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172C8472-0721-42D0-AF52-681839E66CB1}" xr6:coauthVersionLast="45" xr6:coauthVersionMax="45" xr10:uidLastSave="{00000000-0000-0000-0000-000000000000}"/>
  <bookViews>
    <workbookView xWindow="-120" yWindow="-120" windowWidth="29040" windowHeight="15840" tabRatio="833" xr2:uid="{00000000-000D-0000-FFFF-FFFF00000000}"/>
  </bookViews>
  <sheets>
    <sheet name="PN List" sheetId="1" r:id="rId1"/>
    <sheet name="Possible PN List" sheetId="4" r:id="rId2"/>
    <sheet name="Non PN list" sheetId="5" r:id="rId3"/>
    <sheet name="Proto PN List" sheetId="9" r:id="rId4"/>
    <sheet name="Catalogs" sheetId="3" r:id="rId5"/>
    <sheet name="Sources" sheetId="2" r:id="rId6"/>
    <sheet name="Version" sheetId="6" r:id="rId7"/>
    <sheet name="Annotations"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Z2529" i="1" l="1"/>
  <c r="CA2529" i="1"/>
  <c r="CB2529" i="1"/>
  <c r="CC2529" i="1" s="1"/>
  <c r="CB188" i="1" l="1"/>
  <c r="CA188" i="1"/>
  <c r="BZ188" i="1"/>
  <c r="CC188" i="1" l="1"/>
  <c r="CB1543" i="1"/>
  <c r="CA1543" i="1"/>
  <c r="BZ1543" i="1"/>
  <c r="CB1538" i="1"/>
  <c r="CA1538" i="1"/>
  <c r="BZ1538" i="1"/>
  <c r="CC1543" i="1" l="1"/>
  <c r="CC1538" i="1"/>
  <c r="CB83" i="1"/>
  <c r="CA83" i="1"/>
  <c r="BZ83" i="1"/>
  <c r="CC83" i="1" l="1"/>
  <c r="CB61" i="1"/>
  <c r="CA61" i="1"/>
  <c r="BZ61" i="1"/>
  <c r="CC61" i="1" l="1"/>
  <c r="CB42" i="1"/>
  <c r="CA42" i="1"/>
  <c r="BZ42" i="1"/>
  <c r="CB43" i="1"/>
  <c r="CA43" i="1"/>
  <c r="BZ43" i="1"/>
  <c r="CA9" i="1"/>
  <c r="CA10" i="1"/>
  <c r="CA11" i="1"/>
  <c r="CA12" i="1"/>
  <c r="CA13" i="1"/>
  <c r="CA14" i="1"/>
  <c r="CA15" i="1"/>
  <c r="CA16" i="1"/>
  <c r="CA17" i="1"/>
  <c r="CA18" i="1"/>
  <c r="CA19" i="1"/>
  <c r="CA21" i="1"/>
  <c r="CA22" i="1"/>
  <c r="CA23" i="1"/>
  <c r="CA24" i="1"/>
  <c r="CA25" i="1"/>
  <c r="CA26" i="1"/>
  <c r="CA27" i="1"/>
  <c r="CA28" i="1"/>
  <c r="CA29" i="1"/>
  <c r="CA30" i="1"/>
  <c r="CA31" i="1"/>
  <c r="CA32" i="1"/>
  <c r="CA33" i="1"/>
  <c r="CA34" i="1"/>
  <c r="CA35" i="1"/>
  <c r="CA36" i="1"/>
  <c r="CA37" i="1"/>
  <c r="CA38" i="1"/>
  <c r="CA39" i="1"/>
  <c r="CA40" i="1"/>
  <c r="CA44" i="1"/>
  <c r="CA45" i="1"/>
  <c r="CA46" i="1"/>
  <c r="CA47" i="1"/>
  <c r="CA48" i="1"/>
  <c r="CA49" i="1"/>
  <c r="CA50" i="1"/>
  <c r="CA51" i="1"/>
  <c r="CA52" i="1"/>
  <c r="CA53" i="1"/>
  <c r="CA54" i="1"/>
  <c r="CA55" i="1"/>
  <c r="CA56" i="1"/>
  <c r="CA57" i="1"/>
  <c r="CA58" i="1"/>
  <c r="CA59" i="1"/>
  <c r="CA62" i="1"/>
  <c r="CA63" i="1"/>
  <c r="CA64" i="1"/>
  <c r="CA65" i="1"/>
  <c r="CA66" i="1"/>
  <c r="CA67" i="1"/>
  <c r="CA68" i="1"/>
  <c r="CA69" i="1"/>
  <c r="CA70" i="1"/>
  <c r="CA71" i="1"/>
  <c r="CA72" i="1"/>
  <c r="CA73" i="1"/>
  <c r="CA74" i="1"/>
  <c r="CA75" i="1"/>
  <c r="CA76" i="1"/>
  <c r="CA77" i="1"/>
  <c r="CA78" i="1"/>
  <c r="CA79" i="1"/>
  <c r="CA80" i="1"/>
  <c r="CA81" i="1"/>
  <c r="CA84" i="1"/>
  <c r="CA85" i="1"/>
  <c r="CA86" i="1"/>
  <c r="CA87" i="1"/>
  <c r="CA88" i="1"/>
  <c r="CA89" i="1"/>
  <c r="CA90" i="1"/>
  <c r="CA20" i="1"/>
  <c r="CA94" i="1"/>
  <c r="CA95" i="1"/>
  <c r="CA91" i="1"/>
  <c r="CA96" i="1"/>
  <c r="CA97" i="1"/>
  <c r="CA98" i="1"/>
  <c r="CA99" i="1"/>
  <c r="CA100" i="1"/>
  <c r="CA101" i="1"/>
  <c r="CA102" i="1"/>
  <c r="CA103" i="1"/>
  <c r="CA104" i="1"/>
  <c r="CA105" i="1"/>
  <c r="CA106" i="1"/>
  <c r="CA108" i="1"/>
  <c r="CA110" i="1"/>
  <c r="CA107" i="1"/>
  <c r="CA109" i="1"/>
  <c r="CA92" i="1"/>
  <c r="CA93" i="1"/>
  <c r="CA111" i="1"/>
  <c r="CA193" i="1"/>
  <c r="CA197" i="1"/>
  <c r="CA180" i="1"/>
  <c r="CA181" i="1"/>
  <c r="CA182" i="1"/>
  <c r="CA183" i="1"/>
  <c r="CA184" i="1"/>
  <c r="CA185" i="1"/>
  <c r="CA186" i="1"/>
  <c r="CA187" i="1"/>
  <c r="CA179"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89" i="1"/>
  <c r="CA194" i="1"/>
  <c r="CA195" i="1"/>
  <c r="CA196" i="1"/>
  <c r="CA190" i="1"/>
  <c r="CA191" i="1"/>
  <c r="CA192" i="1"/>
  <c r="CA209" i="1"/>
  <c r="CA210" i="1"/>
  <c r="CA211" i="1"/>
  <c r="CA218" i="1"/>
  <c r="CA219" i="1"/>
  <c r="CA220" i="1"/>
  <c r="CA198" i="1"/>
  <c r="CA199" i="1"/>
  <c r="CA200" i="1"/>
  <c r="CA201" i="1"/>
  <c r="CA202" i="1"/>
  <c r="CA203" i="1"/>
  <c r="CA204" i="1"/>
  <c r="CA205" i="1"/>
  <c r="CA206" i="1"/>
  <c r="CA207" i="1"/>
  <c r="CA208" i="1"/>
  <c r="CA212" i="1"/>
  <c r="CA213" i="1"/>
  <c r="CA214" i="1"/>
  <c r="CA215" i="1"/>
  <c r="CA216" i="1"/>
  <c r="CA221" i="1"/>
  <c r="CA245" i="1"/>
  <c r="CA244" i="1"/>
  <c r="CA243" i="1"/>
  <c r="CA240" i="1"/>
  <c r="CA241" i="1"/>
  <c r="CA242" i="1"/>
  <c r="CA239" i="1"/>
  <c r="CA246" i="1"/>
  <c r="CA222" i="1"/>
  <c r="CA223" i="1"/>
  <c r="CA224" i="1"/>
  <c r="CA225" i="1"/>
  <c r="CA227" i="1"/>
  <c r="CA228" i="1"/>
  <c r="CA229" i="1"/>
  <c r="CA230" i="1"/>
  <c r="CA231" i="1"/>
  <c r="CA233" i="1"/>
  <c r="CA234" i="1"/>
  <c r="CA235" i="1"/>
  <c r="CA236" i="1"/>
  <c r="CA237" i="1"/>
  <c r="CA238" i="1"/>
  <c r="CA226" i="1"/>
  <c r="CA232" i="1"/>
  <c r="CA248" i="1"/>
  <c r="CA247" i="1"/>
  <c r="CA249" i="1"/>
  <c r="CA250" i="1"/>
  <c r="CA251" i="1"/>
  <c r="CA253" i="1"/>
  <c r="CA254" i="1"/>
  <c r="CA255" i="1"/>
  <c r="CA256" i="1"/>
  <c r="CA257" i="1"/>
  <c r="CA258" i="1"/>
  <c r="CA259" i="1"/>
  <c r="CA260" i="1"/>
  <c r="CA261" i="1"/>
  <c r="CA262" i="1"/>
  <c r="CA25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8" i="1"/>
  <c r="CA289" i="1"/>
  <c r="CA290" i="1"/>
  <c r="CA286" i="1"/>
  <c r="CA287" i="1"/>
  <c r="CA291" i="1"/>
  <c r="CA292" i="1"/>
  <c r="CA293" i="1"/>
  <c r="CA294" i="1"/>
  <c r="CA296" i="1"/>
  <c r="CA297" i="1"/>
  <c r="CA298" i="1"/>
  <c r="CA299" i="1"/>
  <c r="CA300" i="1"/>
  <c r="CA301" i="1"/>
  <c r="CA302" i="1"/>
  <c r="CA303" i="1"/>
  <c r="CA304" i="1"/>
  <c r="CA305" i="1"/>
  <c r="CA306" i="1"/>
  <c r="CA307" i="1"/>
  <c r="CA308" i="1"/>
  <c r="CA309" i="1"/>
  <c r="CA310" i="1"/>
  <c r="CA311" i="1"/>
  <c r="CA295"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90"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1" i="1"/>
  <c r="CA392" i="1"/>
  <c r="CA393" i="1"/>
  <c r="CA404" i="1"/>
  <c r="CA405" i="1"/>
  <c r="CA406" i="1"/>
  <c r="CA407" i="1"/>
  <c r="CA408" i="1"/>
  <c r="CA409" i="1"/>
  <c r="CA410" i="1"/>
  <c r="CA411" i="1"/>
  <c r="CA412" i="1"/>
  <c r="CA413" i="1"/>
  <c r="CA414" i="1"/>
  <c r="CA415" i="1"/>
  <c r="CA416" i="1"/>
  <c r="CA417" i="1"/>
  <c r="CA418" i="1"/>
  <c r="CA419" i="1"/>
  <c r="CA467" i="1"/>
  <c r="CA468" i="1"/>
  <c r="CA469" i="1"/>
  <c r="CA470" i="1"/>
  <c r="CA471" i="1"/>
  <c r="CA420" i="1"/>
  <c r="CA457" i="1"/>
  <c r="CA458" i="1"/>
  <c r="CA459" i="1"/>
  <c r="CA394" i="1"/>
  <c r="CA395" i="1"/>
  <c r="CA396" i="1"/>
  <c r="CA397" i="1"/>
  <c r="CA398" i="1"/>
  <c r="CA399" i="1"/>
  <c r="CA400" i="1"/>
  <c r="CA401" i="1"/>
  <c r="CA402" i="1"/>
  <c r="CA403"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60" i="1"/>
  <c r="CA461" i="1"/>
  <c r="CA462" i="1"/>
  <c r="CA463" i="1"/>
  <c r="CA464" i="1"/>
  <c r="CA465" i="1"/>
  <c r="CA421" i="1"/>
  <c r="CA472" i="1"/>
  <c r="CA473" i="1"/>
  <c r="CA474" i="1"/>
  <c r="CA466" i="1"/>
  <c r="CA475"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CA501" i="1"/>
  <c r="CA502" i="1"/>
  <c r="CA503" i="1"/>
  <c r="CA504" i="1"/>
  <c r="CA505" i="1"/>
  <c r="CA506" i="1"/>
  <c r="CA507" i="1"/>
  <c r="CA508" i="1"/>
  <c r="CA509" i="1"/>
  <c r="CA558" i="1"/>
  <c r="CA559" i="1"/>
  <c r="CA557" i="1"/>
  <c r="CA560" i="1"/>
  <c r="CA561" i="1"/>
  <c r="CA562" i="1"/>
  <c r="CA563" i="1"/>
  <c r="CA564" i="1"/>
  <c r="CA565" i="1"/>
  <c r="CA566" i="1"/>
  <c r="CA567" i="1"/>
  <c r="CA568" i="1"/>
  <c r="CA569" i="1"/>
  <c r="CA570" i="1"/>
  <c r="CA571" i="1"/>
  <c r="CA572" i="1"/>
  <c r="CA573" i="1"/>
  <c r="CA574" i="1"/>
  <c r="CA575" i="1"/>
  <c r="CA576" i="1"/>
  <c r="CA577" i="1"/>
  <c r="CA578" i="1"/>
  <c r="CA579" i="1"/>
  <c r="CA580" i="1"/>
  <c r="CA581" i="1"/>
  <c r="CA582" i="1"/>
  <c r="CA583" i="1"/>
  <c r="CA584" i="1"/>
  <c r="CA585" i="1"/>
  <c r="CA586" i="1"/>
  <c r="CA587" i="1"/>
  <c r="CA588" i="1"/>
  <c r="CA589" i="1"/>
  <c r="CA590" i="1"/>
  <c r="CA591" i="1"/>
  <c r="CA592" i="1"/>
  <c r="CA593" i="1"/>
  <c r="CA594" i="1"/>
  <c r="CA595" i="1"/>
  <c r="CA596" i="1"/>
  <c r="CA597" i="1"/>
  <c r="CA598" i="1"/>
  <c r="CA599" i="1"/>
  <c r="CA600" i="1"/>
  <c r="CA601" i="1"/>
  <c r="CA602" i="1"/>
  <c r="CA603" i="1"/>
  <c r="CA604" i="1"/>
  <c r="CA605" i="1"/>
  <c r="CA606" i="1"/>
  <c r="CA607" i="1"/>
  <c r="CA608" i="1"/>
  <c r="CA609" i="1"/>
  <c r="CA610" i="1"/>
  <c r="CA611" i="1"/>
  <c r="CA612" i="1"/>
  <c r="CA613" i="1"/>
  <c r="CA614" i="1"/>
  <c r="CA615" i="1"/>
  <c r="CA616" i="1"/>
  <c r="CA617" i="1"/>
  <c r="CA618" i="1"/>
  <c r="CA619" i="1"/>
  <c r="CA620" i="1"/>
  <c r="CA621" i="1"/>
  <c r="CA622" i="1"/>
  <c r="CA623" i="1"/>
  <c r="CA624" i="1"/>
  <c r="CA625" i="1"/>
  <c r="CA626" i="1"/>
  <c r="CA627" i="1"/>
  <c r="CA628" i="1"/>
  <c r="CA629" i="1"/>
  <c r="CA630" i="1"/>
  <c r="CA631" i="1"/>
  <c r="CA632" i="1"/>
  <c r="CA633" i="1"/>
  <c r="CA634" i="1"/>
  <c r="CA635" i="1"/>
  <c r="CA636" i="1"/>
  <c r="CA637" i="1"/>
  <c r="CA638" i="1"/>
  <c r="CA639" i="1"/>
  <c r="CA640" i="1"/>
  <c r="CA641" i="1"/>
  <c r="CA510" i="1"/>
  <c r="CA511" i="1"/>
  <c r="CA512" i="1"/>
  <c r="CA513" i="1"/>
  <c r="CA514" i="1"/>
  <c r="CA515" i="1"/>
  <c r="CA516" i="1"/>
  <c r="CA517" i="1"/>
  <c r="CA518" i="1"/>
  <c r="CA519" i="1"/>
  <c r="CA520" i="1"/>
  <c r="CA521" i="1"/>
  <c r="CA522" i="1"/>
  <c r="CA523" i="1"/>
  <c r="CA524" i="1"/>
  <c r="CA525" i="1"/>
  <c r="CA526" i="1"/>
  <c r="CA527" i="1"/>
  <c r="CA528" i="1"/>
  <c r="CA529" i="1"/>
  <c r="CA530" i="1"/>
  <c r="CA531" i="1"/>
  <c r="CA532" i="1"/>
  <c r="CA533" i="1"/>
  <c r="CA534" i="1"/>
  <c r="CA535" i="1"/>
  <c r="CA536" i="1"/>
  <c r="CA537" i="1"/>
  <c r="CA538" i="1"/>
  <c r="CA539" i="1"/>
  <c r="CA540" i="1"/>
  <c r="CA541" i="1"/>
  <c r="CA542" i="1"/>
  <c r="CA543" i="1"/>
  <c r="CA544" i="1"/>
  <c r="CA545" i="1"/>
  <c r="CA546" i="1"/>
  <c r="CA547" i="1"/>
  <c r="CA548" i="1"/>
  <c r="CA549" i="1"/>
  <c r="CA550" i="1"/>
  <c r="CA551" i="1"/>
  <c r="CA552" i="1"/>
  <c r="CA553" i="1"/>
  <c r="CA554" i="1"/>
  <c r="CA555" i="1"/>
  <c r="CA556" i="1"/>
  <c r="CA642" i="1"/>
  <c r="CA643" i="1"/>
  <c r="CA759" i="1"/>
  <c r="CA760" i="1"/>
  <c r="CA644" i="1"/>
  <c r="CA645" i="1"/>
  <c r="CA646" i="1"/>
  <c r="CA647" i="1"/>
  <c r="CA648" i="1"/>
  <c r="CA649" i="1"/>
  <c r="CA650" i="1"/>
  <c r="CA651" i="1"/>
  <c r="CA652" i="1"/>
  <c r="CA653" i="1"/>
  <c r="CA654" i="1"/>
  <c r="CA655" i="1"/>
  <c r="CA656" i="1"/>
  <c r="CA657" i="1"/>
  <c r="CA658" i="1"/>
  <c r="CA659" i="1"/>
  <c r="CA660" i="1"/>
  <c r="CA661" i="1"/>
  <c r="CA662" i="1"/>
  <c r="CA663" i="1"/>
  <c r="CA664" i="1"/>
  <c r="CA665" i="1"/>
  <c r="CA666" i="1"/>
  <c r="CA667" i="1"/>
  <c r="CA668" i="1"/>
  <c r="CA669" i="1"/>
  <c r="CA670" i="1"/>
  <c r="CA671" i="1"/>
  <c r="CA672" i="1"/>
  <c r="CA673" i="1"/>
  <c r="CA674" i="1"/>
  <c r="CA675" i="1"/>
  <c r="CA676" i="1"/>
  <c r="CA677" i="1"/>
  <c r="CA678" i="1"/>
  <c r="CA679" i="1"/>
  <c r="CA680" i="1"/>
  <c r="CA681" i="1"/>
  <c r="CA682" i="1"/>
  <c r="CA683" i="1"/>
  <c r="CA684" i="1"/>
  <c r="CA685" i="1"/>
  <c r="CA686" i="1"/>
  <c r="CA687" i="1"/>
  <c r="CA688" i="1"/>
  <c r="CA689" i="1"/>
  <c r="CA690" i="1"/>
  <c r="CA691" i="1"/>
  <c r="CA692" i="1"/>
  <c r="CA693" i="1"/>
  <c r="CA694" i="1"/>
  <c r="CA695" i="1"/>
  <c r="CA696" i="1"/>
  <c r="CA697" i="1"/>
  <c r="CA698" i="1"/>
  <c r="CA699" i="1"/>
  <c r="CA700" i="1"/>
  <c r="CA701" i="1"/>
  <c r="CA702" i="1"/>
  <c r="CA703" i="1"/>
  <c r="CA704" i="1"/>
  <c r="CA705" i="1"/>
  <c r="CA706" i="1"/>
  <c r="CA707" i="1"/>
  <c r="CA708" i="1"/>
  <c r="CA709" i="1"/>
  <c r="CA710" i="1"/>
  <c r="CA711" i="1"/>
  <c r="CA712" i="1"/>
  <c r="CA713" i="1"/>
  <c r="CA714" i="1"/>
  <c r="CA715" i="1"/>
  <c r="CA716" i="1"/>
  <c r="CA717" i="1"/>
  <c r="CA718" i="1"/>
  <c r="CA719" i="1"/>
  <c r="CA720" i="1"/>
  <c r="CA721" i="1"/>
  <c r="CA722" i="1"/>
  <c r="CA723" i="1"/>
  <c r="CA724" i="1"/>
  <c r="CA725" i="1"/>
  <c r="CA726" i="1"/>
  <c r="CA727" i="1"/>
  <c r="CA728" i="1"/>
  <c r="CA729" i="1"/>
  <c r="CA730" i="1"/>
  <c r="CA731" i="1"/>
  <c r="CA732" i="1"/>
  <c r="CA733" i="1"/>
  <c r="CA734" i="1"/>
  <c r="CA735" i="1"/>
  <c r="CA736" i="1"/>
  <c r="CA737" i="1"/>
  <c r="CA738" i="1"/>
  <c r="CA739" i="1"/>
  <c r="CA740" i="1"/>
  <c r="CA741" i="1"/>
  <c r="CA742" i="1"/>
  <c r="CA743" i="1"/>
  <c r="CA744" i="1"/>
  <c r="CA745" i="1"/>
  <c r="CA746" i="1"/>
  <c r="CA747" i="1"/>
  <c r="CA748" i="1"/>
  <c r="CA749" i="1"/>
  <c r="CA750" i="1"/>
  <c r="CA751" i="1"/>
  <c r="CA752" i="1"/>
  <c r="CA753" i="1"/>
  <c r="CA754" i="1"/>
  <c r="CA755" i="1"/>
  <c r="CA756" i="1"/>
  <c r="CA757" i="1"/>
  <c r="CA758" i="1"/>
  <c r="CA762" i="1"/>
  <c r="CA761" i="1"/>
  <c r="CA763" i="1"/>
  <c r="CA808" i="1"/>
  <c r="CA809" i="1"/>
  <c r="CA810" i="1"/>
  <c r="CA811" i="1"/>
  <c r="CA812" i="1"/>
  <c r="CA813" i="1"/>
  <c r="CA814" i="1"/>
  <c r="CA815" i="1"/>
  <c r="CA816" i="1"/>
  <c r="CA817" i="1"/>
  <c r="CA818" i="1"/>
  <c r="CA819" i="1"/>
  <c r="CA820" i="1"/>
  <c r="CA821" i="1"/>
  <c r="CA822" i="1"/>
  <c r="CA823" i="1"/>
  <c r="CA824" i="1"/>
  <c r="CA825" i="1"/>
  <c r="CA826" i="1"/>
  <c r="CA827" i="1"/>
  <c r="CA828" i="1"/>
  <c r="CA829" i="1"/>
  <c r="CA830" i="1"/>
  <c r="CA831" i="1"/>
  <c r="CA832" i="1"/>
  <c r="CA833" i="1"/>
  <c r="CA834" i="1"/>
  <c r="CA835" i="1"/>
  <c r="CA836" i="1"/>
  <c r="CA837" i="1"/>
  <c r="CA838" i="1"/>
  <c r="CA839" i="1"/>
  <c r="CA840" i="1"/>
  <c r="CA841" i="1"/>
  <c r="CA842" i="1"/>
  <c r="CA843" i="1"/>
  <c r="CA844" i="1"/>
  <c r="CA845" i="1"/>
  <c r="CA846" i="1"/>
  <c r="CA847" i="1"/>
  <c r="CA848" i="1"/>
  <c r="CA849" i="1"/>
  <c r="CA850" i="1"/>
  <c r="CA851" i="1"/>
  <c r="CA852" i="1"/>
  <c r="CA853" i="1"/>
  <c r="CA854" i="1"/>
  <c r="CA855" i="1"/>
  <c r="CA856" i="1"/>
  <c r="CA857" i="1"/>
  <c r="CA858" i="1"/>
  <c r="CA859" i="1"/>
  <c r="CA860" i="1"/>
  <c r="CA861" i="1"/>
  <c r="CA862" i="1"/>
  <c r="CA863" i="1"/>
  <c r="CA864" i="1"/>
  <c r="CA865" i="1"/>
  <c r="CA866" i="1"/>
  <c r="CA867" i="1"/>
  <c r="CA868" i="1"/>
  <c r="CA869" i="1"/>
  <c r="CA870" i="1"/>
  <c r="CA871" i="1"/>
  <c r="CA872" i="1"/>
  <c r="CA873" i="1"/>
  <c r="CA874" i="1"/>
  <c r="CA875" i="1"/>
  <c r="CA876" i="1"/>
  <c r="CA877" i="1"/>
  <c r="CA878" i="1"/>
  <c r="CA879" i="1"/>
  <c r="CA880" i="1"/>
  <c r="CA881" i="1"/>
  <c r="CA882" i="1"/>
  <c r="CA883" i="1"/>
  <c r="CA884" i="1"/>
  <c r="CA885" i="1"/>
  <c r="CA886" i="1"/>
  <c r="CA887" i="1"/>
  <c r="CA888" i="1"/>
  <c r="CA889" i="1"/>
  <c r="CA890" i="1"/>
  <c r="CA891" i="1"/>
  <c r="CA892" i="1"/>
  <c r="CA893" i="1"/>
  <c r="CA894" i="1"/>
  <c r="CA895" i="1"/>
  <c r="CA896" i="1"/>
  <c r="CA897" i="1"/>
  <c r="CA898" i="1"/>
  <c r="CA899" i="1"/>
  <c r="CA900" i="1"/>
  <c r="CA901" i="1"/>
  <c r="CA902" i="1"/>
  <c r="CA903" i="1"/>
  <c r="CA904" i="1"/>
  <c r="CA905" i="1"/>
  <c r="CA906" i="1"/>
  <c r="CA907" i="1"/>
  <c r="CA908" i="1"/>
  <c r="CA909" i="1"/>
  <c r="CA910" i="1"/>
  <c r="CA911" i="1"/>
  <c r="CA912" i="1"/>
  <c r="CA913" i="1"/>
  <c r="CA914" i="1"/>
  <c r="CA915" i="1"/>
  <c r="CA916" i="1"/>
  <c r="CA917" i="1"/>
  <c r="CA918" i="1"/>
  <c r="CA919" i="1"/>
  <c r="CA920" i="1"/>
  <c r="CA921" i="1"/>
  <c r="CA922" i="1"/>
  <c r="CA923" i="1"/>
  <c r="CA924" i="1"/>
  <c r="CA925" i="1"/>
  <c r="CA926" i="1"/>
  <c r="CA927" i="1"/>
  <c r="CA928" i="1"/>
  <c r="CA929" i="1"/>
  <c r="CA930" i="1"/>
  <c r="CA931" i="1"/>
  <c r="CA932" i="1"/>
  <c r="CA933" i="1"/>
  <c r="CA934" i="1"/>
  <c r="CA935" i="1"/>
  <c r="CA936" i="1"/>
  <c r="CA937" i="1"/>
  <c r="CA938" i="1"/>
  <c r="CA939" i="1"/>
  <c r="CA940" i="1"/>
  <c r="CA941" i="1"/>
  <c r="CA942" i="1"/>
  <c r="CA943" i="1"/>
  <c r="CA944" i="1"/>
  <c r="CA945" i="1"/>
  <c r="CA946" i="1"/>
  <c r="CA947" i="1"/>
  <c r="CA948" i="1"/>
  <c r="CA949" i="1"/>
  <c r="CA950" i="1"/>
  <c r="CA951" i="1"/>
  <c r="CA952" i="1"/>
  <c r="CA953" i="1"/>
  <c r="CA954" i="1"/>
  <c r="CA955" i="1"/>
  <c r="CA956" i="1"/>
  <c r="CA957" i="1"/>
  <c r="CA958" i="1"/>
  <c r="CA959" i="1"/>
  <c r="CA960" i="1"/>
  <c r="CA961" i="1"/>
  <c r="CA962" i="1"/>
  <c r="CA963" i="1"/>
  <c r="CA964" i="1"/>
  <c r="CA965" i="1"/>
  <c r="CA966" i="1"/>
  <c r="CA967" i="1"/>
  <c r="CA968" i="1"/>
  <c r="CA969" i="1"/>
  <c r="CA970" i="1"/>
  <c r="CA971" i="1"/>
  <c r="CA972" i="1"/>
  <c r="CA973" i="1"/>
  <c r="CA974" i="1"/>
  <c r="CA975" i="1"/>
  <c r="CA976" i="1"/>
  <c r="CA977" i="1"/>
  <c r="CA978" i="1"/>
  <c r="CA979" i="1"/>
  <c r="CA980" i="1"/>
  <c r="CA981" i="1"/>
  <c r="CA982" i="1"/>
  <c r="CA983" i="1"/>
  <c r="CA790" i="1"/>
  <c r="CA791" i="1"/>
  <c r="CA792" i="1"/>
  <c r="CA793" i="1"/>
  <c r="CA794" i="1"/>
  <c r="CA795" i="1"/>
  <c r="CA796" i="1"/>
  <c r="CA797" i="1"/>
  <c r="CA798" i="1"/>
  <c r="CA799" i="1"/>
  <c r="CA800" i="1"/>
  <c r="CA801" i="1"/>
  <c r="CA802" i="1"/>
  <c r="CA803" i="1"/>
  <c r="CA804" i="1"/>
  <c r="CA805" i="1"/>
  <c r="CA806" i="1"/>
  <c r="CA767" i="1"/>
  <c r="CA768" i="1"/>
  <c r="CA984" i="1"/>
  <c r="CA764" i="1"/>
  <c r="CA765" i="1"/>
  <c r="CA766" i="1"/>
  <c r="CA769" i="1"/>
  <c r="CA770" i="1"/>
  <c r="CA771" i="1"/>
  <c r="CA772" i="1"/>
  <c r="CA773" i="1"/>
  <c r="CA774" i="1"/>
  <c r="CA775" i="1"/>
  <c r="CA776" i="1"/>
  <c r="CA777" i="1"/>
  <c r="CA778" i="1"/>
  <c r="CA779" i="1"/>
  <c r="CA780" i="1"/>
  <c r="CA781" i="1"/>
  <c r="CA782" i="1"/>
  <c r="CA783" i="1"/>
  <c r="CA784" i="1"/>
  <c r="CA785" i="1"/>
  <c r="CA786" i="1"/>
  <c r="CA985" i="1"/>
  <c r="CA986" i="1"/>
  <c r="CA987" i="1"/>
  <c r="CA988" i="1"/>
  <c r="CA989" i="1"/>
  <c r="CA807" i="1"/>
  <c r="CA787" i="1"/>
  <c r="CA788" i="1"/>
  <c r="CA789" i="1"/>
  <c r="CA1017" i="1"/>
  <c r="CA1018" i="1"/>
  <c r="CA990" i="1"/>
  <c r="CA991" i="1"/>
  <c r="CA992" i="1"/>
  <c r="CA993" i="1"/>
  <c r="CA1001" i="1"/>
  <c r="CA1002" i="1"/>
  <c r="CA1003" i="1"/>
  <c r="CA1004" i="1"/>
  <c r="CA1005" i="1"/>
  <c r="CA1006" i="1"/>
  <c r="CA1007" i="1"/>
  <c r="CA1008" i="1"/>
  <c r="CA1009" i="1"/>
  <c r="CA1010" i="1"/>
  <c r="CA1011" i="1"/>
  <c r="CA1012" i="1"/>
  <c r="CA1013" i="1"/>
  <c r="CA994" i="1"/>
  <c r="CA995" i="1"/>
  <c r="CA996" i="1"/>
  <c r="CA997" i="1"/>
  <c r="CA998" i="1"/>
  <c r="CA999" i="1"/>
  <c r="CA1000" i="1"/>
  <c r="CA1015" i="1"/>
  <c r="CA1014" i="1"/>
  <c r="CA1016" i="1"/>
  <c r="CA1058" i="1"/>
  <c r="CA1059" i="1"/>
  <c r="CA1060" i="1"/>
  <c r="CA1061" i="1"/>
  <c r="CA1027" i="1"/>
  <c r="CA1028" i="1"/>
  <c r="CA1029" i="1"/>
  <c r="CA1019" i="1"/>
  <c r="CA1020" i="1"/>
  <c r="CA1021" i="1"/>
  <c r="CA1022" i="1"/>
  <c r="CA1023" i="1"/>
  <c r="CA1036" i="1"/>
  <c r="CA1024" i="1"/>
  <c r="CA1025" i="1"/>
  <c r="CA1026" i="1"/>
  <c r="CA1055" i="1"/>
  <c r="CA1056" i="1"/>
  <c r="CA1057" i="1"/>
  <c r="CA1037" i="1"/>
  <c r="CA1038" i="1"/>
  <c r="CA1039" i="1"/>
  <c r="CA1040" i="1"/>
  <c r="CA1041" i="1"/>
  <c r="CA1042" i="1"/>
  <c r="CA1043" i="1"/>
  <c r="CA1044" i="1"/>
  <c r="CA1045" i="1"/>
  <c r="CA1046" i="1"/>
  <c r="CA1047" i="1"/>
  <c r="CA1048" i="1"/>
  <c r="CA1049" i="1"/>
  <c r="CA1050" i="1"/>
  <c r="CA1051" i="1"/>
  <c r="CA1030" i="1"/>
  <c r="CA1078" i="1"/>
  <c r="CA1079" i="1"/>
  <c r="CA1080" i="1"/>
  <c r="CA1081" i="1"/>
  <c r="CA1082" i="1"/>
  <c r="CA1083" i="1"/>
  <c r="CA1084" i="1"/>
  <c r="CA1085" i="1"/>
  <c r="CA1086" i="1"/>
  <c r="CA1087" i="1"/>
  <c r="CA1088" i="1"/>
  <c r="CA1089" i="1"/>
  <c r="CA1090" i="1"/>
  <c r="CA1091" i="1"/>
  <c r="CA1092" i="1"/>
  <c r="CA1093" i="1"/>
  <c r="CA1094" i="1"/>
  <c r="CA1095" i="1"/>
  <c r="CA1096" i="1"/>
  <c r="CA1097" i="1"/>
  <c r="CA1098" i="1"/>
  <c r="CA1099" i="1"/>
  <c r="CA1100" i="1"/>
  <c r="CA1101" i="1"/>
  <c r="CA1102" i="1"/>
  <c r="CA1103" i="1"/>
  <c r="CA1104" i="1"/>
  <c r="CA1105" i="1"/>
  <c r="CA1106" i="1"/>
  <c r="CA1107" i="1"/>
  <c r="CA1108" i="1"/>
  <c r="CA1109" i="1"/>
  <c r="CA1110" i="1"/>
  <c r="CA1111" i="1"/>
  <c r="CA1112" i="1"/>
  <c r="CA1113" i="1"/>
  <c r="CA1114" i="1"/>
  <c r="CA1115" i="1"/>
  <c r="CA1116" i="1"/>
  <c r="CA1117" i="1"/>
  <c r="CA1118" i="1"/>
  <c r="CA1119" i="1"/>
  <c r="CA1120" i="1"/>
  <c r="CA1121" i="1"/>
  <c r="CA1122" i="1"/>
  <c r="CA1123" i="1"/>
  <c r="CA1124" i="1"/>
  <c r="CA1125" i="1"/>
  <c r="CA1126" i="1"/>
  <c r="CA1127" i="1"/>
  <c r="CA1128" i="1"/>
  <c r="CA1129" i="1"/>
  <c r="CA1130" i="1"/>
  <c r="CA1131" i="1"/>
  <c r="CA1132" i="1"/>
  <c r="CA1133" i="1"/>
  <c r="CA1134" i="1"/>
  <c r="CA1135" i="1"/>
  <c r="CA1136" i="1"/>
  <c r="CA1137" i="1"/>
  <c r="CA1138" i="1"/>
  <c r="CA1139" i="1"/>
  <c r="CA1140" i="1"/>
  <c r="CA1141" i="1"/>
  <c r="CA1142" i="1"/>
  <c r="CA1143" i="1"/>
  <c r="CA1144" i="1"/>
  <c r="CA1145" i="1"/>
  <c r="CA1146" i="1"/>
  <c r="CA1147" i="1"/>
  <c r="CA1148" i="1"/>
  <c r="CA1149" i="1"/>
  <c r="CA1150" i="1"/>
  <c r="CA1151" i="1"/>
  <c r="CA1152" i="1"/>
  <c r="CA1153" i="1"/>
  <c r="CA1154" i="1"/>
  <c r="CA1155" i="1"/>
  <c r="CA1156" i="1"/>
  <c r="CA1157" i="1"/>
  <c r="CA1158" i="1"/>
  <c r="CA1159" i="1"/>
  <c r="CA1160" i="1"/>
  <c r="CA1161" i="1"/>
  <c r="CA1162" i="1"/>
  <c r="CA1163" i="1"/>
  <c r="CA1164" i="1"/>
  <c r="CA1165" i="1"/>
  <c r="CA1166" i="1"/>
  <c r="CA1167" i="1"/>
  <c r="CA1168" i="1"/>
  <c r="CA1169" i="1"/>
  <c r="CA1170" i="1"/>
  <c r="CA1171" i="1"/>
  <c r="CA1172" i="1"/>
  <c r="CA1173" i="1"/>
  <c r="CA1174" i="1"/>
  <c r="CA1175" i="1"/>
  <c r="CA1176" i="1"/>
  <c r="CA1177" i="1"/>
  <c r="CA1178" i="1"/>
  <c r="CA1179" i="1"/>
  <c r="CA1180" i="1"/>
  <c r="CA1181" i="1"/>
  <c r="CA1182" i="1"/>
  <c r="CA1183" i="1"/>
  <c r="CA1184" i="1"/>
  <c r="CA1185" i="1"/>
  <c r="CA1186" i="1"/>
  <c r="CA1187" i="1"/>
  <c r="CA1188" i="1"/>
  <c r="CA1189" i="1"/>
  <c r="CA1190" i="1"/>
  <c r="CA1191" i="1"/>
  <c r="CA1192" i="1"/>
  <c r="CA1193" i="1"/>
  <c r="CA1194" i="1"/>
  <c r="CA1195" i="1"/>
  <c r="CA1196" i="1"/>
  <c r="CA1197" i="1"/>
  <c r="CA1198" i="1"/>
  <c r="CA1199" i="1"/>
  <c r="CA1200" i="1"/>
  <c r="CA1201" i="1"/>
  <c r="CA1202" i="1"/>
  <c r="CA1203" i="1"/>
  <c r="CA1204" i="1"/>
  <c r="CA1205" i="1"/>
  <c r="CA1206" i="1"/>
  <c r="CA1207" i="1"/>
  <c r="CA1208" i="1"/>
  <c r="CA1209" i="1"/>
  <c r="CA1210" i="1"/>
  <c r="CA1211" i="1"/>
  <c r="CA1212" i="1"/>
  <c r="CA1213" i="1"/>
  <c r="CA1214" i="1"/>
  <c r="CA1215" i="1"/>
  <c r="CA1216" i="1"/>
  <c r="CA1217" i="1"/>
  <c r="CA1218" i="1"/>
  <c r="CA1219" i="1"/>
  <c r="CA1220" i="1"/>
  <c r="CA1221" i="1"/>
  <c r="CA1222" i="1"/>
  <c r="CA1223" i="1"/>
  <c r="CA1224" i="1"/>
  <c r="CA1225" i="1"/>
  <c r="CA1226" i="1"/>
  <c r="CA1227" i="1"/>
  <c r="CA1228" i="1"/>
  <c r="CA1229" i="1"/>
  <c r="CA1230" i="1"/>
  <c r="CA1231" i="1"/>
  <c r="CA1232" i="1"/>
  <c r="CA1233" i="1"/>
  <c r="CA1234" i="1"/>
  <c r="CA1235" i="1"/>
  <c r="CA1236" i="1"/>
  <c r="CA1237" i="1"/>
  <c r="CA1238" i="1"/>
  <c r="CA1239" i="1"/>
  <c r="CA1240" i="1"/>
  <c r="CA1241" i="1"/>
  <c r="CA1242" i="1"/>
  <c r="CA1243" i="1"/>
  <c r="CA1244" i="1"/>
  <c r="CA1245" i="1"/>
  <c r="CA1246" i="1"/>
  <c r="CA1247" i="1"/>
  <c r="CA1248" i="1"/>
  <c r="CA1249" i="1"/>
  <c r="CA1250" i="1"/>
  <c r="CA1251" i="1"/>
  <c r="CA1252" i="1"/>
  <c r="CA1253" i="1"/>
  <c r="CA1254" i="1"/>
  <c r="CA1255" i="1"/>
  <c r="CA1256" i="1"/>
  <c r="CA1257" i="1"/>
  <c r="CA1258" i="1"/>
  <c r="CA1259" i="1"/>
  <c r="CA1260" i="1"/>
  <c r="CA1261" i="1"/>
  <c r="CA1262" i="1"/>
  <c r="CA1263" i="1"/>
  <c r="CA1264" i="1"/>
  <c r="CA1265" i="1"/>
  <c r="CA1266" i="1"/>
  <c r="CA1267" i="1"/>
  <c r="CA1268" i="1"/>
  <c r="CA1269" i="1"/>
  <c r="CA1270" i="1"/>
  <c r="CA1271" i="1"/>
  <c r="CA1272" i="1"/>
  <c r="CA1273" i="1"/>
  <c r="CA1274" i="1"/>
  <c r="CA1275" i="1"/>
  <c r="CA1276" i="1"/>
  <c r="CA1277" i="1"/>
  <c r="CA1278" i="1"/>
  <c r="CA1279" i="1"/>
  <c r="CA1280" i="1"/>
  <c r="CA1281" i="1"/>
  <c r="CA1282" i="1"/>
  <c r="CA1283" i="1"/>
  <c r="CA1284" i="1"/>
  <c r="CA1285" i="1"/>
  <c r="CA1286" i="1"/>
  <c r="CA1287" i="1"/>
  <c r="CA1288" i="1"/>
  <c r="CA1289" i="1"/>
  <c r="CA1290" i="1"/>
  <c r="CA1291" i="1"/>
  <c r="CA1292" i="1"/>
  <c r="CA1293" i="1"/>
  <c r="CA1294" i="1"/>
  <c r="CA1295" i="1"/>
  <c r="CA1296" i="1"/>
  <c r="CA1297" i="1"/>
  <c r="CA1298" i="1"/>
  <c r="CA1299" i="1"/>
  <c r="CA1300" i="1"/>
  <c r="CA1301" i="1"/>
  <c r="CA1302" i="1"/>
  <c r="CA1303" i="1"/>
  <c r="CA1304" i="1"/>
  <c r="CA1305" i="1"/>
  <c r="CA1306" i="1"/>
  <c r="CA1307" i="1"/>
  <c r="CA1308" i="1"/>
  <c r="CA1309" i="1"/>
  <c r="CA1310" i="1"/>
  <c r="CA1311" i="1"/>
  <c r="CA1312" i="1"/>
  <c r="CA1313" i="1"/>
  <c r="CA1314" i="1"/>
  <c r="CA1315" i="1"/>
  <c r="CA1316" i="1"/>
  <c r="CA1317" i="1"/>
  <c r="CA1318" i="1"/>
  <c r="CA1319" i="1"/>
  <c r="CA1320" i="1"/>
  <c r="CA1321" i="1"/>
  <c r="CA1322" i="1"/>
  <c r="CA1323" i="1"/>
  <c r="CA1324" i="1"/>
  <c r="CA1325" i="1"/>
  <c r="CA1326" i="1"/>
  <c r="CA1327" i="1"/>
  <c r="CA1328" i="1"/>
  <c r="CA1329" i="1"/>
  <c r="CA1330" i="1"/>
  <c r="CA1331" i="1"/>
  <c r="CA1332" i="1"/>
  <c r="CA1333" i="1"/>
  <c r="CA1334" i="1"/>
  <c r="CA1335" i="1"/>
  <c r="CA1336" i="1"/>
  <c r="CA1337" i="1"/>
  <c r="CA1338" i="1"/>
  <c r="CA1339" i="1"/>
  <c r="CA1340" i="1"/>
  <c r="CA1341" i="1"/>
  <c r="CA1342" i="1"/>
  <c r="CA1343" i="1"/>
  <c r="CA1344" i="1"/>
  <c r="CA1345" i="1"/>
  <c r="CA1346" i="1"/>
  <c r="CA1347" i="1"/>
  <c r="CA1348" i="1"/>
  <c r="CA1349" i="1"/>
  <c r="CA1350" i="1"/>
  <c r="CA1351" i="1"/>
  <c r="CA1352" i="1"/>
  <c r="CA1353" i="1"/>
  <c r="CA1354" i="1"/>
  <c r="CA1355" i="1"/>
  <c r="CA1356" i="1"/>
  <c r="CA1357" i="1"/>
  <c r="CA1358" i="1"/>
  <c r="CA1359" i="1"/>
  <c r="CA1360" i="1"/>
  <c r="CA1361" i="1"/>
  <c r="CA1362" i="1"/>
  <c r="CA1363" i="1"/>
  <c r="CA1365" i="1"/>
  <c r="CA1364" i="1"/>
  <c r="CA1366" i="1"/>
  <c r="CA1367" i="1"/>
  <c r="CA1368" i="1"/>
  <c r="CA1369" i="1"/>
  <c r="CA1370" i="1"/>
  <c r="CA1371" i="1"/>
  <c r="CA1372" i="1"/>
  <c r="CA1373" i="1"/>
  <c r="CA1374" i="1"/>
  <c r="CA1375" i="1"/>
  <c r="CA1376" i="1"/>
  <c r="CA1377" i="1"/>
  <c r="CA1378" i="1"/>
  <c r="CA1379" i="1"/>
  <c r="CA1380" i="1"/>
  <c r="CA1381" i="1"/>
  <c r="CA1382" i="1"/>
  <c r="CA1383" i="1"/>
  <c r="CA1384" i="1"/>
  <c r="CA1385" i="1"/>
  <c r="CA1386" i="1"/>
  <c r="CA1387" i="1"/>
  <c r="CA1388" i="1"/>
  <c r="CA1389" i="1"/>
  <c r="CA1390" i="1"/>
  <c r="CA1391" i="1"/>
  <c r="CA1392" i="1"/>
  <c r="CA1393" i="1"/>
  <c r="CA1394" i="1"/>
  <c r="CA1395" i="1"/>
  <c r="CA1396" i="1"/>
  <c r="CA1397" i="1"/>
  <c r="CA1398" i="1"/>
  <c r="CA1399" i="1"/>
  <c r="CA1400" i="1"/>
  <c r="CA1401" i="1"/>
  <c r="CA1402" i="1"/>
  <c r="CA1403" i="1"/>
  <c r="CA1404" i="1"/>
  <c r="CA1405" i="1"/>
  <c r="CA1406" i="1"/>
  <c r="CA1407" i="1"/>
  <c r="CA1408" i="1"/>
  <c r="CA1409" i="1"/>
  <c r="CA1410" i="1"/>
  <c r="CA1411" i="1"/>
  <c r="CA1412" i="1"/>
  <c r="CA1413" i="1"/>
  <c r="CA1414" i="1"/>
  <c r="CA1415" i="1"/>
  <c r="CA1416" i="1"/>
  <c r="CA1417" i="1"/>
  <c r="CA1418" i="1"/>
  <c r="CA1419" i="1"/>
  <c r="CA1420" i="1"/>
  <c r="CA1421" i="1"/>
  <c r="CA1422" i="1"/>
  <c r="CA1423" i="1"/>
  <c r="CA1424" i="1"/>
  <c r="CA1425" i="1"/>
  <c r="CA1426" i="1"/>
  <c r="CA1427" i="1"/>
  <c r="CA1428" i="1"/>
  <c r="CA1429" i="1"/>
  <c r="CA1430" i="1"/>
  <c r="CA1431" i="1"/>
  <c r="CA1432" i="1"/>
  <c r="CA1433" i="1"/>
  <c r="CA1434" i="1"/>
  <c r="CA1435" i="1"/>
  <c r="CA1436" i="1"/>
  <c r="CA1437" i="1"/>
  <c r="CA1438" i="1"/>
  <c r="CA1439" i="1"/>
  <c r="CA1440" i="1"/>
  <c r="CA1441" i="1"/>
  <c r="CA1442" i="1"/>
  <c r="CA1443" i="1"/>
  <c r="CA1444" i="1"/>
  <c r="CA1445" i="1"/>
  <c r="CA1446" i="1"/>
  <c r="CA1447" i="1"/>
  <c r="CA1448" i="1"/>
  <c r="CA1449" i="1"/>
  <c r="CA1450" i="1"/>
  <c r="CA1451" i="1"/>
  <c r="CA1452" i="1"/>
  <c r="CA1453" i="1"/>
  <c r="CA1454" i="1"/>
  <c r="CA1455" i="1"/>
  <c r="CA1456" i="1"/>
  <c r="CA1457" i="1"/>
  <c r="CA1458" i="1"/>
  <c r="CA1459" i="1"/>
  <c r="CA1460" i="1"/>
  <c r="CA1461" i="1"/>
  <c r="CA1462" i="1"/>
  <c r="CA1463" i="1"/>
  <c r="CA1464" i="1"/>
  <c r="CA1465" i="1"/>
  <c r="CA1466" i="1"/>
  <c r="CA1467" i="1"/>
  <c r="CA1468" i="1"/>
  <c r="CA1469" i="1"/>
  <c r="CA1470" i="1"/>
  <c r="CA1471" i="1"/>
  <c r="CA1472" i="1"/>
  <c r="CA1473" i="1"/>
  <c r="CA1474" i="1"/>
  <c r="CA1475" i="1"/>
  <c r="CA1476" i="1"/>
  <c r="CA1477" i="1"/>
  <c r="CA1478" i="1"/>
  <c r="CA1479" i="1"/>
  <c r="CA1480" i="1"/>
  <c r="CA1481" i="1"/>
  <c r="CA1482" i="1"/>
  <c r="CA1483" i="1"/>
  <c r="CA1484" i="1"/>
  <c r="CA1485" i="1"/>
  <c r="CA1486" i="1"/>
  <c r="CA1062" i="1"/>
  <c r="CA1063" i="1"/>
  <c r="CA1064" i="1"/>
  <c r="CA1065" i="1"/>
  <c r="CA1066" i="1"/>
  <c r="CA1067" i="1"/>
  <c r="CA1068" i="1"/>
  <c r="CA1069" i="1"/>
  <c r="CA1070" i="1"/>
  <c r="CA1071" i="1"/>
  <c r="CA1072" i="1"/>
  <c r="CA1073" i="1"/>
  <c r="CA1074" i="1"/>
  <c r="CA1075" i="1"/>
  <c r="CA1076" i="1"/>
  <c r="CA1077" i="1"/>
  <c r="CA1488" i="1"/>
  <c r="CA1487" i="1"/>
  <c r="CA1033" i="1"/>
  <c r="CA1034" i="1"/>
  <c r="CA1035" i="1"/>
  <c r="CA1031" i="1"/>
  <c r="CA1032" i="1"/>
  <c r="CA1052" i="1"/>
  <c r="CA1053" i="1"/>
  <c r="CA1054" i="1"/>
  <c r="CA1489" i="1"/>
  <c r="CA1490" i="1"/>
  <c r="CA1515" i="1"/>
  <c r="CA1491" i="1"/>
  <c r="CA1492" i="1"/>
  <c r="CA1493" i="1"/>
  <c r="CA1494" i="1"/>
  <c r="CA1495" i="1"/>
  <c r="CA1496" i="1"/>
  <c r="CA1497" i="1"/>
  <c r="CA1498" i="1"/>
  <c r="CA1499" i="1"/>
  <c r="CA1500" i="1"/>
  <c r="CA1501" i="1"/>
  <c r="CA1502" i="1"/>
  <c r="CA1503" i="1"/>
  <c r="CA1504" i="1"/>
  <c r="CA1505" i="1"/>
  <c r="CA1506" i="1"/>
  <c r="CA1507" i="1"/>
  <c r="CA1508" i="1"/>
  <c r="CA1509" i="1"/>
  <c r="CA1510" i="1"/>
  <c r="CA1511" i="1"/>
  <c r="CA1512" i="1"/>
  <c r="CA1513" i="1"/>
  <c r="CA1514" i="1"/>
  <c r="CA1516" i="1"/>
  <c r="CA1517" i="1"/>
  <c r="CA1518" i="1"/>
  <c r="CA1519" i="1"/>
  <c r="CA1520" i="1"/>
  <c r="CA1521" i="1"/>
  <c r="CA1522" i="1"/>
  <c r="CA1523" i="1"/>
  <c r="CA1524" i="1"/>
  <c r="CA1525" i="1"/>
  <c r="CA1526" i="1"/>
  <c r="CA1527" i="1"/>
  <c r="CA1528" i="1"/>
  <c r="CA1529" i="1"/>
  <c r="CA1530" i="1"/>
  <c r="CA1531" i="1"/>
  <c r="CA1532" i="1"/>
  <c r="CA1533" i="1"/>
  <c r="CA1534" i="1"/>
  <c r="CA1535" i="1"/>
  <c r="CA1536" i="1"/>
  <c r="CA1539" i="1"/>
  <c r="CA1540" i="1"/>
  <c r="CA1541" i="1"/>
  <c r="CA1544" i="1"/>
  <c r="CA1545" i="1"/>
  <c r="CA1546" i="1"/>
  <c r="CA1547" i="1"/>
  <c r="CA1548" i="1"/>
  <c r="CA1549" i="1"/>
  <c r="CA1550" i="1"/>
  <c r="CA1551" i="1"/>
  <c r="CA1552" i="1"/>
  <c r="CA1553" i="1"/>
  <c r="CA1554" i="1"/>
  <c r="CA1555" i="1"/>
  <c r="CA1556" i="1"/>
  <c r="CA1557" i="1"/>
  <c r="CA1558" i="1"/>
  <c r="CA1559" i="1"/>
  <c r="CA1560" i="1"/>
  <c r="CA1561" i="1"/>
  <c r="CA1562" i="1"/>
  <c r="CA1563" i="1"/>
  <c r="CA1564" i="1"/>
  <c r="CA1565" i="1"/>
  <c r="CA1566" i="1"/>
  <c r="CA1567" i="1"/>
  <c r="CA1568" i="1"/>
  <c r="CA1569" i="1"/>
  <c r="CA1570" i="1"/>
  <c r="CA1571" i="1"/>
  <c r="CA1572" i="1"/>
  <c r="CA1573" i="1"/>
  <c r="CA1574" i="1"/>
  <c r="CA1575" i="1"/>
  <c r="CA1576" i="1"/>
  <c r="CA1577" i="1"/>
  <c r="CA1578" i="1"/>
  <c r="CA1579" i="1"/>
  <c r="CA1580" i="1"/>
  <c r="CA1581" i="1"/>
  <c r="CA1582" i="1"/>
  <c r="CA1583" i="1"/>
  <c r="CA1584" i="1"/>
  <c r="CA1585" i="1"/>
  <c r="CA1586" i="1"/>
  <c r="CA1587" i="1"/>
  <c r="CA1588" i="1"/>
  <c r="CA1589" i="1"/>
  <c r="CA1590" i="1"/>
  <c r="CA2115" i="1"/>
  <c r="CA2116" i="1"/>
  <c r="CA2117" i="1"/>
  <c r="CA2118" i="1"/>
  <c r="CA2120" i="1"/>
  <c r="CA2121" i="1"/>
  <c r="CA2122" i="1"/>
  <c r="CA2123" i="1"/>
  <c r="CA2124" i="1"/>
  <c r="CA2125" i="1"/>
  <c r="CA2126" i="1"/>
  <c r="CA2127" i="1"/>
  <c r="CA2128" i="1"/>
  <c r="CA2253" i="1"/>
  <c r="CA2254" i="1"/>
  <c r="CA2255" i="1"/>
  <c r="CA2256" i="1"/>
  <c r="CA2257" i="1"/>
  <c r="CA2258" i="1"/>
  <c r="CA2259" i="1"/>
  <c r="CA2260" i="1"/>
  <c r="CA2261" i="1"/>
  <c r="CA2262" i="1"/>
  <c r="CA2263" i="1"/>
  <c r="CA2264" i="1"/>
  <c r="CA2129" i="1"/>
  <c r="CA2130" i="1"/>
  <c r="CA2131" i="1"/>
  <c r="CA2132" i="1"/>
  <c r="CA2133" i="1"/>
  <c r="CA2134" i="1"/>
  <c r="CA2135" i="1"/>
  <c r="CA2136" i="1"/>
  <c r="CA2137" i="1"/>
  <c r="CA2138" i="1"/>
  <c r="CA2139" i="1"/>
  <c r="CA2143" i="1"/>
  <c r="CA2144" i="1"/>
  <c r="CA2145" i="1"/>
  <c r="CA2146" i="1"/>
  <c r="CA2147" i="1"/>
  <c r="CA2148" i="1"/>
  <c r="CA2149" i="1"/>
  <c r="CA2150" i="1"/>
  <c r="CA2151" i="1"/>
  <c r="CA2152" i="1"/>
  <c r="CA2153" i="1"/>
  <c r="CA2154" i="1"/>
  <c r="CA2155" i="1"/>
  <c r="CA2156" i="1"/>
  <c r="CA2157" i="1"/>
  <c r="CA2158" i="1"/>
  <c r="CA2159" i="1"/>
  <c r="CA2160" i="1"/>
  <c r="CA2161" i="1"/>
  <c r="CA2162" i="1"/>
  <c r="CA2163" i="1"/>
  <c r="CA2164" i="1"/>
  <c r="CA2165" i="1"/>
  <c r="CA2166" i="1"/>
  <c r="CA2167" i="1"/>
  <c r="CA2168" i="1"/>
  <c r="CA2169" i="1"/>
  <c r="CA2170" i="1"/>
  <c r="CA2171" i="1"/>
  <c r="CA2172" i="1"/>
  <c r="CA2240" i="1"/>
  <c r="CA1635" i="1"/>
  <c r="CA2239" i="1"/>
  <c r="CA1634" i="1"/>
  <c r="CA1636" i="1"/>
  <c r="CA1637" i="1"/>
  <c r="CA1638" i="1"/>
  <c r="CA1639" i="1"/>
  <c r="CA1640" i="1"/>
  <c r="CA1641" i="1"/>
  <c r="CA1642" i="1"/>
  <c r="CA1643" i="1"/>
  <c r="CA1644" i="1"/>
  <c r="CA1645" i="1"/>
  <c r="CA1646" i="1"/>
  <c r="CA1647" i="1"/>
  <c r="CA1648" i="1"/>
  <c r="CA1649" i="1"/>
  <c r="CA1650" i="1"/>
  <c r="CA1651" i="1"/>
  <c r="CA1652" i="1"/>
  <c r="CA1653" i="1"/>
  <c r="CA1654" i="1"/>
  <c r="CA1655" i="1"/>
  <c r="CA1656" i="1"/>
  <c r="CA1657" i="1"/>
  <c r="CA1658" i="1"/>
  <c r="CA1659" i="1"/>
  <c r="CA1660" i="1"/>
  <c r="CA1661" i="1"/>
  <c r="CA1662" i="1"/>
  <c r="CA1663" i="1"/>
  <c r="CA1664" i="1"/>
  <c r="CA1665" i="1"/>
  <c r="CA1666" i="1"/>
  <c r="CA1667" i="1"/>
  <c r="CA1668" i="1"/>
  <c r="CA1669" i="1"/>
  <c r="CA1670" i="1"/>
  <c r="CA1671" i="1"/>
  <c r="CA1672" i="1"/>
  <c r="CA1673" i="1"/>
  <c r="CA1674" i="1"/>
  <c r="CA1675" i="1"/>
  <c r="CA1676" i="1"/>
  <c r="CA1677" i="1"/>
  <c r="CA1678" i="1"/>
  <c r="CA1679" i="1"/>
  <c r="CA1680" i="1"/>
  <c r="CA1681" i="1"/>
  <c r="CA1682" i="1"/>
  <c r="CA1683" i="1"/>
  <c r="CA1684" i="1"/>
  <c r="CA1685" i="1"/>
  <c r="CA1686" i="1"/>
  <c r="CA1687" i="1"/>
  <c r="CA1688" i="1"/>
  <c r="CA1689" i="1"/>
  <c r="CA1690" i="1"/>
  <c r="CA1691" i="1"/>
  <c r="CA1692" i="1"/>
  <c r="CA1693" i="1"/>
  <c r="CA1694" i="1"/>
  <c r="CA1695" i="1"/>
  <c r="CA1696" i="1"/>
  <c r="CA1697" i="1"/>
  <c r="CA1698" i="1"/>
  <c r="CA1699" i="1"/>
  <c r="CA1700" i="1"/>
  <c r="CA1701" i="1"/>
  <c r="CA1702" i="1"/>
  <c r="CA1703" i="1"/>
  <c r="CA1704" i="1"/>
  <c r="CA1705" i="1"/>
  <c r="CA1706" i="1"/>
  <c r="CA1707" i="1"/>
  <c r="CA1708" i="1"/>
  <c r="CA1709" i="1"/>
  <c r="CA1710" i="1"/>
  <c r="CA1711" i="1"/>
  <c r="CA1712" i="1"/>
  <c r="CA1713" i="1"/>
  <c r="CA1714" i="1"/>
  <c r="CA1715" i="1"/>
  <c r="CA1716" i="1"/>
  <c r="CA1717" i="1"/>
  <c r="CA1718" i="1"/>
  <c r="CA1719" i="1"/>
  <c r="CA1720" i="1"/>
  <c r="CA1721" i="1"/>
  <c r="CA1722" i="1"/>
  <c r="CA1723" i="1"/>
  <c r="CA1724" i="1"/>
  <c r="CA1725" i="1"/>
  <c r="CA1726" i="1"/>
  <c r="CA1727" i="1"/>
  <c r="CA1728" i="1"/>
  <c r="CA1729" i="1"/>
  <c r="CA1730" i="1"/>
  <c r="CA1731" i="1"/>
  <c r="CA1732" i="1"/>
  <c r="CA1733" i="1"/>
  <c r="CA1734" i="1"/>
  <c r="CA1735" i="1"/>
  <c r="CA1736" i="1"/>
  <c r="CA1737" i="1"/>
  <c r="CA1738" i="1"/>
  <c r="CA1739" i="1"/>
  <c r="CA1740" i="1"/>
  <c r="CA135" i="1"/>
  <c r="CA1741" i="1"/>
  <c r="CA1742" i="1"/>
  <c r="CA1743" i="1"/>
  <c r="CA1744" i="1"/>
  <c r="CA1745" i="1"/>
  <c r="CA1746" i="1"/>
  <c r="CA1747" i="1"/>
  <c r="CA1748" i="1"/>
  <c r="CA1749" i="1"/>
  <c r="CA1750" i="1"/>
  <c r="CA1751" i="1"/>
  <c r="CA1752" i="1"/>
  <c r="CA1753" i="1"/>
  <c r="CA1754" i="1"/>
  <c r="CA1755" i="1"/>
  <c r="CA1756" i="1"/>
  <c r="CA1757" i="1"/>
  <c r="CA1758" i="1"/>
  <c r="CA1759" i="1"/>
  <c r="CA1760" i="1"/>
  <c r="CA1761" i="1"/>
  <c r="CA1762" i="1"/>
  <c r="CA1763" i="1"/>
  <c r="CA1764" i="1"/>
  <c r="CA1765" i="1"/>
  <c r="CA1766" i="1"/>
  <c r="CA1767" i="1"/>
  <c r="CA1768" i="1"/>
  <c r="CA1769" i="1"/>
  <c r="CA1770" i="1"/>
  <c r="CA1771" i="1"/>
  <c r="CA1772" i="1"/>
  <c r="CA1773" i="1"/>
  <c r="CA1774" i="1"/>
  <c r="CA1775" i="1"/>
  <c r="CA1776" i="1"/>
  <c r="CA1777" i="1"/>
  <c r="CA1778" i="1"/>
  <c r="CA1779" i="1"/>
  <c r="CA1780" i="1"/>
  <c r="CA1781" i="1"/>
  <c r="CA1782" i="1"/>
  <c r="CA1783" i="1"/>
  <c r="CA1784" i="1"/>
  <c r="CA1785" i="1"/>
  <c r="CA1786" i="1"/>
  <c r="CA1787" i="1"/>
  <c r="CA1788" i="1"/>
  <c r="CA1789" i="1"/>
  <c r="CA1790" i="1"/>
  <c r="CA1791" i="1"/>
  <c r="CA1792" i="1"/>
  <c r="CA1793" i="1"/>
  <c r="CA1794" i="1"/>
  <c r="CA1795" i="1"/>
  <c r="CA1796" i="1"/>
  <c r="CA1797" i="1"/>
  <c r="CA1798" i="1"/>
  <c r="CA1799" i="1"/>
  <c r="CA1800" i="1"/>
  <c r="CA1801" i="1"/>
  <c r="CA1802" i="1"/>
  <c r="CA1803" i="1"/>
  <c r="CA1804" i="1"/>
  <c r="CA1805" i="1"/>
  <c r="CA1806" i="1"/>
  <c r="CA1807" i="1"/>
  <c r="CA1808" i="1"/>
  <c r="CA1809" i="1"/>
  <c r="CA1810" i="1"/>
  <c r="CA1811" i="1"/>
  <c r="CA1812" i="1"/>
  <c r="CA1813" i="1"/>
  <c r="CA1814" i="1"/>
  <c r="CA1815" i="1"/>
  <c r="CA1816" i="1"/>
  <c r="CA1817" i="1"/>
  <c r="CA1818" i="1"/>
  <c r="CA1819" i="1"/>
  <c r="CA1820" i="1"/>
  <c r="CA1821" i="1"/>
  <c r="CA1822" i="1"/>
  <c r="CA1823" i="1"/>
  <c r="CA1824" i="1"/>
  <c r="CA1825" i="1"/>
  <c r="CA1826" i="1"/>
  <c r="CA1827" i="1"/>
  <c r="CA1828" i="1"/>
  <c r="CA1829" i="1"/>
  <c r="CA1830" i="1"/>
  <c r="CA1831" i="1"/>
  <c r="CA1832" i="1"/>
  <c r="CA1833" i="1"/>
  <c r="CA1834" i="1"/>
  <c r="CA1835" i="1"/>
  <c r="CA1836" i="1"/>
  <c r="CA1837" i="1"/>
  <c r="CA1838" i="1"/>
  <c r="CA1839" i="1"/>
  <c r="CA1840" i="1"/>
  <c r="CA1841" i="1"/>
  <c r="CA1842" i="1"/>
  <c r="CA1843" i="1"/>
  <c r="CA1844" i="1"/>
  <c r="CA1845" i="1"/>
  <c r="CA1846" i="1"/>
  <c r="CA1847" i="1"/>
  <c r="CA1848" i="1"/>
  <c r="CA1849" i="1"/>
  <c r="CA1850" i="1"/>
  <c r="CA1851" i="1"/>
  <c r="CA1852" i="1"/>
  <c r="CA1853" i="1"/>
  <c r="CA1854" i="1"/>
  <c r="CA1855" i="1"/>
  <c r="CA1856" i="1"/>
  <c r="CA1857" i="1"/>
  <c r="CA1858" i="1"/>
  <c r="CA1859" i="1"/>
  <c r="CA1860" i="1"/>
  <c r="CA1861" i="1"/>
  <c r="CA1862" i="1"/>
  <c r="CA1863" i="1"/>
  <c r="CA1864" i="1"/>
  <c r="CA1865" i="1"/>
  <c r="CA1866" i="1"/>
  <c r="CA1867" i="1"/>
  <c r="CA1868" i="1"/>
  <c r="CA1869" i="1"/>
  <c r="CA1870" i="1"/>
  <c r="CA1871" i="1"/>
  <c r="CA1872" i="1"/>
  <c r="CA1873" i="1"/>
  <c r="CA1875" i="1"/>
  <c r="CA1874" i="1"/>
  <c r="CA1876" i="1"/>
  <c r="CA1877" i="1"/>
  <c r="CA1878" i="1"/>
  <c r="CA1879" i="1"/>
  <c r="CA1880" i="1"/>
  <c r="CA1881" i="1"/>
  <c r="CA1882" i="1"/>
  <c r="CA1883" i="1"/>
  <c r="CA1884" i="1"/>
  <c r="CA1885" i="1"/>
  <c r="CA1886" i="1"/>
  <c r="CA1887" i="1"/>
  <c r="CA1888" i="1"/>
  <c r="CA1889" i="1"/>
  <c r="CA1890" i="1"/>
  <c r="CA1891" i="1"/>
  <c r="CA1892" i="1"/>
  <c r="CA1893" i="1"/>
  <c r="CA1894" i="1"/>
  <c r="CA1895" i="1"/>
  <c r="CA1896" i="1"/>
  <c r="CA1897" i="1"/>
  <c r="CA1898" i="1"/>
  <c r="CA1900" i="1"/>
  <c r="CA1899" i="1"/>
  <c r="CA1901" i="1"/>
  <c r="CA1902" i="1"/>
  <c r="CA1903" i="1"/>
  <c r="CA1904" i="1"/>
  <c r="CA1905" i="1"/>
  <c r="CA1906" i="1"/>
  <c r="CA1907" i="1"/>
  <c r="CA1908" i="1"/>
  <c r="CA1909" i="1"/>
  <c r="CA1910" i="1"/>
  <c r="CA1911" i="1"/>
  <c r="CA1912" i="1"/>
  <c r="CA1913" i="1"/>
  <c r="CA1914" i="1"/>
  <c r="CA1915" i="1"/>
  <c r="CA1916" i="1"/>
  <c r="CA1917" i="1"/>
  <c r="CA1918" i="1"/>
  <c r="CA1919" i="1"/>
  <c r="CA1921" i="1"/>
  <c r="CA1920" i="1"/>
  <c r="CA1922" i="1"/>
  <c r="CA1923" i="1"/>
  <c r="CA1924" i="1"/>
  <c r="CA1925" i="1"/>
  <c r="CA1926" i="1"/>
  <c r="CA1927" i="1"/>
  <c r="CA1928" i="1"/>
  <c r="CA1929" i="1"/>
  <c r="CA1930" i="1"/>
  <c r="CA1931" i="1"/>
  <c r="CA1932" i="1"/>
  <c r="CA1933" i="1"/>
  <c r="CA1934" i="1"/>
  <c r="CA1935" i="1"/>
  <c r="CA1936" i="1"/>
  <c r="CA1937" i="1"/>
  <c r="CA1938" i="1"/>
  <c r="CA1939" i="1"/>
  <c r="CA1940" i="1"/>
  <c r="CA1941" i="1"/>
  <c r="CA1942" i="1"/>
  <c r="CA1943" i="1"/>
  <c r="CA1944" i="1"/>
  <c r="CA1945" i="1"/>
  <c r="CA1946" i="1"/>
  <c r="CA1947" i="1"/>
  <c r="CA1948" i="1"/>
  <c r="CA1949" i="1"/>
  <c r="CA1950" i="1"/>
  <c r="CA1951" i="1"/>
  <c r="CA1952" i="1"/>
  <c r="CA1953" i="1"/>
  <c r="CA1954" i="1"/>
  <c r="CA1955" i="1"/>
  <c r="CA1956" i="1"/>
  <c r="CA1957" i="1"/>
  <c r="CA1958" i="1"/>
  <c r="CA1959" i="1"/>
  <c r="CA1960" i="1"/>
  <c r="CA1961" i="1"/>
  <c r="CA1962" i="1"/>
  <c r="CA1963" i="1"/>
  <c r="CA1964" i="1"/>
  <c r="CA1965" i="1"/>
  <c r="CA1966" i="1"/>
  <c r="CA1967" i="1"/>
  <c r="CA1968" i="1"/>
  <c r="CA1969" i="1"/>
  <c r="CA1970" i="1"/>
  <c r="CA1971" i="1"/>
  <c r="CA1972" i="1"/>
  <c r="CA1973" i="1"/>
  <c r="CA1975" i="1"/>
  <c r="CA1974" i="1"/>
  <c r="CA1976" i="1"/>
  <c r="CA1977" i="1"/>
  <c r="CA1978" i="1"/>
  <c r="CA1979" i="1"/>
  <c r="CA1980" i="1"/>
  <c r="CA1981" i="1"/>
  <c r="CA1982" i="1"/>
  <c r="CA1983" i="1"/>
  <c r="CA1984" i="1"/>
  <c r="CA1985" i="1"/>
  <c r="CA1986" i="1"/>
  <c r="CA1987" i="1"/>
  <c r="CA1988" i="1"/>
  <c r="CA1989" i="1"/>
  <c r="CA1990" i="1"/>
  <c r="CA1991" i="1"/>
  <c r="CA1992" i="1"/>
  <c r="CA1993" i="1"/>
  <c r="CA1994" i="1"/>
  <c r="CA1995" i="1"/>
  <c r="CA1996" i="1"/>
  <c r="CA1997" i="1"/>
  <c r="CA1998" i="1"/>
  <c r="CA1999" i="1"/>
  <c r="CA2000" i="1"/>
  <c r="CA2001" i="1"/>
  <c r="CA2002" i="1"/>
  <c r="CA2003" i="1"/>
  <c r="CA2004" i="1"/>
  <c r="CA2005" i="1"/>
  <c r="CA2006" i="1"/>
  <c r="CA2007" i="1"/>
  <c r="CA2008" i="1"/>
  <c r="CA2009" i="1"/>
  <c r="CA2010" i="1"/>
  <c r="CA2011" i="1"/>
  <c r="CA2012" i="1"/>
  <c r="CA2013" i="1"/>
  <c r="CA2014" i="1"/>
  <c r="CA2015" i="1"/>
  <c r="CA2016" i="1"/>
  <c r="CA2017" i="1"/>
  <c r="CA2018" i="1"/>
  <c r="CA2019" i="1"/>
  <c r="CA2020" i="1"/>
  <c r="CA2021" i="1"/>
  <c r="CA2022" i="1"/>
  <c r="CA2023" i="1"/>
  <c r="CA2024" i="1"/>
  <c r="CA2025" i="1"/>
  <c r="CA2026" i="1"/>
  <c r="CA2027" i="1"/>
  <c r="CA2028" i="1"/>
  <c r="CA2029" i="1"/>
  <c r="CA2030" i="1"/>
  <c r="CA2031" i="1"/>
  <c r="CA2032" i="1"/>
  <c r="CA2033" i="1"/>
  <c r="CA2034" i="1"/>
  <c r="CA2035" i="1"/>
  <c r="CA2036" i="1"/>
  <c r="CA2037" i="1"/>
  <c r="CA2038" i="1"/>
  <c r="CA2039" i="1"/>
  <c r="CA2040" i="1"/>
  <c r="CA2041" i="1"/>
  <c r="CA2042" i="1"/>
  <c r="CA2043" i="1"/>
  <c r="CA2044" i="1"/>
  <c r="CA2045" i="1"/>
  <c r="CA2046" i="1"/>
  <c r="CA2047" i="1"/>
  <c r="CA2048" i="1"/>
  <c r="CA2049" i="1"/>
  <c r="CA2050" i="1"/>
  <c r="CA2051" i="1"/>
  <c r="CA2052" i="1"/>
  <c r="CA2053" i="1"/>
  <c r="CA2054" i="1"/>
  <c r="CA2055" i="1"/>
  <c r="CA2056" i="1"/>
  <c r="CA2057" i="1"/>
  <c r="CA2058" i="1"/>
  <c r="CA2059" i="1"/>
  <c r="CA2060" i="1"/>
  <c r="CA2061" i="1"/>
  <c r="CA2062" i="1"/>
  <c r="CA2063" i="1"/>
  <c r="CA2064" i="1"/>
  <c r="CA2065" i="1"/>
  <c r="CA2066" i="1"/>
  <c r="CA2067" i="1"/>
  <c r="CA2068" i="1"/>
  <c r="CA2069" i="1"/>
  <c r="CA2070" i="1"/>
  <c r="CA2071" i="1"/>
  <c r="CA2072" i="1"/>
  <c r="CA2073" i="1"/>
  <c r="CA2074" i="1"/>
  <c r="CA2075" i="1"/>
  <c r="CA2076" i="1"/>
  <c r="CA2077" i="1"/>
  <c r="CA2078" i="1"/>
  <c r="CA2079" i="1"/>
  <c r="CA2080" i="1"/>
  <c r="CA2081" i="1"/>
  <c r="CA2082" i="1"/>
  <c r="CA2083" i="1"/>
  <c r="CA2084" i="1"/>
  <c r="CA2085" i="1"/>
  <c r="CA2086" i="1"/>
  <c r="CA2087" i="1"/>
  <c r="CA2088" i="1"/>
  <c r="CA2089" i="1"/>
  <c r="CA2090" i="1"/>
  <c r="CA2091" i="1"/>
  <c r="CA2092" i="1"/>
  <c r="CA2093" i="1"/>
  <c r="CA2094" i="1"/>
  <c r="CA2095" i="1"/>
  <c r="CA2096" i="1"/>
  <c r="CA2097" i="1"/>
  <c r="CA2098" i="1"/>
  <c r="CA2099" i="1"/>
  <c r="CA2100" i="1"/>
  <c r="CA2101" i="1"/>
  <c r="CA2102" i="1"/>
  <c r="CA2103" i="1"/>
  <c r="CA2104" i="1"/>
  <c r="CA2105" i="1"/>
  <c r="CA2106" i="1"/>
  <c r="CA2107" i="1"/>
  <c r="CA2108" i="1"/>
  <c r="CA2109" i="1"/>
  <c r="CA2142" i="1"/>
  <c r="CA2304" i="1"/>
  <c r="CA2305" i="1"/>
  <c r="CA2265" i="1"/>
  <c r="CA2266" i="1"/>
  <c r="CA2267" i="1"/>
  <c r="CA2268" i="1"/>
  <c r="CA2269" i="1"/>
  <c r="CA2270" i="1"/>
  <c r="CA2271" i="1"/>
  <c r="CA2272" i="1"/>
  <c r="CA2273" i="1"/>
  <c r="CA2274" i="1"/>
  <c r="CA2275" i="1"/>
  <c r="CA2276" i="1"/>
  <c r="CA2277" i="1"/>
  <c r="CA2278" i="1"/>
  <c r="CA2279" i="1"/>
  <c r="CA2280" i="1"/>
  <c r="CA2281" i="1"/>
  <c r="CA2282" i="1"/>
  <c r="CA2283" i="1"/>
  <c r="CA2284" i="1"/>
  <c r="CA2285" i="1"/>
  <c r="CA2286" i="1"/>
  <c r="CA2287" i="1"/>
  <c r="CA2288" i="1"/>
  <c r="CA2289" i="1"/>
  <c r="CA2290" i="1"/>
  <c r="CA2291" i="1"/>
  <c r="CA2292" i="1"/>
  <c r="CA2293" i="1"/>
  <c r="CA2294" i="1"/>
  <c r="CA2295" i="1"/>
  <c r="CA2296" i="1"/>
  <c r="CA2297" i="1"/>
  <c r="CA2298" i="1"/>
  <c r="CA2299" i="1"/>
  <c r="CA2300" i="1"/>
  <c r="CA2301" i="1"/>
  <c r="CA2302" i="1"/>
  <c r="CA2303" i="1"/>
  <c r="CA2114" i="1"/>
  <c r="CA2110" i="1"/>
  <c r="CA2111" i="1"/>
  <c r="CA2112" i="1"/>
  <c r="CA2113" i="1"/>
  <c r="CA2241" i="1"/>
  <c r="CA2242" i="1"/>
  <c r="CA2243" i="1"/>
  <c r="CA2244" i="1"/>
  <c r="CA2245" i="1"/>
  <c r="CA2246" i="1"/>
  <c r="CA2247" i="1"/>
  <c r="CA2248" i="1"/>
  <c r="CA2249" i="1"/>
  <c r="CA2250" i="1"/>
  <c r="CA2251" i="1"/>
  <c r="CA2252" i="1"/>
  <c r="CA2174" i="1"/>
  <c r="CA2175" i="1"/>
  <c r="CA2176" i="1"/>
  <c r="CA2177" i="1"/>
  <c r="CA2178" i="1"/>
  <c r="CA2179" i="1"/>
  <c r="CA2180" i="1"/>
  <c r="CA2181" i="1"/>
  <c r="CA2182" i="1"/>
  <c r="CA2183" i="1"/>
  <c r="CA2184" i="1"/>
  <c r="CA2185" i="1"/>
  <c r="CA2186" i="1"/>
  <c r="CA2187" i="1"/>
  <c r="CA2188" i="1"/>
  <c r="CA2189" i="1"/>
  <c r="CA2190" i="1"/>
  <c r="CA2191" i="1"/>
  <c r="CA2192" i="1"/>
  <c r="CA2193" i="1"/>
  <c r="CA2194" i="1"/>
  <c r="CA2195" i="1"/>
  <c r="CA2196" i="1"/>
  <c r="CA2197" i="1"/>
  <c r="CA2173" i="1"/>
  <c r="CA2198" i="1"/>
  <c r="CA2199" i="1"/>
  <c r="CA2200" i="1"/>
  <c r="CA2201" i="1"/>
  <c r="CA2202" i="1"/>
  <c r="CA2203" i="1"/>
  <c r="CA2204" i="1"/>
  <c r="CA2205" i="1"/>
  <c r="CA2206" i="1"/>
  <c r="CA2207" i="1"/>
  <c r="CA2208" i="1"/>
  <c r="CA2209" i="1"/>
  <c r="CA2210" i="1"/>
  <c r="CA2211" i="1"/>
  <c r="CA2212" i="1"/>
  <c r="CA2213" i="1"/>
  <c r="CA2214" i="1"/>
  <c r="CA2215" i="1"/>
  <c r="CA2216" i="1"/>
  <c r="CA2217" i="1"/>
  <c r="CA2218" i="1"/>
  <c r="CA2219" i="1"/>
  <c r="CA2220" i="1"/>
  <c r="CA2221" i="1"/>
  <c r="CA2222" i="1"/>
  <c r="CA2223" i="1"/>
  <c r="CA2224" i="1"/>
  <c r="CA2225" i="1"/>
  <c r="CA2226" i="1"/>
  <c r="CA2227" i="1"/>
  <c r="CA2228" i="1"/>
  <c r="CA2229" i="1"/>
  <c r="CA2230" i="1"/>
  <c r="CA2231" i="1"/>
  <c r="CA2232" i="1"/>
  <c r="CA2233" i="1"/>
  <c r="CA2234" i="1"/>
  <c r="CA2235" i="1"/>
  <c r="CA2236" i="1"/>
  <c r="CA2237" i="1"/>
  <c r="CA2238" i="1"/>
  <c r="CA2140" i="1"/>
  <c r="CA2141" i="1"/>
  <c r="CA2119" i="1"/>
  <c r="CA1591" i="1"/>
  <c r="CA1592" i="1"/>
  <c r="CA1593" i="1"/>
  <c r="CA1594" i="1"/>
  <c r="CA1595" i="1"/>
  <c r="CA1596" i="1"/>
  <c r="CA1597" i="1"/>
  <c r="CA1598" i="1"/>
  <c r="CA1599" i="1"/>
  <c r="CA1600" i="1"/>
  <c r="CA1601" i="1"/>
  <c r="CA1602" i="1"/>
  <c r="CA1603" i="1"/>
  <c r="CA1604" i="1"/>
  <c r="CA1605" i="1"/>
  <c r="CA1606" i="1"/>
  <c r="CA1607" i="1"/>
  <c r="CA1608" i="1"/>
  <c r="CA1609" i="1"/>
  <c r="CA1610" i="1"/>
  <c r="CA1611" i="1"/>
  <c r="CA1612" i="1"/>
  <c r="CA1613" i="1"/>
  <c r="CA1614" i="1"/>
  <c r="CA1615" i="1"/>
  <c r="CA1616" i="1"/>
  <c r="CA1617" i="1"/>
  <c r="CA1618" i="1"/>
  <c r="CA1619" i="1"/>
  <c r="CA1620" i="1"/>
  <c r="CA1621" i="1"/>
  <c r="CA1622" i="1"/>
  <c r="CA1623" i="1"/>
  <c r="CA1624" i="1"/>
  <c r="CA1625" i="1"/>
  <c r="CA1626" i="1"/>
  <c r="CA1627" i="1"/>
  <c r="CA1628" i="1"/>
  <c r="CA1629" i="1"/>
  <c r="CA1630" i="1"/>
  <c r="CA1631" i="1"/>
  <c r="CA1632" i="1"/>
  <c r="CA1633" i="1"/>
  <c r="CA2307" i="1"/>
  <c r="CA2308" i="1"/>
  <c r="CA2306" i="1"/>
  <c r="CA2309" i="1"/>
  <c r="CA2310" i="1"/>
  <c r="CA2311" i="1"/>
  <c r="CA2312" i="1"/>
  <c r="CA2327" i="1"/>
  <c r="CA2328" i="1"/>
  <c r="CA2329" i="1"/>
  <c r="CA2326" i="1"/>
  <c r="CA2330" i="1"/>
  <c r="CA2313" i="1"/>
  <c r="CA2314" i="1"/>
  <c r="CA2315" i="1"/>
  <c r="CA2316" i="1"/>
  <c r="CA2317" i="1"/>
  <c r="CA2318" i="1"/>
  <c r="CA2319" i="1"/>
  <c r="CA2320" i="1"/>
  <c r="CA2321" i="1"/>
  <c r="CA2322" i="1"/>
  <c r="CA2323" i="1"/>
  <c r="CA2324" i="1"/>
  <c r="CA2325" i="1"/>
  <c r="CA2339" i="1"/>
  <c r="CA2336" i="1"/>
  <c r="CA2337" i="1"/>
  <c r="CA2338" i="1"/>
  <c r="CA2340" i="1"/>
  <c r="CA2341" i="1"/>
  <c r="CA2342" i="1"/>
  <c r="CA2343" i="1"/>
  <c r="CA2344" i="1"/>
  <c r="CA2345" i="1"/>
  <c r="CA2346" i="1"/>
  <c r="CA2347" i="1"/>
  <c r="CA2348" i="1"/>
  <c r="CA2349" i="1"/>
  <c r="CA2350" i="1"/>
  <c r="CA2351" i="1"/>
  <c r="CA2352" i="1"/>
  <c r="CA2332" i="1"/>
  <c r="CA2333" i="1"/>
  <c r="CA2334" i="1"/>
  <c r="CA2335" i="1"/>
  <c r="CA2353" i="1"/>
  <c r="CA2354" i="1"/>
  <c r="CA2355" i="1"/>
  <c r="CA2356" i="1"/>
  <c r="CA2388" i="1"/>
  <c r="CA2389" i="1"/>
  <c r="CA2390" i="1"/>
  <c r="CA2391" i="1"/>
  <c r="CA2392" i="1"/>
  <c r="CA2393" i="1"/>
  <c r="CA2394" i="1"/>
  <c r="CA2395" i="1"/>
  <c r="CA2396" i="1"/>
  <c r="CA2397" i="1"/>
  <c r="CA2398" i="1"/>
  <c r="CA2399" i="1"/>
  <c r="CA2400" i="1"/>
  <c r="CA2401" i="1"/>
  <c r="CA2402" i="1"/>
  <c r="CA2403" i="1"/>
  <c r="CA2404" i="1"/>
  <c r="CA2405" i="1"/>
  <c r="CA2406" i="1"/>
  <c r="CA2407" i="1"/>
  <c r="CA2408" i="1"/>
  <c r="CA2409" i="1"/>
  <c r="CA2410" i="1"/>
  <c r="CA2411" i="1"/>
  <c r="CA2412" i="1"/>
  <c r="CA2413" i="1"/>
  <c r="CA2414" i="1"/>
  <c r="CA2415" i="1"/>
  <c r="CA2416" i="1"/>
  <c r="CA2417" i="1"/>
  <c r="CA2418" i="1"/>
  <c r="CA2419" i="1"/>
  <c r="CA2420" i="1"/>
  <c r="CA2421" i="1"/>
  <c r="CA2422" i="1"/>
  <c r="CA2423" i="1"/>
  <c r="CA2424" i="1"/>
  <c r="CA2425" i="1"/>
  <c r="CA2426" i="1"/>
  <c r="CA2427" i="1"/>
  <c r="CA2428" i="1"/>
  <c r="CA2429" i="1"/>
  <c r="CA2430" i="1"/>
  <c r="CA2431" i="1"/>
  <c r="CA2432" i="1"/>
  <c r="CA2433" i="1"/>
  <c r="CA2434" i="1"/>
  <c r="CA2435" i="1"/>
  <c r="CA2436" i="1"/>
  <c r="CA2437" i="1"/>
  <c r="CA2438" i="1"/>
  <c r="CA2439" i="1"/>
  <c r="CA2440" i="1"/>
  <c r="CA2441" i="1"/>
  <c r="CA2442" i="1"/>
  <c r="CA2361" i="1"/>
  <c r="CA2375" i="1"/>
  <c r="CA2366" i="1"/>
  <c r="CA2367" i="1"/>
  <c r="CA2368" i="1"/>
  <c r="CA2369" i="1"/>
  <c r="CA2370" i="1"/>
  <c r="CA2371" i="1"/>
  <c r="CA2372" i="1"/>
  <c r="CA2373" i="1"/>
  <c r="CA2374" i="1"/>
  <c r="CA2386" i="1"/>
  <c r="CA2376" i="1"/>
  <c r="CA2362" i="1"/>
  <c r="CA2363" i="1"/>
  <c r="CA2364" i="1"/>
  <c r="CA2365" i="1"/>
  <c r="CA2359" i="1"/>
  <c r="CA2331" i="1"/>
  <c r="CA2382" i="1"/>
  <c r="CA2377" i="1"/>
  <c r="CA2378" i="1"/>
  <c r="CA2379" i="1"/>
  <c r="CA2380" i="1"/>
  <c r="CA2381" i="1"/>
  <c r="CA2383" i="1"/>
  <c r="CA2384" i="1"/>
  <c r="CA2385" i="1"/>
  <c r="CA2357" i="1"/>
  <c r="CA2358" i="1"/>
  <c r="CA2387" i="1"/>
  <c r="CA2360" i="1"/>
  <c r="CA2443" i="1"/>
  <c r="CA2444" i="1"/>
  <c r="CA2492" i="1"/>
  <c r="CA2446" i="1"/>
  <c r="CA2448" i="1"/>
  <c r="CA2449" i="1"/>
  <c r="CA2447" i="1"/>
  <c r="CA2450" i="1"/>
  <c r="CA2451" i="1"/>
  <c r="CA2452" i="1"/>
  <c r="CA2453" i="1"/>
  <c r="CA2454" i="1"/>
  <c r="CA2455" i="1"/>
  <c r="CA2456" i="1"/>
  <c r="CA2457" i="1"/>
  <c r="CA2458" i="1"/>
  <c r="CA2459" i="1"/>
  <c r="CA2460" i="1"/>
  <c r="CA2461" i="1"/>
  <c r="CA2462" i="1"/>
  <c r="CA2463" i="1"/>
  <c r="CA2464" i="1"/>
  <c r="CA2465" i="1"/>
  <c r="CA2466" i="1"/>
  <c r="CA2467" i="1"/>
  <c r="CA2468" i="1"/>
  <c r="CA2469" i="1"/>
  <c r="CA2470" i="1"/>
  <c r="CA2471" i="1"/>
  <c r="CA2472" i="1"/>
  <c r="CA2473" i="1"/>
  <c r="CA2474" i="1"/>
  <c r="CA2475" i="1"/>
  <c r="CA2476" i="1"/>
  <c r="CA2477" i="1"/>
  <c r="CA2478" i="1"/>
  <c r="CA2479" i="1"/>
  <c r="CA2480" i="1"/>
  <c r="CA2481" i="1"/>
  <c r="CA2482" i="1"/>
  <c r="CA2483" i="1"/>
  <c r="CA2484" i="1"/>
  <c r="CA2485" i="1"/>
  <c r="CA2486" i="1"/>
  <c r="CA2487" i="1"/>
  <c r="CA2488" i="1"/>
  <c r="CA2489" i="1"/>
  <c r="CA2490" i="1"/>
  <c r="CA2491" i="1"/>
  <c r="CA2493" i="1"/>
  <c r="CA2494" i="1"/>
  <c r="CA217" i="1"/>
  <c r="CA2445" i="1"/>
  <c r="CA2498" i="1"/>
  <c r="CA2495" i="1"/>
  <c r="CA2496" i="1"/>
  <c r="CA2497" i="1"/>
  <c r="CA2517" i="1"/>
  <c r="CA2503" i="1"/>
  <c r="CA2504" i="1"/>
  <c r="CA2499" i="1"/>
  <c r="CA2500" i="1"/>
  <c r="CA2501" i="1"/>
  <c r="CA2502" i="1"/>
  <c r="CA2510" i="1"/>
  <c r="CA2511" i="1"/>
  <c r="CA2512" i="1"/>
  <c r="CA2513" i="1"/>
  <c r="CA2514" i="1"/>
  <c r="CA2515" i="1"/>
  <c r="CA2516" i="1"/>
  <c r="CA2518" i="1"/>
  <c r="CA2519" i="1"/>
  <c r="CA2520" i="1"/>
  <c r="CA2521" i="1"/>
  <c r="CA2522" i="1"/>
  <c r="CA2526" i="1"/>
  <c r="CA2505" i="1"/>
  <c r="CA2506" i="1"/>
  <c r="CA2507" i="1"/>
  <c r="CA2508" i="1"/>
  <c r="CA2509" i="1"/>
  <c r="CA2523" i="1"/>
  <c r="CA2524" i="1"/>
  <c r="CA2525" i="1"/>
  <c r="CA2527" i="1"/>
  <c r="CA2528" i="1"/>
  <c r="CA2530" i="1"/>
  <c r="CA2531" i="1"/>
  <c r="CA2532" i="1"/>
  <c r="CA2544" i="1"/>
  <c r="CA2554" i="1"/>
  <c r="CA2545" i="1"/>
  <c r="CA2546" i="1"/>
  <c r="CA2547" i="1"/>
  <c r="CA2548" i="1"/>
  <c r="CA2553" i="1"/>
  <c r="CA2549" i="1"/>
  <c r="CA2550" i="1"/>
  <c r="CA2551" i="1"/>
  <c r="CA2552" i="1"/>
  <c r="CA2555" i="1"/>
  <c r="CA2556" i="1"/>
  <c r="CA2557" i="1"/>
  <c r="CA2558" i="1"/>
  <c r="CA2559" i="1"/>
  <c r="CA2560" i="1"/>
  <c r="CA2533" i="1"/>
  <c r="CA2534" i="1"/>
  <c r="CA2535" i="1"/>
  <c r="CA2536" i="1"/>
  <c r="CA2537" i="1"/>
  <c r="CA2538" i="1"/>
  <c r="CA2539" i="1"/>
  <c r="CA2540" i="1"/>
  <c r="CA2541" i="1"/>
  <c r="CA2542" i="1"/>
  <c r="CA2562" i="1"/>
  <c r="CA2563" i="1"/>
  <c r="CA2561" i="1"/>
  <c r="CA2565" i="1"/>
  <c r="CA2564" i="1"/>
  <c r="CA2566" i="1"/>
  <c r="CA2567" i="1"/>
  <c r="CA2568" i="1"/>
  <c r="CA2569" i="1"/>
  <c r="CA2570" i="1"/>
  <c r="CA2571" i="1"/>
  <c r="CA2572" i="1"/>
  <c r="CA2573" i="1"/>
  <c r="CA2574" i="1"/>
  <c r="CA2575" i="1"/>
  <c r="CA2576" i="1"/>
  <c r="CA2577" i="1"/>
  <c r="CA2578" i="1"/>
  <c r="CA2579" i="1"/>
  <c r="CA2580" i="1"/>
  <c r="CA2581" i="1"/>
  <c r="CA2582" i="1"/>
  <c r="CA2583" i="1"/>
  <c r="CA2584" i="1"/>
  <c r="CA2585" i="1"/>
  <c r="CA2586" i="1"/>
  <c r="CA2587" i="1"/>
  <c r="CA2588" i="1"/>
  <c r="CA2589" i="1"/>
  <c r="CA2590" i="1"/>
  <c r="CA2591" i="1"/>
  <c r="CA2592" i="1"/>
  <c r="CA2593" i="1"/>
  <c r="CA2594" i="1"/>
  <c r="CA2595" i="1"/>
  <c r="CA2596" i="1"/>
  <c r="CA2597" i="1"/>
  <c r="CA2598" i="1"/>
  <c r="CA2599" i="1"/>
  <c r="CA2600" i="1"/>
  <c r="CA2601" i="1"/>
  <c r="CA2602" i="1"/>
  <c r="CA2603" i="1"/>
  <c r="CA2604" i="1"/>
  <c r="CA2605" i="1"/>
  <c r="CA2606" i="1"/>
  <c r="CA2607" i="1"/>
  <c r="CA2608" i="1"/>
  <c r="CA2609" i="1"/>
  <c r="CA2610" i="1"/>
  <c r="CA2611" i="1"/>
  <c r="CA2612" i="1"/>
  <c r="CA2613" i="1"/>
  <c r="CA2614" i="1"/>
  <c r="CA2615" i="1"/>
  <c r="CA2616" i="1"/>
  <c r="CA2617" i="1"/>
  <c r="CA2618" i="1"/>
  <c r="CA2619" i="1"/>
  <c r="CA2620" i="1"/>
  <c r="CA2621" i="1"/>
  <c r="CA2622" i="1"/>
  <c r="CA2623" i="1"/>
  <c r="CA2624" i="1"/>
  <c r="CA2625" i="1"/>
  <c r="CA2626" i="1"/>
  <c r="CA2627" i="1"/>
  <c r="CA2628" i="1"/>
  <c r="CA2629" i="1"/>
  <c r="CA2630" i="1"/>
  <c r="CA2631" i="1"/>
  <c r="CA2632" i="1"/>
  <c r="CA2633" i="1"/>
  <c r="CA2634" i="1"/>
  <c r="CA2635" i="1"/>
  <c r="CA2636" i="1"/>
  <c r="CA2637" i="1"/>
  <c r="CA2638" i="1"/>
  <c r="CA2639" i="1"/>
  <c r="CA2640" i="1"/>
  <c r="CA2641" i="1"/>
  <c r="CA2642" i="1"/>
  <c r="CA2643" i="1"/>
  <c r="CA2644" i="1"/>
  <c r="CA2645" i="1"/>
  <c r="CA2646" i="1"/>
  <c r="CA2647" i="1"/>
  <c r="CA2648" i="1"/>
  <c r="CA2649" i="1"/>
  <c r="CA2650" i="1"/>
  <c r="CA2651" i="1"/>
  <c r="CA2652" i="1"/>
  <c r="CA2653" i="1"/>
  <c r="CA2654" i="1"/>
  <c r="CA2655" i="1"/>
  <c r="CA2656" i="1"/>
  <c r="CA2657" i="1"/>
  <c r="CA2658" i="1"/>
  <c r="CA2659" i="1"/>
  <c r="CA2660" i="1"/>
  <c r="CA2661" i="1"/>
  <c r="CA2662" i="1"/>
  <c r="CA2663" i="1"/>
  <c r="CA2664" i="1"/>
  <c r="CA2665" i="1"/>
  <c r="CA2666" i="1"/>
  <c r="CA2667" i="1"/>
  <c r="CA2668" i="1"/>
  <c r="CA2669" i="1"/>
  <c r="CA2670" i="1"/>
  <c r="CA2671" i="1"/>
  <c r="CA2672" i="1"/>
  <c r="CA2673" i="1"/>
  <c r="CA2674" i="1"/>
  <c r="CA2675" i="1"/>
  <c r="CA2676" i="1"/>
  <c r="CA2677" i="1"/>
  <c r="CA2678" i="1"/>
  <c r="CA2679" i="1"/>
  <c r="CA2680" i="1"/>
  <c r="CA2681" i="1"/>
  <c r="CA2682" i="1"/>
  <c r="CA2683" i="1"/>
  <c r="CA2684" i="1"/>
  <c r="CA2685" i="1"/>
  <c r="CA2686" i="1"/>
  <c r="CA2687" i="1"/>
  <c r="CA2688" i="1"/>
  <c r="CA2689" i="1"/>
  <c r="CA2690" i="1"/>
  <c r="CA2691" i="1"/>
  <c r="CA2692" i="1"/>
  <c r="CA2693" i="1"/>
  <c r="CA2694" i="1"/>
  <c r="CA2695" i="1"/>
  <c r="CA2696" i="1"/>
  <c r="CA2697" i="1"/>
  <c r="CA2698" i="1"/>
  <c r="CA2699" i="1"/>
  <c r="CA2700" i="1"/>
  <c r="CA2701" i="1"/>
  <c r="CA2702" i="1"/>
  <c r="CA2703" i="1"/>
  <c r="CA2543" i="1"/>
  <c r="CA2705" i="1"/>
  <c r="CA2704" i="1"/>
  <c r="CA2706" i="1"/>
  <c r="CA2707" i="1"/>
  <c r="CB9" i="1"/>
  <c r="CB10" i="1"/>
  <c r="CB11" i="1"/>
  <c r="CB12" i="1"/>
  <c r="CB13" i="1"/>
  <c r="CB14" i="1"/>
  <c r="CB15" i="1"/>
  <c r="CB16" i="1"/>
  <c r="CB17" i="1"/>
  <c r="CB18" i="1"/>
  <c r="CB19" i="1"/>
  <c r="CB21" i="1"/>
  <c r="CB22" i="1"/>
  <c r="CB23" i="1"/>
  <c r="CB24" i="1"/>
  <c r="CB25" i="1"/>
  <c r="CB26" i="1"/>
  <c r="CB27" i="1"/>
  <c r="CB28" i="1"/>
  <c r="CB29" i="1"/>
  <c r="CB30" i="1"/>
  <c r="CB31" i="1"/>
  <c r="CB32" i="1"/>
  <c r="CB33" i="1"/>
  <c r="CB34" i="1"/>
  <c r="CB35" i="1"/>
  <c r="CB36" i="1"/>
  <c r="CB37" i="1"/>
  <c r="CB38" i="1"/>
  <c r="CB39" i="1"/>
  <c r="CB40" i="1"/>
  <c r="CB44" i="1"/>
  <c r="CB45" i="1"/>
  <c r="CB46" i="1"/>
  <c r="CB47" i="1"/>
  <c r="CB48" i="1"/>
  <c r="CB49" i="1"/>
  <c r="CB50" i="1"/>
  <c r="CB51" i="1"/>
  <c r="CB52" i="1"/>
  <c r="CB53" i="1"/>
  <c r="CB54" i="1"/>
  <c r="CB55" i="1"/>
  <c r="CB56" i="1"/>
  <c r="CB57" i="1"/>
  <c r="CB58" i="1"/>
  <c r="CB59" i="1"/>
  <c r="CB62" i="1"/>
  <c r="CB63" i="1"/>
  <c r="CB64" i="1"/>
  <c r="CB65" i="1"/>
  <c r="CB66" i="1"/>
  <c r="CB67" i="1"/>
  <c r="CB68" i="1"/>
  <c r="CB69" i="1"/>
  <c r="CB70" i="1"/>
  <c r="CB71" i="1"/>
  <c r="CB72" i="1"/>
  <c r="CB73" i="1"/>
  <c r="CB74" i="1"/>
  <c r="CB75" i="1"/>
  <c r="CB76" i="1"/>
  <c r="CB77" i="1"/>
  <c r="CB78" i="1"/>
  <c r="CB79" i="1"/>
  <c r="CB80" i="1"/>
  <c r="CB81" i="1"/>
  <c r="CB84" i="1"/>
  <c r="CB85" i="1"/>
  <c r="CB86" i="1"/>
  <c r="CB87" i="1"/>
  <c r="CB88" i="1"/>
  <c r="CB89" i="1"/>
  <c r="CB90" i="1"/>
  <c r="CB20" i="1"/>
  <c r="CB94" i="1"/>
  <c r="CB95" i="1"/>
  <c r="CB91" i="1"/>
  <c r="CB96" i="1"/>
  <c r="CB97" i="1"/>
  <c r="CB98" i="1"/>
  <c r="CB99" i="1"/>
  <c r="CB100" i="1"/>
  <c r="CB101" i="1"/>
  <c r="CB102" i="1"/>
  <c r="CB103" i="1"/>
  <c r="CB104" i="1"/>
  <c r="CB105" i="1"/>
  <c r="CB106" i="1"/>
  <c r="CB108" i="1"/>
  <c r="CB110" i="1"/>
  <c r="CB107" i="1"/>
  <c r="CB109" i="1"/>
  <c r="CB92" i="1"/>
  <c r="CB93" i="1"/>
  <c r="CB111" i="1"/>
  <c r="CB193" i="1"/>
  <c r="CB197" i="1"/>
  <c r="CB180" i="1"/>
  <c r="CB181" i="1"/>
  <c r="CB182" i="1"/>
  <c r="CB183" i="1"/>
  <c r="CB184" i="1"/>
  <c r="CB185" i="1"/>
  <c r="CB186" i="1"/>
  <c r="CB187" i="1"/>
  <c r="CB179" i="1"/>
  <c r="CB112" i="1"/>
  <c r="CB113" i="1"/>
  <c r="CB114" i="1"/>
  <c r="CB115" i="1"/>
  <c r="CB116" i="1"/>
  <c r="CB117" i="1"/>
  <c r="CB118" i="1"/>
  <c r="CB119" i="1"/>
  <c r="CB120" i="1"/>
  <c r="CB121" i="1"/>
  <c r="CB122" i="1"/>
  <c r="CB123" i="1"/>
  <c r="CB124" i="1"/>
  <c r="CB125" i="1"/>
  <c r="CB126" i="1"/>
  <c r="CB127" i="1"/>
  <c r="CB128" i="1"/>
  <c r="CB129" i="1"/>
  <c r="CB130" i="1"/>
  <c r="CB131" i="1"/>
  <c r="CB132" i="1"/>
  <c r="CB133" i="1"/>
  <c r="CB134"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160" i="1"/>
  <c r="CB161" i="1"/>
  <c r="CB162" i="1"/>
  <c r="CB163" i="1"/>
  <c r="CB164" i="1"/>
  <c r="CB165" i="1"/>
  <c r="CB166" i="1"/>
  <c r="CB167" i="1"/>
  <c r="CB168" i="1"/>
  <c r="CB169" i="1"/>
  <c r="CB170" i="1"/>
  <c r="CB171" i="1"/>
  <c r="CB172" i="1"/>
  <c r="CB173" i="1"/>
  <c r="CB174" i="1"/>
  <c r="CB175" i="1"/>
  <c r="CB176" i="1"/>
  <c r="CB177" i="1"/>
  <c r="CB178" i="1"/>
  <c r="CB189" i="1"/>
  <c r="CB194" i="1"/>
  <c r="CB195" i="1"/>
  <c r="CB196" i="1"/>
  <c r="CB190" i="1"/>
  <c r="CB191" i="1"/>
  <c r="CB192" i="1"/>
  <c r="CB209" i="1"/>
  <c r="CB210" i="1"/>
  <c r="CB211" i="1"/>
  <c r="CB218" i="1"/>
  <c r="CB219" i="1"/>
  <c r="CB220" i="1"/>
  <c r="CB198" i="1"/>
  <c r="CB199" i="1"/>
  <c r="CB200" i="1"/>
  <c r="CB201" i="1"/>
  <c r="CB202" i="1"/>
  <c r="CB203" i="1"/>
  <c r="CB204" i="1"/>
  <c r="CB205" i="1"/>
  <c r="CB206" i="1"/>
  <c r="CB207" i="1"/>
  <c r="CB208" i="1"/>
  <c r="CB212" i="1"/>
  <c r="CB213" i="1"/>
  <c r="CB214" i="1"/>
  <c r="CB215" i="1"/>
  <c r="CB216" i="1"/>
  <c r="CB221" i="1"/>
  <c r="CB245" i="1"/>
  <c r="CB244" i="1"/>
  <c r="CB243" i="1"/>
  <c r="CB240" i="1"/>
  <c r="CB241" i="1"/>
  <c r="CB242" i="1"/>
  <c r="CB239" i="1"/>
  <c r="CB246" i="1"/>
  <c r="CB222" i="1"/>
  <c r="CB223" i="1"/>
  <c r="CB224" i="1"/>
  <c r="CB225" i="1"/>
  <c r="CB227" i="1"/>
  <c r="CB228" i="1"/>
  <c r="CB229" i="1"/>
  <c r="CB230" i="1"/>
  <c r="CB231" i="1"/>
  <c r="CB233" i="1"/>
  <c r="CB234" i="1"/>
  <c r="CB235" i="1"/>
  <c r="CB236" i="1"/>
  <c r="CB237" i="1"/>
  <c r="CB238" i="1"/>
  <c r="CB226" i="1"/>
  <c r="CB232" i="1"/>
  <c r="CB248" i="1"/>
  <c r="CB247" i="1"/>
  <c r="CB249" i="1"/>
  <c r="CB250" i="1"/>
  <c r="CB251" i="1"/>
  <c r="CB253" i="1"/>
  <c r="CB254" i="1"/>
  <c r="CB255" i="1"/>
  <c r="CB256" i="1"/>
  <c r="CB257" i="1"/>
  <c r="CB258" i="1"/>
  <c r="CB259" i="1"/>
  <c r="CB260" i="1"/>
  <c r="CB261" i="1"/>
  <c r="CB262" i="1"/>
  <c r="CB252" i="1"/>
  <c r="CB263" i="1"/>
  <c r="CB264" i="1"/>
  <c r="CB265" i="1"/>
  <c r="CB266" i="1"/>
  <c r="CB267" i="1"/>
  <c r="CB268" i="1"/>
  <c r="CB269" i="1"/>
  <c r="CB270" i="1"/>
  <c r="CB271" i="1"/>
  <c r="CB272" i="1"/>
  <c r="CB273" i="1"/>
  <c r="CB274" i="1"/>
  <c r="CB275" i="1"/>
  <c r="CB276" i="1"/>
  <c r="CB277" i="1"/>
  <c r="CB278" i="1"/>
  <c r="CB279" i="1"/>
  <c r="CB280" i="1"/>
  <c r="CB281" i="1"/>
  <c r="CB282" i="1"/>
  <c r="CB283" i="1"/>
  <c r="CB284" i="1"/>
  <c r="CB285" i="1"/>
  <c r="CB288" i="1"/>
  <c r="CB289" i="1"/>
  <c r="CB290" i="1"/>
  <c r="CB286" i="1"/>
  <c r="CB287" i="1"/>
  <c r="CB291" i="1"/>
  <c r="CB292" i="1"/>
  <c r="CB293" i="1"/>
  <c r="CB294" i="1"/>
  <c r="CB296" i="1"/>
  <c r="CB297" i="1"/>
  <c r="CB298" i="1"/>
  <c r="CB299" i="1"/>
  <c r="CB300" i="1"/>
  <c r="CB301" i="1"/>
  <c r="CB302" i="1"/>
  <c r="CB303" i="1"/>
  <c r="CB304" i="1"/>
  <c r="CB305" i="1"/>
  <c r="CB306" i="1"/>
  <c r="CB307" i="1"/>
  <c r="CB308" i="1"/>
  <c r="CB309" i="1"/>
  <c r="CB310" i="1"/>
  <c r="CB311" i="1"/>
  <c r="CB295" i="1"/>
  <c r="CB312" i="1"/>
  <c r="CB313" i="1"/>
  <c r="CB314" i="1"/>
  <c r="CB315" i="1"/>
  <c r="CB316" i="1"/>
  <c r="CB317" i="1"/>
  <c r="CB318" i="1"/>
  <c r="CB319" i="1"/>
  <c r="CB320" i="1"/>
  <c r="CB321" i="1"/>
  <c r="CB322" i="1"/>
  <c r="CB323" i="1"/>
  <c r="CB324" i="1"/>
  <c r="CB325" i="1"/>
  <c r="CB326" i="1"/>
  <c r="CB327" i="1"/>
  <c r="CB328" i="1"/>
  <c r="CB329" i="1"/>
  <c r="CB330" i="1"/>
  <c r="CB331" i="1"/>
  <c r="CB332" i="1"/>
  <c r="CB333" i="1"/>
  <c r="CB334" i="1"/>
  <c r="CB335" i="1"/>
  <c r="CB336" i="1"/>
  <c r="CB337" i="1"/>
  <c r="CB338" i="1"/>
  <c r="CB339" i="1"/>
  <c r="CB340" i="1"/>
  <c r="CB341" i="1"/>
  <c r="CB342" i="1"/>
  <c r="CB343" i="1"/>
  <c r="CB344" i="1"/>
  <c r="CB345" i="1"/>
  <c r="CB346" i="1"/>
  <c r="CB347" i="1"/>
  <c r="CB348" i="1"/>
  <c r="CB349" i="1"/>
  <c r="CB350" i="1"/>
  <c r="CB351" i="1"/>
  <c r="CB352" i="1"/>
  <c r="CB353" i="1"/>
  <c r="CB354" i="1"/>
  <c r="CB355" i="1"/>
  <c r="CB356" i="1"/>
  <c r="CB390" i="1"/>
  <c r="CB357" i="1"/>
  <c r="CB358" i="1"/>
  <c r="CB359" i="1"/>
  <c r="CB360" i="1"/>
  <c r="CB361" i="1"/>
  <c r="CB362" i="1"/>
  <c r="CB363" i="1"/>
  <c r="CB364" i="1"/>
  <c r="CB365" i="1"/>
  <c r="CB366" i="1"/>
  <c r="CB367" i="1"/>
  <c r="CB368" i="1"/>
  <c r="CB369" i="1"/>
  <c r="CB370" i="1"/>
  <c r="CB371" i="1"/>
  <c r="CB372" i="1"/>
  <c r="CB373" i="1"/>
  <c r="CB374" i="1"/>
  <c r="CB375" i="1"/>
  <c r="CB376" i="1"/>
  <c r="CB377" i="1"/>
  <c r="CB378" i="1"/>
  <c r="CB379" i="1"/>
  <c r="CB380" i="1"/>
  <c r="CB381" i="1"/>
  <c r="CB382" i="1"/>
  <c r="CB383" i="1"/>
  <c r="CB384" i="1"/>
  <c r="CB385" i="1"/>
  <c r="CB386" i="1"/>
  <c r="CB387" i="1"/>
  <c r="CB388" i="1"/>
  <c r="CB389" i="1"/>
  <c r="CB391" i="1"/>
  <c r="CB392" i="1"/>
  <c r="CB393" i="1"/>
  <c r="CB404" i="1"/>
  <c r="CB405" i="1"/>
  <c r="CB406" i="1"/>
  <c r="CB407" i="1"/>
  <c r="CB408" i="1"/>
  <c r="CB409" i="1"/>
  <c r="CB410" i="1"/>
  <c r="CB411" i="1"/>
  <c r="CB412" i="1"/>
  <c r="CB413" i="1"/>
  <c r="CB414" i="1"/>
  <c r="CB415" i="1"/>
  <c r="CB416" i="1"/>
  <c r="CB417" i="1"/>
  <c r="CB418" i="1"/>
  <c r="CB419" i="1"/>
  <c r="CB467" i="1"/>
  <c r="CB468" i="1"/>
  <c r="CB469" i="1"/>
  <c r="CB470" i="1"/>
  <c r="CB471" i="1"/>
  <c r="CB420" i="1"/>
  <c r="CB457" i="1"/>
  <c r="CB458" i="1"/>
  <c r="CB459" i="1"/>
  <c r="CB394" i="1"/>
  <c r="CB395" i="1"/>
  <c r="CB396" i="1"/>
  <c r="CB397" i="1"/>
  <c r="CB398" i="1"/>
  <c r="CB399" i="1"/>
  <c r="CB400" i="1"/>
  <c r="CB401" i="1"/>
  <c r="CB402" i="1"/>
  <c r="CB403" i="1"/>
  <c r="CB422" i="1"/>
  <c r="CB423" i="1"/>
  <c r="CB424" i="1"/>
  <c r="CB425" i="1"/>
  <c r="CB426" i="1"/>
  <c r="CB427" i="1"/>
  <c r="CB428" i="1"/>
  <c r="CB429" i="1"/>
  <c r="CB430" i="1"/>
  <c r="CB431" i="1"/>
  <c r="CB432" i="1"/>
  <c r="CB433" i="1"/>
  <c r="CB434" i="1"/>
  <c r="CB435" i="1"/>
  <c r="CB436" i="1"/>
  <c r="CB437" i="1"/>
  <c r="CB438" i="1"/>
  <c r="CB439" i="1"/>
  <c r="CB440" i="1"/>
  <c r="CB441" i="1"/>
  <c r="CB442" i="1"/>
  <c r="CB443" i="1"/>
  <c r="CB444" i="1"/>
  <c r="CB445" i="1"/>
  <c r="CB446" i="1"/>
  <c r="CB447" i="1"/>
  <c r="CB448" i="1"/>
  <c r="CB449" i="1"/>
  <c r="CB450" i="1"/>
  <c r="CB451" i="1"/>
  <c r="CB452" i="1"/>
  <c r="CB453" i="1"/>
  <c r="CB454" i="1"/>
  <c r="CB455" i="1"/>
  <c r="CB456" i="1"/>
  <c r="CB460" i="1"/>
  <c r="CB461" i="1"/>
  <c r="CB462" i="1"/>
  <c r="CB463" i="1"/>
  <c r="CB464" i="1"/>
  <c r="CB465" i="1"/>
  <c r="CB421" i="1"/>
  <c r="CB472" i="1"/>
  <c r="CB473" i="1"/>
  <c r="CB474" i="1"/>
  <c r="CB466" i="1"/>
  <c r="CB475" i="1"/>
  <c r="CB476" i="1"/>
  <c r="CB477" i="1"/>
  <c r="CB478" i="1"/>
  <c r="CB479" i="1"/>
  <c r="CB480" i="1"/>
  <c r="CB481" i="1"/>
  <c r="CB482" i="1"/>
  <c r="CB483" i="1"/>
  <c r="CB484" i="1"/>
  <c r="CB485" i="1"/>
  <c r="CB486" i="1"/>
  <c r="CB487" i="1"/>
  <c r="CB488" i="1"/>
  <c r="CB489" i="1"/>
  <c r="CB490" i="1"/>
  <c r="CB491" i="1"/>
  <c r="CB492" i="1"/>
  <c r="CB493" i="1"/>
  <c r="CB494" i="1"/>
  <c r="CB495" i="1"/>
  <c r="CB496" i="1"/>
  <c r="CB497" i="1"/>
  <c r="CB498" i="1"/>
  <c r="CB499" i="1"/>
  <c r="CB500" i="1"/>
  <c r="CB501" i="1"/>
  <c r="CB502" i="1"/>
  <c r="CB503" i="1"/>
  <c r="CB504" i="1"/>
  <c r="CB505" i="1"/>
  <c r="CB506" i="1"/>
  <c r="CB507" i="1"/>
  <c r="CB508" i="1"/>
  <c r="CB509" i="1"/>
  <c r="CB558" i="1"/>
  <c r="CB559" i="1"/>
  <c r="CB557" i="1"/>
  <c r="CB560" i="1"/>
  <c r="CB561" i="1"/>
  <c r="CB562" i="1"/>
  <c r="CB563" i="1"/>
  <c r="CB564" i="1"/>
  <c r="CB565" i="1"/>
  <c r="CB566" i="1"/>
  <c r="CB567" i="1"/>
  <c r="CB568" i="1"/>
  <c r="CB569" i="1"/>
  <c r="CB570" i="1"/>
  <c r="CB571" i="1"/>
  <c r="CB572" i="1"/>
  <c r="CB573" i="1"/>
  <c r="CB574" i="1"/>
  <c r="CB575" i="1"/>
  <c r="CB576" i="1"/>
  <c r="CB577" i="1"/>
  <c r="CB578" i="1"/>
  <c r="CB579" i="1"/>
  <c r="CB580" i="1"/>
  <c r="CB581" i="1"/>
  <c r="CB582" i="1"/>
  <c r="CB583" i="1"/>
  <c r="CB584" i="1"/>
  <c r="CB585" i="1"/>
  <c r="CB586" i="1"/>
  <c r="CB587" i="1"/>
  <c r="CB588" i="1"/>
  <c r="CB589" i="1"/>
  <c r="CB590" i="1"/>
  <c r="CB591" i="1"/>
  <c r="CB592" i="1"/>
  <c r="CB593" i="1"/>
  <c r="CB594" i="1"/>
  <c r="CB595" i="1"/>
  <c r="CB596" i="1"/>
  <c r="CB597" i="1"/>
  <c r="CB598" i="1"/>
  <c r="CB599" i="1"/>
  <c r="CB600" i="1"/>
  <c r="CB601" i="1"/>
  <c r="CB602" i="1"/>
  <c r="CB603" i="1"/>
  <c r="CB604" i="1"/>
  <c r="CB605" i="1"/>
  <c r="CB606" i="1"/>
  <c r="CB607" i="1"/>
  <c r="CB608" i="1"/>
  <c r="CB609" i="1"/>
  <c r="CB610" i="1"/>
  <c r="CB611" i="1"/>
  <c r="CB612" i="1"/>
  <c r="CB613" i="1"/>
  <c r="CB614" i="1"/>
  <c r="CB615" i="1"/>
  <c r="CB616" i="1"/>
  <c r="CB617" i="1"/>
  <c r="CB618" i="1"/>
  <c r="CB619" i="1"/>
  <c r="CB620" i="1"/>
  <c r="CB621" i="1"/>
  <c r="CB622" i="1"/>
  <c r="CB623" i="1"/>
  <c r="CB624" i="1"/>
  <c r="CB625" i="1"/>
  <c r="CB626" i="1"/>
  <c r="CB627" i="1"/>
  <c r="CB628" i="1"/>
  <c r="CB629" i="1"/>
  <c r="CB630" i="1"/>
  <c r="CB631" i="1"/>
  <c r="CB632" i="1"/>
  <c r="CB633" i="1"/>
  <c r="CB634" i="1"/>
  <c r="CB635" i="1"/>
  <c r="CB636" i="1"/>
  <c r="CB637" i="1"/>
  <c r="CB638" i="1"/>
  <c r="CB639" i="1"/>
  <c r="CB640" i="1"/>
  <c r="CB641" i="1"/>
  <c r="CB510" i="1"/>
  <c r="CB511" i="1"/>
  <c r="CB512" i="1"/>
  <c r="CB513" i="1"/>
  <c r="CB514" i="1"/>
  <c r="CB515" i="1"/>
  <c r="CB516" i="1"/>
  <c r="CB517" i="1"/>
  <c r="CB518" i="1"/>
  <c r="CB519" i="1"/>
  <c r="CB520" i="1"/>
  <c r="CB521" i="1"/>
  <c r="CB522" i="1"/>
  <c r="CB523" i="1"/>
  <c r="CB524" i="1"/>
  <c r="CB525" i="1"/>
  <c r="CB526" i="1"/>
  <c r="CB527" i="1"/>
  <c r="CB528" i="1"/>
  <c r="CB529" i="1"/>
  <c r="CB530" i="1"/>
  <c r="CB531" i="1"/>
  <c r="CB532" i="1"/>
  <c r="CB533" i="1"/>
  <c r="CB534" i="1"/>
  <c r="CB535" i="1"/>
  <c r="CB536" i="1"/>
  <c r="CB537" i="1"/>
  <c r="CB538" i="1"/>
  <c r="CB539" i="1"/>
  <c r="CB540" i="1"/>
  <c r="CB541" i="1"/>
  <c r="CB542" i="1"/>
  <c r="CB543" i="1"/>
  <c r="CB544" i="1"/>
  <c r="CB545" i="1"/>
  <c r="CB546" i="1"/>
  <c r="CB547" i="1"/>
  <c r="CB548" i="1"/>
  <c r="CB549" i="1"/>
  <c r="CB550" i="1"/>
  <c r="CB551" i="1"/>
  <c r="CB552" i="1"/>
  <c r="CB553" i="1"/>
  <c r="CB554" i="1"/>
  <c r="CB555" i="1"/>
  <c r="CB556" i="1"/>
  <c r="CB642" i="1"/>
  <c r="CB643" i="1"/>
  <c r="CB759" i="1"/>
  <c r="CB760" i="1"/>
  <c r="CB644" i="1"/>
  <c r="CB645" i="1"/>
  <c r="CB646" i="1"/>
  <c r="CB647" i="1"/>
  <c r="CB648" i="1"/>
  <c r="CB649" i="1"/>
  <c r="CB650" i="1"/>
  <c r="CB651" i="1"/>
  <c r="CB652" i="1"/>
  <c r="CB653" i="1"/>
  <c r="CB654" i="1"/>
  <c r="CB655" i="1"/>
  <c r="CB656" i="1"/>
  <c r="CB657" i="1"/>
  <c r="CB658" i="1"/>
  <c r="CB659" i="1"/>
  <c r="CB660" i="1"/>
  <c r="CB661" i="1"/>
  <c r="CB662" i="1"/>
  <c r="CB663" i="1"/>
  <c r="CB664" i="1"/>
  <c r="CB665" i="1"/>
  <c r="CB666" i="1"/>
  <c r="CB667" i="1"/>
  <c r="CB668" i="1"/>
  <c r="CB669" i="1"/>
  <c r="CB670" i="1"/>
  <c r="CB671" i="1"/>
  <c r="CB672" i="1"/>
  <c r="CB673" i="1"/>
  <c r="CB674" i="1"/>
  <c r="CB675" i="1"/>
  <c r="CB676" i="1"/>
  <c r="CB677" i="1"/>
  <c r="CB678" i="1"/>
  <c r="CB679" i="1"/>
  <c r="CB680" i="1"/>
  <c r="CB681" i="1"/>
  <c r="CB682" i="1"/>
  <c r="CB683" i="1"/>
  <c r="CB684" i="1"/>
  <c r="CB685" i="1"/>
  <c r="CB686" i="1"/>
  <c r="CB687" i="1"/>
  <c r="CB688" i="1"/>
  <c r="CB689" i="1"/>
  <c r="CB690" i="1"/>
  <c r="CB691" i="1"/>
  <c r="CB692" i="1"/>
  <c r="CB693" i="1"/>
  <c r="CB694" i="1"/>
  <c r="CB695" i="1"/>
  <c r="CB696" i="1"/>
  <c r="CB697" i="1"/>
  <c r="CB698" i="1"/>
  <c r="CB699" i="1"/>
  <c r="CB700" i="1"/>
  <c r="CB701" i="1"/>
  <c r="CB702" i="1"/>
  <c r="CB703" i="1"/>
  <c r="CB704" i="1"/>
  <c r="CB705" i="1"/>
  <c r="CB706" i="1"/>
  <c r="CB707" i="1"/>
  <c r="CB708" i="1"/>
  <c r="CB709" i="1"/>
  <c r="CB710" i="1"/>
  <c r="CB711" i="1"/>
  <c r="CB712" i="1"/>
  <c r="CB713" i="1"/>
  <c r="CB714" i="1"/>
  <c r="CB715" i="1"/>
  <c r="CB716" i="1"/>
  <c r="CB717" i="1"/>
  <c r="CB718" i="1"/>
  <c r="CB719" i="1"/>
  <c r="CB720" i="1"/>
  <c r="CB721" i="1"/>
  <c r="CB722" i="1"/>
  <c r="CB723" i="1"/>
  <c r="CB724" i="1"/>
  <c r="CB725" i="1"/>
  <c r="CB726" i="1"/>
  <c r="CB727" i="1"/>
  <c r="CB728" i="1"/>
  <c r="CB729" i="1"/>
  <c r="CB730" i="1"/>
  <c r="CB731" i="1"/>
  <c r="CB732" i="1"/>
  <c r="CB733" i="1"/>
  <c r="CB734" i="1"/>
  <c r="CB735" i="1"/>
  <c r="CB736" i="1"/>
  <c r="CB737" i="1"/>
  <c r="CB738" i="1"/>
  <c r="CB739" i="1"/>
  <c r="CB740" i="1"/>
  <c r="CB741" i="1"/>
  <c r="CB742" i="1"/>
  <c r="CB743" i="1"/>
  <c r="CB744" i="1"/>
  <c r="CB745" i="1"/>
  <c r="CB746" i="1"/>
  <c r="CB747" i="1"/>
  <c r="CB748" i="1"/>
  <c r="CB749" i="1"/>
  <c r="CB750" i="1"/>
  <c r="CB751" i="1"/>
  <c r="CB752" i="1"/>
  <c r="CB753" i="1"/>
  <c r="CB754" i="1"/>
  <c r="CB755" i="1"/>
  <c r="CB756" i="1"/>
  <c r="CB757" i="1"/>
  <c r="CB758" i="1"/>
  <c r="CB762" i="1"/>
  <c r="CB761" i="1"/>
  <c r="CB763" i="1"/>
  <c r="CB808" i="1"/>
  <c r="CB809" i="1"/>
  <c r="CB810" i="1"/>
  <c r="CB811" i="1"/>
  <c r="CB812" i="1"/>
  <c r="CB813" i="1"/>
  <c r="CB814" i="1"/>
  <c r="CB815" i="1"/>
  <c r="CB816" i="1"/>
  <c r="CB817" i="1"/>
  <c r="CB818" i="1"/>
  <c r="CB819" i="1"/>
  <c r="CB820" i="1"/>
  <c r="CB821" i="1"/>
  <c r="CB822" i="1"/>
  <c r="CB823" i="1"/>
  <c r="CB824" i="1"/>
  <c r="CB825" i="1"/>
  <c r="CB826" i="1"/>
  <c r="CB827" i="1"/>
  <c r="CB828" i="1"/>
  <c r="CB829" i="1"/>
  <c r="CB830" i="1"/>
  <c r="CB831" i="1"/>
  <c r="CB832" i="1"/>
  <c r="CB833" i="1"/>
  <c r="CB834" i="1"/>
  <c r="CB835" i="1"/>
  <c r="CB836" i="1"/>
  <c r="CB837" i="1"/>
  <c r="CB838" i="1"/>
  <c r="CB839" i="1"/>
  <c r="CB840" i="1"/>
  <c r="CB841" i="1"/>
  <c r="CB842" i="1"/>
  <c r="CB843" i="1"/>
  <c r="CB844" i="1"/>
  <c r="CB845" i="1"/>
  <c r="CB846" i="1"/>
  <c r="CB847" i="1"/>
  <c r="CB848" i="1"/>
  <c r="CB849" i="1"/>
  <c r="CB850" i="1"/>
  <c r="CB851" i="1"/>
  <c r="CB852" i="1"/>
  <c r="CB853" i="1"/>
  <c r="CB854" i="1"/>
  <c r="CB855" i="1"/>
  <c r="CB856" i="1"/>
  <c r="CB857" i="1"/>
  <c r="CB858" i="1"/>
  <c r="CB859" i="1"/>
  <c r="CB860" i="1"/>
  <c r="CB861" i="1"/>
  <c r="CB862" i="1"/>
  <c r="CB863" i="1"/>
  <c r="CB864" i="1"/>
  <c r="CB865" i="1"/>
  <c r="CB866" i="1"/>
  <c r="CB867" i="1"/>
  <c r="CB868" i="1"/>
  <c r="CB869" i="1"/>
  <c r="CB870" i="1"/>
  <c r="CB871" i="1"/>
  <c r="CB872" i="1"/>
  <c r="CB873" i="1"/>
  <c r="CB874" i="1"/>
  <c r="CB875" i="1"/>
  <c r="CB876" i="1"/>
  <c r="CB877" i="1"/>
  <c r="CB878" i="1"/>
  <c r="CB879" i="1"/>
  <c r="CB880" i="1"/>
  <c r="CB881" i="1"/>
  <c r="CB882" i="1"/>
  <c r="CB883" i="1"/>
  <c r="CB884" i="1"/>
  <c r="CB885" i="1"/>
  <c r="CB886" i="1"/>
  <c r="CB887" i="1"/>
  <c r="CB888" i="1"/>
  <c r="CB889" i="1"/>
  <c r="CB890" i="1"/>
  <c r="CB891" i="1"/>
  <c r="CB892" i="1"/>
  <c r="CB893" i="1"/>
  <c r="CB894" i="1"/>
  <c r="CB895" i="1"/>
  <c r="CB896" i="1"/>
  <c r="CB897" i="1"/>
  <c r="CB898" i="1"/>
  <c r="CB899" i="1"/>
  <c r="CB900" i="1"/>
  <c r="CB901" i="1"/>
  <c r="CB902" i="1"/>
  <c r="CB903" i="1"/>
  <c r="CB904" i="1"/>
  <c r="CB905" i="1"/>
  <c r="CB906" i="1"/>
  <c r="CB907" i="1"/>
  <c r="CB908" i="1"/>
  <c r="CB909" i="1"/>
  <c r="CB910" i="1"/>
  <c r="CB911" i="1"/>
  <c r="CB912" i="1"/>
  <c r="CB913" i="1"/>
  <c r="CB914" i="1"/>
  <c r="CB915" i="1"/>
  <c r="CB916" i="1"/>
  <c r="CB917" i="1"/>
  <c r="CB918" i="1"/>
  <c r="CB919" i="1"/>
  <c r="CB920" i="1"/>
  <c r="CB921" i="1"/>
  <c r="CB922" i="1"/>
  <c r="CB923" i="1"/>
  <c r="CB924" i="1"/>
  <c r="CB925" i="1"/>
  <c r="CB926" i="1"/>
  <c r="CB927" i="1"/>
  <c r="CB928" i="1"/>
  <c r="CB929" i="1"/>
  <c r="CB930" i="1"/>
  <c r="CB931" i="1"/>
  <c r="CB932" i="1"/>
  <c r="CB933" i="1"/>
  <c r="CB934" i="1"/>
  <c r="CB935" i="1"/>
  <c r="CB936" i="1"/>
  <c r="CB937" i="1"/>
  <c r="CB938" i="1"/>
  <c r="CB939" i="1"/>
  <c r="CB940" i="1"/>
  <c r="CB941" i="1"/>
  <c r="CB942" i="1"/>
  <c r="CB943" i="1"/>
  <c r="CB944" i="1"/>
  <c r="CB945" i="1"/>
  <c r="CB946" i="1"/>
  <c r="CB947" i="1"/>
  <c r="CB948" i="1"/>
  <c r="CB949" i="1"/>
  <c r="CB950" i="1"/>
  <c r="CB951" i="1"/>
  <c r="CB952" i="1"/>
  <c r="CB953" i="1"/>
  <c r="CB954" i="1"/>
  <c r="CB955" i="1"/>
  <c r="CB956" i="1"/>
  <c r="CB957" i="1"/>
  <c r="CB958" i="1"/>
  <c r="CB959" i="1"/>
  <c r="CB960" i="1"/>
  <c r="CB961" i="1"/>
  <c r="CB962" i="1"/>
  <c r="CB963" i="1"/>
  <c r="CB964" i="1"/>
  <c r="CB965" i="1"/>
  <c r="CB966" i="1"/>
  <c r="CB967" i="1"/>
  <c r="CB968" i="1"/>
  <c r="CB969" i="1"/>
  <c r="CB970" i="1"/>
  <c r="CB971" i="1"/>
  <c r="CB972" i="1"/>
  <c r="CB973" i="1"/>
  <c r="CB974" i="1"/>
  <c r="CB975" i="1"/>
  <c r="CB976" i="1"/>
  <c r="CB977" i="1"/>
  <c r="CB978" i="1"/>
  <c r="CB979" i="1"/>
  <c r="CB980" i="1"/>
  <c r="CB981" i="1"/>
  <c r="CB982" i="1"/>
  <c r="CB983" i="1"/>
  <c r="CB790" i="1"/>
  <c r="CB791" i="1"/>
  <c r="CB792" i="1"/>
  <c r="CB793" i="1"/>
  <c r="CB794" i="1"/>
  <c r="CB795" i="1"/>
  <c r="CB796" i="1"/>
  <c r="CB797" i="1"/>
  <c r="CB798" i="1"/>
  <c r="CB799" i="1"/>
  <c r="CB800" i="1"/>
  <c r="CB801" i="1"/>
  <c r="CB802" i="1"/>
  <c r="CB803" i="1"/>
  <c r="CB804" i="1"/>
  <c r="CB805" i="1"/>
  <c r="CB806" i="1"/>
  <c r="CB767" i="1"/>
  <c r="CB768" i="1"/>
  <c r="CB984" i="1"/>
  <c r="CB764" i="1"/>
  <c r="CB765" i="1"/>
  <c r="CB766" i="1"/>
  <c r="CB769" i="1"/>
  <c r="CB770" i="1"/>
  <c r="CB771" i="1"/>
  <c r="CB772" i="1"/>
  <c r="CB773" i="1"/>
  <c r="CB774" i="1"/>
  <c r="CB775" i="1"/>
  <c r="CB776" i="1"/>
  <c r="CB777" i="1"/>
  <c r="CB778" i="1"/>
  <c r="CB779" i="1"/>
  <c r="CB780" i="1"/>
  <c r="CB781" i="1"/>
  <c r="CB782" i="1"/>
  <c r="CB783" i="1"/>
  <c r="CB784" i="1"/>
  <c r="CB785" i="1"/>
  <c r="CB786" i="1"/>
  <c r="CB985" i="1"/>
  <c r="CB986" i="1"/>
  <c r="CB987" i="1"/>
  <c r="CB988" i="1"/>
  <c r="CB989" i="1"/>
  <c r="CB807" i="1"/>
  <c r="CB787" i="1"/>
  <c r="CB788" i="1"/>
  <c r="CB789" i="1"/>
  <c r="CB1017" i="1"/>
  <c r="CB1018" i="1"/>
  <c r="CB990" i="1"/>
  <c r="CB991" i="1"/>
  <c r="CB992" i="1"/>
  <c r="CB993" i="1"/>
  <c r="CB1001" i="1"/>
  <c r="CB1002" i="1"/>
  <c r="CB1003" i="1"/>
  <c r="CB1004" i="1"/>
  <c r="CB1005" i="1"/>
  <c r="CB1006" i="1"/>
  <c r="CB1007" i="1"/>
  <c r="CB1008" i="1"/>
  <c r="CB1009" i="1"/>
  <c r="CB1010" i="1"/>
  <c r="CB1011" i="1"/>
  <c r="CB1012" i="1"/>
  <c r="CB1013" i="1"/>
  <c r="CB994" i="1"/>
  <c r="CB995" i="1"/>
  <c r="CB996" i="1"/>
  <c r="CB997" i="1"/>
  <c r="CB998" i="1"/>
  <c r="CB999" i="1"/>
  <c r="CB1000" i="1"/>
  <c r="CB1015" i="1"/>
  <c r="CB1014" i="1"/>
  <c r="CB1016" i="1"/>
  <c r="CB1058" i="1"/>
  <c r="CB1059" i="1"/>
  <c r="CB1060" i="1"/>
  <c r="CB1061" i="1"/>
  <c r="CB1027" i="1"/>
  <c r="CB1028" i="1"/>
  <c r="CB1029" i="1"/>
  <c r="CB1019" i="1"/>
  <c r="CB1020" i="1"/>
  <c r="CB1021" i="1"/>
  <c r="CB1022" i="1"/>
  <c r="CB1023" i="1"/>
  <c r="CB1036" i="1"/>
  <c r="CB1024" i="1"/>
  <c r="CB1025" i="1"/>
  <c r="CB1026" i="1"/>
  <c r="CB1055" i="1"/>
  <c r="CB1056" i="1"/>
  <c r="CB1057" i="1"/>
  <c r="CB1037" i="1"/>
  <c r="CB1038" i="1"/>
  <c r="CB1039" i="1"/>
  <c r="CB1040" i="1"/>
  <c r="CB1041" i="1"/>
  <c r="CB1042" i="1"/>
  <c r="CB1043" i="1"/>
  <c r="CB1044" i="1"/>
  <c r="CB1045" i="1"/>
  <c r="CB1046" i="1"/>
  <c r="CB1047" i="1"/>
  <c r="CB1048" i="1"/>
  <c r="CB1049" i="1"/>
  <c r="CB1050" i="1"/>
  <c r="CB1051" i="1"/>
  <c r="CB1030" i="1"/>
  <c r="CB1078" i="1"/>
  <c r="CB1079" i="1"/>
  <c r="CB1080" i="1"/>
  <c r="CB1081" i="1"/>
  <c r="CB1082" i="1"/>
  <c r="CB1083" i="1"/>
  <c r="CB1084" i="1"/>
  <c r="CB1085" i="1"/>
  <c r="CB1086" i="1"/>
  <c r="CB1087" i="1"/>
  <c r="CB1088" i="1"/>
  <c r="CB1089" i="1"/>
  <c r="CB1090" i="1"/>
  <c r="CB1091" i="1"/>
  <c r="CB1092" i="1"/>
  <c r="CB1093" i="1"/>
  <c r="CB1094" i="1"/>
  <c r="CB1095" i="1"/>
  <c r="CB1096" i="1"/>
  <c r="CB1097" i="1"/>
  <c r="CB1098" i="1"/>
  <c r="CB1099" i="1"/>
  <c r="CB1100" i="1"/>
  <c r="CB1101" i="1"/>
  <c r="CB1102" i="1"/>
  <c r="CB1103" i="1"/>
  <c r="CB1104" i="1"/>
  <c r="CB1105" i="1"/>
  <c r="CB1106" i="1"/>
  <c r="CB1107" i="1"/>
  <c r="CB1108" i="1"/>
  <c r="CB1109" i="1"/>
  <c r="CB1110" i="1"/>
  <c r="CB1111" i="1"/>
  <c r="CB1112" i="1"/>
  <c r="CB1113" i="1"/>
  <c r="CB1114" i="1"/>
  <c r="CB1115" i="1"/>
  <c r="CB1116" i="1"/>
  <c r="CB1117" i="1"/>
  <c r="CB1118" i="1"/>
  <c r="CB1119" i="1"/>
  <c r="CB1120" i="1"/>
  <c r="CB1121" i="1"/>
  <c r="CB1122" i="1"/>
  <c r="CB1123" i="1"/>
  <c r="CB1124" i="1"/>
  <c r="CB1125" i="1"/>
  <c r="CB1126" i="1"/>
  <c r="CB1127" i="1"/>
  <c r="CB1128" i="1"/>
  <c r="CB1129" i="1"/>
  <c r="CB1130" i="1"/>
  <c r="CB1131" i="1"/>
  <c r="CB1132" i="1"/>
  <c r="CB1133" i="1"/>
  <c r="CB1134" i="1"/>
  <c r="CB1135" i="1"/>
  <c r="CB1136" i="1"/>
  <c r="CB1137" i="1"/>
  <c r="CB1138" i="1"/>
  <c r="CB1139" i="1"/>
  <c r="CB1140" i="1"/>
  <c r="CB1141" i="1"/>
  <c r="CB1142" i="1"/>
  <c r="CB1143" i="1"/>
  <c r="CB1144" i="1"/>
  <c r="CB1145" i="1"/>
  <c r="CB1146" i="1"/>
  <c r="CB1147" i="1"/>
  <c r="CB1148" i="1"/>
  <c r="CB1149" i="1"/>
  <c r="CB1150" i="1"/>
  <c r="CB1151" i="1"/>
  <c r="CB1152" i="1"/>
  <c r="CB1153" i="1"/>
  <c r="CB1154" i="1"/>
  <c r="CB1155" i="1"/>
  <c r="CB1156" i="1"/>
  <c r="CB1157" i="1"/>
  <c r="CB1158" i="1"/>
  <c r="CB1159" i="1"/>
  <c r="CB1160" i="1"/>
  <c r="CB1161" i="1"/>
  <c r="CB1162" i="1"/>
  <c r="CB1163" i="1"/>
  <c r="CB1164" i="1"/>
  <c r="CB1165" i="1"/>
  <c r="CB1166" i="1"/>
  <c r="CB1167" i="1"/>
  <c r="CB1168" i="1"/>
  <c r="CB1169" i="1"/>
  <c r="CB1170" i="1"/>
  <c r="CB1171" i="1"/>
  <c r="CB1172" i="1"/>
  <c r="CB1173" i="1"/>
  <c r="CB1174" i="1"/>
  <c r="CB1175" i="1"/>
  <c r="CB1176" i="1"/>
  <c r="CB1177" i="1"/>
  <c r="CB1178" i="1"/>
  <c r="CB1179" i="1"/>
  <c r="CB1180" i="1"/>
  <c r="CB1181" i="1"/>
  <c r="CB1182" i="1"/>
  <c r="CB1183" i="1"/>
  <c r="CB1184" i="1"/>
  <c r="CB1185" i="1"/>
  <c r="CB1186" i="1"/>
  <c r="CB1187" i="1"/>
  <c r="CB1188" i="1"/>
  <c r="CB1189" i="1"/>
  <c r="CB1190" i="1"/>
  <c r="CB1191" i="1"/>
  <c r="CB1192" i="1"/>
  <c r="CB1193" i="1"/>
  <c r="CB1194" i="1"/>
  <c r="CB1195" i="1"/>
  <c r="CB1196" i="1"/>
  <c r="CB1197" i="1"/>
  <c r="CB1198" i="1"/>
  <c r="CB1199" i="1"/>
  <c r="CB1200" i="1"/>
  <c r="CB1201" i="1"/>
  <c r="CB1202" i="1"/>
  <c r="CB1203" i="1"/>
  <c r="CB1204" i="1"/>
  <c r="CB1205" i="1"/>
  <c r="CB1206" i="1"/>
  <c r="CB1207" i="1"/>
  <c r="CB1208" i="1"/>
  <c r="CB1209" i="1"/>
  <c r="CB1210" i="1"/>
  <c r="CB1211" i="1"/>
  <c r="CB1212" i="1"/>
  <c r="CB1213" i="1"/>
  <c r="CB1214" i="1"/>
  <c r="CB1215" i="1"/>
  <c r="CB1216" i="1"/>
  <c r="CB1217" i="1"/>
  <c r="CB1218" i="1"/>
  <c r="CB1219" i="1"/>
  <c r="CB1220" i="1"/>
  <c r="CB1221" i="1"/>
  <c r="CB1222" i="1"/>
  <c r="CB1223" i="1"/>
  <c r="CB1224" i="1"/>
  <c r="CB1225" i="1"/>
  <c r="CB1226" i="1"/>
  <c r="CB1227" i="1"/>
  <c r="CB1228" i="1"/>
  <c r="CB1229" i="1"/>
  <c r="CB1230" i="1"/>
  <c r="CB1231" i="1"/>
  <c r="CB1232" i="1"/>
  <c r="CB1233" i="1"/>
  <c r="CB1234" i="1"/>
  <c r="CB1235" i="1"/>
  <c r="CB1236" i="1"/>
  <c r="CB1237" i="1"/>
  <c r="CB1238" i="1"/>
  <c r="CB1239" i="1"/>
  <c r="CB1240" i="1"/>
  <c r="CB1241" i="1"/>
  <c r="CB1242" i="1"/>
  <c r="CB1243" i="1"/>
  <c r="CB1244" i="1"/>
  <c r="CB1245" i="1"/>
  <c r="CB1246" i="1"/>
  <c r="CB1247" i="1"/>
  <c r="CB1248" i="1"/>
  <c r="CB1249" i="1"/>
  <c r="CB1250" i="1"/>
  <c r="CB1251" i="1"/>
  <c r="CB1252" i="1"/>
  <c r="CB1253" i="1"/>
  <c r="CB1254" i="1"/>
  <c r="CB1255" i="1"/>
  <c r="CB1256" i="1"/>
  <c r="CB1257" i="1"/>
  <c r="CB1258" i="1"/>
  <c r="CB1259" i="1"/>
  <c r="CB1260" i="1"/>
  <c r="CB1261" i="1"/>
  <c r="CB1262" i="1"/>
  <c r="CB1263" i="1"/>
  <c r="CB1264" i="1"/>
  <c r="CB1265" i="1"/>
  <c r="CB1266" i="1"/>
  <c r="CB1267" i="1"/>
  <c r="CB1268" i="1"/>
  <c r="CB1269" i="1"/>
  <c r="CB1270" i="1"/>
  <c r="CB1271" i="1"/>
  <c r="CB1272" i="1"/>
  <c r="CB1273" i="1"/>
  <c r="CB1274" i="1"/>
  <c r="CB1275" i="1"/>
  <c r="CB1276" i="1"/>
  <c r="CB1277" i="1"/>
  <c r="CB1278" i="1"/>
  <c r="CB1279" i="1"/>
  <c r="CB1280" i="1"/>
  <c r="CB1281" i="1"/>
  <c r="CB1282" i="1"/>
  <c r="CB1283" i="1"/>
  <c r="CB1284" i="1"/>
  <c r="CB1285" i="1"/>
  <c r="CB1286" i="1"/>
  <c r="CB1287" i="1"/>
  <c r="CB1288" i="1"/>
  <c r="CB1289" i="1"/>
  <c r="CB1290" i="1"/>
  <c r="CB1291" i="1"/>
  <c r="CB1292" i="1"/>
  <c r="CB1293" i="1"/>
  <c r="CB1294" i="1"/>
  <c r="CB1295" i="1"/>
  <c r="CB1296" i="1"/>
  <c r="CB1297" i="1"/>
  <c r="CB1298" i="1"/>
  <c r="CB1299" i="1"/>
  <c r="CB1300" i="1"/>
  <c r="CB1301" i="1"/>
  <c r="CB1302" i="1"/>
  <c r="CB1303" i="1"/>
  <c r="CB1304" i="1"/>
  <c r="CB1305" i="1"/>
  <c r="CB1306" i="1"/>
  <c r="CB1307" i="1"/>
  <c r="CB1308" i="1"/>
  <c r="CB1309" i="1"/>
  <c r="CB1310" i="1"/>
  <c r="CB1311" i="1"/>
  <c r="CB1312" i="1"/>
  <c r="CB1313" i="1"/>
  <c r="CB1314" i="1"/>
  <c r="CB1315" i="1"/>
  <c r="CB1316" i="1"/>
  <c r="CB1317" i="1"/>
  <c r="CB1318" i="1"/>
  <c r="CB1319" i="1"/>
  <c r="CB1320" i="1"/>
  <c r="CB1321" i="1"/>
  <c r="CB1322" i="1"/>
  <c r="CB1323" i="1"/>
  <c r="CB1324" i="1"/>
  <c r="CB1325" i="1"/>
  <c r="CB1326" i="1"/>
  <c r="CB1327" i="1"/>
  <c r="CB1328" i="1"/>
  <c r="CB1329" i="1"/>
  <c r="CB1330" i="1"/>
  <c r="CB1331" i="1"/>
  <c r="CB1332" i="1"/>
  <c r="CB1333" i="1"/>
  <c r="CB1334" i="1"/>
  <c r="CB1335" i="1"/>
  <c r="CB1336" i="1"/>
  <c r="CB1337" i="1"/>
  <c r="CB1338" i="1"/>
  <c r="CB1339" i="1"/>
  <c r="CB1340" i="1"/>
  <c r="CB1341" i="1"/>
  <c r="CB1342" i="1"/>
  <c r="CB1343" i="1"/>
  <c r="CB1344" i="1"/>
  <c r="CB1345" i="1"/>
  <c r="CB1346" i="1"/>
  <c r="CB1347" i="1"/>
  <c r="CB1348" i="1"/>
  <c r="CB1349" i="1"/>
  <c r="CB1350" i="1"/>
  <c r="CB1351" i="1"/>
  <c r="CB1352" i="1"/>
  <c r="CB1353" i="1"/>
  <c r="CB1354" i="1"/>
  <c r="CB1355" i="1"/>
  <c r="CB1356" i="1"/>
  <c r="CB1357" i="1"/>
  <c r="CB1358" i="1"/>
  <c r="CB1359" i="1"/>
  <c r="CB1360" i="1"/>
  <c r="CB1361" i="1"/>
  <c r="CB1362" i="1"/>
  <c r="CB1363" i="1"/>
  <c r="CB1365" i="1"/>
  <c r="CB1364" i="1"/>
  <c r="CB1366" i="1"/>
  <c r="CB1367" i="1"/>
  <c r="CB1368" i="1"/>
  <c r="CB1369" i="1"/>
  <c r="CB1370" i="1"/>
  <c r="CB1371" i="1"/>
  <c r="CB1372" i="1"/>
  <c r="CB1373" i="1"/>
  <c r="CB1374" i="1"/>
  <c r="CB1375" i="1"/>
  <c r="CB1376" i="1"/>
  <c r="CB1377" i="1"/>
  <c r="CB1378" i="1"/>
  <c r="CB1379" i="1"/>
  <c r="CB1380" i="1"/>
  <c r="CB1381" i="1"/>
  <c r="CB1382" i="1"/>
  <c r="CB1383" i="1"/>
  <c r="CB1384" i="1"/>
  <c r="CB1385" i="1"/>
  <c r="CB1386" i="1"/>
  <c r="CB1387" i="1"/>
  <c r="CB1388" i="1"/>
  <c r="CB1389" i="1"/>
  <c r="CB1390" i="1"/>
  <c r="CB1391" i="1"/>
  <c r="CB1392" i="1"/>
  <c r="CB1393" i="1"/>
  <c r="CB1394" i="1"/>
  <c r="CB1395" i="1"/>
  <c r="CB1396" i="1"/>
  <c r="CB1397" i="1"/>
  <c r="CB1398" i="1"/>
  <c r="CB1399" i="1"/>
  <c r="CB1400" i="1"/>
  <c r="CB1401" i="1"/>
  <c r="CB1402" i="1"/>
  <c r="CB1403" i="1"/>
  <c r="CB1404" i="1"/>
  <c r="CB1405" i="1"/>
  <c r="CB1406" i="1"/>
  <c r="CB1407" i="1"/>
  <c r="CB1408" i="1"/>
  <c r="CB1409" i="1"/>
  <c r="CB1410" i="1"/>
  <c r="CB1411" i="1"/>
  <c r="CB1412" i="1"/>
  <c r="CB1413" i="1"/>
  <c r="CB1414" i="1"/>
  <c r="CB1415" i="1"/>
  <c r="CB1416" i="1"/>
  <c r="CB1417" i="1"/>
  <c r="CB1418" i="1"/>
  <c r="CB1419" i="1"/>
  <c r="CB1420" i="1"/>
  <c r="CB1421" i="1"/>
  <c r="CB1422" i="1"/>
  <c r="CB1423" i="1"/>
  <c r="CB1424" i="1"/>
  <c r="CB1425" i="1"/>
  <c r="CB1426" i="1"/>
  <c r="CB1427" i="1"/>
  <c r="CB1428" i="1"/>
  <c r="CB1429" i="1"/>
  <c r="CB1430" i="1"/>
  <c r="CB1431" i="1"/>
  <c r="CB1432" i="1"/>
  <c r="CB1433" i="1"/>
  <c r="CB1434" i="1"/>
  <c r="CB1435" i="1"/>
  <c r="CB1436" i="1"/>
  <c r="CB1437" i="1"/>
  <c r="CB1438" i="1"/>
  <c r="CB1439" i="1"/>
  <c r="CB1440" i="1"/>
  <c r="CB1441" i="1"/>
  <c r="CB1442" i="1"/>
  <c r="CB1443" i="1"/>
  <c r="CB1444" i="1"/>
  <c r="CB1445" i="1"/>
  <c r="CB1446" i="1"/>
  <c r="CB1447" i="1"/>
  <c r="CB1448" i="1"/>
  <c r="CB1449" i="1"/>
  <c r="CB1450" i="1"/>
  <c r="CB1451" i="1"/>
  <c r="CB1452" i="1"/>
  <c r="CB1453" i="1"/>
  <c r="CB1454" i="1"/>
  <c r="CB1455" i="1"/>
  <c r="CB1456" i="1"/>
  <c r="CB1457" i="1"/>
  <c r="CB1458" i="1"/>
  <c r="CB1459" i="1"/>
  <c r="CB1460" i="1"/>
  <c r="CB1461" i="1"/>
  <c r="CB1462" i="1"/>
  <c r="CB1463" i="1"/>
  <c r="CB1464" i="1"/>
  <c r="CB1465" i="1"/>
  <c r="CB1466" i="1"/>
  <c r="CB1467" i="1"/>
  <c r="CB1468" i="1"/>
  <c r="CB1469" i="1"/>
  <c r="CB1470" i="1"/>
  <c r="CB1471" i="1"/>
  <c r="CB1472" i="1"/>
  <c r="CB1473" i="1"/>
  <c r="CB1474" i="1"/>
  <c r="CB1475" i="1"/>
  <c r="CB1476" i="1"/>
  <c r="CB1477" i="1"/>
  <c r="CB1478" i="1"/>
  <c r="CB1479" i="1"/>
  <c r="CB1480" i="1"/>
  <c r="CB1481" i="1"/>
  <c r="CB1482" i="1"/>
  <c r="CB1483" i="1"/>
  <c r="CB1484" i="1"/>
  <c r="CB1485" i="1"/>
  <c r="CB1486" i="1"/>
  <c r="CB1062" i="1"/>
  <c r="CB1063" i="1"/>
  <c r="CB1064" i="1"/>
  <c r="CB1065" i="1"/>
  <c r="CB1066" i="1"/>
  <c r="CB1067" i="1"/>
  <c r="CB1068" i="1"/>
  <c r="CB1069" i="1"/>
  <c r="CB1070" i="1"/>
  <c r="CB1071" i="1"/>
  <c r="CB1072" i="1"/>
  <c r="CB1073" i="1"/>
  <c r="CB1074" i="1"/>
  <c r="CB1075" i="1"/>
  <c r="CB1076" i="1"/>
  <c r="CB1077" i="1"/>
  <c r="CB1488" i="1"/>
  <c r="CB1487" i="1"/>
  <c r="CB1033" i="1"/>
  <c r="CB1034" i="1"/>
  <c r="CB1035" i="1"/>
  <c r="CB1031" i="1"/>
  <c r="CB1032" i="1"/>
  <c r="CB1052" i="1"/>
  <c r="CB1053" i="1"/>
  <c r="CB1054" i="1"/>
  <c r="CB1489" i="1"/>
  <c r="CB1490" i="1"/>
  <c r="CB1515" i="1"/>
  <c r="CB1491" i="1"/>
  <c r="CB1492" i="1"/>
  <c r="CB1493" i="1"/>
  <c r="CB1494" i="1"/>
  <c r="CB1495" i="1"/>
  <c r="CB1496" i="1"/>
  <c r="CB1497" i="1"/>
  <c r="CB1498" i="1"/>
  <c r="CB1499" i="1"/>
  <c r="CB1500" i="1"/>
  <c r="CB1501" i="1"/>
  <c r="CB1502" i="1"/>
  <c r="CB1503" i="1"/>
  <c r="CB1504" i="1"/>
  <c r="CB1505" i="1"/>
  <c r="CB1506" i="1"/>
  <c r="CB1507" i="1"/>
  <c r="CB1508" i="1"/>
  <c r="CB1509" i="1"/>
  <c r="CB1510" i="1"/>
  <c r="CB1511" i="1"/>
  <c r="CB1512" i="1"/>
  <c r="CB1513" i="1"/>
  <c r="CB1514" i="1"/>
  <c r="CB1516" i="1"/>
  <c r="CB1517" i="1"/>
  <c r="CB1518" i="1"/>
  <c r="CB1519" i="1"/>
  <c r="CB1520" i="1"/>
  <c r="CB1521" i="1"/>
  <c r="CB1522" i="1"/>
  <c r="CB1523" i="1"/>
  <c r="CB1524" i="1"/>
  <c r="CB1525" i="1"/>
  <c r="CB1526" i="1"/>
  <c r="CB1527" i="1"/>
  <c r="CB1528" i="1"/>
  <c r="CB1529" i="1"/>
  <c r="CB1530" i="1"/>
  <c r="CB1531" i="1"/>
  <c r="CB1532" i="1"/>
  <c r="CB1533" i="1"/>
  <c r="CB1534" i="1"/>
  <c r="CB1535" i="1"/>
  <c r="CB1536" i="1"/>
  <c r="CB1539" i="1"/>
  <c r="CB1540" i="1"/>
  <c r="CB1541" i="1"/>
  <c r="CB1544" i="1"/>
  <c r="CB1545" i="1"/>
  <c r="CB1546" i="1"/>
  <c r="CB1547" i="1"/>
  <c r="CB1548" i="1"/>
  <c r="CB1549" i="1"/>
  <c r="CB1550" i="1"/>
  <c r="CB1551" i="1"/>
  <c r="CB1552" i="1"/>
  <c r="CB1553" i="1"/>
  <c r="CB1554" i="1"/>
  <c r="CB1555" i="1"/>
  <c r="CB1556" i="1"/>
  <c r="CB1557" i="1"/>
  <c r="CB1558" i="1"/>
  <c r="CB1559" i="1"/>
  <c r="CB1560" i="1"/>
  <c r="CB1561" i="1"/>
  <c r="CB1562" i="1"/>
  <c r="CB1563" i="1"/>
  <c r="CB1564" i="1"/>
  <c r="CB1565" i="1"/>
  <c r="CB1566" i="1"/>
  <c r="CB1567" i="1"/>
  <c r="CB1568" i="1"/>
  <c r="CB1569" i="1"/>
  <c r="CB1570" i="1"/>
  <c r="CB1571" i="1"/>
  <c r="CB1572" i="1"/>
  <c r="CB1573" i="1"/>
  <c r="CB1574" i="1"/>
  <c r="CB1575" i="1"/>
  <c r="CB1576" i="1"/>
  <c r="CB1577" i="1"/>
  <c r="CB1578" i="1"/>
  <c r="CB1579" i="1"/>
  <c r="CB1580" i="1"/>
  <c r="CB1581" i="1"/>
  <c r="CB1582" i="1"/>
  <c r="CB1583" i="1"/>
  <c r="CB1584" i="1"/>
  <c r="CB1585" i="1"/>
  <c r="CB1586" i="1"/>
  <c r="CB1587" i="1"/>
  <c r="CB1588" i="1"/>
  <c r="CB1589" i="1"/>
  <c r="CB1590" i="1"/>
  <c r="CB2115" i="1"/>
  <c r="CB2116" i="1"/>
  <c r="CB2117" i="1"/>
  <c r="CB2118" i="1"/>
  <c r="CB2120" i="1"/>
  <c r="CB2121" i="1"/>
  <c r="CB2122" i="1"/>
  <c r="CB2123" i="1"/>
  <c r="CB2124" i="1"/>
  <c r="CB2125" i="1"/>
  <c r="CB2126" i="1"/>
  <c r="CB2127" i="1"/>
  <c r="CB2128" i="1"/>
  <c r="CB2253" i="1"/>
  <c r="CB2254" i="1"/>
  <c r="CB2255" i="1"/>
  <c r="CB2256" i="1"/>
  <c r="CB2257" i="1"/>
  <c r="CB2258" i="1"/>
  <c r="CB2259" i="1"/>
  <c r="CB2260" i="1"/>
  <c r="CB2261" i="1"/>
  <c r="CB2262" i="1"/>
  <c r="CB2263" i="1"/>
  <c r="CB2264" i="1"/>
  <c r="CB2129" i="1"/>
  <c r="CB2130" i="1"/>
  <c r="CB2131" i="1"/>
  <c r="CB2132" i="1"/>
  <c r="CB2133" i="1"/>
  <c r="CB2134" i="1"/>
  <c r="CB2135" i="1"/>
  <c r="CB2136" i="1"/>
  <c r="CB2137" i="1"/>
  <c r="CB2138" i="1"/>
  <c r="CB2139" i="1"/>
  <c r="CB2143" i="1"/>
  <c r="CB2144" i="1"/>
  <c r="CB2145" i="1"/>
  <c r="CB2146" i="1"/>
  <c r="CB2147" i="1"/>
  <c r="CB2148" i="1"/>
  <c r="CB2149" i="1"/>
  <c r="CB2150" i="1"/>
  <c r="CB2151" i="1"/>
  <c r="CB2152" i="1"/>
  <c r="CB2153" i="1"/>
  <c r="CB2154" i="1"/>
  <c r="CB2155" i="1"/>
  <c r="CB2156" i="1"/>
  <c r="CB2157" i="1"/>
  <c r="CB2158" i="1"/>
  <c r="CB2159" i="1"/>
  <c r="CB2160" i="1"/>
  <c r="CB2161" i="1"/>
  <c r="CB2162" i="1"/>
  <c r="CB2163" i="1"/>
  <c r="CB2164" i="1"/>
  <c r="CB2165" i="1"/>
  <c r="CB2166" i="1"/>
  <c r="CB2167" i="1"/>
  <c r="CB2168" i="1"/>
  <c r="CB2169" i="1"/>
  <c r="CB2170" i="1"/>
  <c r="CB2171" i="1"/>
  <c r="CB2172" i="1"/>
  <c r="CB2240" i="1"/>
  <c r="CB1635" i="1"/>
  <c r="CB2239" i="1"/>
  <c r="CB1634" i="1"/>
  <c r="CB1636" i="1"/>
  <c r="CB1637" i="1"/>
  <c r="CB1638" i="1"/>
  <c r="CB1639" i="1"/>
  <c r="CB1640" i="1"/>
  <c r="CB1641" i="1"/>
  <c r="CB1642" i="1"/>
  <c r="CB1643" i="1"/>
  <c r="CB1644" i="1"/>
  <c r="CB1645" i="1"/>
  <c r="CB1646" i="1"/>
  <c r="CB1647" i="1"/>
  <c r="CB1648" i="1"/>
  <c r="CB1649" i="1"/>
  <c r="CB1650" i="1"/>
  <c r="CB1651" i="1"/>
  <c r="CB1652" i="1"/>
  <c r="CB1653" i="1"/>
  <c r="CB1654" i="1"/>
  <c r="CB1655" i="1"/>
  <c r="CB1656" i="1"/>
  <c r="CB1657" i="1"/>
  <c r="CB1658" i="1"/>
  <c r="CB1659" i="1"/>
  <c r="CB1660" i="1"/>
  <c r="CB1661" i="1"/>
  <c r="CB1662" i="1"/>
  <c r="CB1663" i="1"/>
  <c r="CB1664" i="1"/>
  <c r="CB1665" i="1"/>
  <c r="CB1666" i="1"/>
  <c r="CB1667" i="1"/>
  <c r="CB1668" i="1"/>
  <c r="CB1669" i="1"/>
  <c r="CB1670" i="1"/>
  <c r="CB1671" i="1"/>
  <c r="CB1672" i="1"/>
  <c r="CB1673" i="1"/>
  <c r="CB1674" i="1"/>
  <c r="CB1675" i="1"/>
  <c r="CB1676" i="1"/>
  <c r="CB1677" i="1"/>
  <c r="CB1678" i="1"/>
  <c r="CB1679" i="1"/>
  <c r="CB1680" i="1"/>
  <c r="CB1681" i="1"/>
  <c r="CB1682" i="1"/>
  <c r="CB1683" i="1"/>
  <c r="CB1684" i="1"/>
  <c r="CB1685" i="1"/>
  <c r="CB1686" i="1"/>
  <c r="CB1687" i="1"/>
  <c r="CB1688" i="1"/>
  <c r="CB1689" i="1"/>
  <c r="CB1690" i="1"/>
  <c r="CB1691" i="1"/>
  <c r="CB1692" i="1"/>
  <c r="CB1693" i="1"/>
  <c r="CB1694" i="1"/>
  <c r="CB1695" i="1"/>
  <c r="CB1696" i="1"/>
  <c r="CB1697" i="1"/>
  <c r="CB1698" i="1"/>
  <c r="CB1699" i="1"/>
  <c r="CB1700" i="1"/>
  <c r="CB1701" i="1"/>
  <c r="CB1702" i="1"/>
  <c r="CB1703" i="1"/>
  <c r="CB1704" i="1"/>
  <c r="CB1705" i="1"/>
  <c r="CB1706" i="1"/>
  <c r="CB1707" i="1"/>
  <c r="CB1708" i="1"/>
  <c r="CB1709" i="1"/>
  <c r="CB1710" i="1"/>
  <c r="CB1711" i="1"/>
  <c r="CB1712" i="1"/>
  <c r="CB1713" i="1"/>
  <c r="CB1714" i="1"/>
  <c r="CB1715" i="1"/>
  <c r="CB1716" i="1"/>
  <c r="CB1717" i="1"/>
  <c r="CB1718" i="1"/>
  <c r="CB1719" i="1"/>
  <c r="CB1720" i="1"/>
  <c r="CB1721" i="1"/>
  <c r="CB1722" i="1"/>
  <c r="CB1723" i="1"/>
  <c r="CB1724" i="1"/>
  <c r="CB1725" i="1"/>
  <c r="CB1726" i="1"/>
  <c r="CB1727" i="1"/>
  <c r="CB1728" i="1"/>
  <c r="CB1729" i="1"/>
  <c r="CB1730" i="1"/>
  <c r="CB1731" i="1"/>
  <c r="CB1732" i="1"/>
  <c r="CB1733" i="1"/>
  <c r="CB1734" i="1"/>
  <c r="CB1735" i="1"/>
  <c r="CB1736" i="1"/>
  <c r="CB1737" i="1"/>
  <c r="CB1738" i="1"/>
  <c r="CB1739" i="1"/>
  <c r="CB1740" i="1"/>
  <c r="CB135" i="1"/>
  <c r="CB1741" i="1"/>
  <c r="CB1742" i="1"/>
  <c r="CB1743" i="1"/>
  <c r="CB1744" i="1"/>
  <c r="CB1745" i="1"/>
  <c r="CB1746" i="1"/>
  <c r="CB1747" i="1"/>
  <c r="CB1748" i="1"/>
  <c r="CB1749" i="1"/>
  <c r="CB1750" i="1"/>
  <c r="CB1751" i="1"/>
  <c r="CB1752" i="1"/>
  <c r="CB1753" i="1"/>
  <c r="CB1754" i="1"/>
  <c r="CB1755" i="1"/>
  <c r="CB1756" i="1"/>
  <c r="CB1757" i="1"/>
  <c r="CB1758" i="1"/>
  <c r="CB1759" i="1"/>
  <c r="CB1760" i="1"/>
  <c r="CB1761" i="1"/>
  <c r="CB1762" i="1"/>
  <c r="CB1763" i="1"/>
  <c r="CB1764" i="1"/>
  <c r="CB1765" i="1"/>
  <c r="CB1766" i="1"/>
  <c r="CB1767" i="1"/>
  <c r="CB1768" i="1"/>
  <c r="CB1769" i="1"/>
  <c r="CB1770" i="1"/>
  <c r="CB1771" i="1"/>
  <c r="CB1772" i="1"/>
  <c r="CB1773" i="1"/>
  <c r="CB1774" i="1"/>
  <c r="CB1775" i="1"/>
  <c r="CB1776" i="1"/>
  <c r="CB1777" i="1"/>
  <c r="CB1778" i="1"/>
  <c r="CB1779" i="1"/>
  <c r="CB1780" i="1"/>
  <c r="CB1781" i="1"/>
  <c r="CB1782" i="1"/>
  <c r="CB1783" i="1"/>
  <c r="CB1784" i="1"/>
  <c r="CB1785" i="1"/>
  <c r="CB1786" i="1"/>
  <c r="CB1787" i="1"/>
  <c r="CB1788" i="1"/>
  <c r="CB1789" i="1"/>
  <c r="CB1790" i="1"/>
  <c r="CB1791" i="1"/>
  <c r="CB1792" i="1"/>
  <c r="CB1793" i="1"/>
  <c r="CB1794" i="1"/>
  <c r="CB1795" i="1"/>
  <c r="CB1796" i="1"/>
  <c r="CB1797" i="1"/>
  <c r="CB1798" i="1"/>
  <c r="CB1799" i="1"/>
  <c r="CB1800" i="1"/>
  <c r="CB1801" i="1"/>
  <c r="CB1802" i="1"/>
  <c r="CB1803" i="1"/>
  <c r="CB1804" i="1"/>
  <c r="CB1805" i="1"/>
  <c r="CB1806" i="1"/>
  <c r="CB1807" i="1"/>
  <c r="CB1808" i="1"/>
  <c r="CB1809" i="1"/>
  <c r="CB1810" i="1"/>
  <c r="CB1811" i="1"/>
  <c r="CB1812" i="1"/>
  <c r="CB1813" i="1"/>
  <c r="CB1814" i="1"/>
  <c r="CB1815" i="1"/>
  <c r="CB1816" i="1"/>
  <c r="CB1817" i="1"/>
  <c r="CB1818" i="1"/>
  <c r="CB1819" i="1"/>
  <c r="CB1820" i="1"/>
  <c r="CB1821" i="1"/>
  <c r="CB1822" i="1"/>
  <c r="CB1823" i="1"/>
  <c r="CB1824" i="1"/>
  <c r="CB1825" i="1"/>
  <c r="CB1826" i="1"/>
  <c r="CB1827" i="1"/>
  <c r="CB1828" i="1"/>
  <c r="CB1829" i="1"/>
  <c r="CB1830" i="1"/>
  <c r="CB1831" i="1"/>
  <c r="CB1832" i="1"/>
  <c r="CB1833" i="1"/>
  <c r="CB1834" i="1"/>
  <c r="CB1835" i="1"/>
  <c r="CB1836" i="1"/>
  <c r="CB1837" i="1"/>
  <c r="CB1838" i="1"/>
  <c r="CB1839" i="1"/>
  <c r="CB1840" i="1"/>
  <c r="CB1841" i="1"/>
  <c r="CB1842" i="1"/>
  <c r="CB1843" i="1"/>
  <c r="CB1844" i="1"/>
  <c r="CB1845" i="1"/>
  <c r="CB1846" i="1"/>
  <c r="CB1847" i="1"/>
  <c r="CB1848" i="1"/>
  <c r="CB1849" i="1"/>
  <c r="CB1850" i="1"/>
  <c r="CB1851" i="1"/>
  <c r="CB1852" i="1"/>
  <c r="CB1853" i="1"/>
  <c r="CB1854" i="1"/>
  <c r="CB1855" i="1"/>
  <c r="CB1856" i="1"/>
  <c r="CB1857" i="1"/>
  <c r="CB1858" i="1"/>
  <c r="CB1859" i="1"/>
  <c r="CB1860" i="1"/>
  <c r="CB1861" i="1"/>
  <c r="CB1862" i="1"/>
  <c r="CB1863" i="1"/>
  <c r="CB1864" i="1"/>
  <c r="CB1865" i="1"/>
  <c r="CB1866" i="1"/>
  <c r="CB1867" i="1"/>
  <c r="CB1868" i="1"/>
  <c r="CB1869" i="1"/>
  <c r="CB1870" i="1"/>
  <c r="CB1871" i="1"/>
  <c r="CB1872" i="1"/>
  <c r="CB1873" i="1"/>
  <c r="CB1875" i="1"/>
  <c r="CB1874" i="1"/>
  <c r="CB1876" i="1"/>
  <c r="CB1877" i="1"/>
  <c r="CB1878" i="1"/>
  <c r="CB1879" i="1"/>
  <c r="CB1880" i="1"/>
  <c r="CB1881" i="1"/>
  <c r="CB1882" i="1"/>
  <c r="CB1883" i="1"/>
  <c r="CB1884" i="1"/>
  <c r="CB1885" i="1"/>
  <c r="CB1886" i="1"/>
  <c r="CB1887" i="1"/>
  <c r="CB1888" i="1"/>
  <c r="CB1889" i="1"/>
  <c r="CB1890" i="1"/>
  <c r="CB1891" i="1"/>
  <c r="CB1892" i="1"/>
  <c r="CB1893" i="1"/>
  <c r="CB1894" i="1"/>
  <c r="CB1895" i="1"/>
  <c r="CB1896" i="1"/>
  <c r="CB1897" i="1"/>
  <c r="CB1898" i="1"/>
  <c r="CB1900" i="1"/>
  <c r="CB1899" i="1"/>
  <c r="CB1901" i="1"/>
  <c r="CB1902" i="1"/>
  <c r="CB1903" i="1"/>
  <c r="CB1904" i="1"/>
  <c r="CB1905" i="1"/>
  <c r="CB1906" i="1"/>
  <c r="CB1907" i="1"/>
  <c r="CB1908" i="1"/>
  <c r="CB1909" i="1"/>
  <c r="CB1910" i="1"/>
  <c r="CB1911" i="1"/>
  <c r="CB1912" i="1"/>
  <c r="CB1913" i="1"/>
  <c r="CB1914" i="1"/>
  <c r="CB1915" i="1"/>
  <c r="CB1916" i="1"/>
  <c r="CB1917" i="1"/>
  <c r="CB1918" i="1"/>
  <c r="CB1919" i="1"/>
  <c r="CB1921" i="1"/>
  <c r="CB1920" i="1"/>
  <c r="CB1922" i="1"/>
  <c r="CB1923" i="1"/>
  <c r="CB1924" i="1"/>
  <c r="CB1925" i="1"/>
  <c r="CB1926" i="1"/>
  <c r="CB1927" i="1"/>
  <c r="CB1928" i="1"/>
  <c r="CB1929" i="1"/>
  <c r="CB1930" i="1"/>
  <c r="CB1931" i="1"/>
  <c r="CB1932" i="1"/>
  <c r="CB1933" i="1"/>
  <c r="CB1934" i="1"/>
  <c r="CB1935" i="1"/>
  <c r="CB1936" i="1"/>
  <c r="CB1937" i="1"/>
  <c r="CB1938" i="1"/>
  <c r="CB1939" i="1"/>
  <c r="CB1940" i="1"/>
  <c r="CB1941" i="1"/>
  <c r="CB1942" i="1"/>
  <c r="CB1943" i="1"/>
  <c r="CB1944" i="1"/>
  <c r="CB1945" i="1"/>
  <c r="CB1946" i="1"/>
  <c r="CB1947" i="1"/>
  <c r="CB1948" i="1"/>
  <c r="CB1949" i="1"/>
  <c r="CB1950" i="1"/>
  <c r="CB1951" i="1"/>
  <c r="CB1952" i="1"/>
  <c r="CB1953" i="1"/>
  <c r="CB1954" i="1"/>
  <c r="CB1955" i="1"/>
  <c r="CB1956" i="1"/>
  <c r="CB1957" i="1"/>
  <c r="CB1958" i="1"/>
  <c r="CB1959" i="1"/>
  <c r="CB1960" i="1"/>
  <c r="CB1961" i="1"/>
  <c r="CB1962" i="1"/>
  <c r="CB1963" i="1"/>
  <c r="CB1964" i="1"/>
  <c r="CB1965" i="1"/>
  <c r="CB1966" i="1"/>
  <c r="CB1967" i="1"/>
  <c r="CB1968" i="1"/>
  <c r="CB1969" i="1"/>
  <c r="CB1970" i="1"/>
  <c r="CB1971" i="1"/>
  <c r="CB1972" i="1"/>
  <c r="CB1973" i="1"/>
  <c r="CB1975" i="1"/>
  <c r="CB1974" i="1"/>
  <c r="CB1976" i="1"/>
  <c r="CB1977" i="1"/>
  <c r="CB1978" i="1"/>
  <c r="CB1979" i="1"/>
  <c r="CB1980" i="1"/>
  <c r="CB1981" i="1"/>
  <c r="CB1982" i="1"/>
  <c r="CB1983" i="1"/>
  <c r="CB1984" i="1"/>
  <c r="CB1985" i="1"/>
  <c r="CB1986" i="1"/>
  <c r="CB1987" i="1"/>
  <c r="CB1988" i="1"/>
  <c r="CB1989" i="1"/>
  <c r="CB1990" i="1"/>
  <c r="CB1991" i="1"/>
  <c r="CB1992" i="1"/>
  <c r="CB1993" i="1"/>
  <c r="CB1994" i="1"/>
  <c r="CB1995" i="1"/>
  <c r="CB1996" i="1"/>
  <c r="CB1997" i="1"/>
  <c r="CB1998" i="1"/>
  <c r="CB1999" i="1"/>
  <c r="CB2000" i="1"/>
  <c r="CB2001" i="1"/>
  <c r="CB2002" i="1"/>
  <c r="CB2003" i="1"/>
  <c r="CB2004" i="1"/>
  <c r="CB2005" i="1"/>
  <c r="CB2006" i="1"/>
  <c r="CB2007" i="1"/>
  <c r="CB2008" i="1"/>
  <c r="CB2009" i="1"/>
  <c r="CB2010" i="1"/>
  <c r="CB2011" i="1"/>
  <c r="CB2012" i="1"/>
  <c r="CB2013" i="1"/>
  <c r="CB2014" i="1"/>
  <c r="CB2015" i="1"/>
  <c r="CB2016" i="1"/>
  <c r="CB2017" i="1"/>
  <c r="CB2018" i="1"/>
  <c r="CB2019" i="1"/>
  <c r="CB2020" i="1"/>
  <c r="CB2021" i="1"/>
  <c r="CB2022" i="1"/>
  <c r="CB2023" i="1"/>
  <c r="CB2024" i="1"/>
  <c r="CB2025" i="1"/>
  <c r="CB2026" i="1"/>
  <c r="CB2027" i="1"/>
  <c r="CB2028" i="1"/>
  <c r="CB2029" i="1"/>
  <c r="CB2030" i="1"/>
  <c r="CB2031" i="1"/>
  <c r="CB2032" i="1"/>
  <c r="CB2033" i="1"/>
  <c r="CB2034" i="1"/>
  <c r="CB2035" i="1"/>
  <c r="CB2036" i="1"/>
  <c r="CB2037" i="1"/>
  <c r="CB2038" i="1"/>
  <c r="CB2039" i="1"/>
  <c r="CB2040" i="1"/>
  <c r="CB2041" i="1"/>
  <c r="CB2042" i="1"/>
  <c r="CB2043" i="1"/>
  <c r="CB2044" i="1"/>
  <c r="CB2045" i="1"/>
  <c r="CB2046" i="1"/>
  <c r="CB2047" i="1"/>
  <c r="CB2048" i="1"/>
  <c r="CB2049" i="1"/>
  <c r="CB2050" i="1"/>
  <c r="CB2051" i="1"/>
  <c r="CB2052" i="1"/>
  <c r="CB2053" i="1"/>
  <c r="CB2054" i="1"/>
  <c r="CB2055" i="1"/>
  <c r="CB2056" i="1"/>
  <c r="CB2057" i="1"/>
  <c r="CB2058" i="1"/>
  <c r="CB2059" i="1"/>
  <c r="CB2060" i="1"/>
  <c r="CB2061" i="1"/>
  <c r="CB2062" i="1"/>
  <c r="CB2063" i="1"/>
  <c r="CB2064" i="1"/>
  <c r="CB2065" i="1"/>
  <c r="CB2066" i="1"/>
  <c r="CB2067" i="1"/>
  <c r="CB2068" i="1"/>
  <c r="CB2069" i="1"/>
  <c r="CB2070" i="1"/>
  <c r="CB2071" i="1"/>
  <c r="CB2072" i="1"/>
  <c r="CB2073" i="1"/>
  <c r="CB2074" i="1"/>
  <c r="CB2075" i="1"/>
  <c r="CB2076" i="1"/>
  <c r="CB2077" i="1"/>
  <c r="CB2078" i="1"/>
  <c r="CB2079" i="1"/>
  <c r="CB2080" i="1"/>
  <c r="CB2081" i="1"/>
  <c r="CB2082" i="1"/>
  <c r="CB2083" i="1"/>
  <c r="CB2084" i="1"/>
  <c r="CB2085" i="1"/>
  <c r="CB2086" i="1"/>
  <c r="CB2087" i="1"/>
  <c r="CB2088" i="1"/>
  <c r="CB2089" i="1"/>
  <c r="CB2090" i="1"/>
  <c r="CB2091" i="1"/>
  <c r="CB2092" i="1"/>
  <c r="CB2093" i="1"/>
  <c r="CB2094" i="1"/>
  <c r="CB2095" i="1"/>
  <c r="CB2096" i="1"/>
  <c r="CB2097" i="1"/>
  <c r="CB2098" i="1"/>
  <c r="CB2099" i="1"/>
  <c r="CB2100" i="1"/>
  <c r="CB2101" i="1"/>
  <c r="CB2102" i="1"/>
  <c r="CB2103" i="1"/>
  <c r="CB2104" i="1"/>
  <c r="CB2105" i="1"/>
  <c r="CB2106" i="1"/>
  <c r="CB2107" i="1"/>
  <c r="CB2108" i="1"/>
  <c r="CB2109" i="1"/>
  <c r="CB2142" i="1"/>
  <c r="CB2304" i="1"/>
  <c r="CB2305" i="1"/>
  <c r="CB2265" i="1"/>
  <c r="CB2266" i="1"/>
  <c r="CB2267" i="1"/>
  <c r="CB2268" i="1"/>
  <c r="CB2269" i="1"/>
  <c r="CB2270" i="1"/>
  <c r="CB2271" i="1"/>
  <c r="CB2272" i="1"/>
  <c r="CB2273" i="1"/>
  <c r="CB2274" i="1"/>
  <c r="CB2275" i="1"/>
  <c r="CB2276" i="1"/>
  <c r="CB2277" i="1"/>
  <c r="CB2278" i="1"/>
  <c r="CB2279" i="1"/>
  <c r="CB2280" i="1"/>
  <c r="CB2281" i="1"/>
  <c r="CB2282" i="1"/>
  <c r="CB2283" i="1"/>
  <c r="CB2284" i="1"/>
  <c r="CB2285" i="1"/>
  <c r="CB2286" i="1"/>
  <c r="CB2287" i="1"/>
  <c r="CB2288" i="1"/>
  <c r="CB2289" i="1"/>
  <c r="CB2290" i="1"/>
  <c r="CB2291" i="1"/>
  <c r="CB2292" i="1"/>
  <c r="CB2293" i="1"/>
  <c r="CB2294" i="1"/>
  <c r="CB2295" i="1"/>
  <c r="CB2296" i="1"/>
  <c r="CB2297" i="1"/>
  <c r="CB2298" i="1"/>
  <c r="CB2299" i="1"/>
  <c r="CB2300" i="1"/>
  <c r="CB2301" i="1"/>
  <c r="CB2302" i="1"/>
  <c r="CB2303" i="1"/>
  <c r="CB2114" i="1"/>
  <c r="CB2110" i="1"/>
  <c r="CB2111" i="1"/>
  <c r="CB2112" i="1"/>
  <c r="CB2113" i="1"/>
  <c r="CB2241" i="1"/>
  <c r="CB2242" i="1"/>
  <c r="CB2243" i="1"/>
  <c r="CB2244" i="1"/>
  <c r="CB2245" i="1"/>
  <c r="CB2246" i="1"/>
  <c r="CB2247" i="1"/>
  <c r="CB2248" i="1"/>
  <c r="CB2249" i="1"/>
  <c r="CB2250" i="1"/>
  <c r="CB2251" i="1"/>
  <c r="CB2252" i="1"/>
  <c r="CB2174" i="1"/>
  <c r="CB2175" i="1"/>
  <c r="CB2176" i="1"/>
  <c r="CB2177" i="1"/>
  <c r="CB2178" i="1"/>
  <c r="CB2179" i="1"/>
  <c r="CB2180" i="1"/>
  <c r="CB2181" i="1"/>
  <c r="CB2182" i="1"/>
  <c r="CB2183" i="1"/>
  <c r="CB2184" i="1"/>
  <c r="CB2185" i="1"/>
  <c r="CB2186" i="1"/>
  <c r="CB2187" i="1"/>
  <c r="CB2188" i="1"/>
  <c r="CB2189" i="1"/>
  <c r="CB2190" i="1"/>
  <c r="CB2191" i="1"/>
  <c r="CB2192" i="1"/>
  <c r="CB2193" i="1"/>
  <c r="CB2194" i="1"/>
  <c r="CB2195" i="1"/>
  <c r="CB2196" i="1"/>
  <c r="CB2197" i="1"/>
  <c r="CB2173" i="1"/>
  <c r="CB2198" i="1"/>
  <c r="CB2199" i="1"/>
  <c r="CB2200" i="1"/>
  <c r="CB2201" i="1"/>
  <c r="CB2202" i="1"/>
  <c r="CB2203" i="1"/>
  <c r="CB2204" i="1"/>
  <c r="CB2205" i="1"/>
  <c r="CB2206" i="1"/>
  <c r="CB2207" i="1"/>
  <c r="CB2208" i="1"/>
  <c r="CB2209" i="1"/>
  <c r="CB2210" i="1"/>
  <c r="CB2211" i="1"/>
  <c r="CB2212" i="1"/>
  <c r="CB2213" i="1"/>
  <c r="CB2214" i="1"/>
  <c r="CB2215" i="1"/>
  <c r="CB2216" i="1"/>
  <c r="CB2217" i="1"/>
  <c r="CB2218" i="1"/>
  <c r="CB2219" i="1"/>
  <c r="CB2220" i="1"/>
  <c r="CB2221" i="1"/>
  <c r="CB2222" i="1"/>
  <c r="CB2223" i="1"/>
  <c r="CB2224" i="1"/>
  <c r="CB2225" i="1"/>
  <c r="CB2226" i="1"/>
  <c r="CB2227" i="1"/>
  <c r="CB2228" i="1"/>
  <c r="CB2229" i="1"/>
  <c r="CB2230" i="1"/>
  <c r="CB2231" i="1"/>
  <c r="CB2232" i="1"/>
  <c r="CB2233" i="1"/>
  <c r="CB2234" i="1"/>
  <c r="CB2235" i="1"/>
  <c r="CB2236" i="1"/>
  <c r="CB2237" i="1"/>
  <c r="CB2238" i="1"/>
  <c r="CB2140" i="1"/>
  <c r="CB2141" i="1"/>
  <c r="CB2119" i="1"/>
  <c r="CB1591" i="1"/>
  <c r="CB1592" i="1"/>
  <c r="CB1593" i="1"/>
  <c r="CB1594" i="1"/>
  <c r="CB1595" i="1"/>
  <c r="CB1596" i="1"/>
  <c r="CB1597" i="1"/>
  <c r="CB1598" i="1"/>
  <c r="CB1599" i="1"/>
  <c r="CB1600" i="1"/>
  <c r="CB1601" i="1"/>
  <c r="CB1602" i="1"/>
  <c r="CB1603" i="1"/>
  <c r="CB1604" i="1"/>
  <c r="CB1605" i="1"/>
  <c r="CB1606" i="1"/>
  <c r="CB1607" i="1"/>
  <c r="CB1608" i="1"/>
  <c r="CB1609" i="1"/>
  <c r="CB1610" i="1"/>
  <c r="CB1611" i="1"/>
  <c r="CB1612" i="1"/>
  <c r="CB1613" i="1"/>
  <c r="CB1614" i="1"/>
  <c r="CB1615" i="1"/>
  <c r="CB1616" i="1"/>
  <c r="CB1617" i="1"/>
  <c r="CB1618" i="1"/>
  <c r="CB1619" i="1"/>
  <c r="CB1620" i="1"/>
  <c r="CB1621" i="1"/>
  <c r="CB1622" i="1"/>
  <c r="CB1623" i="1"/>
  <c r="CB1624" i="1"/>
  <c r="CB1625" i="1"/>
  <c r="CB1626" i="1"/>
  <c r="CB1627" i="1"/>
  <c r="CB1628" i="1"/>
  <c r="CB1629" i="1"/>
  <c r="CB1630" i="1"/>
  <c r="CB1631" i="1"/>
  <c r="CB1632" i="1"/>
  <c r="CB1633" i="1"/>
  <c r="CB2307" i="1"/>
  <c r="CB2308" i="1"/>
  <c r="CB2306" i="1"/>
  <c r="CB2309" i="1"/>
  <c r="CB2310" i="1"/>
  <c r="CB2311" i="1"/>
  <c r="CB2312" i="1"/>
  <c r="CB2327" i="1"/>
  <c r="CB2328" i="1"/>
  <c r="CB2329" i="1"/>
  <c r="CB2326" i="1"/>
  <c r="CB2330" i="1"/>
  <c r="CB2313" i="1"/>
  <c r="CB2314" i="1"/>
  <c r="CB2315" i="1"/>
  <c r="CB2316" i="1"/>
  <c r="CB2317" i="1"/>
  <c r="CB2318" i="1"/>
  <c r="CB2319" i="1"/>
  <c r="CB2320" i="1"/>
  <c r="CB2321" i="1"/>
  <c r="CB2322" i="1"/>
  <c r="CB2323" i="1"/>
  <c r="CB2324" i="1"/>
  <c r="CB2325" i="1"/>
  <c r="CB2339" i="1"/>
  <c r="CB2336" i="1"/>
  <c r="CB2337" i="1"/>
  <c r="CB2338" i="1"/>
  <c r="CB2340" i="1"/>
  <c r="CB2341" i="1"/>
  <c r="CB2342" i="1"/>
  <c r="CB2343" i="1"/>
  <c r="CB2344" i="1"/>
  <c r="CB2345" i="1"/>
  <c r="CB2346" i="1"/>
  <c r="CB2347" i="1"/>
  <c r="CB2348" i="1"/>
  <c r="CB2349" i="1"/>
  <c r="CB2350" i="1"/>
  <c r="CB2351" i="1"/>
  <c r="CB2352" i="1"/>
  <c r="CB2332" i="1"/>
  <c r="CB2333" i="1"/>
  <c r="CB2334" i="1"/>
  <c r="CB2335" i="1"/>
  <c r="CB2353" i="1"/>
  <c r="CB2354" i="1"/>
  <c r="CB2355" i="1"/>
  <c r="CB2356" i="1"/>
  <c r="CB2388" i="1"/>
  <c r="CB2389" i="1"/>
  <c r="CB2390" i="1"/>
  <c r="CB2391" i="1"/>
  <c r="CB2392" i="1"/>
  <c r="CB2393" i="1"/>
  <c r="CB2394" i="1"/>
  <c r="CB2395" i="1"/>
  <c r="CB2396" i="1"/>
  <c r="CB2397" i="1"/>
  <c r="CB2398" i="1"/>
  <c r="CB2399" i="1"/>
  <c r="CB2400" i="1"/>
  <c r="CB2401" i="1"/>
  <c r="CB2402" i="1"/>
  <c r="CB2403" i="1"/>
  <c r="CB2404" i="1"/>
  <c r="CB2405" i="1"/>
  <c r="CB2406" i="1"/>
  <c r="CB2407" i="1"/>
  <c r="CB2408" i="1"/>
  <c r="CB2409" i="1"/>
  <c r="CB2410" i="1"/>
  <c r="CB2411" i="1"/>
  <c r="CB2412" i="1"/>
  <c r="CB2413" i="1"/>
  <c r="CB2414" i="1"/>
  <c r="CB2415" i="1"/>
  <c r="CB2416" i="1"/>
  <c r="CB2417" i="1"/>
  <c r="CB2418" i="1"/>
  <c r="CB2419" i="1"/>
  <c r="CB2420" i="1"/>
  <c r="CB2421" i="1"/>
  <c r="CB2422" i="1"/>
  <c r="CB2423" i="1"/>
  <c r="CB2424" i="1"/>
  <c r="CB2425" i="1"/>
  <c r="CB2426" i="1"/>
  <c r="CB2427" i="1"/>
  <c r="CB2428" i="1"/>
  <c r="CB2429" i="1"/>
  <c r="CB2430" i="1"/>
  <c r="CB2431" i="1"/>
  <c r="CB2432" i="1"/>
  <c r="CB2433" i="1"/>
  <c r="CB2434" i="1"/>
  <c r="CB2435" i="1"/>
  <c r="CB2436" i="1"/>
  <c r="CB2437" i="1"/>
  <c r="CB2438" i="1"/>
  <c r="CB2439" i="1"/>
  <c r="CB2440" i="1"/>
  <c r="CB2441" i="1"/>
  <c r="CB2442" i="1"/>
  <c r="CB2361" i="1"/>
  <c r="CB2375" i="1"/>
  <c r="CB2366" i="1"/>
  <c r="CB2367" i="1"/>
  <c r="CB2368" i="1"/>
  <c r="CB2369" i="1"/>
  <c r="CB2370" i="1"/>
  <c r="CB2371" i="1"/>
  <c r="CB2372" i="1"/>
  <c r="CB2373" i="1"/>
  <c r="CB2374" i="1"/>
  <c r="CB2386" i="1"/>
  <c r="CB2376" i="1"/>
  <c r="CB2362" i="1"/>
  <c r="CB2363" i="1"/>
  <c r="CB2364" i="1"/>
  <c r="CB2365" i="1"/>
  <c r="CB2359" i="1"/>
  <c r="CB2331" i="1"/>
  <c r="CB2382" i="1"/>
  <c r="CB2377" i="1"/>
  <c r="CB2378" i="1"/>
  <c r="CB2379" i="1"/>
  <c r="CB2380" i="1"/>
  <c r="CB2381" i="1"/>
  <c r="CB2383" i="1"/>
  <c r="CB2384" i="1"/>
  <c r="CB2385" i="1"/>
  <c r="CB2357" i="1"/>
  <c r="CB2358" i="1"/>
  <c r="CB2387" i="1"/>
  <c r="CB2360" i="1"/>
  <c r="CB2443" i="1"/>
  <c r="CB2444" i="1"/>
  <c r="CB2492" i="1"/>
  <c r="CB2446" i="1"/>
  <c r="CB2448" i="1"/>
  <c r="CB2449" i="1"/>
  <c r="CB2447" i="1"/>
  <c r="CB2450" i="1"/>
  <c r="CB2451" i="1"/>
  <c r="CB2452" i="1"/>
  <c r="CB2453" i="1"/>
  <c r="CB2454" i="1"/>
  <c r="CB2455" i="1"/>
  <c r="CB2456" i="1"/>
  <c r="CB2457" i="1"/>
  <c r="CB2458" i="1"/>
  <c r="CB2459" i="1"/>
  <c r="CB2460" i="1"/>
  <c r="CB2461" i="1"/>
  <c r="CB2462" i="1"/>
  <c r="CB2463" i="1"/>
  <c r="CB2464" i="1"/>
  <c r="CB2465" i="1"/>
  <c r="CB2466" i="1"/>
  <c r="CB2467" i="1"/>
  <c r="CB2468" i="1"/>
  <c r="CB2469" i="1"/>
  <c r="CB2470" i="1"/>
  <c r="CB2471" i="1"/>
  <c r="CB2472" i="1"/>
  <c r="CB2473" i="1"/>
  <c r="CB2474" i="1"/>
  <c r="CB2475" i="1"/>
  <c r="CB2476" i="1"/>
  <c r="CB2477" i="1"/>
  <c r="CB2478" i="1"/>
  <c r="CB2479" i="1"/>
  <c r="CB2480" i="1"/>
  <c r="CB2481" i="1"/>
  <c r="CB2482" i="1"/>
  <c r="CB2483" i="1"/>
  <c r="CB2484" i="1"/>
  <c r="CB2485" i="1"/>
  <c r="CB2486" i="1"/>
  <c r="CB2487" i="1"/>
  <c r="CB2488" i="1"/>
  <c r="CB2489" i="1"/>
  <c r="CB2490" i="1"/>
  <c r="CB2491" i="1"/>
  <c r="CB2493" i="1"/>
  <c r="CB2494" i="1"/>
  <c r="CB217" i="1"/>
  <c r="CB2445" i="1"/>
  <c r="CB2498" i="1"/>
  <c r="CB2495" i="1"/>
  <c r="CB2496" i="1"/>
  <c r="CB2497" i="1"/>
  <c r="CB2517" i="1"/>
  <c r="CB2503" i="1"/>
  <c r="CB2504" i="1"/>
  <c r="CB2499" i="1"/>
  <c r="CB2500" i="1"/>
  <c r="CB2501" i="1"/>
  <c r="CB2502" i="1"/>
  <c r="CB2510" i="1"/>
  <c r="CB2511" i="1"/>
  <c r="CB2512" i="1"/>
  <c r="CB2513" i="1"/>
  <c r="CB2514" i="1"/>
  <c r="CB2515" i="1"/>
  <c r="CB2516" i="1"/>
  <c r="CB2518" i="1"/>
  <c r="CB2519" i="1"/>
  <c r="CB2520" i="1"/>
  <c r="CB2521" i="1"/>
  <c r="CB2522" i="1"/>
  <c r="CB2526" i="1"/>
  <c r="CB2505" i="1"/>
  <c r="CB2506" i="1"/>
  <c r="CB2507" i="1"/>
  <c r="CB2508" i="1"/>
  <c r="CB2509" i="1"/>
  <c r="CB2523" i="1"/>
  <c r="CB2524" i="1"/>
  <c r="CB2525" i="1"/>
  <c r="CB2527" i="1"/>
  <c r="CB2528" i="1"/>
  <c r="CB2530" i="1"/>
  <c r="CB2531" i="1"/>
  <c r="CB2532" i="1"/>
  <c r="CB2544" i="1"/>
  <c r="CB2554" i="1"/>
  <c r="CB2545" i="1"/>
  <c r="CB2546" i="1"/>
  <c r="CB2547" i="1"/>
  <c r="CB2548" i="1"/>
  <c r="CB2553" i="1"/>
  <c r="CB2549" i="1"/>
  <c r="CB2550" i="1"/>
  <c r="CB2551" i="1"/>
  <c r="CB2552" i="1"/>
  <c r="CB2555" i="1"/>
  <c r="CB2556" i="1"/>
  <c r="CB2557" i="1"/>
  <c r="CB2558" i="1"/>
  <c r="CB2559" i="1"/>
  <c r="CB2560" i="1"/>
  <c r="CB2533" i="1"/>
  <c r="CB2534" i="1"/>
  <c r="CB2535" i="1"/>
  <c r="CB2536" i="1"/>
  <c r="CB2537" i="1"/>
  <c r="CB2538" i="1"/>
  <c r="CB2539" i="1"/>
  <c r="CB2540" i="1"/>
  <c r="CB2541" i="1"/>
  <c r="CB2542" i="1"/>
  <c r="CB2562" i="1"/>
  <c r="CB2563" i="1"/>
  <c r="CB2561" i="1"/>
  <c r="CB2565" i="1"/>
  <c r="CB2564" i="1"/>
  <c r="CB2566" i="1"/>
  <c r="CB2567" i="1"/>
  <c r="CB2568" i="1"/>
  <c r="CB2569" i="1"/>
  <c r="CB2570" i="1"/>
  <c r="CB2571" i="1"/>
  <c r="CB2572" i="1"/>
  <c r="CB2573" i="1"/>
  <c r="CB2574" i="1"/>
  <c r="CB2575" i="1"/>
  <c r="CB2576" i="1"/>
  <c r="CB2577" i="1"/>
  <c r="CB2578" i="1"/>
  <c r="CB2579" i="1"/>
  <c r="CB2580" i="1"/>
  <c r="CB2581" i="1"/>
  <c r="CB2582" i="1"/>
  <c r="CB2583" i="1"/>
  <c r="CB2584" i="1"/>
  <c r="CB2585" i="1"/>
  <c r="CB2586" i="1"/>
  <c r="CB2587" i="1"/>
  <c r="CB2588" i="1"/>
  <c r="CB2589" i="1"/>
  <c r="CB2590" i="1"/>
  <c r="CB2591" i="1"/>
  <c r="CB2592" i="1"/>
  <c r="CB2593" i="1"/>
  <c r="CB2594" i="1"/>
  <c r="CB2595" i="1"/>
  <c r="CB2596" i="1"/>
  <c r="CB2597" i="1"/>
  <c r="CB2598" i="1"/>
  <c r="CB2599" i="1"/>
  <c r="CB2600" i="1"/>
  <c r="CB2601" i="1"/>
  <c r="CB2602" i="1"/>
  <c r="CB2603" i="1"/>
  <c r="CB2604" i="1"/>
  <c r="CB2605" i="1"/>
  <c r="CB2606" i="1"/>
  <c r="CB2607" i="1"/>
  <c r="CB2608" i="1"/>
  <c r="CB2609" i="1"/>
  <c r="CB2610" i="1"/>
  <c r="CB2611" i="1"/>
  <c r="CB2612" i="1"/>
  <c r="CB2613" i="1"/>
  <c r="CB2614" i="1"/>
  <c r="CB2615" i="1"/>
  <c r="CB2616" i="1"/>
  <c r="CB2617" i="1"/>
  <c r="CB2618" i="1"/>
  <c r="CB2619" i="1"/>
  <c r="CB2620" i="1"/>
  <c r="CB2621" i="1"/>
  <c r="CB2622" i="1"/>
  <c r="CB2623" i="1"/>
  <c r="CB2624" i="1"/>
  <c r="CB2625" i="1"/>
  <c r="CB2626" i="1"/>
  <c r="CB2627" i="1"/>
  <c r="CB2628" i="1"/>
  <c r="CB2629" i="1"/>
  <c r="CB2630" i="1"/>
  <c r="CB2631" i="1"/>
  <c r="CB2632" i="1"/>
  <c r="CB2633" i="1"/>
  <c r="CB2634" i="1"/>
  <c r="CB2635" i="1"/>
  <c r="CB2636" i="1"/>
  <c r="CB2637" i="1"/>
  <c r="CB2638" i="1"/>
  <c r="CB2639" i="1"/>
  <c r="CB2640" i="1"/>
  <c r="CB2641" i="1"/>
  <c r="CB2642" i="1"/>
  <c r="CB2643" i="1"/>
  <c r="CB2644" i="1"/>
  <c r="CB2645" i="1"/>
  <c r="CB2646" i="1"/>
  <c r="CB2647" i="1"/>
  <c r="CB2648" i="1"/>
  <c r="CB2649" i="1"/>
  <c r="CB2650" i="1"/>
  <c r="CB2651" i="1"/>
  <c r="CB2652" i="1"/>
  <c r="CB2653" i="1"/>
  <c r="CB2654" i="1"/>
  <c r="CB2655" i="1"/>
  <c r="CB2656" i="1"/>
  <c r="CB2657" i="1"/>
  <c r="CB2658" i="1"/>
  <c r="CB2659" i="1"/>
  <c r="CB2660" i="1"/>
  <c r="CB2661" i="1"/>
  <c r="CB2662" i="1"/>
  <c r="CB2663" i="1"/>
  <c r="CB2664" i="1"/>
  <c r="CB2665" i="1"/>
  <c r="CB2666" i="1"/>
  <c r="CB2667" i="1"/>
  <c r="CB2668" i="1"/>
  <c r="CB2669" i="1"/>
  <c r="CB2670" i="1"/>
  <c r="CB2671" i="1"/>
  <c r="CB2672" i="1"/>
  <c r="CB2673" i="1"/>
  <c r="CB2674" i="1"/>
  <c r="CB2675" i="1"/>
  <c r="CB2676" i="1"/>
  <c r="CB2677" i="1"/>
  <c r="CB2678" i="1"/>
  <c r="CB2679" i="1"/>
  <c r="CB2680" i="1"/>
  <c r="CB2681" i="1"/>
  <c r="CB2682" i="1"/>
  <c r="CB2683" i="1"/>
  <c r="CB2684" i="1"/>
  <c r="CB2685" i="1"/>
  <c r="CB2686" i="1"/>
  <c r="CB2687" i="1"/>
  <c r="CB2688" i="1"/>
  <c r="CB2689" i="1"/>
  <c r="CB2690" i="1"/>
  <c r="CB2691" i="1"/>
  <c r="CB2692" i="1"/>
  <c r="CB2693" i="1"/>
  <c r="CB2694" i="1"/>
  <c r="CB2695" i="1"/>
  <c r="CB2696" i="1"/>
  <c r="CB2697" i="1"/>
  <c r="CB2698" i="1"/>
  <c r="CB2699" i="1"/>
  <c r="CB2700" i="1"/>
  <c r="CB2701" i="1"/>
  <c r="CB2702" i="1"/>
  <c r="CB2703" i="1"/>
  <c r="CB2543" i="1"/>
  <c r="CB2705" i="1"/>
  <c r="CB2704" i="1"/>
  <c r="CB2706" i="1"/>
  <c r="CB2707" i="1"/>
  <c r="CC42" i="1" l="1"/>
  <c r="CC43" i="1"/>
  <c r="BZ9" i="1"/>
  <c r="CC9" i="1" s="1"/>
  <c r="BZ10" i="1"/>
  <c r="CC10" i="1" s="1"/>
  <c r="BZ11" i="1"/>
  <c r="CC11" i="1" s="1"/>
  <c r="BZ12" i="1"/>
  <c r="CC12" i="1" s="1"/>
  <c r="BZ13" i="1"/>
  <c r="CC13" i="1" s="1"/>
  <c r="BZ14" i="1"/>
  <c r="CC14" i="1" s="1"/>
  <c r="BZ15" i="1"/>
  <c r="CC15" i="1" s="1"/>
  <c r="BZ16" i="1"/>
  <c r="CC16" i="1" s="1"/>
  <c r="BZ17" i="1"/>
  <c r="CC17" i="1" s="1"/>
  <c r="BZ18" i="1"/>
  <c r="CC18" i="1" s="1"/>
  <c r="BZ19" i="1"/>
  <c r="CC19" i="1" s="1"/>
  <c r="BZ21" i="1"/>
  <c r="CC21" i="1" s="1"/>
  <c r="BZ22" i="1"/>
  <c r="CC22" i="1" s="1"/>
  <c r="BZ23" i="1"/>
  <c r="CC23" i="1" s="1"/>
  <c r="BZ24" i="1"/>
  <c r="CC24" i="1" s="1"/>
  <c r="BZ25" i="1"/>
  <c r="CC25" i="1" s="1"/>
  <c r="BZ26" i="1"/>
  <c r="CC26" i="1" s="1"/>
  <c r="BZ27" i="1"/>
  <c r="CC27" i="1" s="1"/>
  <c r="BZ28" i="1"/>
  <c r="CC28" i="1" s="1"/>
  <c r="BZ29" i="1"/>
  <c r="CC29" i="1" s="1"/>
  <c r="BZ30" i="1"/>
  <c r="CC30" i="1" s="1"/>
  <c r="BZ31" i="1"/>
  <c r="CC31" i="1" s="1"/>
  <c r="BZ32" i="1"/>
  <c r="CC32" i="1" s="1"/>
  <c r="BZ33" i="1"/>
  <c r="CC33" i="1" s="1"/>
  <c r="BZ34" i="1"/>
  <c r="CC34" i="1" s="1"/>
  <c r="BZ35" i="1"/>
  <c r="CC35" i="1" s="1"/>
  <c r="BZ36" i="1"/>
  <c r="CC36" i="1" s="1"/>
  <c r="BZ37" i="1"/>
  <c r="CC37" i="1" s="1"/>
  <c r="BZ38" i="1"/>
  <c r="CC38" i="1" s="1"/>
  <c r="BZ39" i="1"/>
  <c r="CC39" i="1" s="1"/>
  <c r="BZ40" i="1"/>
  <c r="CC40" i="1" s="1"/>
  <c r="BZ44" i="1"/>
  <c r="CC44" i="1" s="1"/>
  <c r="BZ45" i="1"/>
  <c r="CC45" i="1" s="1"/>
  <c r="BZ46" i="1"/>
  <c r="CC46" i="1" s="1"/>
  <c r="BZ47" i="1"/>
  <c r="CC47" i="1" s="1"/>
  <c r="BZ48" i="1"/>
  <c r="CC48" i="1" s="1"/>
  <c r="BZ49" i="1"/>
  <c r="CC49" i="1" s="1"/>
  <c r="BZ50" i="1"/>
  <c r="CC50" i="1" s="1"/>
  <c r="BZ51" i="1"/>
  <c r="CC51" i="1" s="1"/>
  <c r="BZ52" i="1"/>
  <c r="CC52" i="1" s="1"/>
  <c r="BZ53" i="1"/>
  <c r="CC53" i="1" s="1"/>
  <c r="BZ54" i="1"/>
  <c r="CC54" i="1" s="1"/>
  <c r="BZ55" i="1"/>
  <c r="CC55" i="1" s="1"/>
  <c r="BZ56" i="1"/>
  <c r="CC56" i="1" s="1"/>
  <c r="BZ57" i="1"/>
  <c r="CC57" i="1" s="1"/>
  <c r="BZ58" i="1"/>
  <c r="CC58" i="1" s="1"/>
  <c r="BZ59" i="1"/>
  <c r="CC59" i="1" s="1"/>
  <c r="BZ62" i="1"/>
  <c r="CC62" i="1" s="1"/>
  <c r="BZ63" i="1"/>
  <c r="CC63" i="1" s="1"/>
  <c r="BZ64" i="1"/>
  <c r="CC64" i="1" s="1"/>
  <c r="BZ65" i="1"/>
  <c r="CC65" i="1" s="1"/>
  <c r="BZ66" i="1"/>
  <c r="CC66" i="1" s="1"/>
  <c r="BZ67" i="1"/>
  <c r="CC67" i="1" s="1"/>
  <c r="BZ68" i="1"/>
  <c r="CC68" i="1" s="1"/>
  <c r="BZ69" i="1"/>
  <c r="CC69" i="1" s="1"/>
  <c r="BZ70" i="1"/>
  <c r="CC70" i="1" s="1"/>
  <c r="BZ71" i="1"/>
  <c r="CC71" i="1" s="1"/>
  <c r="BZ72" i="1"/>
  <c r="CC72" i="1" s="1"/>
  <c r="BZ73" i="1"/>
  <c r="CC73" i="1" s="1"/>
  <c r="BZ74" i="1"/>
  <c r="CC74" i="1" s="1"/>
  <c r="BZ75" i="1"/>
  <c r="CC75" i="1" s="1"/>
  <c r="BZ76" i="1"/>
  <c r="CC76" i="1" s="1"/>
  <c r="BZ77" i="1"/>
  <c r="CC77" i="1" s="1"/>
  <c r="BZ78" i="1"/>
  <c r="CC78" i="1" s="1"/>
  <c r="BZ79" i="1"/>
  <c r="CC79" i="1" s="1"/>
  <c r="BZ80" i="1"/>
  <c r="CC80" i="1" s="1"/>
  <c r="BZ81" i="1"/>
  <c r="CC81" i="1" s="1"/>
  <c r="BZ84" i="1"/>
  <c r="CC84" i="1" s="1"/>
  <c r="BZ85" i="1"/>
  <c r="CC85" i="1" s="1"/>
  <c r="BZ86" i="1"/>
  <c r="CC86" i="1" s="1"/>
  <c r="BZ87" i="1"/>
  <c r="CC87" i="1" s="1"/>
  <c r="BZ88" i="1"/>
  <c r="CC88" i="1" s="1"/>
  <c r="BZ89" i="1"/>
  <c r="CC89" i="1" s="1"/>
  <c r="BZ90" i="1"/>
  <c r="CC90" i="1" s="1"/>
  <c r="BZ20" i="1"/>
  <c r="CC20" i="1" s="1"/>
  <c r="BZ94" i="1"/>
  <c r="CC94" i="1" s="1"/>
  <c r="BZ95" i="1"/>
  <c r="CC95" i="1" s="1"/>
  <c r="BZ91" i="1"/>
  <c r="CC91" i="1" s="1"/>
  <c r="BZ96" i="1"/>
  <c r="CC96" i="1" s="1"/>
  <c r="BZ97" i="1"/>
  <c r="CC97" i="1" s="1"/>
  <c r="BZ98" i="1"/>
  <c r="CC98" i="1" s="1"/>
  <c r="BZ99" i="1"/>
  <c r="CC99" i="1" s="1"/>
  <c r="BZ100" i="1"/>
  <c r="CC100" i="1" s="1"/>
  <c r="BZ101" i="1"/>
  <c r="CC101" i="1" s="1"/>
  <c r="BZ102" i="1"/>
  <c r="CC102" i="1" s="1"/>
  <c r="BZ103" i="1"/>
  <c r="CC103" i="1" s="1"/>
  <c r="BZ104" i="1"/>
  <c r="CC104" i="1" s="1"/>
  <c r="BZ105" i="1"/>
  <c r="CC105" i="1" s="1"/>
  <c r="BZ106" i="1"/>
  <c r="CC106" i="1" s="1"/>
  <c r="BZ108" i="1"/>
  <c r="CC108" i="1" s="1"/>
  <c r="BZ110" i="1"/>
  <c r="CC110" i="1" s="1"/>
  <c r="BZ107" i="1"/>
  <c r="CC107" i="1" s="1"/>
  <c r="BZ109" i="1"/>
  <c r="CC109" i="1" s="1"/>
  <c r="BZ92" i="1"/>
  <c r="CC92" i="1" s="1"/>
  <c r="BZ93" i="1"/>
  <c r="CC93" i="1" s="1"/>
  <c r="BZ111" i="1"/>
  <c r="CC111" i="1" s="1"/>
  <c r="BZ193" i="1"/>
  <c r="CC193" i="1" s="1"/>
  <c r="BZ197" i="1"/>
  <c r="CC197" i="1" s="1"/>
  <c r="BZ180" i="1"/>
  <c r="CC180" i="1" s="1"/>
  <c r="BZ181" i="1"/>
  <c r="CC181" i="1" s="1"/>
  <c r="BZ182" i="1"/>
  <c r="CC182" i="1" s="1"/>
  <c r="BZ183" i="1"/>
  <c r="CC183" i="1" s="1"/>
  <c r="BZ184" i="1"/>
  <c r="CC184" i="1" s="1"/>
  <c r="BZ185" i="1"/>
  <c r="CC185" i="1" s="1"/>
  <c r="BZ186" i="1"/>
  <c r="CC186" i="1" s="1"/>
  <c r="BZ187" i="1"/>
  <c r="CC187" i="1" s="1"/>
  <c r="BZ179" i="1"/>
  <c r="CC179" i="1" s="1"/>
  <c r="BZ112" i="1"/>
  <c r="CC112" i="1" s="1"/>
  <c r="BZ113" i="1"/>
  <c r="CC113" i="1" s="1"/>
  <c r="BZ114" i="1"/>
  <c r="CC114" i="1" s="1"/>
  <c r="BZ115" i="1"/>
  <c r="CC115" i="1" s="1"/>
  <c r="BZ116" i="1"/>
  <c r="CC116" i="1" s="1"/>
  <c r="BZ117" i="1"/>
  <c r="CC117" i="1" s="1"/>
  <c r="BZ118" i="1"/>
  <c r="CC118" i="1" s="1"/>
  <c r="BZ119" i="1"/>
  <c r="CC119" i="1" s="1"/>
  <c r="BZ120" i="1"/>
  <c r="CC120" i="1" s="1"/>
  <c r="BZ121" i="1"/>
  <c r="CC121" i="1" s="1"/>
  <c r="BZ122" i="1"/>
  <c r="CC122" i="1" s="1"/>
  <c r="BZ123" i="1"/>
  <c r="CC123" i="1" s="1"/>
  <c r="BZ124" i="1"/>
  <c r="CC124" i="1" s="1"/>
  <c r="BZ125" i="1"/>
  <c r="CC125" i="1" s="1"/>
  <c r="BZ126" i="1"/>
  <c r="CC126" i="1" s="1"/>
  <c r="BZ127" i="1"/>
  <c r="CC127" i="1" s="1"/>
  <c r="BZ128" i="1"/>
  <c r="CC128" i="1" s="1"/>
  <c r="BZ129" i="1"/>
  <c r="CC129" i="1" s="1"/>
  <c r="BZ130" i="1"/>
  <c r="CC130" i="1" s="1"/>
  <c r="BZ131" i="1"/>
  <c r="CC131" i="1" s="1"/>
  <c r="BZ132" i="1"/>
  <c r="CC132" i="1" s="1"/>
  <c r="BZ133" i="1"/>
  <c r="CC133" i="1" s="1"/>
  <c r="BZ134" i="1"/>
  <c r="CC134" i="1" s="1"/>
  <c r="BZ136" i="1"/>
  <c r="CC136" i="1" s="1"/>
  <c r="BZ137" i="1"/>
  <c r="CC137" i="1" s="1"/>
  <c r="BZ138" i="1"/>
  <c r="CC138" i="1" s="1"/>
  <c r="BZ139" i="1"/>
  <c r="CC139" i="1" s="1"/>
  <c r="BZ140" i="1"/>
  <c r="CC140" i="1" s="1"/>
  <c r="BZ141" i="1"/>
  <c r="CC141" i="1" s="1"/>
  <c r="BZ142" i="1"/>
  <c r="CC142" i="1" s="1"/>
  <c r="BZ143" i="1"/>
  <c r="CC143" i="1" s="1"/>
  <c r="BZ144" i="1"/>
  <c r="CC144" i="1" s="1"/>
  <c r="BZ145" i="1"/>
  <c r="CC145" i="1" s="1"/>
  <c r="BZ146" i="1"/>
  <c r="CC146" i="1" s="1"/>
  <c r="BZ147" i="1"/>
  <c r="CC147" i="1" s="1"/>
  <c r="BZ148" i="1"/>
  <c r="CC148" i="1" s="1"/>
  <c r="BZ149" i="1"/>
  <c r="CC149" i="1" s="1"/>
  <c r="BZ150" i="1"/>
  <c r="CC150" i="1" s="1"/>
  <c r="BZ151" i="1"/>
  <c r="CC151" i="1" s="1"/>
  <c r="BZ152" i="1"/>
  <c r="CC152" i="1" s="1"/>
  <c r="BZ153" i="1"/>
  <c r="CC153" i="1" s="1"/>
  <c r="BZ154" i="1"/>
  <c r="CC154" i="1" s="1"/>
  <c r="BZ155" i="1"/>
  <c r="CC155" i="1" s="1"/>
  <c r="BZ156" i="1"/>
  <c r="CC156" i="1" s="1"/>
  <c r="BZ157" i="1"/>
  <c r="CC157" i="1" s="1"/>
  <c r="BZ158" i="1"/>
  <c r="CC158" i="1" s="1"/>
  <c r="BZ159" i="1"/>
  <c r="CC159" i="1" s="1"/>
  <c r="BZ160" i="1"/>
  <c r="CC160" i="1" s="1"/>
  <c r="BZ161" i="1"/>
  <c r="CC161" i="1" s="1"/>
  <c r="BZ162" i="1"/>
  <c r="CC162" i="1" s="1"/>
  <c r="BZ163" i="1"/>
  <c r="CC163" i="1" s="1"/>
  <c r="BZ164" i="1"/>
  <c r="CC164" i="1" s="1"/>
  <c r="BZ165" i="1"/>
  <c r="CC165" i="1" s="1"/>
  <c r="BZ166" i="1"/>
  <c r="CC166" i="1" s="1"/>
  <c r="BZ167" i="1"/>
  <c r="CC167" i="1" s="1"/>
  <c r="BZ168" i="1"/>
  <c r="CC168" i="1" s="1"/>
  <c r="BZ169" i="1"/>
  <c r="CC169" i="1" s="1"/>
  <c r="BZ170" i="1"/>
  <c r="CC170" i="1" s="1"/>
  <c r="BZ171" i="1"/>
  <c r="CC171" i="1" s="1"/>
  <c r="BZ172" i="1"/>
  <c r="CC172" i="1" s="1"/>
  <c r="BZ173" i="1"/>
  <c r="CC173" i="1" s="1"/>
  <c r="BZ174" i="1"/>
  <c r="CC174" i="1" s="1"/>
  <c r="BZ175" i="1"/>
  <c r="CC175" i="1" s="1"/>
  <c r="BZ176" i="1"/>
  <c r="CC176" i="1" s="1"/>
  <c r="BZ177" i="1"/>
  <c r="CC177" i="1" s="1"/>
  <c r="BZ178" i="1"/>
  <c r="CC178" i="1" s="1"/>
  <c r="BZ189" i="1"/>
  <c r="CC189" i="1" s="1"/>
  <c r="BZ194" i="1"/>
  <c r="CC194" i="1" s="1"/>
  <c r="BZ195" i="1"/>
  <c r="CC195" i="1" s="1"/>
  <c r="BZ196" i="1"/>
  <c r="CC196" i="1" s="1"/>
  <c r="BZ190" i="1"/>
  <c r="CC190" i="1" s="1"/>
  <c r="BZ191" i="1"/>
  <c r="CC191" i="1" s="1"/>
  <c r="BZ192" i="1"/>
  <c r="CC192" i="1" s="1"/>
  <c r="BZ209" i="1"/>
  <c r="CC209" i="1" s="1"/>
  <c r="BZ210" i="1"/>
  <c r="CC210" i="1" s="1"/>
  <c r="BZ211" i="1"/>
  <c r="CC211" i="1" s="1"/>
  <c r="BZ218" i="1"/>
  <c r="CC218" i="1" s="1"/>
  <c r="BZ219" i="1"/>
  <c r="CC219" i="1" s="1"/>
  <c r="BZ220" i="1"/>
  <c r="CC220" i="1" s="1"/>
  <c r="BZ198" i="1"/>
  <c r="CC198" i="1" s="1"/>
  <c r="BZ199" i="1"/>
  <c r="CC199" i="1" s="1"/>
  <c r="BZ200" i="1"/>
  <c r="CC200" i="1" s="1"/>
  <c r="BZ201" i="1"/>
  <c r="CC201" i="1" s="1"/>
  <c r="BZ202" i="1"/>
  <c r="CC202" i="1" s="1"/>
  <c r="BZ203" i="1"/>
  <c r="CC203" i="1" s="1"/>
  <c r="BZ204" i="1"/>
  <c r="CC204" i="1" s="1"/>
  <c r="BZ205" i="1"/>
  <c r="CC205" i="1" s="1"/>
  <c r="BZ206" i="1"/>
  <c r="CC206" i="1" s="1"/>
  <c r="BZ207" i="1"/>
  <c r="CC207" i="1" s="1"/>
  <c r="BZ208" i="1"/>
  <c r="CC208" i="1" s="1"/>
  <c r="BZ212" i="1"/>
  <c r="CC212" i="1" s="1"/>
  <c r="BZ213" i="1"/>
  <c r="CC213" i="1" s="1"/>
  <c r="BZ214" i="1"/>
  <c r="CC214" i="1" s="1"/>
  <c r="BZ215" i="1"/>
  <c r="CC215" i="1" s="1"/>
  <c r="BZ216" i="1"/>
  <c r="CC216" i="1" s="1"/>
  <c r="BZ221" i="1"/>
  <c r="CC221" i="1" s="1"/>
  <c r="BZ245" i="1"/>
  <c r="CC245" i="1" s="1"/>
  <c r="BZ244" i="1"/>
  <c r="CC244" i="1" s="1"/>
  <c r="BZ243" i="1"/>
  <c r="CC243" i="1" s="1"/>
  <c r="BZ240" i="1"/>
  <c r="CC240" i="1" s="1"/>
  <c r="BZ241" i="1"/>
  <c r="CC241" i="1" s="1"/>
  <c r="BZ242" i="1"/>
  <c r="CC242" i="1" s="1"/>
  <c r="BZ239" i="1"/>
  <c r="CC239" i="1" s="1"/>
  <c r="BZ246" i="1"/>
  <c r="CC246" i="1" s="1"/>
  <c r="BZ222" i="1"/>
  <c r="CC222" i="1" s="1"/>
  <c r="BZ223" i="1"/>
  <c r="CC223" i="1" s="1"/>
  <c r="BZ224" i="1"/>
  <c r="CC224" i="1" s="1"/>
  <c r="BZ225" i="1"/>
  <c r="CC225" i="1" s="1"/>
  <c r="BZ227" i="1"/>
  <c r="CC227" i="1" s="1"/>
  <c r="BZ228" i="1"/>
  <c r="CC228" i="1" s="1"/>
  <c r="BZ229" i="1"/>
  <c r="CC229" i="1" s="1"/>
  <c r="BZ230" i="1"/>
  <c r="CC230" i="1" s="1"/>
  <c r="BZ231" i="1"/>
  <c r="CC231" i="1" s="1"/>
  <c r="BZ233" i="1"/>
  <c r="CC233" i="1" s="1"/>
  <c r="BZ234" i="1"/>
  <c r="CC234" i="1" s="1"/>
  <c r="BZ235" i="1"/>
  <c r="CC235" i="1" s="1"/>
  <c r="BZ236" i="1"/>
  <c r="CC236" i="1" s="1"/>
  <c r="BZ237" i="1"/>
  <c r="CC237" i="1" s="1"/>
  <c r="BZ238" i="1"/>
  <c r="CC238" i="1" s="1"/>
  <c r="BZ226" i="1"/>
  <c r="CC226" i="1" s="1"/>
  <c r="BZ232" i="1"/>
  <c r="CC232" i="1" s="1"/>
  <c r="BZ248" i="1"/>
  <c r="CC248" i="1" s="1"/>
  <c r="BZ247" i="1"/>
  <c r="CC247" i="1" s="1"/>
  <c r="BZ249" i="1"/>
  <c r="CC249" i="1" s="1"/>
  <c r="BZ250" i="1"/>
  <c r="CC250" i="1" s="1"/>
  <c r="BZ251" i="1"/>
  <c r="CC251" i="1" s="1"/>
  <c r="BZ253" i="1"/>
  <c r="CC253" i="1" s="1"/>
  <c r="BZ254" i="1"/>
  <c r="CC254" i="1" s="1"/>
  <c r="BZ255" i="1"/>
  <c r="CC255" i="1" s="1"/>
  <c r="BZ256" i="1"/>
  <c r="CC256" i="1" s="1"/>
  <c r="BZ257" i="1"/>
  <c r="CC257" i="1" s="1"/>
  <c r="BZ258" i="1"/>
  <c r="CC258" i="1" s="1"/>
  <c r="BZ259" i="1"/>
  <c r="CC259" i="1" s="1"/>
  <c r="BZ260" i="1"/>
  <c r="CC260" i="1" s="1"/>
  <c r="BZ261" i="1"/>
  <c r="CC261" i="1" s="1"/>
  <c r="BZ262" i="1"/>
  <c r="CC262" i="1" s="1"/>
  <c r="BZ252" i="1"/>
  <c r="CC252" i="1" s="1"/>
  <c r="BZ263" i="1"/>
  <c r="CC263" i="1" s="1"/>
  <c r="BZ264" i="1"/>
  <c r="CC264" i="1" s="1"/>
  <c r="BZ265" i="1"/>
  <c r="CC265" i="1" s="1"/>
  <c r="BZ266" i="1"/>
  <c r="CC266" i="1" s="1"/>
  <c r="BZ267" i="1"/>
  <c r="CC267" i="1" s="1"/>
  <c r="BZ268" i="1"/>
  <c r="CC268" i="1" s="1"/>
  <c r="BZ269" i="1"/>
  <c r="CC269" i="1" s="1"/>
  <c r="BZ270" i="1"/>
  <c r="CC270" i="1" s="1"/>
  <c r="BZ271" i="1"/>
  <c r="CC271" i="1" s="1"/>
  <c r="BZ272" i="1"/>
  <c r="CC272" i="1" s="1"/>
  <c r="BZ273" i="1"/>
  <c r="CC273" i="1" s="1"/>
  <c r="BZ274" i="1"/>
  <c r="CC274" i="1" s="1"/>
  <c r="BZ275" i="1"/>
  <c r="CC275" i="1" s="1"/>
  <c r="BZ276" i="1"/>
  <c r="CC276" i="1" s="1"/>
  <c r="BZ277" i="1"/>
  <c r="CC277" i="1" s="1"/>
  <c r="BZ278" i="1"/>
  <c r="CC278" i="1" s="1"/>
  <c r="BZ279" i="1"/>
  <c r="CC279" i="1" s="1"/>
  <c r="BZ280" i="1"/>
  <c r="CC280" i="1" s="1"/>
  <c r="BZ281" i="1"/>
  <c r="CC281" i="1" s="1"/>
  <c r="BZ282" i="1"/>
  <c r="CC282" i="1" s="1"/>
  <c r="BZ283" i="1"/>
  <c r="CC283" i="1" s="1"/>
  <c r="BZ284" i="1"/>
  <c r="CC284" i="1" s="1"/>
  <c r="BZ285" i="1"/>
  <c r="CC285" i="1" s="1"/>
  <c r="BZ288" i="1"/>
  <c r="CC288" i="1" s="1"/>
  <c r="BZ289" i="1"/>
  <c r="CC289" i="1" s="1"/>
  <c r="BZ290" i="1"/>
  <c r="CC290" i="1" s="1"/>
  <c r="BZ286" i="1"/>
  <c r="CC286" i="1" s="1"/>
  <c r="BZ287" i="1"/>
  <c r="CC287" i="1" s="1"/>
  <c r="BZ291" i="1"/>
  <c r="CC291" i="1" s="1"/>
  <c r="BZ292" i="1"/>
  <c r="CC292" i="1" s="1"/>
  <c r="BZ293" i="1"/>
  <c r="CC293" i="1" s="1"/>
  <c r="BZ294" i="1"/>
  <c r="CC294" i="1" s="1"/>
  <c r="BZ296" i="1"/>
  <c r="CC296" i="1" s="1"/>
  <c r="BZ297" i="1"/>
  <c r="CC297" i="1" s="1"/>
  <c r="BZ298" i="1"/>
  <c r="CC298" i="1" s="1"/>
  <c r="BZ299" i="1"/>
  <c r="CC299" i="1" s="1"/>
  <c r="BZ300" i="1"/>
  <c r="CC300" i="1" s="1"/>
  <c r="BZ301" i="1"/>
  <c r="CC301" i="1" s="1"/>
  <c r="BZ302" i="1"/>
  <c r="CC302" i="1" s="1"/>
  <c r="BZ303" i="1"/>
  <c r="CC303" i="1" s="1"/>
  <c r="BZ304" i="1"/>
  <c r="CC304" i="1" s="1"/>
  <c r="BZ305" i="1"/>
  <c r="CC305" i="1" s="1"/>
  <c r="BZ306" i="1"/>
  <c r="CC306" i="1" s="1"/>
  <c r="BZ307" i="1"/>
  <c r="CC307" i="1" s="1"/>
  <c r="BZ308" i="1"/>
  <c r="CC308" i="1" s="1"/>
  <c r="BZ309" i="1"/>
  <c r="CC309" i="1" s="1"/>
  <c r="BZ310" i="1"/>
  <c r="CC310" i="1" s="1"/>
  <c r="BZ311" i="1"/>
  <c r="CC311" i="1" s="1"/>
  <c r="BZ295" i="1"/>
  <c r="CC295" i="1" s="1"/>
  <c r="BZ312" i="1"/>
  <c r="CC312" i="1" s="1"/>
  <c r="BZ313" i="1"/>
  <c r="CC313" i="1" s="1"/>
  <c r="BZ314" i="1"/>
  <c r="CC314" i="1" s="1"/>
  <c r="BZ315" i="1"/>
  <c r="CC315" i="1" s="1"/>
  <c r="BZ316" i="1"/>
  <c r="CC316" i="1" s="1"/>
  <c r="BZ317" i="1"/>
  <c r="CC317" i="1" s="1"/>
  <c r="BZ318" i="1"/>
  <c r="CC318" i="1" s="1"/>
  <c r="BZ319" i="1"/>
  <c r="CC319" i="1" s="1"/>
  <c r="BZ320" i="1"/>
  <c r="CC320" i="1" s="1"/>
  <c r="BZ321" i="1"/>
  <c r="CC321" i="1" s="1"/>
  <c r="BZ322" i="1"/>
  <c r="CC322" i="1" s="1"/>
  <c r="BZ323" i="1"/>
  <c r="CC323" i="1" s="1"/>
  <c r="BZ324" i="1"/>
  <c r="CC324" i="1" s="1"/>
  <c r="BZ325" i="1"/>
  <c r="CC325" i="1" s="1"/>
  <c r="BZ326" i="1"/>
  <c r="CC326" i="1" s="1"/>
  <c r="BZ327" i="1"/>
  <c r="CC327" i="1" s="1"/>
  <c r="BZ328" i="1"/>
  <c r="CC328" i="1" s="1"/>
  <c r="BZ329" i="1"/>
  <c r="CC329" i="1" s="1"/>
  <c r="BZ330" i="1"/>
  <c r="CC330" i="1" s="1"/>
  <c r="BZ331" i="1"/>
  <c r="CC331" i="1" s="1"/>
  <c r="BZ332" i="1"/>
  <c r="CC332" i="1" s="1"/>
  <c r="BZ333" i="1"/>
  <c r="CC333" i="1" s="1"/>
  <c r="BZ334" i="1"/>
  <c r="CC334" i="1" s="1"/>
  <c r="BZ335" i="1"/>
  <c r="CC335" i="1" s="1"/>
  <c r="BZ336" i="1"/>
  <c r="CC336" i="1" s="1"/>
  <c r="BZ337" i="1"/>
  <c r="CC337" i="1" s="1"/>
  <c r="BZ338" i="1"/>
  <c r="CC338" i="1" s="1"/>
  <c r="BZ339" i="1"/>
  <c r="CC339" i="1" s="1"/>
  <c r="BZ340" i="1"/>
  <c r="CC340" i="1" s="1"/>
  <c r="BZ341" i="1"/>
  <c r="CC341" i="1" s="1"/>
  <c r="BZ342" i="1"/>
  <c r="CC342" i="1" s="1"/>
  <c r="BZ343" i="1"/>
  <c r="CC343" i="1" s="1"/>
  <c r="BZ344" i="1"/>
  <c r="CC344" i="1" s="1"/>
  <c r="BZ345" i="1"/>
  <c r="CC345" i="1" s="1"/>
  <c r="BZ346" i="1"/>
  <c r="CC346" i="1" s="1"/>
  <c r="BZ347" i="1"/>
  <c r="CC347" i="1" s="1"/>
  <c r="BZ348" i="1"/>
  <c r="CC348" i="1" s="1"/>
  <c r="BZ349" i="1"/>
  <c r="CC349" i="1" s="1"/>
  <c r="BZ350" i="1"/>
  <c r="CC350" i="1" s="1"/>
  <c r="BZ351" i="1"/>
  <c r="CC351" i="1" s="1"/>
  <c r="BZ352" i="1"/>
  <c r="CC352" i="1" s="1"/>
  <c r="BZ353" i="1"/>
  <c r="CC353" i="1" s="1"/>
  <c r="BZ354" i="1"/>
  <c r="CC354" i="1" s="1"/>
  <c r="BZ355" i="1"/>
  <c r="CC355" i="1" s="1"/>
  <c r="BZ356" i="1"/>
  <c r="CC356" i="1" s="1"/>
  <c r="BZ390" i="1"/>
  <c r="CC390" i="1" s="1"/>
  <c r="BZ357" i="1"/>
  <c r="CC357" i="1" s="1"/>
  <c r="BZ358" i="1"/>
  <c r="CC358" i="1" s="1"/>
  <c r="BZ359" i="1"/>
  <c r="CC359" i="1" s="1"/>
  <c r="BZ360" i="1"/>
  <c r="CC360" i="1" s="1"/>
  <c r="BZ361" i="1"/>
  <c r="CC361" i="1" s="1"/>
  <c r="BZ362" i="1"/>
  <c r="CC362" i="1" s="1"/>
  <c r="BZ363" i="1"/>
  <c r="CC363" i="1" s="1"/>
  <c r="BZ364" i="1"/>
  <c r="CC364" i="1" s="1"/>
  <c r="BZ365" i="1"/>
  <c r="CC365" i="1" s="1"/>
  <c r="BZ366" i="1"/>
  <c r="CC366" i="1" s="1"/>
  <c r="BZ367" i="1"/>
  <c r="CC367" i="1" s="1"/>
  <c r="BZ368" i="1"/>
  <c r="CC368" i="1" s="1"/>
  <c r="BZ369" i="1"/>
  <c r="CC369" i="1" s="1"/>
  <c r="BZ370" i="1"/>
  <c r="CC370" i="1" s="1"/>
  <c r="BZ371" i="1"/>
  <c r="CC371" i="1" s="1"/>
  <c r="BZ372" i="1"/>
  <c r="CC372" i="1" s="1"/>
  <c r="BZ373" i="1"/>
  <c r="CC373" i="1" s="1"/>
  <c r="BZ374" i="1"/>
  <c r="CC374" i="1" s="1"/>
  <c r="BZ375" i="1"/>
  <c r="CC375" i="1" s="1"/>
  <c r="BZ376" i="1"/>
  <c r="CC376" i="1" s="1"/>
  <c r="BZ377" i="1"/>
  <c r="CC377" i="1" s="1"/>
  <c r="BZ378" i="1"/>
  <c r="CC378" i="1" s="1"/>
  <c r="BZ379" i="1"/>
  <c r="CC379" i="1" s="1"/>
  <c r="BZ380" i="1"/>
  <c r="CC380" i="1" s="1"/>
  <c r="BZ381" i="1"/>
  <c r="CC381" i="1" s="1"/>
  <c r="BZ382" i="1"/>
  <c r="CC382" i="1" s="1"/>
  <c r="BZ383" i="1"/>
  <c r="CC383" i="1" s="1"/>
  <c r="BZ384" i="1"/>
  <c r="CC384" i="1" s="1"/>
  <c r="BZ385" i="1"/>
  <c r="CC385" i="1" s="1"/>
  <c r="BZ386" i="1"/>
  <c r="CC386" i="1" s="1"/>
  <c r="BZ387" i="1"/>
  <c r="CC387" i="1" s="1"/>
  <c r="BZ388" i="1"/>
  <c r="CC388" i="1" s="1"/>
  <c r="BZ389" i="1"/>
  <c r="CC389" i="1" s="1"/>
  <c r="BZ391" i="1"/>
  <c r="CC391" i="1" s="1"/>
  <c r="BZ392" i="1"/>
  <c r="CC392" i="1" s="1"/>
  <c r="BZ393" i="1"/>
  <c r="CC393" i="1" s="1"/>
  <c r="BZ404" i="1"/>
  <c r="CC404" i="1" s="1"/>
  <c r="BZ405" i="1"/>
  <c r="CC405" i="1" s="1"/>
  <c r="BZ406" i="1"/>
  <c r="CC406" i="1" s="1"/>
  <c r="BZ407" i="1"/>
  <c r="CC407" i="1" s="1"/>
  <c r="BZ408" i="1"/>
  <c r="CC408" i="1" s="1"/>
  <c r="BZ409" i="1"/>
  <c r="CC409" i="1" s="1"/>
  <c r="BZ410" i="1"/>
  <c r="CC410" i="1" s="1"/>
  <c r="BZ411" i="1"/>
  <c r="CC411" i="1" s="1"/>
  <c r="BZ412" i="1"/>
  <c r="CC412" i="1" s="1"/>
  <c r="BZ413" i="1"/>
  <c r="CC413" i="1" s="1"/>
  <c r="BZ414" i="1"/>
  <c r="CC414" i="1" s="1"/>
  <c r="BZ415" i="1"/>
  <c r="CC415" i="1" s="1"/>
  <c r="BZ416" i="1"/>
  <c r="CC416" i="1" s="1"/>
  <c r="BZ417" i="1"/>
  <c r="CC417" i="1" s="1"/>
  <c r="BZ418" i="1"/>
  <c r="CC418" i="1" s="1"/>
  <c r="BZ419" i="1"/>
  <c r="CC419" i="1" s="1"/>
  <c r="BZ467" i="1"/>
  <c r="CC467" i="1" s="1"/>
  <c r="BZ468" i="1"/>
  <c r="CC468" i="1" s="1"/>
  <c r="BZ469" i="1"/>
  <c r="CC469" i="1" s="1"/>
  <c r="BZ470" i="1"/>
  <c r="CC470" i="1" s="1"/>
  <c r="BZ471" i="1"/>
  <c r="CC471" i="1" s="1"/>
  <c r="BZ420" i="1"/>
  <c r="CC420" i="1" s="1"/>
  <c r="BZ457" i="1"/>
  <c r="CC457" i="1" s="1"/>
  <c r="BZ458" i="1"/>
  <c r="CC458" i="1" s="1"/>
  <c r="BZ459" i="1"/>
  <c r="CC459" i="1" s="1"/>
  <c r="BZ394" i="1"/>
  <c r="CC394" i="1" s="1"/>
  <c r="BZ395" i="1"/>
  <c r="CC395" i="1" s="1"/>
  <c r="BZ396" i="1"/>
  <c r="CC396" i="1" s="1"/>
  <c r="BZ397" i="1"/>
  <c r="CC397" i="1" s="1"/>
  <c r="BZ398" i="1"/>
  <c r="CC398" i="1" s="1"/>
  <c r="BZ399" i="1"/>
  <c r="CC399" i="1" s="1"/>
  <c r="BZ400" i="1"/>
  <c r="CC400" i="1" s="1"/>
  <c r="BZ401" i="1"/>
  <c r="CC401" i="1" s="1"/>
  <c r="BZ402" i="1"/>
  <c r="CC402" i="1" s="1"/>
  <c r="BZ403" i="1"/>
  <c r="CC403" i="1" s="1"/>
  <c r="BZ422" i="1"/>
  <c r="CC422" i="1" s="1"/>
  <c r="BZ423" i="1"/>
  <c r="CC423" i="1" s="1"/>
  <c r="BZ424" i="1"/>
  <c r="CC424" i="1" s="1"/>
  <c r="BZ425" i="1"/>
  <c r="CC425" i="1" s="1"/>
  <c r="BZ426" i="1"/>
  <c r="CC426" i="1" s="1"/>
  <c r="BZ427" i="1"/>
  <c r="CC427" i="1" s="1"/>
  <c r="BZ428" i="1"/>
  <c r="CC428" i="1" s="1"/>
  <c r="BZ429" i="1"/>
  <c r="CC429" i="1" s="1"/>
  <c r="BZ430" i="1"/>
  <c r="CC430" i="1" s="1"/>
  <c r="BZ431" i="1"/>
  <c r="CC431" i="1" s="1"/>
  <c r="BZ432" i="1"/>
  <c r="CC432" i="1" s="1"/>
  <c r="BZ433" i="1"/>
  <c r="CC433" i="1" s="1"/>
  <c r="BZ434" i="1"/>
  <c r="CC434" i="1" s="1"/>
  <c r="BZ435" i="1"/>
  <c r="CC435" i="1" s="1"/>
  <c r="BZ436" i="1"/>
  <c r="CC436" i="1" s="1"/>
  <c r="BZ437" i="1"/>
  <c r="CC437" i="1" s="1"/>
  <c r="BZ438" i="1"/>
  <c r="CC438" i="1" s="1"/>
  <c r="BZ439" i="1"/>
  <c r="CC439" i="1" s="1"/>
  <c r="BZ440" i="1"/>
  <c r="CC440" i="1" s="1"/>
  <c r="BZ441" i="1"/>
  <c r="CC441" i="1" s="1"/>
  <c r="BZ442" i="1"/>
  <c r="CC442" i="1" s="1"/>
  <c r="BZ443" i="1"/>
  <c r="CC443" i="1" s="1"/>
  <c r="BZ444" i="1"/>
  <c r="CC444" i="1" s="1"/>
  <c r="BZ445" i="1"/>
  <c r="CC445" i="1" s="1"/>
  <c r="BZ446" i="1"/>
  <c r="CC446" i="1" s="1"/>
  <c r="BZ447" i="1"/>
  <c r="CC447" i="1" s="1"/>
  <c r="BZ448" i="1"/>
  <c r="CC448" i="1" s="1"/>
  <c r="BZ449" i="1"/>
  <c r="CC449" i="1" s="1"/>
  <c r="BZ450" i="1"/>
  <c r="CC450" i="1" s="1"/>
  <c r="BZ451" i="1"/>
  <c r="CC451" i="1" s="1"/>
  <c r="BZ452" i="1"/>
  <c r="CC452" i="1" s="1"/>
  <c r="BZ453" i="1"/>
  <c r="CC453" i="1" s="1"/>
  <c r="BZ454" i="1"/>
  <c r="CC454" i="1" s="1"/>
  <c r="BZ455" i="1"/>
  <c r="CC455" i="1" s="1"/>
  <c r="BZ456" i="1"/>
  <c r="CC456" i="1" s="1"/>
  <c r="BZ460" i="1"/>
  <c r="CC460" i="1" s="1"/>
  <c r="BZ461" i="1"/>
  <c r="CC461" i="1" s="1"/>
  <c r="BZ462" i="1"/>
  <c r="CC462" i="1" s="1"/>
  <c r="BZ463" i="1"/>
  <c r="CC463" i="1" s="1"/>
  <c r="BZ464" i="1"/>
  <c r="CC464" i="1" s="1"/>
  <c r="BZ465" i="1"/>
  <c r="CC465" i="1" s="1"/>
  <c r="BZ421" i="1"/>
  <c r="CC421" i="1" s="1"/>
  <c r="BZ472" i="1"/>
  <c r="CC472" i="1" s="1"/>
  <c r="BZ473" i="1"/>
  <c r="CC473" i="1" s="1"/>
  <c r="BZ474" i="1"/>
  <c r="CC474" i="1" s="1"/>
  <c r="BZ466" i="1"/>
  <c r="CC466" i="1" s="1"/>
  <c r="BZ475" i="1"/>
  <c r="CC475" i="1" s="1"/>
  <c r="BZ476" i="1"/>
  <c r="CC476" i="1" s="1"/>
  <c r="BZ477" i="1"/>
  <c r="CC477" i="1" s="1"/>
  <c r="BZ478" i="1"/>
  <c r="CC478" i="1" s="1"/>
  <c r="BZ479" i="1"/>
  <c r="CC479" i="1" s="1"/>
  <c r="BZ480" i="1"/>
  <c r="CC480" i="1" s="1"/>
  <c r="BZ481" i="1"/>
  <c r="CC481" i="1" s="1"/>
  <c r="BZ482" i="1"/>
  <c r="CC482" i="1" s="1"/>
  <c r="BZ483" i="1"/>
  <c r="CC483" i="1" s="1"/>
  <c r="BZ484" i="1"/>
  <c r="CC484" i="1" s="1"/>
  <c r="BZ485" i="1"/>
  <c r="CC485" i="1" s="1"/>
  <c r="BZ486" i="1"/>
  <c r="CC486" i="1" s="1"/>
  <c r="BZ487" i="1"/>
  <c r="CC487" i="1" s="1"/>
  <c r="BZ488" i="1"/>
  <c r="CC488" i="1" s="1"/>
  <c r="BZ489" i="1"/>
  <c r="CC489" i="1" s="1"/>
  <c r="BZ490" i="1"/>
  <c r="CC490" i="1" s="1"/>
  <c r="BZ491" i="1"/>
  <c r="CC491" i="1" s="1"/>
  <c r="BZ492" i="1"/>
  <c r="CC492" i="1" s="1"/>
  <c r="BZ493" i="1"/>
  <c r="CC493" i="1" s="1"/>
  <c r="BZ494" i="1"/>
  <c r="CC494" i="1" s="1"/>
  <c r="BZ495" i="1"/>
  <c r="CC495" i="1" s="1"/>
  <c r="BZ496" i="1"/>
  <c r="CC496" i="1" s="1"/>
  <c r="BZ497" i="1"/>
  <c r="CC497" i="1" s="1"/>
  <c r="BZ498" i="1"/>
  <c r="CC498" i="1" s="1"/>
  <c r="BZ499" i="1"/>
  <c r="CC499" i="1" s="1"/>
  <c r="BZ500" i="1"/>
  <c r="CC500" i="1" s="1"/>
  <c r="BZ501" i="1"/>
  <c r="CC501" i="1" s="1"/>
  <c r="BZ502" i="1"/>
  <c r="CC502" i="1" s="1"/>
  <c r="BZ503" i="1"/>
  <c r="CC503" i="1" s="1"/>
  <c r="BZ504" i="1"/>
  <c r="CC504" i="1" s="1"/>
  <c r="BZ505" i="1"/>
  <c r="CC505" i="1" s="1"/>
  <c r="BZ506" i="1"/>
  <c r="CC506" i="1" s="1"/>
  <c r="BZ507" i="1"/>
  <c r="CC507" i="1" s="1"/>
  <c r="BZ508" i="1"/>
  <c r="CC508" i="1" s="1"/>
  <c r="BZ509" i="1"/>
  <c r="CC509" i="1" s="1"/>
  <c r="BZ558" i="1"/>
  <c r="CC558" i="1" s="1"/>
  <c r="BZ559" i="1"/>
  <c r="CC559" i="1" s="1"/>
  <c r="BZ557" i="1"/>
  <c r="CC557" i="1" s="1"/>
  <c r="BZ560" i="1"/>
  <c r="CC560" i="1" s="1"/>
  <c r="BZ561" i="1"/>
  <c r="CC561" i="1" s="1"/>
  <c r="BZ562" i="1"/>
  <c r="CC562" i="1" s="1"/>
  <c r="BZ563" i="1"/>
  <c r="CC563" i="1" s="1"/>
  <c r="BZ564" i="1"/>
  <c r="CC564" i="1" s="1"/>
  <c r="BZ565" i="1"/>
  <c r="CC565" i="1" s="1"/>
  <c r="BZ566" i="1"/>
  <c r="CC566" i="1" s="1"/>
  <c r="BZ567" i="1"/>
  <c r="CC567" i="1" s="1"/>
  <c r="BZ568" i="1"/>
  <c r="CC568" i="1" s="1"/>
  <c r="BZ569" i="1"/>
  <c r="CC569" i="1" s="1"/>
  <c r="BZ570" i="1"/>
  <c r="CC570" i="1" s="1"/>
  <c r="BZ571" i="1"/>
  <c r="CC571" i="1" s="1"/>
  <c r="BZ572" i="1"/>
  <c r="CC572" i="1" s="1"/>
  <c r="BZ573" i="1"/>
  <c r="CC573" i="1" s="1"/>
  <c r="BZ574" i="1"/>
  <c r="CC574" i="1" s="1"/>
  <c r="BZ575" i="1"/>
  <c r="CC575" i="1" s="1"/>
  <c r="BZ576" i="1"/>
  <c r="CC576" i="1" s="1"/>
  <c r="BZ577" i="1"/>
  <c r="CC577" i="1" s="1"/>
  <c r="BZ578" i="1"/>
  <c r="CC578" i="1" s="1"/>
  <c r="BZ579" i="1"/>
  <c r="CC579" i="1" s="1"/>
  <c r="BZ580" i="1"/>
  <c r="CC580" i="1" s="1"/>
  <c r="BZ581" i="1"/>
  <c r="CC581" i="1" s="1"/>
  <c r="BZ582" i="1"/>
  <c r="CC582" i="1" s="1"/>
  <c r="BZ583" i="1"/>
  <c r="CC583" i="1" s="1"/>
  <c r="BZ584" i="1"/>
  <c r="CC584" i="1" s="1"/>
  <c r="BZ585" i="1"/>
  <c r="CC585" i="1" s="1"/>
  <c r="BZ586" i="1"/>
  <c r="CC586" i="1" s="1"/>
  <c r="BZ587" i="1"/>
  <c r="CC587" i="1" s="1"/>
  <c r="BZ588" i="1"/>
  <c r="CC588" i="1" s="1"/>
  <c r="BZ589" i="1"/>
  <c r="CC589" i="1" s="1"/>
  <c r="BZ590" i="1"/>
  <c r="CC590" i="1" s="1"/>
  <c r="BZ591" i="1"/>
  <c r="CC591" i="1" s="1"/>
  <c r="BZ592" i="1"/>
  <c r="CC592" i="1" s="1"/>
  <c r="BZ593" i="1"/>
  <c r="CC593" i="1" s="1"/>
  <c r="BZ594" i="1"/>
  <c r="CC594" i="1" s="1"/>
  <c r="BZ595" i="1"/>
  <c r="CC595" i="1" s="1"/>
  <c r="BZ596" i="1"/>
  <c r="CC596" i="1" s="1"/>
  <c r="BZ597" i="1"/>
  <c r="CC597" i="1" s="1"/>
  <c r="BZ598" i="1"/>
  <c r="CC598" i="1" s="1"/>
  <c r="BZ599" i="1"/>
  <c r="CC599" i="1" s="1"/>
  <c r="BZ600" i="1"/>
  <c r="CC600" i="1" s="1"/>
  <c r="BZ601" i="1"/>
  <c r="CC601" i="1" s="1"/>
  <c r="BZ602" i="1"/>
  <c r="CC602" i="1" s="1"/>
  <c r="BZ603" i="1"/>
  <c r="CC603" i="1" s="1"/>
  <c r="BZ604" i="1"/>
  <c r="CC604" i="1" s="1"/>
  <c r="BZ605" i="1"/>
  <c r="CC605" i="1" s="1"/>
  <c r="BZ606" i="1"/>
  <c r="CC606" i="1" s="1"/>
  <c r="BZ607" i="1"/>
  <c r="CC607" i="1" s="1"/>
  <c r="BZ608" i="1"/>
  <c r="CC608" i="1" s="1"/>
  <c r="BZ609" i="1"/>
  <c r="CC609" i="1" s="1"/>
  <c r="BZ610" i="1"/>
  <c r="CC610" i="1" s="1"/>
  <c r="BZ611" i="1"/>
  <c r="CC611" i="1" s="1"/>
  <c r="BZ612" i="1"/>
  <c r="CC612" i="1" s="1"/>
  <c r="BZ613" i="1"/>
  <c r="CC613" i="1" s="1"/>
  <c r="BZ614" i="1"/>
  <c r="CC614" i="1" s="1"/>
  <c r="BZ615" i="1"/>
  <c r="CC615" i="1" s="1"/>
  <c r="BZ616" i="1"/>
  <c r="CC616" i="1" s="1"/>
  <c r="BZ617" i="1"/>
  <c r="CC617" i="1" s="1"/>
  <c r="BZ618" i="1"/>
  <c r="CC618" i="1" s="1"/>
  <c r="BZ619" i="1"/>
  <c r="CC619" i="1" s="1"/>
  <c r="BZ620" i="1"/>
  <c r="CC620" i="1" s="1"/>
  <c r="BZ621" i="1"/>
  <c r="CC621" i="1" s="1"/>
  <c r="BZ622" i="1"/>
  <c r="CC622" i="1" s="1"/>
  <c r="BZ623" i="1"/>
  <c r="CC623" i="1" s="1"/>
  <c r="BZ624" i="1"/>
  <c r="CC624" i="1" s="1"/>
  <c r="BZ625" i="1"/>
  <c r="CC625" i="1" s="1"/>
  <c r="BZ626" i="1"/>
  <c r="CC626" i="1" s="1"/>
  <c r="BZ627" i="1"/>
  <c r="CC627" i="1" s="1"/>
  <c r="BZ628" i="1"/>
  <c r="CC628" i="1" s="1"/>
  <c r="BZ629" i="1"/>
  <c r="CC629" i="1" s="1"/>
  <c r="BZ630" i="1"/>
  <c r="CC630" i="1" s="1"/>
  <c r="BZ631" i="1"/>
  <c r="CC631" i="1" s="1"/>
  <c r="BZ632" i="1"/>
  <c r="CC632" i="1" s="1"/>
  <c r="BZ633" i="1"/>
  <c r="CC633" i="1" s="1"/>
  <c r="BZ634" i="1"/>
  <c r="CC634" i="1" s="1"/>
  <c r="BZ635" i="1"/>
  <c r="CC635" i="1" s="1"/>
  <c r="BZ636" i="1"/>
  <c r="CC636" i="1" s="1"/>
  <c r="BZ637" i="1"/>
  <c r="CC637" i="1" s="1"/>
  <c r="BZ638" i="1"/>
  <c r="CC638" i="1" s="1"/>
  <c r="BZ639" i="1"/>
  <c r="CC639" i="1" s="1"/>
  <c r="BZ640" i="1"/>
  <c r="CC640" i="1" s="1"/>
  <c r="BZ641" i="1"/>
  <c r="CC641" i="1" s="1"/>
  <c r="BZ510" i="1"/>
  <c r="CC510" i="1" s="1"/>
  <c r="BZ511" i="1"/>
  <c r="CC511" i="1" s="1"/>
  <c r="BZ512" i="1"/>
  <c r="CC512" i="1" s="1"/>
  <c r="BZ513" i="1"/>
  <c r="CC513" i="1" s="1"/>
  <c r="BZ514" i="1"/>
  <c r="CC514" i="1" s="1"/>
  <c r="BZ515" i="1"/>
  <c r="CC515" i="1" s="1"/>
  <c r="BZ516" i="1"/>
  <c r="CC516" i="1" s="1"/>
  <c r="BZ517" i="1"/>
  <c r="CC517" i="1" s="1"/>
  <c r="BZ518" i="1"/>
  <c r="CC518" i="1" s="1"/>
  <c r="BZ519" i="1"/>
  <c r="CC519" i="1" s="1"/>
  <c r="BZ520" i="1"/>
  <c r="CC520" i="1" s="1"/>
  <c r="BZ521" i="1"/>
  <c r="CC521" i="1" s="1"/>
  <c r="BZ522" i="1"/>
  <c r="CC522" i="1" s="1"/>
  <c r="BZ523" i="1"/>
  <c r="CC523" i="1" s="1"/>
  <c r="BZ524" i="1"/>
  <c r="CC524" i="1" s="1"/>
  <c r="BZ525" i="1"/>
  <c r="CC525" i="1" s="1"/>
  <c r="BZ526" i="1"/>
  <c r="CC526" i="1" s="1"/>
  <c r="BZ527" i="1"/>
  <c r="CC527" i="1" s="1"/>
  <c r="BZ528" i="1"/>
  <c r="CC528" i="1" s="1"/>
  <c r="BZ529" i="1"/>
  <c r="CC529" i="1" s="1"/>
  <c r="BZ530" i="1"/>
  <c r="CC530" i="1" s="1"/>
  <c r="BZ531" i="1"/>
  <c r="CC531" i="1" s="1"/>
  <c r="BZ532" i="1"/>
  <c r="CC532" i="1" s="1"/>
  <c r="BZ533" i="1"/>
  <c r="CC533" i="1" s="1"/>
  <c r="BZ534" i="1"/>
  <c r="CC534" i="1" s="1"/>
  <c r="BZ535" i="1"/>
  <c r="CC535" i="1" s="1"/>
  <c r="BZ536" i="1"/>
  <c r="CC536" i="1" s="1"/>
  <c r="BZ537" i="1"/>
  <c r="CC537" i="1" s="1"/>
  <c r="BZ538" i="1"/>
  <c r="CC538" i="1" s="1"/>
  <c r="BZ539" i="1"/>
  <c r="CC539" i="1" s="1"/>
  <c r="BZ540" i="1"/>
  <c r="CC540" i="1" s="1"/>
  <c r="BZ541" i="1"/>
  <c r="CC541" i="1" s="1"/>
  <c r="BZ542" i="1"/>
  <c r="CC542" i="1" s="1"/>
  <c r="BZ543" i="1"/>
  <c r="CC543" i="1" s="1"/>
  <c r="BZ544" i="1"/>
  <c r="CC544" i="1" s="1"/>
  <c r="BZ545" i="1"/>
  <c r="CC545" i="1" s="1"/>
  <c r="BZ546" i="1"/>
  <c r="CC546" i="1" s="1"/>
  <c r="BZ547" i="1"/>
  <c r="CC547" i="1" s="1"/>
  <c r="BZ548" i="1"/>
  <c r="CC548" i="1" s="1"/>
  <c r="BZ549" i="1"/>
  <c r="CC549" i="1" s="1"/>
  <c r="BZ550" i="1"/>
  <c r="CC550" i="1" s="1"/>
  <c r="BZ551" i="1"/>
  <c r="CC551" i="1" s="1"/>
  <c r="BZ552" i="1"/>
  <c r="CC552" i="1" s="1"/>
  <c r="BZ553" i="1"/>
  <c r="CC553" i="1" s="1"/>
  <c r="BZ554" i="1"/>
  <c r="CC554" i="1" s="1"/>
  <c r="BZ555" i="1"/>
  <c r="CC555" i="1" s="1"/>
  <c r="BZ556" i="1"/>
  <c r="CC556" i="1" s="1"/>
  <c r="BZ642" i="1"/>
  <c r="CC642" i="1" s="1"/>
  <c r="BZ643" i="1"/>
  <c r="CC643" i="1" s="1"/>
  <c r="BZ759" i="1"/>
  <c r="CC759" i="1" s="1"/>
  <c r="BZ760" i="1"/>
  <c r="CC760" i="1" s="1"/>
  <c r="BZ644" i="1"/>
  <c r="CC644" i="1" s="1"/>
  <c r="BZ645" i="1"/>
  <c r="CC645" i="1" s="1"/>
  <c r="BZ646" i="1"/>
  <c r="CC646" i="1" s="1"/>
  <c r="BZ647" i="1"/>
  <c r="CC647" i="1" s="1"/>
  <c r="BZ648" i="1"/>
  <c r="CC648" i="1" s="1"/>
  <c r="BZ649" i="1"/>
  <c r="CC649" i="1" s="1"/>
  <c r="BZ650" i="1"/>
  <c r="CC650" i="1" s="1"/>
  <c r="BZ651" i="1"/>
  <c r="CC651" i="1" s="1"/>
  <c r="BZ652" i="1"/>
  <c r="CC652" i="1" s="1"/>
  <c r="BZ653" i="1"/>
  <c r="CC653" i="1" s="1"/>
  <c r="BZ654" i="1"/>
  <c r="CC654" i="1" s="1"/>
  <c r="BZ655" i="1"/>
  <c r="CC655" i="1" s="1"/>
  <c r="BZ656" i="1"/>
  <c r="CC656" i="1" s="1"/>
  <c r="BZ657" i="1"/>
  <c r="CC657" i="1" s="1"/>
  <c r="BZ658" i="1"/>
  <c r="CC658" i="1" s="1"/>
  <c r="BZ659" i="1"/>
  <c r="CC659" i="1" s="1"/>
  <c r="BZ660" i="1"/>
  <c r="CC660" i="1" s="1"/>
  <c r="BZ661" i="1"/>
  <c r="CC661" i="1" s="1"/>
  <c r="BZ662" i="1"/>
  <c r="CC662" i="1" s="1"/>
  <c r="BZ663" i="1"/>
  <c r="CC663" i="1" s="1"/>
  <c r="BZ664" i="1"/>
  <c r="CC664" i="1" s="1"/>
  <c r="BZ665" i="1"/>
  <c r="CC665" i="1" s="1"/>
  <c r="BZ666" i="1"/>
  <c r="CC666" i="1" s="1"/>
  <c r="BZ667" i="1"/>
  <c r="CC667" i="1" s="1"/>
  <c r="BZ668" i="1"/>
  <c r="CC668" i="1" s="1"/>
  <c r="BZ669" i="1"/>
  <c r="CC669" i="1" s="1"/>
  <c r="BZ670" i="1"/>
  <c r="CC670" i="1" s="1"/>
  <c r="BZ671" i="1"/>
  <c r="CC671" i="1" s="1"/>
  <c r="BZ672" i="1"/>
  <c r="CC672" i="1" s="1"/>
  <c r="BZ673" i="1"/>
  <c r="CC673" i="1" s="1"/>
  <c r="BZ674" i="1"/>
  <c r="CC674" i="1" s="1"/>
  <c r="BZ675" i="1"/>
  <c r="CC675" i="1" s="1"/>
  <c r="BZ676" i="1"/>
  <c r="CC676" i="1" s="1"/>
  <c r="BZ677" i="1"/>
  <c r="CC677" i="1" s="1"/>
  <c r="BZ678" i="1"/>
  <c r="CC678" i="1" s="1"/>
  <c r="BZ679" i="1"/>
  <c r="CC679" i="1" s="1"/>
  <c r="BZ680" i="1"/>
  <c r="CC680" i="1" s="1"/>
  <c r="BZ681" i="1"/>
  <c r="CC681" i="1" s="1"/>
  <c r="BZ682" i="1"/>
  <c r="CC682" i="1" s="1"/>
  <c r="BZ683" i="1"/>
  <c r="CC683" i="1" s="1"/>
  <c r="BZ684" i="1"/>
  <c r="CC684" i="1" s="1"/>
  <c r="BZ685" i="1"/>
  <c r="CC685" i="1" s="1"/>
  <c r="BZ686" i="1"/>
  <c r="CC686" i="1" s="1"/>
  <c r="BZ687" i="1"/>
  <c r="CC687" i="1" s="1"/>
  <c r="BZ688" i="1"/>
  <c r="CC688" i="1" s="1"/>
  <c r="BZ689" i="1"/>
  <c r="CC689" i="1" s="1"/>
  <c r="BZ690" i="1"/>
  <c r="CC690" i="1" s="1"/>
  <c r="BZ691" i="1"/>
  <c r="CC691" i="1" s="1"/>
  <c r="BZ692" i="1"/>
  <c r="CC692" i="1" s="1"/>
  <c r="BZ693" i="1"/>
  <c r="CC693" i="1" s="1"/>
  <c r="BZ694" i="1"/>
  <c r="CC694" i="1" s="1"/>
  <c r="BZ695" i="1"/>
  <c r="CC695" i="1" s="1"/>
  <c r="BZ696" i="1"/>
  <c r="CC696" i="1" s="1"/>
  <c r="BZ697" i="1"/>
  <c r="CC697" i="1" s="1"/>
  <c r="BZ698" i="1"/>
  <c r="CC698" i="1" s="1"/>
  <c r="BZ699" i="1"/>
  <c r="CC699" i="1" s="1"/>
  <c r="BZ700" i="1"/>
  <c r="CC700" i="1" s="1"/>
  <c r="BZ701" i="1"/>
  <c r="CC701" i="1" s="1"/>
  <c r="BZ702" i="1"/>
  <c r="CC702" i="1" s="1"/>
  <c r="BZ703" i="1"/>
  <c r="CC703" i="1" s="1"/>
  <c r="BZ704" i="1"/>
  <c r="CC704" i="1" s="1"/>
  <c r="BZ705" i="1"/>
  <c r="CC705" i="1" s="1"/>
  <c r="BZ706" i="1"/>
  <c r="CC706" i="1" s="1"/>
  <c r="BZ707" i="1"/>
  <c r="CC707" i="1" s="1"/>
  <c r="BZ708" i="1"/>
  <c r="CC708" i="1" s="1"/>
  <c r="BZ709" i="1"/>
  <c r="CC709" i="1" s="1"/>
  <c r="BZ710" i="1"/>
  <c r="CC710" i="1" s="1"/>
  <c r="BZ711" i="1"/>
  <c r="CC711" i="1" s="1"/>
  <c r="BZ712" i="1"/>
  <c r="CC712" i="1" s="1"/>
  <c r="BZ713" i="1"/>
  <c r="CC713" i="1" s="1"/>
  <c r="BZ714" i="1"/>
  <c r="CC714" i="1" s="1"/>
  <c r="BZ715" i="1"/>
  <c r="CC715" i="1" s="1"/>
  <c r="BZ716" i="1"/>
  <c r="CC716" i="1" s="1"/>
  <c r="BZ717" i="1"/>
  <c r="CC717" i="1" s="1"/>
  <c r="BZ718" i="1"/>
  <c r="CC718" i="1" s="1"/>
  <c r="BZ719" i="1"/>
  <c r="CC719" i="1" s="1"/>
  <c r="BZ720" i="1"/>
  <c r="CC720" i="1" s="1"/>
  <c r="BZ721" i="1"/>
  <c r="CC721" i="1" s="1"/>
  <c r="BZ722" i="1"/>
  <c r="CC722" i="1" s="1"/>
  <c r="BZ723" i="1"/>
  <c r="CC723" i="1" s="1"/>
  <c r="BZ724" i="1"/>
  <c r="CC724" i="1" s="1"/>
  <c r="BZ725" i="1"/>
  <c r="CC725" i="1" s="1"/>
  <c r="BZ726" i="1"/>
  <c r="CC726" i="1" s="1"/>
  <c r="BZ727" i="1"/>
  <c r="CC727" i="1" s="1"/>
  <c r="BZ728" i="1"/>
  <c r="CC728" i="1" s="1"/>
  <c r="BZ729" i="1"/>
  <c r="CC729" i="1" s="1"/>
  <c r="BZ730" i="1"/>
  <c r="CC730" i="1" s="1"/>
  <c r="BZ731" i="1"/>
  <c r="CC731" i="1" s="1"/>
  <c r="BZ732" i="1"/>
  <c r="CC732" i="1" s="1"/>
  <c r="BZ733" i="1"/>
  <c r="CC733" i="1" s="1"/>
  <c r="BZ734" i="1"/>
  <c r="CC734" i="1" s="1"/>
  <c r="BZ735" i="1"/>
  <c r="CC735" i="1" s="1"/>
  <c r="BZ736" i="1"/>
  <c r="CC736" i="1" s="1"/>
  <c r="BZ737" i="1"/>
  <c r="CC737" i="1" s="1"/>
  <c r="BZ738" i="1"/>
  <c r="CC738" i="1" s="1"/>
  <c r="BZ739" i="1"/>
  <c r="CC739" i="1" s="1"/>
  <c r="BZ740" i="1"/>
  <c r="CC740" i="1" s="1"/>
  <c r="BZ741" i="1"/>
  <c r="CC741" i="1" s="1"/>
  <c r="BZ742" i="1"/>
  <c r="CC742" i="1" s="1"/>
  <c r="BZ743" i="1"/>
  <c r="CC743" i="1" s="1"/>
  <c r="BZ744" i="1"/>
  <c r="CC744" i="1" s="1"/>
  <c r="BZ745" i="1"/>
  <c r="CC745" i="1" s="1"/>
  <c r="BZ746" i="1"/>
  <c r="CC746" i="1" s="1"/>
  <c r="BZ747" i="1"/>
  <c r="CC747" i="1" s="1"/>
  <c r="BZ748" i="1"/>
  <c r="CC748" i="1" s="1"/>
  <c r="BZ749" i="1"/>
  <c r="CC749" i="1" s="1"/>
  <c r="BZ750" i="1"/>
  <c r="CC750" i="1" s="1"/>
  <c r="BZ751" i="1"/>
  <c r="CC751" i="1" s="1"/>
  <c r="BZ752" i="1"/>
  <c r="CC752" i="1" s="1"/>
  <c r="BZ753" i="1"/>
  <c r="CC753" i="1" s="1"/>
  <c r="BZ754" i="1"/>
  <c r="CC754" i="1" s="1"/>
  <c r="BZ755" i="1"/>
  <c r="CC755" i="1" s="1"/>
  <c r="BZ756" i="1"/>
  <c r="CC756" i="1" s="1"/>
  <c r="BZ757" i="1"/>
  <c r="CC757" i="1" s="1"/>
  <c r="BZ758" i="1"/>
  <c r="CC758" i="1" s="1"/>
  <c r="BZ762" i="1"/>
  <c r="CC762" i="1" s="1"/>
  <c r="BZ761" i="1"/>
  <c r="CC761" i="1" s="1"/>
  <c r="BZ763" i="1"/>
  <c r="CC763" i="1" s="1"/>
  <c r="BZ808" i="1"/>
  <c r="CC808" i="1" s="1"/>
  <c r="BZ809" i="1"/>
  <c r="CC809" i="1" s="1"/>
  <c r="BZ810" i="1"/>
  <c r="CC810" i="1" s="1"/>
  <c r="BZ811" i="1"/>
  <c r="CC811" i="1" s="1"/>
  <c r="BZ812" i="1"/>
  <c r="CC812" i="1" s="1"/>
  <c r="BZ813" i="1"/>
  <c r="CC813" i="1" s="1"/>
  <c r="BZ814" i="1"/>
  <c r="CC814" i="1" s="1"/>
  <c r="BZ815" i="1"/>
  <c r="CC815" i="1" s="1"/>
  <c r="BZ816" i="1"/>
  <c r="CC816" i="1" s="1"/>
  <c r="BZ817" i="1"/>
  <c r="CC817" i="1" s="1"/>
  <c r="BZ818" i="1"/>
  <c r="CC818" i="1" s="1"/>
  <c r="BZ819" i="1"/>
  <c r="CC819" i="1" s="1"/>
  <c r="BZ820" i="1"/>
  <c r="CC820" i="1" s="1"/>
  <c r="BZ821" i="1"/>
  <c r="CC821" i="1" s="1"/>
  <c r="BZ822" i="1"/>
  <c r="CC822" i="1" s="1"/>
  <c r="BZ823" i="1"/>
  <c r="CC823" i="1" s="1"/>
  <c r="BZ824" i="1"/>
  <c r="CC824" i="1" s="1"/>
  <c r="BZ825" i="1"/>
  <c r="CC825" i="1" s="1"/>
  <c r="BZ826" i="1"/>
  <c r="CC826" i="1" s="1"/>
  <c r="BZ827" i="1"/>
  <c r="CC827" i="1" s="1"/>
  <c r="BZ828" i="1"/>
  <c r="CC828" i="1" s="1"/>
  <c r="BZ829" i="1"/>
  <c r="CC829" i="1" s="1"/>
  <c r="BZ830" i="1"/>
  <c r="CC830" i="1" s="1"/>
  <c r="BZ831" i="1"/>
  <c r="CC831" i="1" s="1"/>
  <c r="BZ832" i="1"/>
  <c r="CC832" i="1" s="1"/>
  <c r="BZ833" i="1"/>
  <c r="CC833" i="1" s="1"/>
  <c r="BZ834" i="1"/>
  <c r="CC834" i="1" s="1"/>
  <c r="BZ835" i="1"/>
  <c r="CC835" i="1" s="1"/>
  <c r="BZ836" i="1"/>
  <c r="CC836" i="1" s="1"/>
  <c r="BZ837" i="1"/>
  <c r="CC837" i="1" s="1"/>
  <c r="BZ838" i="1"/>
  <c r="CC838" i="1" s="1"/>
  <c r="BZ839" i="1"/>
  <c r="CC839" i="1" s="1"/>
  <c r="BZ840" i="1"/>
  <c r="CC840" i="1" s="1"/>
  <c r="BZ841" i="1"/>
  <c r="CC841" i="1" s="1"/>
  <c r="BZ842" i="1"/>
  <c r="CC842" i="1" s="1"/>
  <c r="BZ843" i="1"/>
  <c r="CC843" i="1" s="1"/>
  <c r="BZ844" i="1"/>
  <c r="CC844" i="1" s="1"/>
  <c r="BZ845" i="1"/>
  <c r="CC845" i="1" s="1"/>
  <c r="BZ846" i="1"/>
  <c r="CC846" i="1" s="1"/>
  <c r="BZ847" i="1"/>
  <c r="CC847" i="1" s="1"/>
  <c r="BZ848" i="1"/>
  <c r="CC848" i="1" s="1"/>
  <c r="BZ849" i="1"/>
  <c r="CC849" i="1" s="1"/>
  <c r="BZ850" i="1"/>
  <c r="CC850" i="1" s="1"/>
  <c r="BZ851" i="1"/>
  <c r="CC851" i="1" s="1"/>
  <c r="BZ852" i="1"/>
  <c r="CC852" i="1" s="1"/>
  <c r="BZ853" i="1"/>
  <c r="CC853" i="1" s="1"/>
  <c r="BZ854" i="1"/>
  <c r="CC854" i="1" s="1"/>
  <c r="BZ855" i="1"/>
  <c r="CC855" i="1" s="1"/>
  <c r="BZ856" i="1"/>
  <c r="CC856" i="1" s="1"/>
  <c r="BZ857" i="1"/>
  <c r="CC857" i="1" s="1"/>
  <c r="BZ858" i="1"/>
  <c r="CC858" i="1" s="1"/>
  <c r="BZ859" i="1"/>
  <c r="CC859" i="1" s="1"/>
  <c r="BZ860" i="1"/>
  <c r="CC860" i="1" s="1"/>
  <c r="BZ861" i="1"/>
  <c r="CC861" i="1" s="1"/>
  <c r="BZ862" i="1"/>
  <c r="CC862" i="1" s="1"/>
  <c r="BZ863" i="1"/>
  <c r="CC863" i="1" s="1"/>
  <c r="BZ864" i="1"/>
  <c r="CC864" i="1" s="1"/>
  <c r="BZ865" i="1"/>
  <c r="CC865" i="1" s="1"/>
  <c r="BZ866" i="1"/>
  <c r="CC866" i="1" s="1"/>
  <c r="BZ867" i="1"/>
  <c r="CC867" i="1" s="1"/>
  <c r="BZ868" i="1"/>
  <c r="CC868" i="1" s="1"/>
  <c r="BZ869" i="1"/>
  <c r="CC869" i="1" s="1"/>
  <c r="BZ870" i="1"/>
  <c r="CC870" i="1" s="1"/>
  <c r="BZ871" i="1"/>
  <c r="CC871" i="1" s="1"/>
  <c r="BZ872" i="1"/>
  <c r="CC872" i="1" s="1"/>
  <c r="BZ873" i="1"/>
  <c r="CC873" i="1" s="1"/>
  <c r="BZ874" i="1"/>
  <c r="CC874" i="1" s="1"/>
  <c r="BZ875" i="1"/>
  <c r="CC875" i="1" s="1"/>
  <c r="BZ876" i="1"/>
  <c r="CC876" i="1" s="1"/>
  <c r="BZ877" i="1"/>
  <c r="CC877" i="1" s="1"/>
  <c r="BZ878" i="1"/>
  <c r="CC878" i="1" s="1"/>
  <c r="BZ879" i="1"/>
  <c r="CC879" i="1" s="1"/>
  <c r="BZ880" i="1"/>
  <c r="CC880" i="1" s="1"/>
  <c r="BZ881" i="1"/>
  <c r="CC881" i="1" s="1"/>
  <c r="BZ882" i="1"/>
  <c r="CC882" i="1" s="1"/>
  <c r="BZ883" i="1"/>
  <c r="CC883" i="1" s="1"/>
  <c r="BZ884" i="1"/>
  <c r="CC884" i="1" s="1"/>
  <c r="BZ885" i="1"/>
  <c r="CC885" i="1" s="1"/>
  <c r="BZ886" i="1"/>
  <c r="CC886" i="1" s="1"/>
  <c r="BZ887" i="1"/>
  <c r="CC887" i="1" s="1"/>
  <c r="BZ888" i="1"/>
  <c r="CC888" i="1" s="1"/>
  <c r="BZ889" i="1"/>
  <c r="CC889" i="1" s="1"/>
  <c r="BZ890" i="1"/>
  <c r="CC890" i="1" s="1"/>
  <c r="BZ891" i="1"/>
  <c r="CC891" i="1" s="1"/>
  <c r="BZ892" i="1"/>
  <c r="CC892" i="1" s="1"/>
  <c r="BZ893" i="1"/>
  <c r="CC893" i="1" s="1"/>
  <c r="BZ894" i="1"/>
  <c r="CC894" i="1" s="1"/>
  <c r="BZ895" i="1"/>
  <c r="CC895" i="1" s="1"/>
  <c r="BZ896" i="1"/>
  <c r="CC896" i="1" s="1"/>
  <c r="BZ897" i="1"/>
  <c r="CC897" i="1" s="1"/>
  <c r="BZ898" i="1"/>
  <c r="CC898" i="1" s="1"/>
  <c r="BZ899" i="1"/>
  <c r="CC899" i="1" s="1"/>
  <c r="BZ900" i="1"/>
  <c r="CC900" i="1" s="1"/>
  <c r="BZ901" i="1"/>
  <c r="CC901" i="1" s="1"/>
  <c r="BZ902" i="1"/>
  <c r="CC902" i="1" s="1"/>
  <c r="BZ903" i="1"/>
  <c r="CC903" i="1" s="1"/>
  <c r="BZ904" i="1"/>
  <c r="CC904" i="1" s="1"/>
  <c r="BZ905" i="1"/>
  <c r="CC905" i="1" s="1"/>
  <c r="BZ906" i="1"/>
  <c r="CC906" i="1" s="1"/>
  <c r="BZ907" i="1"/>
  <c r="CC907" i="1" s="1"/>
  <c r="BZ908" i="1"/>
  <c r="CC908" i="1" s="1"/>
  <c r="BZ909" i="1"/>
  <c r="CC909" i="1" s="1"/>
  <c r="BZ910" i="1"/>
  <c r="CC910" i="1" s="1"/>
  <c r="BZ911" i="1"/>
  <c r="CC911" i="1" s="1"/>
  <c r="BZ912" i="1"/>
  <c r="CC912" i="1" s="1"/>
  <c r="BZ913" i="1"/>
  <c r="CC913" i="1" s="1"/>
  <c r="BZ914" i="1"/>
  <c r="CC914" i="1" s="1"/>
  <c r="BZ915" i="1"/>
  <c r="CC915" i="1" s="1"/>
  <c r="BZ916" i="1"/>
  <c r="CC916" i="1" s="1"/>
  <c r="BZ917" i="1"/>
  <c r="CC917" i="1" s="1"/>
  <c r="BZ918" i="1"/>
  <c r="CC918" i="1" s="1"/>
  <c r="BZ919" i="1"/>
  <c r="CC919" i="1" s="1"/>
  <c r="BZ920" i="1"/>
  <c r="CC920" i="1" s="1"/>
  <c r="BZ921" i="1"/>
  <c r="CC921" i="1" s="1"/>
  <c r="BZ922" i="1"/>
  <c r="CC922" i="1" s="1"/>
  <c r="BZ923" i="1"/>
  <c r="CC923" i="1" s="1"/>
  <c r="BZ924" i="1"/>
  <c r="CC924" i="1" s="1"/>
  <c r="BZ925" i="1"/>
  <c r="CC925" i="1" s="1"/>
  <c r="BZ926" i="1"/>
  <c r="CC926" i="1" s="1"/>
  <c r="BZ927" i="1"/>
  <c r="CC927" i="1" s="1"/>
  <c r="BZ928" i="1"/>
  <c r="CC928" i="1" s="1"/>
  <c r="BZ929" i="1"/>
  <c r="CC929" i="1" s="1"/>
  <c r="BZ930" i="1"/>
  <c r="CC930" i="1" s="1"/>
  <c r="BZ931" i="1"/>
  <c r="CC931" i="1" s="1"/>
  <c r="BZ932" i="1"/>
  <c r="CC932" i="1" s="1"/>
  <c r="BZ933" i="1"/>
  <c r="CC933" i="1" s="1"/>
  <c r="BZ934" i="1"/>
  <c r="CC934" i="1" s="1"/>
  <c r="BZ935" i="1"/>
  <c r="CC935" i="1" s="1"/>
  <c r="BZ936" i="1"/>
  <c r="CC936" i="1" s="1"/>
  <c r="BZ937" i="1"/>
  <c r="CC937" i="1" s="1"/>
  <c r="BZ938" i="1"/>
  <c r="CC938" i="1" s="1"/>
  <c r="BZ939" i="1"/>
  <c r="CC939" i="1" s="1"/>
  <c r="BZ940" i="1"/>
  <c r="CC940" i="1" s="1"/>
  <c r="BZ941" i="1"/>
  <c r="CC941" i="1" s="1"/>
  <c r="BZ942" i="1"/>
  <c r="CC942" i="1" s="1"/>
  <c r="BZ943" i="1"/>
  <c r="CC943" i="1" s="1"/>
  <c r="BZ944" i="1"/>
  <c r="CC944" i="1" s="1"/>
  <c r="BZ945" i="1"/>
  <c r="CC945" i="1" s="1"/>
  <c r="BZ946" i="1"/>
  <c r="CC946" i="1" s="1"/>
  <c r="BZ947" i="1"/>
  <c r="CC947" i="1" s="1"/>
  <c r="BZ948" i="1"/>
  <c r="CC948" i="1" s="1"/>
  <c r="BZ949" i="1"/>
  <c r="CC949" i="1" s="1"/>
  <c r="BZ950" i="1"/>
  <c r="CC950" i="1" s="1"/>
  <c r="BZ951" i="1"/>
  <c r="CC951" i="1" s="1"/>
  <c r="BZ952" i="1"/>
  <c r="CC952" i="1" s="1"/>
  <c r="BZ953" i="1"/>
  <c r="CC953" i="1" s="1"/>
  <c r="BZ954" i="1"/>
  <c r="CC954" i="1" s="1"/>
  <c r="BZ955" i="1"/>
  <c r="CC955" i="1" s="1"/>
  <c r="BZ956" i="1"/>
  <c r="CC956" i="1" s="1"/>
  <c r="BZ957" i="1"/>
  <c r="CC957" i="1" s="1"/>
  <c r="BZ958" i="1"/>
  <c r="CC958" i="1" s="1"/>
  <c r="BZ959" i="1"/>
  <c r="CC959" i="1" s="1"/>
  <c r="BZ960" i="1"/>
  <c r="CC960" i="1" s="1"/>
  <c r="BZ961" i="1"/>
  <c r="CC961" i="1" s="1"/>
  <c r="BZ962" i="1"/>
  <c r="CC962" i="1" s="1"/>
  <c r="BZ963" i="1"/>
  <c r="CC963" i="1" s="1"/>
  <c r="BZ964" i="1"/>
  <c r="CC964" i="1" s="1"/>
  <c r="BZ965" i="1"/>
  <c r="CC965" i="1" s="1"/>
  <c r="BZ966" i="1"/>
  <c r="CC966" i="1" s="1"/>
  <c r="BZ967" i="1"/>
  <c r="CC967" i="1" s="1"/>
  <c r="BZ968" i="1"/>
  <c r="CC968" i="1" s="1"/>
  <c r="BZ969" i="1"/>
  <c r="CC969" i="1" s="1"/>
  <c r="BZ970" i="1"/>
  <c r="CC970" i="1" s="1"/>
  <c r="BZ971" i="1"/>
  <c r="CC971" i="1" s="1"/>
  <c r="BZ972" i="1"/>
  <c r="CC972" i="1" s="1"/>
  <c r="BZ973" i="1"/>
  <c r="CC973" i="1" s="1"/>
  <c r="BZ974" i="1"/>
  <c r="CC974" i="1" s="1"/>
  <c r="BZ975" i="1"/>
  <c r="CC975" i="1" s="1"/>
  <c r="BZ976" i="1"/>
  <c r="CC976" i="1" s="1"/>
  <c r="BZ977" i="1"/>
  <c r="CC977" i="1" s="1"/>
  <c r="BZ978" i="1"/>
  <c r="CC978" i="1" s="1"/>
  <c r="BZ979" i="1"/>
  <c r="CC979" i="1" s="1"/>
  <c r="BZ980" i="1"/>
  <c r="CC980" i="1" s="1"/>
  <c r="BZ981" i="1"/>
  <c r="CC981" i="1" s="1"/>
  <c r="BZ982" i="1"/>
  <c r="CC982" i="1" s="1"/>
  <c r="BZ983" i="1"/>
  <c r="CC983" i="1" s="1"/>
  <c r="BZ790" i="1"/>
  <c r="CC790" i="1" s="1"/>
  <c r="BZ791" i="1"/>
  <c r="CC791" i="1" s="1"/>
  <c r="BZ792" i="1"/>
  <c r="CC792" i="1" s="1"/>
  <c r="BZ793" i="1"/>
  <c r="CC793" i="1" s="1"/>
  <c r="BZ794" i="1"/>
  <c r="CC794" i="1" s="1"/>
  <c r="BZ795" i="1"/>
  <c r="CC795" i="1" s="1"/>
  <c r="BZ796" i="1"/>
  <c r="CC796" i="1" s="1"/>
  <c r="BZ797" i="1"/>
  <c r="CC797" i="1" s="1"/>
  <c r="BZ798" i="1"/>
  <c r="CC798" i="1" s="1"/>
  <c r="BZ799" i="1"/>
  <c r="CC799" i="1" s="1"/>
  <c r="BZ800" i="1"/>
  <c r="CC800" i="1" s="1"/>
  <c r="BZ801" i="1"/>
  <c r="CC801" i="1" s="1"/>
  <c r="BZ802" i="1"/>
  <c r="CC802" i="1" s="1"/>
  <c r="BZ803" i="1"/>
  <c r="CC803" i="1" s="1"/>
  <c r="BZ804" i="1"/>
  <c r="CC804" i="1" s="1"/>
  <c r="BZ805" i="1"/>
  <c r="CC805" i="1" s="1"/>
  <c r="BZ806" i="1"/>
  <c r="CC806" i="1" s="1"/>
  <c r="BZ767" i="1"/>
  <c r="CC767" i="1" s="1"/>
  <c r="BZ768" i="1"/>
  <c r="CC768" i="1" s="1"/>
  <c r="BZ984" i="1"/>
  <c r="CC984" i="1" s="1"/>
  <c r="BZ764" i="1"/>
  <c r="CC764" i="1" s="1"/>
  <c r="BZ765" i="1"/>
  <c r="CC765" i="1" s="1"/>
  <c r="BZ766" i="1"/>
  <c r="CC766" i="1" s="1"/>
  <c r="BZ769" i="1"/>
  <c r="CC769" i="1" s="1"/>
  <c r="BZ770" i="1"/>
  <c r="CC770" i="1" s="1"/>
  <c r="BZ771" i="1"/>
  <c r="CC771" i="1" s="1"/>
  <c r="BZ772" i="1"/>
  <c r="CC772" i="1" s="1"/>
  <c r="BZ773" i="1"/>
  <c r="CC773" i="1" s="1"/>
  <c r="BZ774" i="1"/>
  <c r="CC774" i="1" s="1"/>
  <c r="BZ775" i="1"/>
  <c r="CC775" i="1" s="1"/>
  <c r="BZ776" i="1"/>
  <c r="CC776" i="1" s="1"/>
  <c r="BZ777" i="1"/>
  <c r="CC777" i="1" s="1"/>
  <c r="BZ778" i="1"/>
  <c r="CC778" i="1" s="1"/>
  <c r="BZ779" i="1"/>
  <c r="CC779" i="1" s="1"/>
  <c r="BZ780" i="1"/>
  <c r="CC780" i="1" s="1"/>
  <c r="BZ781" i="1"/>
  <c r="CC781" i="1" s="1"/>
  <c r="BZ782" i="1"/>
  <c r="CC782" i="1" s="1"/>
  <c r="BZ783" i="1"/>
  <c r="CC783" i="1" s="1"/>
  <c r="BZ784" i="1"/>
  <c r="CC784" i="1" s="1"/>
  <c r="BZ785" i="1"/>
  <c r="CC785" i="1" s="1"/>
  <c r="BZ786" i="1"/>
  <c r="CC786" i="1" s="1"/>
  <c r="BZ985" i="1"/>
  <c r="CC985" i="1" s="1"/>
  <c r="BZ986" i="1"/>
  <c r="CC986" i="1" s="1"/>
  <c r="BZ987" i="1"/>
  <c r="CC987" i="1" s="1"/>
  <c r="BZ988" i="1"/>
  <c r="CC988" i="1" s="1"/>
  <c r="BZ989" i="1"/>
  <c r="CC989" i="1" s="1"/>
  <c r="BZ807" i="1"/>
  <c r="CC807" i="1" s="1"/>
  <c r="BZ787" i="1"/>
  <c r="CC787" i="1" s="1"/>
  <c r="BZ788" i="1"/>
  <c r="CC788" i="1" s="1"/>
  <c r="BZ789" i="1"/>
  <c r="CC789" i="1" s="1"/>
  <c r="BZ1017" i="1"/>
  <c r="CC1017" i="1" s="1"/>
  <c r="BZ1018" i="1"/>
  <c r="CC1018" i="1" s="1"/>
  <c r="BZ990" i="1"/>
  <c r="CC990" i="1" s="1"/>
  <c r="BZ991" i="1"/>
  <c r="CC991" i="1" s="1"/>
  <c r="BZ992" i="1"/>
  <c r="CC992" i="1" s="1"/>
  <c r="BZ993" i="1"/>
  <c r="CC993" i="1" s="1"/>
  <c r="BZ1001" i="1"/>
  <c r="CC1001" i="1" s="1"/>
  <c r="BZ1002" i="1"/>
  <c r="CC1002" i="1" s="1"/>
  <c r="BZ1003" i="1"/>
  <c r="CC1003" i="1" s="1"/>
  <c r="BZ1004" i="1"/>
  <c r="CC1004" i="1" s="1"/>
  <c r="BZ1005" i="1"/>
  <c r="CC1005" i="1" s="1"/>
  <c r="BZ1006" i="1"/>
  <c r="CC1006" i="1" s="1"/>
  <c r="BZ1007" i="1"/>
  <c r="CC1007" i="1" s="1"/>
  <c r="BZ1008" i="1"/>
  <c r="CC1008" i="1" s="1"/>
  <c r="BZ1009" i="1"/>
  <c r="CC1009" i="1" s="1"/>
  <c r="BZ1010" i="1"/>
  <c r="CC1010" i="1" s="1"/>
  <c r="BZ1011" i="1"/>
  <c r="CC1011" i="1" s="1"/>
  <c r="BZ1012" i="1"/>
  <c r="CC1012" i="1" s="1"/>
  <c r="BZ1013" i="1"/>
  <c r="CC1013" i="1" s="1"/>
  <c r="BZ994" i="1"/>
  <c r="CC994" i="1" s="1"/>
  <c r="BZ995" i="1"/>
  <c r="CC995" i="1" s="1"/>
  <c r="BZ996" i="1"/>
  <c r="CC996" i="1" s="1"/>
  <c r="BZ997" i="1"/>
  <c r="CC997" i="1" s="1"/>
  <c r="BZ998" i="1"/>
  <c r="CC998" i="1" s="1"/>
  <c r="BZ999" i="1"/>
  <c r="CC999" i="1" s="1"/>
  <c r="BZ1000" i="1"/>
  <c r="CC1000" i="1" s="1"/>
  <c r="BZ1015" i="1"/>
  <c r="CC1015" i="1" s="1"/>
  <c r="BZ1014" i="1"/>
  <c r="CC1014" i="1" s="1"/>
  <c r="BZ1016" i="1"/>
  <c r="CC1016" i="1" s="1"/>
  <c r="BZ1058" i="1"/>
  <c r="CC1058" i="1" s="1"/>
  <c r="BZ1059" i="1"/>
  <c r="CC1059" i="1" s="1"/>
  <c r="BZ1060" i="1"/>
  <c r="CC1060" i="1" s="1"/>
  <c r="BZ1061" i="1"/>
  <c r="CC1061" i="1" s="1"/>
  <c r="BZ1027" i="1"/>
  <c r="CC1027" i="1" s="1"/>
  <c r="BZ1028" i="1"/>
  <c r="CC1028" i="1" s="1"/>
  <c r="BZ1029" i="1"/>
  <c r="CC1029" i="1" s="1"/>
  <c r="BZ1019" i="1"/>
  <c r="CC1019" i="1" s="1"/>
  <c r="BZ1020" i="1"/>
  <c r="CC1020" i="1" s="1"/>
  <c r="BZ1021" i="1"/>
  <c r="CC1021" i="1" s="1"/>
  <c r="BZ1022" i="1"/>
  <c r="CC1022" i="1" s="1"/>
  <c r="BZ1023" i="1"/>
  <c r="CC1023" i="1" s="1"/>
  <c r="BZ1036" i="1"/>
  <c r="CC1036" i="1" s="1"/>
  <c r="BZ1024" i="1"/>
  <c r="CC1024" i="1" s="1"/>
  <c r="BZ1025" i="1"/>
  <c r="CC1025" i="1" s="1"/>
  <c r="BZ1026" i="1"/>
  <c r="CC1026" i="1" s="1"/>
  <c r="BZ1055" i="1"/>
  <c r="CC1055" i="1" s="1"/>
  <c r="BZ1056" i="1"/>
  <c r="CC1056" i="1" s="1"/>
  <c r="BZ1057" i="1"/>
  <c r="CC1057" i="1" s="1"/>
  <c r="BZ1037" i="1"/>
  <c r="CC1037" i="1" s="1"/>
  <c r="BZ1038" i="1"/>
  <c r="CC1038" i="1" s="1"/>
  <c r="BZ1039" i="1"/>
  <c r="CC1039" i="1" s="1"/>
  <c r="BZ1040" i="1"/>
  <c r="CC1040" i="1" s="1"/>
  <c r="BZ1041" i="1"/>
  <c r="CC1041" i="1" s="1"/>
  <c r="BZ1042" i="1"/>
  <c r="CC1042" i="1" s="1"/>
  <c r="BZ1043" i="1"/>
  <c r="CC1043" i="1" s="1"/>
  <c r="BZ1044" i="1"/>
  <c r="CC1044" i="1" s="1"/>
  <c r="BZ1045" i="1"/>
  <c r="CC1045" i="1" s="1"/>
  <c r="BZ1046" i="1"/>
  <c r="CC1046" i="1" s="1"/>
  <c r="BZ1047" i="1"/>
  <c r="CC1047" i="1" s="1"/>
  <c r="BZ1048" i="1"/>
  <c r="CC1048" i="1" s="1"/>
  <c r="BZ1049" i="1"/>
  <c r="CC1049" i="1" s="1"/>
  <c r="BZ1050" i="1"/>
  <c r="CC1050" i="1" s="1"/>
  <c r="BZ1051" i="1"/>
  <c r="CC1051" i="1" s="1"/>
  <c r="BZ1030" i="1"/>
  <c r="CC1030" i="1" s="1"/>
  <c r="BZ1078" i="1"/>
  <c r="CC1078" i="1" s="1"/>
  <c r="BZ1079" i="1"/>
  <c r="CC1079" i="1" s="1"/>
  <c r="BZ1080" i="1"/>
  <c r="CC1080" i="1" s="1"/>
  <c r="BZ1081" i="1"/>
  <c r="CC1081" i="1" s="1"/>
  <c r="BZ1082" i="1"/>
  <c r="CC1082" i="1" s="1"/>
  <c r="BZ1083" i="1"/>
  <c r="CC1083" i="1" s="1"/>
  <c r="BZ1084" i="1"/>
  <c r="CC1084" i="1" s="1"/>
  <c r="BZ1085" i="1"/>
  <c r="CC1085" i="1" s="1"/>
  <c r="BZ1086" i="1"/>
  <c r="CC1086" i="1" s="1"/>
  <c r="BZ1087" i="1"/>
  <c r="CC1087" i="1" s="1"/>
  <c r="BZ1088" i="1"/>
  <c r="CC1088" i="1" s="1"/>
  <c r="BZ1089" i="1"/>
  <c r="CC1089" i="1" s="1"/>
  <c r="BZ1090" i="1"/>
  <c r="CC1090" i="1" s="1"/>
  <c r="BZ1091" i="1"/>
  <c r="CC1091" i="1" s="1"/>
  <c r="BZ1092" i="1"/>
  <c r="CC1092" i="1" s="1"/>
  <c r="BZ1093" i="1"/>
  <c r="CC1093" i="1" s="1"/>
  <c r="BZ1094" i="1"/>
  <c r="CC1094" i="1" s="1"/>
  <c r="BZ1095" i="1"/>
  <c r="CC1095" i="1" s="1"/>
  <c r="BZ1096" i="1"/>
  <c r="CC1096" i="1" s="1"/>
  <c r="BZ1097" i="1"/>
  <c r="CC1097" i="1" s="1"/>
  <c r="BZ1098" i="1"/>
  <c r="CC1098" i="1" s="1"/>
  <c r="BZ1099" i="1"/>
  <c r="CC1099" i="1" s="1"/>
  <c r="BZ1100" i="1"/>
  <c r="CC1100" i="1" s="1"/>
  <c r="BZ1101" i="1"/>
  <c r="CC1101" i="1" s="1"/>
  <c r="BZ1102" i="1"/>
  <c r="CC1102" i="1" s="1"/>
  <c r="BZ1103" i="1"/>
  <c r="CC1103" i="1" s="1"/>
  <c r="BZ1104" i="1"/>
  <c r="CC1104" i="1" s="1"/>
  <c r="BZ1105" i="1"/>
  <c r="CC1105" i="1" s="1"/>
  <c r="BZ1106" i="1"/>
  <c r="CC1106" i="1" s="1"/>
  <c r="BZ1107" i="1"/>
  <c r="CC1107" i="1" s="1"/>
  <c r="BZ1108" i="1"/>
  <c r="CC1108" i="1" s="1"/>
  <c r="BZ1109" i="1"/>
  <c r="CC1109" i="1" s="1"/>
  <c r="BZ1110" i="1"/>
  <c r="CC1110" i="1" s="1"/>
  <c r="BZ1111" i="1"/>
  <c r="CC1111" i="1" s="1"/>
  <c r="BZ1112" i="1"/>
  <c r="CC1112" i="1" s="1"/>
  <c r="BZ1113" i="1"/>
  <c r="CC1113" i="1" s="1"/>
  <c r="BZ1114" i="1"/>
  <c r="CC1114" i="1" s="1"/>
  <c r="BZ1115" i="1"/>
  <c r="CC1115" i="1" s="1"/>
  <c r="BZ1116" i="1"/>
  <c r="CC1116" i="1" s="1"/>
  <c r="BZ1117" i="1"/>
  <c r="CC1117" i="1" s="1"/>
  <c r="BZ1118" i="1"/>
  <c r="CC1118" i="1" s="1"/>
  <c r="BZ1119" i="1"/>
  <c r="CC1119" i="1" s="1"/>
  <c r="BZ1120" i="1"/>
  <c r="CC1120" i="1" s="1"/>
  <c r="BZ1121" i="1"/>
  <c r="CC1121" i="1" s="1"/>
  <c r="BZ1122" i="1"/>
  <c r="CC1122" i="1" s="1"/>
  <c r="BZ1123" i="1"/>
  <c r="CC1123" i="1" s="1"/>
  <c r="BZ1124" i="1"/>
  <c r="CC1124" i="1" s="1"/>
  <c r="BZ1125" i="1"/>
  <c r="CC1125" i="1" s="1"/>
  <c r="BZ1126" i="1"/>
  <c r="CC1126" i="1" s="1"/>
  <c r="BZ1127" i="1"/>
  <c r="CC1127" i="1" s="1"/>
  <c r="BZ1128" i="1"/>
  <c r="CC1128" i="1" s="1"/>
  <c r="BZ1129" i="1"/>
  <c r="CC1129" i="1" s="1"/>
  <c r="BZ1130" i="1"/>
  <c r="CC1130" i="1" s="1"/>
  <c r="BZ1131" i="1"/>
  <c r="CC1131" i="1" s="1"/>
  <c r="BZ1132" i="1"/>
  <c r="CC1132" i="1" s="1"/>
  <c r="BZ1133" i="1"/>
  <c r="CC1133" i="1" s="1"/>
  <c r="BZ1134" i="1"/>
  <c r="CC1134" i="1" s="1"/>
  <c r="BZ1135" i="1"/>
  <c r="CC1135" i="1" s="1"/>
  <c r="BZ1136" i="1"/>
  <c r="CC1136" i="1" s="1"/>
  <c r="BZ1137" i="1"/>
  <c r="CC1137" i="1" s="1"/>
  <c r="BZ1138" i="1"/>
  <c r="CC1138" i="1" s="1"/>
  <c r="BZ1139" i="1"/>
  <c r="CC1139" i="1" s="1"/>
  <c r="BZ1140" i="1"/>
  <c r="CC1140" i="1" s="1"/>
  <c r="BZ1141" i="1"/>
  <c r="CC1141" i="1" s="1"/>
  <c r="BZ1142" i="1"/>
  <c r="CC1142" i="1" s="1"/>
  <c r="BZ1143" i="1"/>
  <c r="CC1143" i="1" s="1"/>
  <c r="BZ1144" i="1"/>
  <c r="CC1144" i="1" s="1"/>
  <c r="BZ1145" i="1"/>
  <c r="CC1145" i="1" s="1"/>
  <c r="BZ1146" i="1"/>
  <c r="CC1146" i="1" s="1"/>
  <c r="BZ1147" i="1"/>
  <c r="CC1147" i="1" s="1"/>
  <c r="BZ1148" i="1"/>
  <c r="CC1148" i="1" s="1"/>
  <c r="BZ1149" i="1"/>
  <c r="CC1149" i="1" s="1"/>
  <c r="BZ1150" i="1"/>
  <c r="CC1150" i="1" s="1"/>
  <c r="BZ1151" i="1"/>
  <c r="CC1151" i="1" s="1"/>
  <c r="BZ1152" i="1"/>
  <c r="CC1152" i="1" s="1"/>
  <c r="BZ1153" i="1"/>
  <c r="CC1153" i="1" s="1"/>
  <c r="BZ1154" i="1"/>
  <c r="CC1154" i="1" s="1"/>
  <c r="BZ1155" i="1"/>
  <c r="CC1155" i="1" s="1"/>
  <c r="BZ1156" i="1"/>
  <c r="CC1156" i="1" s="1"/>
  <c r="BZ1157" i="1"/>
  <c r="CC1157" i="1" s="1"/>
  <c r="BZ1158" i="1"/>
  <c r="CC1158" i="1" s="1"/>
  <c r="BZ1159" i="1"/>
  <c r="CC1159" i="1" s="1"/>
  <c r="BZ1160" i="1"/>
  <c r="CC1160" i="1" s="1"/>
  <c r="BZ1161" i="1"/>
  <c r="CC1161" i="1" s="1"/>
  <c r="BZ1162" i="1"/>
  <c r="CC1162" i="1" s="1"/>
  <c r="BZ1163" i="1"/>
  <c r="CC1163" i="1" s="1"/>
  <c r="BZ1164" i="1"/>
  <c r="CC1164" i="1" s="1"/>
  <c r="BZ1165" i="1"/>
  <c r="CC1165" i="1" s="1"/>
  <c r="BZ1166" i="1"/>
  <c r="CC1166" i="1" s="1"/>
  <c r="BZ1167" i="1"/>
  <c r="CC1167" i="1" s="1"/>
  <c r="BZ1168" i="1"/>
  <c r="CC1168" i="1" s="1"/>
  <c r="BZ1169" i="1"/>
  <c r="CC1169" i="1" s="1"/>
  <c r="BZ1170" i="1"/>
  <c r="CC1170" i="1" s="1"/>
  <c r="BZ1171" i="1"/>
  <c r="CC1171" i="1" s="1"/>
  <c r="BZ1172" i="1"/>
  <c r="CC1172" i="1" s="1"/>
  <c r="BZ1173" i="1"/>
  <c r="CC1173" i="1" s="1"/>
  <c r="BZ1174" i="1"/>
  <c r="CC1174" i="1" s="1"/>
  <c r="BZ1175" i="1"/>
  <c r="CC1175" i="1" s="1"/>
  <c r="BZ1176" i="1"/>
  <c r="CC1176" i="1" s="1"/>
  <c r="BZ1177" i="1"/>
  <c r="CC1177" i="1" s="1"/>
  <c r="BZ1178" i="1"/>
  <c r="CC1178" i="1" s="1"/>
  <c r="BZ1179" i="1"/>
  <c r="CC1179" i="1" s="1"/>
  <c r="BZ1180" i="1"/>
  <c r="CC1180" i="1" s="1"/>
  <c r="BZ1181" i="1"/>
  <c r="CC1181" i="1" s="1"/>
  <c r="BZ1182" i="1"/>
  <c r="CC1182" i="1" s="1"/>
  <c r="BZ1183" i="1"/>
  <c r="CC1183" i="1" s="1"/>
  <c r="BZ1184" i="1"/>
  <c r="CC1184" i="1" s="1"/>
  <c r="BZ1185" i="1"/>
  <c r="CC1185" i="1" s="1"/>
  <c r="BZ1186" i="1"/>
  <c r="CC1186" i="1" s="1"/>
  <c r="BZ1187" i="1"/>
  <c r="CC1187" i="1" s="1"/>
  <c r="BZ1188" i="1"/>
  <c r="CC1188" i="1" s="1"/>
  <c r="BZ1189" i="1"/>
  <c r="CC1189" i="1" s="1"/>
  <c r="BZ1190" i="1"/>
  <c r="CC1190" i="1" s="1"/>
  <c r="BZ1191" i="1"/>
  <c r="CC1191" i="1" s="1"/>
  <c r="BZ1192" i="1"/>
  <c r="CC1192" i="1" s="1"/>
  <c r="BZ1193" i="1"/>
  <c r="CC1193" i="1" s="1"/>
  <c r="BZ1194" i="1"/>
  <c r="CC1194" i="1" s="1"/>
  <c r="BZ1195" i="1"/>
  <c r="CC1195" i="1" s="1"/>
  <c r="BZ1196" i="1"/>
  <c r="CC1196" i="1" s="1"/>
  <c r="BZ1197" i="1"/>
  <c r="CC1197" i="1" s="1"/>
  <c r="BZ1198" i="1"/>
  <c r="CC1198" i="1" s="1"/>
  <c r="BZ1199" i="1"/>
  <c r="CC1199" i="1" s="1"/>
  <c r="BZ1200" i="1"/>
  <c r="CC1200" i="1" s="1"/>
  <c r="BZ1201" i="1"/>
  <c r="CC1201" i="1" s="1"/>
  <c r="BZ1202" i="1"/>
  <c r="CC1202" i="1" s="1"/>
  <c r="BZ1203" i="1"/>
  <c r="CC1203" i="1" s="1"/>
  <c r="BZ1204" i="1"/>
  <c r="CC1204" i="1" s="1"/>
  <c r="BZ1205" i="1"/>
  <c r="CC1205" i="1" s="1"/>
  <c r="BZ1206" i="1"/>
  <c r="CC1206" i="1" s="1"/>
  <c r="BZ1207" i="1"/>
  <c r="CC1207" i="1" s="1"/>
  <c r="BZ1208" i="1"/>
  <c r="CC1208" i="1" s="1"/>
  <c r="BZ1209" i="1"/>
  <c r="CC1209" i="1" s="1"/>
  <c r="BZ1210" i="1"/>
  <c r="CC1210" i="1" s="1"/>
  <c r="BZ1211" i="1"/>
  <c r="CC1211" i="1" s="1"/>
  <c r="BZ1212" i="1"/>
  <c r="CC1212" i="1" s="1"/>
  <c r="BZ1213" i="1"/>
  <c r="CC1213" i="1" s="1"/>
  <c r="BZ1214" i="1"/>
  <c r="CC1214" i="1" s="1"/>
  <c r="BZ1215" i="1"/>
  <c r="CC1215" i="1" s="1"/>
  <c r="BZ1216" i="1"/>
  <c r="CC1216" i="1" s="1"/>
  <c r="BZ1217" i="1"/>
  <c r="CC1217" i="1" s="1"/>
  <c r="BZ1218" i="1"/>
  <c r="CC1218" i="1" s="1"/>
  <c r="BZ1219" i="1"/>
  <c r="CC1219" i="1" s="1"/>
  <c r="BZ1220" i="1"/>
  <c r="CC1220" i="1" s="1"/>
  <c r="BZ1221" i="1"/>
  <c r="CC1221" i="1" s="1"/>
  <c r="BZ1222" i="1"/>
  <c r="CC1222" i="1" s="1"/>
  <c r="BZ1223" i="1"/>
  <c r="CC1223" i="1" s="1"/>
  <c r="BZ1224" i="1"/>
  <c r="CC1224" i="1" s="1"/>
  <c r="BZ1225" i="1"/>
  <c r="CC1225" i="1" s="1"/>
  <c r="BZ1226" i="1"/>
  <c r="CC1226" i="1" s="1"/>
  <c r="BZ1227" i="1"/>
  <c r="CC1227" i="1" s="1"/>
  <c r="BZ1228" i="1"/>
  <c r="CC1228" i="1" s="1"/>
  <c r="BZ1229" i="1"/>
  <c r="CC1229" i="1" s="1"/>
  <c r="BZ1230" i="1"/>
  <c r="CC1230" i="1" s="1"/>
  <c r="BZ1231" i="1"/>
  <c r="CC1231" i="1" s="1"/>
  <c r="BZ1232" i="1"/>
  <c r="CC1232" i="1" s="1"/>
  <c r="BZ1233" i="1"/>
  <c r="CC1233" i="1" s="1"/>
  <c r="BZ1234" i="1"/>
  <c r="CC1234" i="1" s="1"/>
  <c r="BZ1235" i="1"/>
  <c r="CC1235" i="1" s="1"/>
  <c r="BZ1236" i="1"/>
  <c r="CC1236" i="1" s="1"/>
  <c r="BZ1237" i="1"/>
  <c r="CC1237" i="1" s="1"/>
  <c r="BZ1238" i="1"/>
  <c r="CC1238" i="1" s="1"/>
  <c r="BZ1239" i="1"/>
  <c r="CC1239" i="1" s="1"/>
  <c r="BZ1240" i="1"/>
  <c r="CC1240" i="1" s="1"/>
  <c r="BZ1241" i="1"/>
  <c r="CC1241" i="1" s="1"/>
  <c r="BZ1242" i="1"/>
  <c r="CC1242" i="1" s="1"/>
  <c r="BZ1243" i="1"/>
  <c r="CC1243" i="1" s="1"/>
  <c r="BZ1244" i="1"/>
  <c r="CC1244" i="1" s="1"/>
  <c r="BZ1245" i="1"/>
  <c r="CC1245" i="1" s="1"/>
  <c r="BZ1246" i="1"/>
  <c r="CC1246" i="1" s="1"/>
  <c r="BZ1247" i="1"/>
  <c r="CC1247" i="1" s="1"/>
  <c r="BZ1248" i="1"/>
  <c r="CC1248" i="1" s="1"/>
  <c r="BZ1249" i="1"/>
  <c r="CC1249" i="1" s="1"/>
  <c r="BZ1250" i="1"/>
  <c r="CC1250" i="1" s="1"/>
  <c r="BZ1251" i="1"/>
  <c r="CC1251" i="1" s="1"/>
  <c r="BZ1252" i="1"/>
  <c r="CC1252" i="1" s="1"/>
  <c r="BZ1253" i="1"/>
  <c r="CC1253" i="1" s="1"/>
  <c r="BZ1254" i="1"/>
  <c r="CC1254" i="1" s="1"/>
  <c r="BZ1255" i="1"/>
  <c r="CC1255" i="1" s="1"/>
  <c r="BZ1256" i="1"/>
  <c r="CC1256" i="1" s="1"/>
  <c r="BZ1257" i="1"/>
  <c r="CC1257" i="1" s="1"/>
  <c r="BZ1258" i="1"/>
  <c r="CC1258" i="1" s="1"/>
  <c r="BZ1259" i="1"/>
  <c r="CC1259" i="1" s="1"/>
  <c r="BZ1260" i="1"/>
  <c r="CC1260" i="1" s="1"/>
  <c r="BZ1261" i="1"/>
  <c r="CC1261" i="1" s="1"/>
  <c r="BZ1262" i="1"/>
  <c r="CC1262" i="1" s="1"/>
  <c r="BZ1263" i="1"/>
  <c r="CC1263" i="1" s="1"/>
  <c r="BZ1264" i="1"/>
  <c r="CC1264" i="1" s="1"/>
  <c r="BZ1265" i="1"/>
  <c r="CC1265" i="1" s="1"/>
  <c r="BZ1266" i="1"/>
  <c r="CC1266" i="1" s="1"/>
  <c r="BZ1267" i="1"/>
  <c r="CC1267" i="1" s="1"/>
  <c r="BZ1268" i="1"/>
  <c r="CC1268" i="1" s="1"/>
  <c r="BZ1269" i="1"/>
  <c r="CC1269" i="1" s="1"/>
  <c r="BZ1270" i="1"/>
  <c r="CC1270" i="1" s="1"/>
  <c r="BZ1271" i="1"/>
  <c r="CC1271" i="1" s="1"/>
  <c r="BZ1272" i="1"/>
  <c r="CC1272" i="1" s="1"/>
  <c r="BZ1273" i="1"/>
  <c r="CC1273" i="1" s="1"/>
  <c r="BZ1274" i="1"/>
  <c r="CC1274" i="1" s="1"/>
  <c r="BZ1275" i="1"/>
  <c r="CC1275" i="1" s="1"/>
  <c r="BZ1276" i="1"/>
  <c r="CC1276" i="1" s="1"/>
  <c r="BZ1277" i="1"/>
  <c r="CC1277" i="1" s="1"/>
  <c r="BZ1278" i="1"/>
  <c r="CC1278" i="1" s="1"/>
  <c r="BZ1279" i="1"/>
  <c r="CC1279" i="1" s="1"/>
  <c r="BZ1280" i="1"/>
  <c r="CC1280" i="1" s="1"/>
  <c r="BZ1281" i="1"/>
  <c r="CC1281" i="1" s="1"/>
  <c r="BZ1282" i="1"/>
  <c r="CC1282" i="1" s="1"/>
  <c r="BZ1283" i="1"/>
  <c r="CC1283" i="1" s="1"/>
  <c r="BZ1284" i="1"/>
  <c r="CC1284" i="1" s="1"/>
  <c r="BZ1285" i="1"/>
  <c r="CC1285" i="1" s="1"/>
  <c r="BZ1286" i="1"/>
  <c r="CC1286" i="1" s="1"/>
  <c r="BZ1287" i="1"/>
  <c r="CC1287" i="1" s="1"/>
  <c r="BZ1288" i="1"/>
  <c r="CC1288" i="1" s="1"/>
  <c r="BZ1289" i="1"/>
  <c r="CC1289" i="1" s="1"/>
  <c r="BZ1290" i="1"/>
  <c r="CC1290" i="1" s="1"/>
  <c r="BZ1291" i="1"/>
  <c r="CC1291" i="1" s="1"/>
  <c r="BZ1292" i="1"/>
  <c r="CC1292" i="1" s="1"/>
  <c r="BZ1293" i="1"/>
  <c r="CC1293" i="1" s="1"/>
  <c r="BZ1294" i="1"/>
  <c r="CC1294" i="1" s="1"/>
  <c r="BZ1295" i="1"/>
  <c r="CC1295" i="1" s="1"/>
  <c r="BZ1296" i="1"/>
  <c r="CC1296" i="1" s="1"/>
  <c r="BZ1297" i="1"/>
  <c r="CC1297" i="1" s="1"/>
  <c r="BZ1298" i="1"/>
  <c r="CC1298" i="1" s="1"/>
  <c r="BZ1299" i="1"/>
  <c r="CC1299" i="1" s="1"/>
  <c r="BZ1300" i="1"/>
  <c r="CC1300" i="1" s="1"/>
  <c r="BZ1301" i="1"/>
  <c r="CC1301" i="1" s="1"/>
  <c r="BZ1302" i="1"/>
  <c r="CC1302" i="1" s="1"/>
  <c r="BZ1303" i="1"/>
  <c r="CC1303" i="1" s="1"/>
  <c r="BZ1304" i="1"/>
  <c r="CC1304" i="1" s="1"/>
  <c r="BZ1305" i="1"/>
  <c r="CC1305" i="1" s="1"/>
  <c r="BZ1306" i="1"/>
  <c r="CC1306" i="1" s="1"/>
  <c r="BZ1307" i="1"/>
  <c r="CC1307" i="1" s="1"/>
  <c r="BZ1308" i="1"/>
  <c r="CC1308" i="1" s="1"/>
  <c r="BZ1309" i="1"/>
  <c r="CC1309" i="1" s="1"/>
  <c r="BZ1310" i="1"/>
  <c r="CC1310" i="1" s="1"/>
  <c r="BZ1311" i="1"/>
  <c r="CC1311" i="1" s="1"/>
  <c r="BZ1312" i="1"/>
  <c r="CC1312" i="1" s="1"/>
  <c r="BZ1313" i="1"/>
  <c r="CC1313" i="1" s="1"/>
  <c r="BZ1314" i="1"/>
  <c r="CC1314" i="1" s="1"/>
  <c r="BZ1315" i="1"/>
  <c r="CC1315" i="1" s="1"/>
  <c r="BZ1316" i="1"/>
  <c r="CC1316" i="1" s="1"/>
  <c r="BZ1317" i="1"/>
  <c r="CC1317" i="1" s="1"/>
  <c r="BZ1318" i="1"/>
  <c r="CC1318" i="1" s="1"/>
  <c r="BZ1319" i="1"/>
  <c r="CC1319" i="1" s="1"/>
  <c r="BZ1320" i="1"/>
  <c r="CC1320" i="1" s="1"/>
  <c r="BZ1321" i="1"/>
  <c r="CC1321" i="1" s="1"/>
  <c r="BZ1322" i="1"/>
  <c r="CC1322" i="1" s="1"/>
  <c r="BZ1323" i="1"/>
  <c r="CC1323" i="1" s="1"/>
  <c r="BZ1324" i="1"/>
  <c r="CC1324" i="1" s="1"/>
  <c r="BZ1325" i="1"/>
  <c r="CC1325" i="1" s="1"/>
  <c r="BZ1326" i="1"/>
  <c r="CC1326" i="1" s="1"/>
  <c r="BZ1327" i="1"/>
  <c r="CC1327" i="1" s="1"/>
  <c r="BZ1328" i="1"/>
  <c r="CC1328" i="1" s="1"/>
  <c r="BZ1329" i="1"/>
  <c r="CC1329" i="1" s="1"/>
  <c r="BZ1330" i="1"/>
  <c r="CC1330" i="1" s="1"/>
  <c r="BZ1331" i="1"/>
  <c r="CC1331" i="1" s="1"/>
  <c r="BZ1332" i="1"/>
  <c r="CC1332" i="1" s="1"/>
  <c r="BZ1333" i="1"/>
  <c r="CC1333" i="1" s="1"/>
  <c r="BZ1334" i="1"/>
  <c r="CC1334" i="1" s="1"/>
  <c r="BZ1335" i="1"/>
  <c r="CC1335" i="1" s="1"/>
  <c r="BZ1336" i="1"/>
  <c r="CC1336" i="1" s="1"/>
  <c r="BZ1337" i="1"/>
  <c r="CC1337" i="1" s="1"/>
  <c r="BZ1338" i="1"/>
  <c r="CC1338" i="1" s="1"/>
  <c r="BZ1339" i="1"/>
  <c r="CC1339" i="1" s="1"/>
  <c r="BZ1340" i="1"/>
  <c r="CC1340" i="1" s="1"/>
  <c r="BZ1341" i="1"/>
  <c r="CC1341" i="1" s="1"/>
  <c r="BZ1342" i="1"/>
  <c r="CC1342" i="1" s="1"/>
  <c r="BZ1343" i="1"/>
  <c r="CC1343" i="1" s="1"/>
  <c r="BZ1344" i="1"/>
  <c r="CC1344" i="1" s="1"/>
  <c r="BZ1345" i="1"/>
  <c r="CC1345" i="1" s="1"/>
  <c r="BZ1346" i="1"/>
  <c r="CC1346" i="1" s="1"/>
  <c r="BZ1347" i="1"/>
  <c r="CC1347" i="1" s="1"/>
  <c r="BZ1348" i="1"/>
  <c r="CC1348" i="1" s="1"/>
  <c r="BZ1349" i="1"/>
  <c r="CC1349" i="1" s="1"/>
  <c r="BZ1350" i="1"/>
  <c r="CC1350" i="1" s="1"/>
  <c r="BZ1351" i="1"/>
  <c r="CC1351" i="1" s="1"/>
  <c r="BZ1352" i="1"/>
  <c r="CC1352" i="1" s="1"/>
  <c r="BZ1353" i="1"/>
  <c r="CC1353" i="1" s="1"/>
  <c r="BZ1354" i="1"/>
  <c r="CC1354" i="1" s="1"/>
  <c r="BZ1355" i="1"/>
  <c r="CC1355" i="1" s="1"/>
  <c r="BZ1356" i="1"/>
  <c r="CC1356" i="1" s="1"/>
  <c r="BZ1357" i="1"/>
  <c r="CC1357" i="1" s="1"/>
  <c r="BZ1358" i="1"/>
  <c r="CC1358" i="1" s="1"/>
  <c r="BZ1359" i="1"/>
  <c r="CC1359" i="1" s="1"/>
  <c r="BZ1360" i="1"/>
  <c r="CC1360" i="1" s="1"/>
  <c r="BZ1361" i="1"/>
  <c r="CC1361" i="1" s="1"/>
  <c r="BZ1362" i="1"/>
  <c r="CC1362" i="1" s="1"/>
  <c r="BZ1363" i="1"/>
  <c r="CC1363" i="1" s="1"/>
  <c r="BZ1365" i="1"/>
  <c r="CC1365" i="1" s="1"/>
  <c r="BZ1364" i="1"/>
  <c r="CC1364" i="1" s="1"/>
  <c r="BZ1366" i="1"/>
  <c r="CC1366" i="1" s="1"/>
  <c r="BZ1367" i="1"/>
  <c r="CC1367" i="1" s="1"/>
  <c r="BZ1368" i="1"/>
  <c r="CC1368" i="1" s="1"/>
  <c r="BZ1369" i="1"/>
  <c r="CC1369" i="1" s="1"/>
  <c r="BZ1370" i="1"/>
  <c r="CC1370" i="1" s="1"/>
  <c r="BZ1371" i="1"/>
  <c r="CC1371" i="1" s="1"/>
  <c r="BZ1372" i="1"/>
  <c r="CC1372" i="1" s="1"/>
  <c r="BZ1373" i="1"/>
  <c r="CC1373" i="1" s="1"/>
  <c r="BZ1374" i="1"/>
  <c r="CC1374" i="1" s="1"/>
  <c r="BZ1375" i="1"/>
  <c r="CC1375" i="1" s="1"/>
  <c r="BZ1376" i="1"/>
  <c r="CC1376" i="1" s="1"/>
  <c r="BZ1377" i="1"/>
  <c r="CC1377" i="1" s="1"/>
  <c r="BZ1378" i="1"/>
  <c r="CC1378" i="1" s="1"/>
  <c r="BZ1379" i="1"/>
  <c r="CC1379" i="1" s="1"/>
  <c r="BZ1380" i="1"/>
  <c r="CC1380" i="1" s="1"/>
  <c r="BZ1381" i="1"/>
  <c r="CC1381" i="1" s="1"/>
  <c r="BZ1382" i="1"/>
  <c r="CC1382" i="1" s="1"/>
  <c r="BZ1383" i="1"/>
  <c r="CC1383" i="1" s="1"/>
  <c r="BZ1384" i="1"/>
  <c r="CC1384" i="1" s="1"/>
  <c r="BZ1385" i="1"/>
  <c r="CC1385" i="1" s="1"/>
  <c r="BZ1386" i="1"/>
  <c r="CC1386" i="1" s="1"/>
  <c r="BZ1387" i="1"/>
  <c r="CC1387" i="1" s="1"/>
  <c r="BZ1388" i="1"/>
  <c r="CC1388" i="1" s="1"/>
  <c r="BZ1389" i="1"/>
  <c r="CC1389" i="1" s="1"/>
  <c r="BZ1390" i="1"/>
  <c r="CC1390" i="1" s="1"/>
  <c r="BZ1391" i="1"/>
  <c r="CC1391" i="1" s="1"/>
  <c r="BZ1392" i="1"/>
  <c r="CC1392" i="1" s="1"/>
  <c r="BZ1393" i="1"/>
  <c r="CC1393" i="1" s="1"/>
  <c r="BZ1394" i="1"/>
  <c r="CC1394" i="1" s="1"/>
  <c r="BZ1395" i="1"/>
  <c r="CC1395" i="1" s="1"/>
  <c r="BZ1396" i="1"/>
  <c r="CC1396" i="1" s="1"/>
  <c r="BZ1397" i="1"/>
  <c r="CC1397" i="1" s="1"/>
  <c r="BZ1398" i="1"/>
  <c r="CC1398" i="1" s="1"/>
  <c r="BZ1399" i="1"/>
  <c r="CC1399" i="1" s="1"/>
  <c r="BZ1400" i="1"/>
  <c r="CC1400" i="1" s="1"/>
  <c r="BZ1401" i="1"/>
  <c r="CC1401" i="1" s="1"/>
  <c r="BZ1402" i="1"/>
  <c r="CC1402" i="1" s="1"/>
  <c r="BZ1403" i="1"/>
  <c r="CC1403" i="1" s="1"/>
  <c r="BZ1404" i="1"/>
  <c r="CC1404" i="1" s="1"/>
  <c r="BZ1405" i="1"/>
  <c r="CC1405" i="1" s="1"/>
  <c r="BZ1406" i="1"/>
  <c r="CC1406" i="1" s="1"/>
  <c r="BZ1407" i="1"/>
  <c r="CC1407" i="1" s="1"/>
  <c r="BZ1408" i="1"/>
  <c r="CC1408" i="1" s="1"/>
  <c r="BZ1409" i="1"/>
  <c r="CC1409" i="1" s="1"/>
  <c r="BZ1410" i="1"/>
  <c r="CC1410" i="1" s="1"/>
  <c r="BZ1411" i="1"/>
  <c r="CC1411" i="1" s="1"/>
  <c r="BZ1412" i="1"/>
  <c r="CC1412" i="1" s="1"/>
  <c r="BZ1413" i="1"/>
  <c r="CC1413" i="1" s="1"/>
  <c r="BZ1414" i="1"/>
  <c r="CC1414" i="1" s="1"/>
  <c r="BZ1415" i="1"/>
  <c r="CC1415" i="1" s="1"/>
  <c r="BZ1416" i="1"/>
  <c r="CC1416" i="1" s="1"/>
  <c r="BZ1417" i="1"/>
  <c r="CC1417" i="1" s="1"/>
  <c r="BZ1418" i="1"/>
  <c r="CC1418" i="1" s="1"/>
  <c r="BZ1419" i="1"/>
  <c r="CC1419" i="1" s="1"/>
  <c r="BZ1420" i="1"/>
  <c r="CC1420" i="1" s="1"/>
  <c r="BZ1421" i="1"/>
  <c r="CC1421" i="1" s="1"/>
  <c r="BZ1422" i="1"/>
  <c r="CC1422" i="1" s="1"/>
  <c r="BZ1423" i="1"/>
  <c r="CC1423" i="1" s="1"/>
  <c r="BZ1424" i="1"/>
  <c r="CC1424" i="1" s="1"/>
  <c r="BZ1425" i="1"/>
  <c r="CC1425" i="1" s="1"/>
  <c r="BZ1426" i="1"/>
  <c r="CC1426" i="1" s="1"/>
  <c r="BZ1427" i="1"/>
  <c r="CC1427" i="1" s="1"/>
  <c r="BZ1428" i="1"/>
  <c r="CC1428" i="1" s="1"/>
  <c r="BZ1429" i="1"/>
  <c r="CC1429" i="1" s="1"/>
  <c r="BZ1430" i="1"/>
  <c r="CC1430" i="1" s="1"/>
  <c r="BZ1431" i="1"/>
  <c r="CC1431" i="1" s="1"/>
  <c r="BZ1432" i="1"/>
  <c r="CC1432" i="1" s="1"/>
  <c r="BZ1433" i="1"/>
  <c r="CC1433" i="1" s="1"/>
  <c r="BZ1434" i="1"/>
  <c r="CC1434" i="1" s="1"/>
  <c r="BZ1435" i="1"/>
  <c r="CC1435" i="1" s="1"/>
  <c r="BZ1436" i="1"/>
  <c r="CC1436" i="1" s="1"/>
  <c r="BZ1437" i="1"/>
  <c r="CC1437" i="1" s="1"/>
  <c r="BZ1438" i="1"/>
  <c r="CC1438" i="1" s="1"/>
  <c r="BZ1439" i="1"/>
  <c r="CC1439" i="1" s="1"/>
  <c r="BZ1440" i="1"/>
  <c r="CC1440" i="1" s="1"/>
  <c r="BZ1441" i="1"/>
  <c r="CC1441" i="1" s="1"/>
  <c r="BZ1442" i="1"/>
  <c r="CC1442" i="1" s="1"/>
  <c r="BZ1443" i="1"/>
  <c r="CC1443" i="1" s="1"/>
  <c r="BZ1444" i="1"/>
  <c r="CC1444" i="1" s="1"/>
  <c r="BZ1445" i="1"/>
  <c r="CC1445" i="1" s="1"/>
  <c r="BZ1446" i="1"/>
  <c r="CC1446" i="1" s="1"/>
  <c r="BZ1447" i="1"/>
  <c r="CC1447" i="1" s="1"/>
  <c r="BZ1448" i="1"/>
  <c r="CC1448" i="1" s="1"/>
  <c r="BZ1449" i="1"/>
  <c r="CC1449" i="1" s="1"/>
  <c r="BZ1450" i="1"/>
  <c r="CC1450" i="1" s="1"/>
  <c r="BZ1451" i="1"/>
  <c r="CC1451" i="1" s="1"/>
  <c r="BZ1452" i="1"/>
  <c r="CC1452" i="1" s="1"/>
  <c r="BZ1453" i="1"/>
  <c r="CC1453" i="1" s="1"/>
  <c r="BZ1454" i="1"/>
  <c r="CC1454" i="1" s="1"/>
  <c r="BZ1455" i="1"/>
  <c r="CC1455" i="1" s="1"/>
  <c r="BZ1456" i="1"/>
  <c r="CC1456" i="1" s="1"/>
  <c r="BZ1457" i="1"/>
  <c r="CC1457" i="1" s="1"/>
  <c r="BZ1458" i="1"/>
  <c r="CC1458" i="1" s="1"/>
  <c r="BZ1459" i="1"/>
  <c r="CC1459" i="1" s="1"/>
  <c r="BZ1460" i="1"/>
  <c r="CC1460" i="1" s="1"/>
  <c r="BZ1461" i="1"/>
  <c r="CC1461" i="1" s="1"/>
  <c r="BZ1462" i="1"/>
  <c r="CC1462" i="1" s="1"/>
  <c r="BZ1463" i="1"/>
  <c r="CC1463" i="1" s="1"/>
  <c r="BZ1464" i="1"/>
  <c r="CC1464" i="1" s="1"/>
  <c r="BZ1465" i="1"/>
  <c r="CC1465" i="1" s="1"/>
  <c r="BZ1466" i="1"/>
  <c r="CC1466" i="1" s="1"/>
  <c r="BZ1467" i="1"/>
  <c r="CC1467" i="1" s="1"/>
  <c r="BZ1468" i="1"/>
  <c r="CC1468" i="1" s="1"/>
  <c r="BZ1469" i="1"/>
  <c r="CC1469" i="1" s="1"/>
  <c r="BZ1470" i="1"/>
  <c r="CC1470" i="1" s="1"/>
  <c r="BZ1471" i="1"/>
  <c r="CC1471" i="1" s="1"/>
  <c r="BZ1472" i="1"/>
  <c r="CC1472" i="1" s="1"/>
  <c r="BZ1473" i="1"/>
  <c r="CC1473" i="1" s="1"/>
  <c r="BZ1474" i="1"/>
  <c r="CC1474" i="1" s="1"/>
  <c r="BZ1475" i="1"/>
  <c r="CC1475" i="1" s="1"/>
  <c r="BZ1476" i="1"/>
  <c r="CC1476" i="1" s="1"/>
  <c r="BZ1477" i="1"/>
  <c r="CC1477" i="1" s="1"/>
  <c r="BZ1478" i="1"/>
  <c r="CC1478" i="1" s="1"/>
  <c r="BZ1479" i="1"/>
  <c r="CC1479" i="1" s="1"/>
  <c r="BZ1480" i="1"/>
  <c r="CC1480" i="1" s="1"/>
  <c r="BZ1481" i="1"/>
  <c r="CC1481" i="1" s="1"/>
  <c r="BZ1482" i="1"/>
  <c r="CC1482" i="1" s="1"/>
  <c r="BZ1483" i="1"/>
  <c r="CC1483" i="1" s="1"/>
  <c r="BZ1484" i="1"/>
  <c r="CC1484" i="1" s="1"/>
  <c r="BZ1485" i="1"/>
  <c r="CC1485" i="1" s="1"/>
  <c r="BZ1486" i="1"/>
  <c r="CC1486" i="1" s="1"/>
  <c r="BZ1062" i="1"/>
  <c r="CC1062" i="1" s="1"/>
  <c r="BZ1063" i="1"/>
  <c r="CC1063" i="1" s="1"/>
  <c r="BZ1064" i="1"/>
  <c r="CC1064" i="1" s="1"/>
  <c r="BZ1065" i="1"/>
  <c r="CC1065" i="1" s="1"/>
  <c r="BZ1066" i="1"/>
  <c r="CC1066" i="1" s="1"/>
  <c r="BZ1067" i="1"/>
  <c r="CC1067" i="1" s="1"/>
  <c r="BZ1068" i="1"/>
  <c r="CC1068" i="1" s="1"/>
  <c r="BZ1069" i="1"/>
  <c r="CC1069" i="1" s="1"/>
  <c r="BZ1070" i="1"/>
  <c r="CC1070" i="1" s="1"/>
  <c r="BZ1071" i="1"/>
  <c r="CC1071" i="1" s="1"/>
  <c r="BZ1072" i="1"/>
  <c r="CC1072" i="1" s="1"/>
  <c r="BZ1073" i="1"/>
  <c r="CC1073" i="1" s="1"/>
  <c r="BZ1074" i="1"/>
  <c r="CC1074" i="1" s="1"/>
  <c r="BZ1075" i="1"/>
  <c r="CC1075" i="1" s="1"/>
  <c r="BZ1076" i="1"/>
  <c r="CC1076" i="1" s="1"/>
  <c r="BZ1077" i="1"/>
  <c r="CC1077" i="1" s="1"/>
  <c r="BZ1488" i="1"/>
  <c r="CC1488" i="1" s="1"/>
  <c r="BZ1487" i="1"/>
  <c r="CC1487" i="1" s="1"/>
  <c r="BZ1033" i="1"/>
  <c r="CC1033" i="1" s="1"/>
  <c r="BZ1034" i="1"/>
  <c r="CC1034" i="1" s="1"/>
  <c r="BZ1035" i="1"/>
  <c r="CC1035" i="1" s="1"/>
  <c r="BZ1031" i="1"/>
  <c r="CC1031" i="1" s="1"/>
  <c r="BZ1032" i="1"/>
  <c r="CC1032" i="1" s="1"/>
  <c r="BZ1052" i="1"/>
  <c r="CC1052" i="1" s="1"/>
  <c r="BZ1053" i="1"/>
  <c r="CC1053" i="1" s="1"/>
  <c r="BZ1054" i="1"/>
  <c r="CC1054" i="1" s="1"/>
  <c r="BZ1489" i="1"/>
  <c r="CC1489" i="1" s="1"/>
  <c r="BZ1490" i="1"/>
  <c r="CC1490" i="1" s="1"/>
  <c r="BZ1515" i="1"/>
  <c r="CC1515" i="1" s="1"/>
  <c r="BZ1491" i="1"/>
  <c r="CC1491" i="1" s="1"/>
  <c r="BZ1492" i="1"/>
  <c r="CC1492" i="1" s="1"/>
  <c r="BZ1493" i="1"/>
  <c r="CC1493" i="1" s="1"/>
  <c r="BZ1494" i="1"/>
  <c r="CC1494" i="1" s="1"/>
  <c r="BZ1495" i="1"/>
  <c r="CC1495" i="1" s="1"/>
  <c r="BZ1496" i="1"/>
  <c r="CC1496" i="1" s="1"/>
  <c r="BZ1497" i="1"/>
  <c r="CC1497" i="1" s="1"/>
  <c r="BZ1498" i="1"/>
  <c r="CC1498" i="1" s="1"/>
  <c r="BZ1499" i="1"/>
  <c r="CC1499" i="1" s="1"/>
  <c r="BZ1500" i="1"/>
  <c r="CC1500" i="1" s="1"/>
  <c r="BZ1501" i="1"/>
  <c r="CC1501" i="1" s="1"/>
  <c r="BZ1502" i="1"/>
  <c r="CC1502" i="1" s="1"/>
  <c r="BZ1503" i="1"/>
  <c r="CC1503" i="1" s="1"/>
  <c r="BZ1504" i="1"/>
  <c r="CC1504" i="1" s="1"/>
  <c r="BZ1505" i="1"/>
  <c r="CC1505" i="1" s="1"/>
  <c r="BZ1506" i="1"/>
  <c r="CC1506" i="1" s="1"/>
  <c r="BZ1507" i="1"/>
  <c r="CC1507" i="1" s="1"/>
  <c r="BZ1508" i="1"/>
  <c r="CC1508" i="1" s="1"/>
  <c r="BZ1509" i="1"/>
  <c r="CC1509" i="1" s="1"/>
  <c r="BZ1510" i="1"/>
  <c r="CC1510" i="1" s="1"/>
  <c r="BZ1511" i="1"/>
  <c r="CC1511" i="1" s="1"/>
  <c r="BZ1512" i="1"/>
  <c r="CC1512" i="1" s="1"/>
  <c r="BZ1513" i="1"/>
  <c r="CC1513" i="1" s="1"/>
  <c r="BZ1514" i="1"/>
  <c r="CC1514" i="1" s="1"/>
  <c r="BZ1516" i="1"/>
  <c r="CC1516" i="1" s="1"/>
  <c r="BZ1517" i="1"/>
  <c r="CC1517" i="1" s="1"/>
  <c r="BZ1518" i="1"/>
  <c r="CC1518" i="1" s="1"/>
  <c r="BZ1519" i="1"/>
  <c r="CC1519" i="1" s="1"/>
  <c r="BZ1520" i="1"/>
  <c r="CC1520" i="1" s="1"/>
  <c r="BZ1521" i="1"/>
  <c r="CC1521" i="1" s="1"/>
  <c r="BZ1522" i="1"/>
  <c r="CC1522" i="1" s="1"/>
  <c r="BZ1523" i="1"/>
  <c r="CC1523" i="1" s="1"/>
  <c r="BZ1524" i="1"/>
  <c r="CC1524" i="1" s="1"/>
  <c r="BZ1525" i="1"/>
  <c r="CC1525" i="1" s="1"/>
  <c r="BZ1526" i="1"/>
  <c r="CC1526" i="1" s="1"/>
  <c r="BZ1527" i="1"/>
  <c r="CC1527" i="1" s="1"/>
  <c r="BZ1528" i="1"/>
  <c r="CC1528" i="1" s="1"/>
  <c r="BZ1529" i="1"/>
  <c r="CC1529" i="1" s="1"/>
  <c r="BZ1530" i="1"/>
  <c r="CC1530" i="1" s="1"/>
  <c r="BZ1531" i="1"/>
  <c r="CC1531" i="1" s="1"/>
  <c r="BZ1532" i="1"/>
  <c r="CC1532" i="1" s="1"/>
  <c r="BZ1533" i="1"/>
  <c r="CC1533" i="1" s="1"/>
  <c r="BZ1534" i="1"/>
  <c r="CC1534" i="1" s="1"/>
  <c r="BZ1535" i="1"/>
  <c r="CC1535" i="1" s="1"/>
  <c r="BZ1536" i="1"/>
  <c r="CC1536" i="1" s="1"/>
  <c r="BZ1539" i="1"/>
  <c r="CC1539" i="1" s="1"/>
  <c r="BZ1540" i="1"/>
  <c r="CC1540" i="1" s="1"/>
  <c r="BZ1541" i="1"/>
  <c r="CC1541" i="1" s="1"/>
  <c r="BZ1544" i="1"/>
  <c r="CC1544" i="1" s="1"/>
  <c r="BZ1545" i="1"/>
  <c r="CC1545" i="1" s="1"/>
  <c r="BZ1546" i="1"/>
  <c r="CC1546" i="1" s="1"/>
  <c r="BZ1547" i="1"/>
  <c r="CC1547" i="1" s="1"/>
  <c r="BZ1548" i="1"/>
  <c r="CC1548" i="1" s="1"/>
  <c r="BZ1549" i="1"/>
  <c r="CC1549" i="1" s="1"/>
  <c r="BZ1550" i="1"/>
  <c r="CC1550" i="1" s="1"/>
  <c r="BZ1551" i="1"/>
  <c r="CC1551" i="1" s="1"/>
  <c r="BZ1552" i="1"/>
  <c r="CC1552" i="1" s="1"/>
  <c r="BZ1553" i="1"/>
  <c r="CC1553" i="1" s="1"/>
  <c r="BZ1554" i="1"/>
  <c r="CC1554" i="1" s="1"/>
  <c r="BZ1555" i="1"/>
  <c r="CC1555" i="1" s="1"/>
  <c r="BZ1556" i="1"/>
  <c r="CC1556" i="1" s="1"/>
  <c r="BZ1557" i="1"/>
  <c r="CC1557" i="1" s="1"/>
  <c r="BZ1558" i="1"/>
  <c r="CC1558" i="1" s="1"/>
  <c r="BZ1559" i="1"/>
  <c r="CC1559" i="1" s="1"/>
  <c r="BZ1560" i="1"/>
  <c r="CC1560" i="1" s="1"/>
  <c r="BZ1561" i="1"/>
  <c r="CC1561" i="1" s="1"/>
  <c r="BZ1562" i="1"/>
  <c r="CC1562" i="1" s="1"/>
  <c r="BZ1563" i="1"/>
  <c r="CC1563" i="1" s="1"/>
  <c r="BZ1564" i="1"/>
  <c r="CC1564" i="1" s="1"/>
  <c r="BZ1565" i="1"/>
  <c r="CC1565" i="1" s="1"/>
  <c r="BZ1566" i="1"/>
  <c r="CC1566" i="1" s="1"/>
  <c r="BZ1567" i="1"/>
  <c r="CC1567" i="1" s="1"/>
  <c r="BZ1568" i="1"/>
  <c r="CC1568" i="1" s="1"/>
  <c r="BZ1569" i="1"/>
  <c r="CC1569" i="1" s="1"/>
  <c r="BZ1570" i="1"/>
  <c r="CC1570" i="1" s="1"/>
  <c r="BZ1571" i="1"/>
  <c r="CC1571" i="1" s="1"/>
  <c r="BZ1572" i="1"/>
  <c r="CC1572" i="1" s="1"/>
  <c r="BZ1573" i="1"/>
  <c r="CC1573" i="1" s="1"/>
  <c r="BZ1574" i="1"/>
  <c r="CC1574" i="1" s="1"/>
  <c r="BZ1575" i="1"/>
  <c r="CC1575" i="1" s="1"/>
  <c r="BZ1576" i="1"/>
  <c r="CC1576" i="1" s="1"/>
  <c r="BZ1577" i="1"/>
  <c r="CC1577" i="1" s="1"/>
  <c r="BZ1578" i="1"/>
  <c r="CC1578" i="1" s="1"/>
  <c r="BZ1579" i="1"/>
  <c r="CC1579" i="1" s="1"/>
  <c r="BZ1580" i="1"/>
  <c r="CC1580" i="1" s="1"/>
  <c r="BZ1581" i="1"/>
  <c r="CC1581" i="1" s="1"/>
  <c r="BZ1582" i="1"/>
  <c r="CC1582" i="1" s="1"/>
  <c r="BZ1583" i="1"/>
  <c r="CC1583" i="1" s="1"/>
  <c r="BZ1584" i="1"/>
  <c r="CC1584" i="1" s="1"/>
  <c r="BZ1585" i="1"/>
  <c r="CC1585" i="1" s="1"/>
  <c r="BZ1586" i="1"/>
  <c r="CC1586" i="1" s="1"/>
  <c r="BZ1587" i="1"/>
  <c r="CC1587" i="1" s="1"/>
  <c r="BZ1588" i="1"/>
  <c r="CC1588" i="1" s="1"/>
  <c r="BZ1589" i="1"/>
  <c r="CC1589" i="1" s="1"/>
  <c r="BZ1590" i="1"/>
  <c r="CC1590" i="1" s="1"/>
  <c r="BZ2115" i="1"/>
  <c r="CC2115" i="1" s="1"/>
  <c r="BZ2116" i="1"/>
  <c r="CC2116" i="1" s="1"/>
  <c r="BZ2117" i="1"/>
  <c r="CC2117" i="1" s="1"/>
  <c r="BZ2118" i="1"/>
  <c r="CC2118" i="1" s="1"/>
  <c r="BZ2120" i="1"/>
  <c r="CC2120" i="1" s="1"/>
  <c r="BZ2121" i="1"/>
  <c r="CC2121" i="1" s="1"/>
  <c r="BZ2122" i="1"/>
  <c r="CC2122" i="1" s="1"/>
  <c r="BZ2123" i="1"/>
  <c r="CC2123" i="1" s="1"/>
  <c r="BZ2124" i="1"/>
  <c r="CC2124" i="1" s="1"/>
  <c r="BZ2125" i="1"/>
  <c r="CC2125" i="1" s="1"/>
  <c r="BZ2126" i="1"/>
  <c r="CC2126" i="1" s="1"/>
  <c r="BZ2127" i="1"/>
  <c r="CC2127" i="1" s="1"/>
  <c r="BZ2128" i="1"/>
  <c r="CC2128" i="1" s="1"/>
  <c r="BZ2253" i="1"/>
  <c r="CC2253" i="1" s="1"/>
  <c r="BZ2254" i="1"/>
  <c r="CC2254" i="1" s="1"/>
  <c r="BZ2255" i="1"/>
  <c r="CC2255" i="1" s="1"/>
  <c r="BZ2256" i="1"/>
  <c r="CC2256" i="1" s="1"/>
  <c r="BZ2257" i="1"/>
  <c r="CC2257" i="1" s="1"/>
  <c r="BZ2258" i="1"/>
  <c r="CC2258" i="1" s="1"/>
  <c r="BZ2259" i="1"/>
  <c r="CC2259" i="1" s="1"/>
  <c r="BZ2260" i="1"/>
  <c r="CC2260" i="1" s="1"/>
  <c r="BZ2261" i="1"/>
  <c r="CC2261" i="1" s="1"/>
  <c r="BZ2262" i="1"/>
  <c r="CC2262" i="1" s="1"/>
  <c r="BZ2263" i="1"/>
  <c r="CC2263" i="1" s="1"/>
  <c r="BZ2264" i="1"/>
  <c r="CC2264" i="1" s="1"/>
  <c r="BZ2129" i="1"/>
  <c r="CC2129" i="1" s="1"/>
  <c r="BZ2130" i="1"/>
  <c r="CC2130" i="1" s="1"/>
  <c r="BZ2131" i="1"/>
  <c r="CC2131" i="1" s="1"/>
  <c r="BZ2132" i="1"/>
  <c r="CC2132" i="1" s="1"/>
  <c r="BZ2133" i="1"/>
  <c r="CC2133" i="1" s="1"/>
  <c r="BZ2134" i="1"/>
  <c r="CC2134" i="1" s="1"/>
  <c r="BZ2135" i="1"/>
  <c r="CC2135" i="1" s="1"/>
  <c r="BZ2136" i="1"/>
  <c r="CC2136" i="1" s="1"/>
  <c r="BZ2137" i="1"/>
  <c r="CC2137" i="1" s="1"/>
  <c r="BZ2138" i="1"/>
  <c r="CC2138" i="1" s="1"/>
  <c r="BZ2139" i="1"/>
  <c r="CC2139" i="1" s="1"/>
  <c r="BZ2143" i="1"/>
  <c r="CC2143" i="1" s="1"/>
  <c r="BZ2144" i="1"/>
  <c r="CC2144" i="1" s="1"/>
  <c r="BZ2145" i="1"/>
  <c r="CC2145" i="1" s="1"/>
  <c r="BZ2146" i="1"/>
  <c r="CC2146" i="1" s="1"/>
  <c r="BZ2147" i="1"/>
  <c r="CC2147" i="1" s="1"/>
  <c r="BZ2148" i="1"/>
  <c r="CC2148" i="1" s="1"/>
  <c r="BZ2149" i="1"/>
  <c r="CC2149" i="1" s="1"/>
  <c r="BZ2150" i="1"/>
  <c r="CC2150" i="1" s="1"/>
  <c r="BZ2151" i="1"/>
  <c r="CC2151" i="1" s="1"/>
  <c r="BZ2152" i="1"/>
  <c r="CC2152" i="1" s="1"/>
  <c r="BZ2153" i="1"/>
  <c r="CC2153" i="1" s="1"/>
  <c r="BZ2154" i="1"/>
  <c r="CC2154" i="1" s="1"/>
  <c r="BZ2155" i="1"/>
  <c r="CC2155" i="1" s="1"/>
  <c r="BZ2156" i="1"/>
  <c r="CC2156" i="1" s="1"/>
  <c r="BZ2157" i="1"/>
  <c r="CC2157" i="1" s="1"/>
  <c r="BZ2158" i="1"/>
  <c r="CC2158" i="1" s="1"/>
  <c r="BZ2159" i="1"/>
  <c r="CC2159" i="1" s="1"/>
  <c r="BZ2160" i="1"/>
  <c r="CC2160" i="1" s="1"/>
  <c r="BZ2161" i="1"/>
  <c r="CC2161" i="1" s="1"/>
  <c r="BZ2162" i="1"/>
  <c r="CC2162" i="1" s="1"/>
  <c r="BZ2163" i="1"/>
  <c r="CC2163" i="1" s="1"/>
  <c r="BZ2164" i="1"/>
  <c r="CC2164" i="1" s="1"/>
  <c r="BZ2165" i="1"/>
  <c r="CC2165" i="1" s="1"/>
  <c r="BZ2166" i="1"/>
  <c r="CC2166" i="1" s="1"/>
  <c r="BZ2167" i="1"/>
  <c r="CC2167" i="1" s="1"/>
  <c r="BZ2168" i="1"/>
  <c r="CC2168" i="1" s="1"/>
  <c r="BZ2169" i="1"/>
  <c r="CC2169" i="1" s="1"/>
  <c r="BZ2170" i="1"/>
  <c r="CC2170" i="1" s="1"/>
  <c r="BZ2171" i="1"/>
  <c r="CC2171" i="1" s="1"/>
  <c r="BZ2172" i="1"/>
  <c r="CC2172" i="1" s="1"/>
  <c r="BZ2240" i="1"/>
  <c r="CC2240" i="1" s="1"/>
  <c r="BZ1635" i="1"/>
  <c r="CC1635" i="1" s="1"/>
  <c r="BZ2239" i="1"/>
  <c r="CC2239" i="1" s="1"/>
  <c r="BZ1634" i="1"/>
  <c r="CC1634" i="1" s="1"/>
  <c r="BZ1636" i="1"/>
  <c r="CC1636" i="1" s="1"/>
  <c r="BZ1637" i="1"/>
  <c r="CC1637" i="1" s="1"/>
  <c r="BZ1638" i="1"/>
  <c r="CC1638" i="1" s="1"/>
  <c r="BZ1639" i="1"/>
  <c r="CC1639" i="1" s="1"/>
  <c r="BZ1640" i="1"/>
  <c r="CC1640" i="1" s="1"/>
  <c r="BZ1641" i="1"/>
  <c r="CC1641" i="1" s="1"/>
  <c r="BZ1642" i="1"/>
  <c r="CC1642" i="1" s="1"/>
  <c r="BZ1643" i="1"/>
  <c r="CC1643" i="1" s="1"/>
  <c r="BZ1644" i="1"/>
  <c r="CC1644" i="1" s="1"/>
  <c r="BZ1645" i="1"/>
  <c r="CC1645" i="1" s="1"/>
  <c r="BZ1646" i="1"/>
  <c r="CC1646" i="1" s="1"/>
  <c r="BZ1647" i="1"/>
  <c r="CC1647" i="1" s="1"/>
  <c r="BZ1648" i="1"/>
  <c r="CC1648" i="1" s="1"/>
  <c r="BZ1649" i="1"/>
  <c r="CC1649" i="1" s="1"/>
  <c r="BZ1650" i="1"/>
  <c r="CC1650" i="1" s="1"/>
  <c r="BZ1651" i="1"/>
  <c r="CC1651" i="1" s="1"/>
  <c r="BZ1652" i="1"/>
  <c r="CC1652" i="1" s="1"/>
  <c r="BZ1653" i="1"/>
  <c r="CC1653" i="1" s="1"/>
  <c r="BZ1654" i="1"/>
  <c r="CC1654" i="1" s="1"/>
  <c r="BZ1655" i="1"/>
  <c r="CC1655" i="1" s="1"/>
  <c r="BZ1656" i="1"/>
  <c r="CC1656" i="1" s="1"/>
  <c r="BZ1657" i="1"/>
  <c r="CC1657" i="1" s="1"/>
  <c r="BZ1658" i="1"/>
  <c r="CC1658" i="1" s="1"/>
  <c r="BZ1659" i="1"/>
  <c r="CC1659" i="1" s="1"/>
  <c r="BZ1660" i="1"/>
  <c r="CC1660" i="1" s="1"/>
  <c r="BZ1661" i="1"/>
  <c r="CC1661" i="1" s="1"/>
  <c r="BZ1662" i="1"/>
  <c r="CC1662" i="1" s="1"/>
  <c r="BZ1663" i="1"/>
  <c r="CC1663" i="1" s="1"/>
  <c r="BZ1664" i="1"/>
  <c r="CC1664" i="1" s="1"/>
  <c r="BZ1665" i="1"/>
  <c r="CC1665" i="1" s="1"/>
  <c r="BZ1666" i="1"/>
  <c r="CC1666" i="1" s="1"/>
  <c r="BZ1667" i="1"/>
  <c r="CC1667" i="1" s="1"/>
  <c r="BZ1668" i="1"/>
  <c r="CC1668" i="1" s="1"/>
  <c r="BZ1669" i="1"/>
  <c r="CC1669" i="1" s="1"/>
  <c r="BZ1670" i="1"/>
  <c r="CC1670" i="1" s="1"/>
  <c r="BZ1671" i="1"/>
  <c r="CC1671" i="1" s="1"/>
  <c r="BZ1672" i="1"/>
  <c r="CC1672" i="1" s="1"/>
  <c r="BZ1673" i="1"/>
  <c r="CC1673" i="1" s="1"/>
  <c r="BZ1674" i="1"/>
  <c r="CC1674" i="1" s="1"/>
  <c r="BZ1675" i="1"/>
  <c r="CC1675" i="1" s="1"/>
  <c r="BZ1676" i="1"/>
  <c r="CC1676" i="1" s="1"/>
  <c r="BZ1677" i="1"/>
  <c r="CC1677" i="1" s="1"/>
  <c r="BZ1678" i="1"/>
  <c r="CC1678" i="1" s="1"/>
  <c r="BZ1679" i="1"/>
  <c r="CC1679" i="1" s="1"/>
  <c r="BZ1680" i="1"/>
  <c r="CC1680" i="1" s="1"/>
  <c r="BZ1681" i="1"/>
  <c r="CC1681" i="1" s="1"/>
  <c r="BZ1682" i="1"/>
  <c r="CC1682" i="1" s="1"/>
  <c r="BZ1683" i="1"/>
  <c r="CC1683" i="1" s="1"/>
  <c r="BZ1684" i="1"/>
  <c r="CC1684" i="1" s="1"/>
  <c r="BZ1685" i="1"/>
  <c r="CC1685" i="1" s="1"/>
  <c r="BZ1686" i="1"/>
  <c r="CC1686" i="1" s="1"/>
  <c r="BZ1687" i="1"/>
  <c r="CC1687" i="1" s="1"/>
  <c r="BZ1688" i="1"/>
  <c r="CC1688" i="1" s="1"/>
  <c r="BZ1689" i="1"/>
  <c r="CC1689" i="1" s="1"/>
  <c r="BZ1690" i="1"/>
  <c r="CC1690" i="1" s="1"/>
  <c r="BZ1691" i="1"/>
  <c r="CC1691" i="1" s="1"/>
  <c r="BZ1692" i="1"/>
  <c r="CC1692" i="1" s="1"/>
  <c r="BZ1693" i="1"/>
  <c r="CC1693" i="1" s="1"/>
  <c r="BZ1694" i="1"/>
  <c r="CC1694" i="1" s="1"/>
  <c r="BZ1695" i="1"/>
  <c r="CC1695" i="1" s="1"/>
  <c r="BZ1696" i="1"/>
  <c r="CC1696" i="1" s="1"/>
  <c r="BZ1697" i="1"/>
  <c r="CC1697" i="1" s="1"/>
  <c r="BZ1698" i="1"/>
  <c r="CC1698" i="1" s="1"/>
  <c r="BZ1699" i="1"/>
  <c r="CC1699" i="1" s="1"/>
  <c r="BZ1700" i="1"/>
  <c r="CC1700" i="1" s="1"/>
  <c r="BZ1701" i="1"/>
  <c r="CC1701" i="1" s="1"/>
  <c r="BZ1702" i="1"/>
  <c r="CC1702" i="1" s="1"/>
  <c r="BZ1703" i="1"/>
  <c r="CC1703" i="1" s="1"/>
  <c r="BZ1704" i="1"/>
  <c r="CC1704" i="1" s="1"/>
  <c r="BZ1705" i="1"/>
  <c r="CC1705" i="1" s="1"/>
  <c r="BZ1706" i="1"/>
  <c r="CC1706" i="1" s="1"/>
  <c r="BZ1707" i="1"/>
  <c r="CC1707" i="1" s="1"/>
  <c r="BZ1708" i="1"/>
  <c r="CC1708" i="1" s="1"/>
  <c r="BZ1709" i="1"/>
  <c r="CC1709" i="1" s="1"/>
  <c r="BZ1710" i="1"/>
  <c r="CC1710" i="1" s="1"/>
  <c r="BZ1711" i="1"/>
  <c r="CC1711" i="1" s="1"/>
  <c r="BZ1712" i="1"/>
  <c r="CC1712" i="1" s="1"/>
  <c r="BZ1713" i="1"/>
  <c r="CC1713" i="1" s="1"/>
  <c r="BZ1714" i="1"/>
  <c r="CC1714" i="1" s="1"/>
  <c r="BZ1715" i="1"/>
  <c r="CC1715" i="1" s="1"/>
  <c r="BZ1716" i="1"/>
  <c r="CC1716" i="1" s="1"/>
  <c r="BZ1717" i="1"/>
  <c r="CC1717" i="1" s="1"/>
  <c r="BZ1718" i="1"/>
  <c r="CC1718" i="1" s="1"/>
  <c r="BZ1719" i="1"/>
  <c r="CC1719" i="1" s="1"/>
  <c r="BZ1720" i="1"/>
  <c r="CC1720" i="1" s="1"/>
  <c r="BZ1721" i="1"/>
  <c r="CC1721" i="1" s="1"/>
  <c r="BZ1722" i="1"/>
  <c r="CC1722" i="1" s="1"/>
  <c r="BZ1723" i="1"/>
  <c r="CC1723" i="1" s="1"/>
  <c r="BZ1724" i="1"/>
  <c r="CC1724" i="1" s="1"/>
  <c r="BZ1725" i="1"/>
  <c r="CC1725" i="1" s="1"/>
  <c r="BZ1726" i="1"/>
  <c r="CC1726" i="1" s="1"/>
  <c r="BZ1727" i="1"/>
  <c r="CC1727" i="1" s="1"/>
  <c r="BZ1728" i="1"/>
  <c r="CC1728" i="1" s="1"/>
  <c r="BZ1729" i="1"/>
  <c r="CC1729" i="1" s="1"/>
  <c r="BZ1730" i="1"/>
  <c r="CC1730" i="1" s="1"/>
  <c r="BZ1731" i="1"/>
  <c r="CC1731" i="1" s="1"/>
  <c r="BZ1732" i="1"/>
  <c r="CC1732" i="1" s="1"/>
  <c r="BZ1733" i="1"/>
  <c r="CC1733" i="1" s="1"/>
  <c r="BZ1734" i="1"/>
  <c r="CC1734" i="1" s="1"/>
  <c r="BZ1735" i="1"/>
  <c r="CC1735" i="1" s="1"/>
  <c r="BZ1736" i="1"/>
  <c r="CC1736" i="1" s="1"/>
  <c r="BZ1737" i="1"/>
  <c r="CC1737" i="1" s="1"/>
  <c r="BZ1738" i="1"/>
  <c r="CC1738" i="1" s="1"/>
  <c r="BZ1739" i="1"/>
  <c r="CC1739" i="1" s="1"/>
  <c r="BZ1740" i="1"/>
  <c r="CC1740" i="1" s="1"/>
  <c r="BZ135" i="1"/>
  <c r="CC135" i="1" s="1"/>
  <c r="BZ1741" i="1"/>
  <c r="CC1741" i="1" s="1"/>
  <c r="BZ1742" i="1"/>
  <c r="CC1742" i="1" s="1"/>
  <c r="BZ1743" i="1"/>
  <c r="CC1743" i="1" s="1"/>
  <c r="BZ1744" i="1"/>
  <c r="CC1744" i="1" s="1"/>
  <c r="BZ1745" i="1"/>
  <c r="CC1745" i="1" s="1"/>
  <c r="BZ1746" i="1"/>
  <c r="CC1746" i="1" s="1"/>
  <c r="BZ1747" i="1"/>
  <c r="CC1747" i="1" s="1"/>
  <c r="BZ1748" i="1"/>
  <c r="CC1748" i="1" s="1"/>
  <c r="BZ1749" i="1"/>
  <c r="CC1749" i="1" s="1"/>
  <c r="BZ1750" i="1"/>
  <c r="CC1750" i="1" s="1"/>
  <c r="BZ1751" i="1"/>
  <c r="CC1751" i="1" s="1"/>
  <c r="BZ1752" i="1"/>
  <c r="CC1752" i="1" s="1"/>
  <c r="BZ1753" i="1"/>
  <c r="CC1753" i="1" s="1"/>
  <c r="BZ1754" i="1"/>
  <c r="CC1754" i="1" s="1"/>
  <c r="BZ1755" i="1"/>
  <c r="CC1755" i="1" s="1"/>
  <c r="BZ1756" i="1"/>
  <c r="CC1756" i="1" s="1"/>
  <c r="BZ1757" i="1"/>
  <c r="CC1757" i="1" s="1"/>
  <c r="BZ1758" i="1"/>
  <c r="CC1758" i="1" s="1"/>
  <c r="BZ1759" i="1"/>
  <c r="CC1759" i="1" s="1"/>
  <c r="BZ1760" i="1"/>
  <c r="CC1760" i="1" s="1"/>
  <c r="BZ1761" i="1"/>
  <c r="CC1761" i="1" s="1"/>
  <c r="BZ1762" i="1"/>
  <c r="CC1762" i="1" s="1"/>
  <c r="BZ1763" i="1"/>
  <c r="CC1763" i="1" s="1"/>
  <c r="BZ1764" i="1"/>
  <c r="CC1764" i="1" s="1"/>
  <c r="BZ1765" i="1"/>
  <c r="CC1765" i="1" s="1"/>
  <c r="BZ1766" i="1"/>
  <c r="CC1766" i="1" s="1"/>
  <c r="BZ1767" i="1"/>
  <c r="CC1767" i="1" s="1"/>
  <c r="BZ1768" i="1"/>
  <c r="CC1768" i="1" s="1"/>
  <c r="BZ1769" i="1"/>
  <c r="CC1769" i="1" s="1"/>
  <c r="BZ1770" i="1"/>
  <c r="CC1770" i="1" s="1"/>
  <c r="BZ1771" i="1"/>
  <c r="CC1771" i="1" s="1"/>
  <c r="BZ1772" i="1"/>
  <c r="CC1772" i="1" s="1"/>
  <c r="BZ1773" i="1"/>
  <c r="CC1773" i="1" s="1"/>
  <c r="BZ1774" i="1"/>
  <c r="CC1774" i="1" s="1"/>
  <c r="BZ1775" i="1"/>
  <c r="CC1775" i="1" s="1"/>
  <c r="BZ1776" i="1"/>
  <c r="CC1776" i="1" s="1"/>
  <c r="BZ1777" i="1"/>
  <c r="CC1777" i="1" s="1"/>
  <c r="BZ1778" i="1"/>
  <c r="CC1778" i="1" s="1"/>
  <c r="BZ1779" i="1"/>
  <c r="CC1779" i="1" s="1"/>
  <c r="BZ1780" i="1"/>
  <c r="CC1780" i="1" s="1"/>
  <c r="BZ1781" i="1"/>
  <c r="CC1781" i="1" s="1"/>
  <c r="BZ1782" i="1"/>
  <c r="CC1782" i="1" s="1"/>
  <c r="BZ1783" i="1"/>
  <c r="CC1783" i="1" s="1"/>
  <c r="BZ1784" i="1"/>
  <c r="CC1784" i="1" s="1"/>
  <c r="BZ1785" i="1"/>
  <c r="CC1785" i="1" s="1"/>
  <c r="BZ1786" i="1"/>
  <c r="CC1786" i="1" s="1"/>
  <c r="BZ1787" i="1"/>
  <c r="CC1787" i="1" s="1"/>
  <c r="BZ1788" i="1"/>
  <c r="CC1788" i="1" s="1"/>
  <c r="BZ1789" i="1"/>
  <c r="CC1789" i="1" s="1"/>
  <c r="BZ1790" i="1"/>
  <c r="CC1790" i="1" s="1"/>
  <c r="BZ1791" i="1"/>
  <c r="CC1791" i="1" s="1"/>
  <c r="BZ1792" i="1"/>
  <c r="CC1792" i="1" s="1"/>
  <c r="BZ1793" i="1"/>
  <c r="CC1793" i="1" s="1"/>
  <c r="BZ1794" i="1"/>
  <c r="CC1794" i="1" s="1"/>
  <c r="BZ1795" i="1"/>
  <c r="CC1795" i="1" s="1"/>
  <c r="BZ1796" i="1"/>
  <c r="CC1796" i="1" s="1"/>
  <c r="BZ1797" i="1"/>
  <c r="CC1797" i="1" s="1"/>
  <c r="BZ1798" i="1"/>
  <c r="CC1798" i="1" s="1"/>
  <c r="BZ1799" i="1"/>
  <c r="CC1799" i="1" s="1"/>
  <c r="BZ1800" i="1"/>
  <c r="CC1800" i="1" s="1"/>
  <c r="BZ1801" i="1"/>
  <c r="CC1801" i="1" s="1"/>
  <c r="BZ1802" i="1"/>
  <c r="CC1802" i="1" s="1"/>
  <c r="BZ1803" i="1"/>
  <c r="CC1803" i="1" s="1"/>
  <c r="BZ1804" i="1"/>
  <c r="CC1804" i="1" s="1"/>
  <c r="BZ1805" i="1"/>
  <c r="CC1805" i="1" s="1"/>
  <c r="BZ1806" i="1"/>
  <c r="CC1806" i="1" s="1"/>
  <c r="BZ1807" i="1"/>
  <c r="CC1807" i="1" s="1"/>
  <c r="BZ1808" i="1"/>
  <c r="CC1808" i="1" s="1"/>
  <c r="BZ1809" i="1"/>
  <c r="CC1809" i="1" s="1"/>
  <c r="BZ1810" i="1"/>
  <c r="CC1810" i="1" s="1"/>
  <c r="BZ1811" i="1"/>
  <c r="CC1811" i="1" s="1"/>
  <c r="BZ1812" i="1"/>
  <c r="CC1812" i="1" s="1"/>
  <c r="BZ1813" i="1"/>
  <c r="CC1813" i="1" s="1"/>
  <c r="BZ1814" i="1"/>
  <c r="CC1814" i="1" s="1"/>
  <c r="BZ1815" i="1"/>
  <c r="CC1815" i="1" s="1"/>
  <c r="BZ1816" i="1"/>
  <c r="CC1816" i="1" s="1"/>
  <c r="BZ1817" i="1"/>
  <c r="CC1817" i="1" s="1"/>
  <c r="BZ1818" i="1"/>
  <c r="CC1818" i="1" s="1"/>
  <c r="BZ1819" i="1"/>
  <c r="CC1819" i="1" s="1"/>
  <c r="BZ1820" i="1"/>
  <c r="CC1820" i="1" s="1"/>
  <c r="BZ1821" i="1"/>
  <c r="CC1821" i="1" s="1"/>
  <c r="BZ1822" i="1"/>
  <c r="CC1822" i="1" s="1"/>
  <c r="BZ1823" i="1"/>
  <c r="CC1823" i="1" s="1"/>
  <c r="BZ1824" i="1"/>
  <c r="CC1824" i="1" s="1"/>
  <c r="BZ1825" i="1"/>
  <c r="CC1825" i="1" s="1"/>
  <c r="BZ1826" i="1"/>
  <c r="CC1826" i="1" s="1"/>
  <c r="BZ1827" i="1"/>
  <c r="CC1827" i="1" s="1"/>
  <c r="BZ1828" i="1"/>
  <c r="CC1828" i="1" s="1"/>
  <c r="BZ1829" i="1"/>
  <c r="CC1829" i="1" s="1"/>
  <c r="BZ1830" i="1"/>
  <c r="CC1830" i="1" s="1"/>
  <c r="BZ1831" i="1"/>
  <c r="CC1831" i="1" s="1"/>
  <c r="BZ1832" i="1"/>
  <c r="CC1832" i="1" s="1"/>
  <c r="BZ1833" i="1"/>
  <c r="CC1833" i="1" s="1"/>
  <c r="BZ1834" i="1"/>
  <c r="CC1834" i="1" s="1"/>
  <c r="BZ1835" i="1"/>
  <c r="CC1835" i="1" s="1"/>
  <c r="BZ1836" i="1"/>
  <c r="CC1836" i="1" s="1"/>
  <c r="BZ1837" i="1"/>
  <c r="CC1837" i="1" s="1"/>
  <c r="BZ1838" i="1"/>
  <c r="CC1838" i="1" s="1"/>
  <c r="BZ1839" i="1"/>
  <c r="CC1839" i="1" s="1"/>
  <c r="BZ1840" i="1"/>
  <c r="CC1840" i="1" s="1"/>
  <c r="BZ1841" i="1"/>
  <c r="CC1841" i="1" s="1"/>
  <c r="BZ1842" i="1"/>
  <c r="CC1842" i="1" s="1"/>
  <c r="BZ1843" i="1"/>
  <c r="CC1843" i="1" s="1"/>
  <c r="BZ1844" i="1"/>
  <c r="CC1844" i="1" s="1"/>
  <c r="BZ1845" i="1"/>
  <c r="CC1845" i="1" s="1"/>
  <c r="BZ1846" i="1"/>
  <c r="CC1846" i="1" s="1"/>
  <c r="BZ1847" i="1"/>
  <c r="CC1847" i="1" s="1"/>
  <c r="BZ1848" i="1"/>
  <c r="CC1848" i="1" s="1"/>
  <c r="BZ1849" i="1"/>
  <c r="CC1849" i="1" s="1"/>
  <c r="BZ1850" i="1"/>
  <c r="CC1850" i="1" s="1"/>
  <c r="BZ1851" i="1"/>
  <c r="CC1851" i="1" s="1"/>
  <c r="BZ1852" i="1"/>
  <c r="CC1852" i="1" s="1"/>
  <c r="BZ1853" i="1"/>
  <c r="CC1853" i="1" s="1"/>
  <c r="BZ1854" i="1"/>
  <c r="CC1854" i="1" s="1"/>
  <c r="BZ1855" i="1"/>
  <c r="CC1855" i="1" s="1"/>
  <c r="BZ1856" i="1"/>
  <c r="CC1856" i="1" s="1"/>
  <c r="BZ1857" i="1"/>
  <c r="CC1857" i="1" s="1"/>
  <c r="BZ1858" i="1"/>
  <c r="CC1858" i="1" s="1"/>
  <c r="BZ1859" i="1"/>
  <c r="CC1859" i="1" s="1"/>
  <c r="BZ1860" i="1"/>
  <c r="CC1860" i="1" s="1"/>
  <c r="BZ1861" i="1"/>
  <c r="CC1861" i="1" s="1"/>
  <c r="BZ1862" i="1"/>
  <c r="CC1862" i="1" s="1"/>
  <c r="BZ1863" i="1"/>
  <c r="CC1863" i="1" s="1"/>
  <c r="BZ1864" i="1"/>
  <c r="CC1864" i="1" s="1"/>
  <c r="BZ1865" i="1"/>
  <c r="CC1865" i="1" s="1"/>
  <c r="BZ1866" i="1"/>
  <c r="CC1866" i="1" s="1"/>
  <c r="BZ1867" i="1"/>
  <c r="CC1867" i="1" s="1"/>
  <c r="BZ1868" i="1"/>
  <c r="CC1868" i="1" s="1"/>
  <c r="BZ1869" i="1"/>
  <c r="CC1869" i="1" s="1"/>
  <c r="BZ1870" i="1"/>
  <c r="CC1870" i="1" s="1"/>
  <c r="BZ1871" i="1"/>
  <c r="CC1871" i="1" s="1"/>
  <c r="BZ1872" i="1"/>
  <c r="CC1872" i="1" s="1"/>
  <c r="BZ1873" i="1"/>
  <c r="CC1873" i="1" s="1"/>
  <c r="BZ1875" i="1"/>
  <c r="CC1875" i="1" s="1"/>
  <c r="BZ1874" i="1"/>
  <c r="CC1874" i="1" s="1"/>
  <c r="BZ1876" i="1"/>
  <c r="CC1876" i="1" s="1"/>
  <c r="BZ1877" i="1"/>
  <c r="CC1877" i="1" s="1"/>
  <c r="BZ1878" i="1"/>
  <c r="CC1878" i="1" s="1"/>
  <c r="BZ1879" i="1"/>
  <c r="CC1879" i="1" s="1"/>
  <c r="BZ1880" i="1"/>
  <c r="CC1880" i="1" s="1"/>
  <c r="BZ1881" i="1"/>
  <c r="CC1881" i="1" s="1"/>
  <c r="BZ1882" i="1"/>
  <c r="CC1882" i="1" s="1"/>
  <c r="BZ1883" i="1"/>
  <c r="CC1883" i="1" s="1"/>
  <c r="BZ1884" i="1"/>
  <c r="CC1884" i="1" s="1"/>
  <c r="BZ1885" i="1"/>
  <c r="CC1885" i="1" s="1"/>
  <c r="BZ1886" i="1"/>
  <c r="CC1886" i="1" s="1"/>
  <c r="BZ1887" i="1"/>
  <c r="CC1887" i="1" s="1"/>
  <c r="BZ1888" i="1"/>
  <c r="CC1888" i="1" s="1"/>
  <c r="BZ1889" i="1"/>
  <c r="CC1889" i="1" s="1"/>
  <c r="BZ1890" i="1"/>
  <c r="CC1890" i="1" s="1"/>
  <c r="BZ1891" i="1"/>
  <c r="CC1891" i="1" s="1"/>
  <c r="BZ1892" i="1"/>
  <c r="CC1892" i="1" s="1"/>
  <c r="BZ1893" i="1"/>
  <c r="CC1893" i="1" s="1"/>
  <c r="BZ1894" i="1"/>
  <c r="CC1894" i="1" s="1"/>
  <c r="BZ1895" i="1"/>
  <c r="CC1895" i="1" s="1"/>
  <c r="BZ1896" i="1"/>
  <c r="CC1896" i="1" s="1"/>
  <c r="BZ1897" i="1"/>
  <c r="CC1897" i="1" s="1"/>
  <c r="BZ1898" i="1"/>
  <c r="CC1898" i="1" s="1"/>
  <c r="BZ1900" i="1"/>
  <c r="CC1900" i="1" s="1"/>
  <c r="BZ1899" i="1"/>
  <c r="CC1899" i="1" s="1"/>
  <c r="BZ1901" i="1"/>
  <c r="CC1901" i="1" s="1"/>
  <c r="BZ1902" i="1"/>
  <c r="CC1902" i="1" s="1"/>
  <c r="BZ1903" i="1"/>
  <c r="CC1903" i="1" s="1"/>
  <c r="BZ1904" i="1"/>
  <c r="CC1904" i="1" s="1"/>
  <c r="BZ1905" i="1"/>
  <c r="CC1905" i="1" s="1"/>
  <c r="BZ1906" i="1"/>
  <c r="CC1906" i="1" s="1"/>
  <c r="BZ1907" i="1"/>
  <c r="CC1907" i="1" s="1"/>
  <c r="BZ1908" i="1"/>
  <c r="CC1908" i="1" s="1"/>
  <c r="BZ1909" i="1"/>
  <c r="CC1909" i="1" s="1"/>
  <c r="BZ1910" i="1"/>
  <c r="CC1910" i="1" s="1"/>
  <c r="BZ1911" i="1"/>
  <c r="CC1911" i="1" s="1"/>
  <c r="BZ1912" i="1"/>
  <c r="CC1912" i="1" s="1"/>
  <c r="BZ1913" i="1"/>
  <c r="CC1913" i="1" s="1"/>
  <c r="BZ1914" i="1"/>
  <c r="CC1914" i="1" s="1"/>
  <c r="BZ1915" i="1"/>
  <c r="CC1915" i="1" s="1"/>
  <c r="BZ1916" i="1"/>
  <c r="CC1916" i="1" s="1"/>
  <c r="BZ1917" i="1"/>
  <c r="CC1917" i="1" s="1"/>
  <c r="BZ1918" i="1"/>
  <c r="CC1918" i="1" s="1"/>
  <c r="BZ1919" i="1"/>
  <c r="CC1919" i="1" s="1"/>
  <c r="BZ1921" i="1"/>
  <c r="CC1921" i="1" s="1"/>
  <c r="BZ1920" i="1"/>
  <c r="CC1920" i="1" s="1"/>
  <c r="BZ1922" i="1"/>
  <c r="CC1922" i="1" s="1"/>
  <c r="BZ1923" i="1"/>
  <c r="CC1923" i="1" s="1"/>
  <c r="BZ1924" i="1"/>
  <c r="CC1924" i="1" s="1"/>
  <c r="BZ1925" i="1"/>
  <c r="CC1925" i="1" s="1"/>
  <c r="BZ1926" i="1"/>
  <c r="CC1926" i="1" s="1"/>
  <c r="BZ1927" i="1"/>
  <c r="CC1927" i="1" s="1"/>
  <c r="BZ1928" i="1"/>
  <c r="CC1928" i="1" s="1"/>
  <c r="BZ1929" i="1"/>
  <c r="CC1929" i="1" s="1"/>
  <c r="BZ1930" i="1"/>
  <c r="CC1930" i="1" s="1"/>
  <c r="BZ1931" i="1"/>
  <c r="CC1931" i="1" s="1"/>
  <c r="BZ1932" i="1"/>
  <c r="CC1932" i="1" s="1"/>
  <c r="BZ1933" i="1"/>
  <c r="CC1933" i="1" s="1"/>
  <c r="BZ1934" i="1"/>
  <c r="CC1934" i="1" s="1"/>
  <c r="BZ1935" i="1"/>
  <c r="CC1935" i="1" s="1"/>
  <c r="BZ1936" i="1"/>
  <c r="CC1936" i="1" s="1"/>
  <c r="BZ1937" i="1"/>
  <c r="CC1937" i="1" s="1"/>
  <c r="BZ1938" i="1"/>
  <c r="CC1938" i="1" s="1"/>
  <c r="BZ1939" i="1"/>
  <c r="CC1939" i="1" s="1"/>
  <c r="BZ1940" i="1"/>
  <c r="CC1940" i="1" s="1"/>
  <c r="BZ1941" i="1"/>
  <c r="CC1941" i="1" s="1"/>
  <c r="BZ1942" i="1"/>
  <c r="CC1942" i="1" s="1"/>
  <c r="BZ1943" i="1"/>
  <c r="CC1943" i="1" s="1"/>
  <c r="BZ1944" i="1"/>
  <c r="CC1944" i="1" s="1"/>
  <c r="BZ1945" i="1"/>
  <c r="CC1945" i="1" s="1"/>
  <c r="BZ1946" i="1"/>
  <c r="CC1946" i="1" s="1"/>
  <c r="BZ1947" i="1"/>
  <c r="CC1947" i="1" s="1"/>
  <c r="BZ1948" i="1"/>
  <c r="CC1948" i="1" s="1"/>
  <c r="BZ1949" i="1"/>
  <c r="CC1949" i="1" s="1"/>
  <c r="BZ1950" i="1"/>
  <c r="CC1950" i="1" s="1"/>
  <c r="BZ1951" i="1"/>
  <c r="CC1951" i="1" s="1"/>
  <c r="BZ1952" i="1"/>
  <c r="CC1952" i="1" s="1"/>
  <c r="BZ1953" i="1"/>
  <c r="CC1953" i="1" s="1"/>
  <c r="BZ1954" i="1"/>
  <c r="CC1954" i="1" s="1"/>
  <c r="BZ1955" i="1"/>
  <c r="CC1955" i="1" s="1"/>
  <c r="BZ1956" i="1"/>
  <c r="CC1956" i="1" s="1"/>
  <c r="BZ1957" i="1"/>
  <c r="CC1957" i="1" s="1"/>
  <c r="BZ1958" i="1"/>
  <c r="CC1958" i="1" s="1"/>
  <c r="BZ1959" i="1"/>
  <c r="CC1959" i="1" s="1"/>
  <c r="BZ1960" i="1"/>
  <c r="CC1960" i="1" s="1"/>
  <c r="BZ1961" i="1"/>
  <c r="CC1961" i="1" s="1"/>
  <c r="BZ1962" i="1"/>
  <c r="CC1962" i="1" s="1"/>
  <c r="BZ1963" i="1"/>
  <c r="CC1963" i="1" s="1"/>
  <c r="BZ1964" i="1"/>
  <c r="CC1964" i="1" s="1"/>
  <c r="BZ1965" i="1"/>
  <c r="CC1965" i="1" s="1"/>
  <c r="BZ1966" i="1"/>
  <c r="CC1966" i="1" s="1"/>
  <c r="BZ1967" i="1"/>
  <c r="CC1967" i="1" s="1"/>
  <c r="BZ1968" i="1"/>
  <c r="CC1968" i="1" s="1"/>
  <c r="BZ1969" i="1"/>
  <c r="CC1969" i="1" s="1"/>
  <c r="BZ1970" i="1"/>
  <c r="CC1970" i="1" s="1"/>
  <c r="BZ1971" i="1"/>
  <c r="CC1971" i="1" s="1"/>
  <c r="BZ1972" i="1"/>
  <c r="CC1972" i="1" s="1"/>
  <c r="BZ1973" i="1"/>
  <c r="CC1973" i="1" s="1"/>
  <c r="BZ1975" i="1"/>
  <c r="CC1975" i="1" s="1"/>
  <c r="BZ1974" i="1"/>
  <c r="CC1974" i="1" s="1"/>
  <c r="BZ1976" i="1"/>
  <c r="CC1976" i="1" s="1"/>
  <c r="BZ1977" i="1"/>
  <c r="CC1977" i="1" s="1"/>
  <c r="BZ1978" i="1"/>
  <c r="CC1978" i="1" s="1"/>
  <c r="BZ1979" i="1"/>
  <c r="CC1979" i="1" s="1"/>
  <c r="BZ1980" i="1"/>
  <c r="CC1980" i="1" s="1"/>
  <c r="BZ1981" i="1"/>
  <c r="CC1981" i="1" s="1"/>
  <c r="BZ1982" i="1"/>
  <c r="CC1982" i="1" s="1"/>
  <c r="BZ1983" i="1"/>
  <c r="CC1983" i="1" s="1"/>
  <c r="BZ1984" i="1"/>
  <c r="CC1984" i="1" s="1"/>
  <c r="BZ1985" i="1"/>
  <c r="CC1985" i="1" s="1"/>
  <c r="BZ1986" i="1"/>
  <c r="CC1986" i="1" s="1"/>
  <c r="BZ1987" i="1"/>
  <c r="CC1987" i="1" s="1"/>
  <c r="BZ1988" i="1"/>
  <c r="CC1988" i="1" s="1"/>
  <c r="BZ1989" i="1"/>
  <c r="CC1989" i="1" s="1"/>
  <c r="BZ1990" i="1"/>
  <c r="CC1990" i="1" s="1"/>
  <c r="BZ1991" i="1"/>
  <c r="CC1991" i="1" s="1"/>
  <c r="BZ1992" i="1"/>
  <c r="CC1992" i="1" s="1"/>
  <c r="BZ1993" i="1"/>
  <c r="CC1993" i="1" s="1"/>
  <c r="BZ1994" i="1"/>
  <c r="CC1994" i="1" s="1"/>
  <c r="BZ1995" i="1"/>
  <c r="CC1995" i="1" s="1"/>
  <c r="BZ1996" i="1"/>
  <c r="CC1996" i="1" s="1"/>
  <c r="BZ1997" i="1"/>
  <c r="CC1997" i="1" s="1"/>
  <c r="BZ1998" i="1"/>
  <c r="CC1998" i="1" s="1"/>
  <c r="BZ1999" i="1"/>
  <c r="CC1999" i="1" s="1"/>
  <c r="BZ2000" i="1"/>
  <c r="CC2000" i="1" s="1"/>
  <c r="BZ2001" i="1"/>
  <c r="CC2001" i="1" s="1"/>
  <c r="BZ2002" i="1"/>
  <c r="CC2002" i="1" s="1"/>
  <c r="BZ2003" i="1"/>
  <c r="CC2003" i="1" s="1"/>
  <c r="BZ2004" i="1"/>
  <c r="CC2004" i="1" s="1"/>
  <c r="BZ2005" i="1"/>
  <c r="CC2005" i="1" s="1"/>
  <c r="BZ2006" i="1"/>
  <c r="CC2006" i="1" s="1"/>
  <c r="BZ2007" i="1"/>
  <c r="CC2007" i="1" s="1"/>
  <c r="BZ2008" i="1"/>
  <c r="CC2008" i="1" s="1"/>
  <c r="BZ2009" i="1"/>
  <c r="CC2009" i="1" s="1"/>
  <c r="BZ2010" i="1"/>
  <c r="CC2010" i="1" s="1"/>
  <c r="BZ2011" i="1"/>
  <c r="CC2011" i="1" s="1"/>
  <c r="BZ2012" i="1"/>
  <c r="CC2012" i="1" s="1"/>
  <c r="BZ2013" i="1"/>
  <c r="CC2013" i="1" s="1"/>
  <c r="BZ2014" i="1"/>
  <c r="CC2014" i="1" s="1"/>
  <c r="BZ2015" i="1"/>
  <c r="CC2015" i="1" s="1"/>
  <c r="BZ2016" i="1"/>
  <c r="CC2016" i="1" s="1"/>
  <c r="BZ2017" i="1"/>
  <c r="CC2017" i="1" s="1"/>
  <c r="BZ2018" i="1"/>
  <c r="CC2018" i="1" s="1"/>
  <c r="BZ2019" i="1"/>
  <c r="CC2019" i="1" s="1"/>
  <c r="BZ2020" i="1"/>
  <c r="CC2020" i="1" s="1"/>
  <c r="BZ2021" i="1"/>
  <c r="CC2021" i="1" s="1"/>
  <c r="BZ2022" i="1"/>
  <c r="CC2022" i="1" s="1"/>
  <c r="BZ2023" i="1"/>
  <c r="CC2023" i="1" s="1"/>
  <c r="BZ2024" i="1"/>
  <c r="CC2024" i="1" s="1"/>
  <c r="BZ2025" i="1"/>
  <c r="CC2025" i="1" s="1"/>
  <c r="BZ2026" i="1"/>
  <c r="CC2026" i="1" s="1"/>
  <c r="BZ2027" i="1"/>
  <c r="CC2027" i="1" s="1"/>
  <c r="BZ2028" i="1"/>
  <c r="CC2028" i="1" s="1"/>
  <c r="BZ2029" i="1"/>
  <c r="CC2029" i="1" s="1"/>
  <c r="BZ2030" i="1"/>
  <c r="CC2030" i="1" s="1"/>
  <c r="BZ2031" i="1"/>
  <c r="CC2031" i="1" s="1"/>
  <c r="BZ2032" i="1"/>
  <c r="CC2032" i="1" s="1"/>
  <c r="BZ2033" i="1"/>
  <c r="CC2033" i="1" s="1"/>
  <c r="BZ2034" i="1"/>
  <c r="CC2034" i="1" s="1"/>
  <c r="BZ2035" i="1"/>
  <c r="CC2035" i="1" s="1"/>
  <c r="BZ2036" i="1"/>
  <c r="CC2036" i="1" s="1"/>
  <c r="BZ2037" i="1"/>
  <c r="CC2037" i="1" s="1"/>
  <c r="BZ2038" i="1"/>
  <c r="CC2038" i="1" s="1"/>
  <c r="BZ2039" i="1"/>
  <c r="CC2039" i="1" s="1"/>
  <c r="BZ2040" i="1"/>
  <c r="CC2040" i="1" s="1"/>
  <c r="BZ2041" i="1"/>
  <c r="CC2041" i="1" s="1"/>
  <c r="BZ2042" i="1"/>
  <c r="CC2042" i="1" s="1"/>
  <c r="BZ2043" i="1"/>
  <c r="CC2043" i="1" s="1"/>
  <c r="BZ2044" i="1"/>
  <c r="CC2044" i="1" s="1"/>
  <c r="BZ2045" i="1"/>
  <c r="CC2045" i="1" s="1"/>
  <c r="BZ2046" i="1"/>
  <c r="CC2046" i="1" s="1"/>
  <c r="BZ2047" i="1"/>
  <c r="CC2047" i="1" s="1"/>
  <c r="BZ2048" i="1"/>
  <c r="CC2048" i="1" s="1"/>
  <c r="BZ2049" i="1"/>
  <c r="CC2049" i="1" s="1"/>
  <c r="BZ2050" i="1"/>
  <c r="CC2050" i="1" s="1"/>
  <c r="BZ2051" i="1"/>
  <c r="CC2051" i="1" s="1"/>
  <c r="BZ2052" i="1"/>
  <c r="CC2052" i="1" s="1"/>
  <c r="BZ2053" i="1"/>
  <c r="CC2053" i="1" s="1"/>
  <c r="BZ2054" i="1"/>
  <c r="CC2054" i="1" s="1"/>
  <c r="BZ2055" i="1"/>
  <c r="CC2055" i="1" s="1"/>
  <c r="BZ2056" i="1"/>
  <c r="CC2056" i="1" s="1"/>
  <c r="BZ2057" i="1"/>
  <c r="CC2057" i="1" s="1"/>
  <c r="BZ2058" i="1"/>
  <c r="CC2058" i="1" s="1"/>
  <c r="BZ2059" i="1"/>
  <c r="CC2059" i="1" s="1"/>
  <c r="BZ2060" i="1"/>
  <c r="CC2060" i="1" s="1"/>
  <c r="BZ2061" i="1"/>
  <c r="CC2061" i="1" s="1"/>
  <c r="BZ2062" i="1"/>
  <c r="CC2062" i="1" s="1"/>
  <c r="BZ2063" i="1"/>
  <c r="CC2063" i="1" s="1"/>
  <c r="BZ2064" i="1"/>
  <c r="CC2064" i="1" s="1"/>
  <c r="BZ2065" i="1"/>
  <c r="CC2065" i="1" s="1"/>
  <c r="BZ2066" i="1"/>
  <c r="CC2066" i="1" s="1"/>
  <c r="BZ2067" i="1"/>
  <c r="CC2067" i="1" s="1"/>
  <c r="BZ2068" i="1"/>
  <c r="CC2068" i="1" s="1"/>
  <c r="BZ2069" i="1"/>
  <c r="CC2069" i="1" s="1"/>
  <c r="BZ2070" i="1"/>
  <c r="CC2070" i="1" s="1"/>
  <c r="BZ2071" i="1"/>
  <c r="CC2071" i="1" s="1"/>
  <c r="BZ2072" i="1"/>
  <c r="CC2072" i="1" s="1"/>
  <c r="BZ2073" i="1"/>
  <c r="CC2073" i="1" s="1"/>
  <c r="BZ2074" i="1"/>
  <c r="CC2074" i="1" s="1"/>
  <c r="BZ2075" i="1"/>
  <c r="CC2075" i="1" s="1"/>
  <c r="BZ2076" i="1"/>
  <c r="CC2076" i="1" s="1"/>
  <c r="BZ2077" i="1"/>
  <c r="CC2077" i="1" s="1"/>
  <c r="BZ2078" i="1"/>
  <c r="CC2078" i="1" s="1"/>
  <c r="BZ2079" i="1"/>
  <c r="CC2079" i="1" s="1"/>
  <c r="BZ2080" i="1"/>
  <c r="CC2080" i="1" s="1"/>
  <c r="BZ2081" i="1"/>
  <c r="CC2081" i="1" s="1"/>
  <c r="BZ2082" i="1"/>
  <c r="CC2082" i="1" s="1"/>
  <c r="BZ2083" i="1"/>
  <c r="CC2083" i="1" s="1"/>
  <c r="BZ2084" i="1"/>
  <c r="CC2084" i="1" s="1"/>
  <c r="BZ2085" i="1"/>
  <c r="CC2085" i="1" s="1"/>
  <c r="BZ2086" i="1"/>
  <c r="CC2086" i="1" s="1"/>
  <c r="BZ2087" i="1"/>
  <c r="CC2087" i="1" s="1"/>
  <c r="BZ2088" i="1"/>
  <c r="CC2088" i="1" s="1"/>
  <c r="BZ2089" i="1"/>
  <c r="CC2089" i="1" s="1"/>
  <c r="BZ2090" i="1"/>
  <c r="CC2090" i="1" s="1"/>
  <c r="BZ2091" i="1"/>
  <c r="CC2091" i="1" s="1"/>
  <c r="BZ2092" i="1"/>
  <c r="CC2092" i="1" s="1"/>
  <c r="BZ2093" i="1"/>
  <c r="CC2093" i="1" s="1"/>
  <c r="BZ2094" i="1"/>
  <c r="CC2094" i="1" s="1"/>
  <c r="BZ2095" i="1"/>
  <c r="CC2095" i="1" s="1"/>
  <c r="BZ2096" i="1"/>
  <c r="CC2096" i="1" s="1"/>
  <c r="BZ2097" i="1"/>
  <c r="CC2097" i="1" s="1"/>
  <c r="BZ2098" i="1"/>
  <c r="CC2098" i="1" s="1"/>
  <c r="BZ2099" i="1"/>
  <c r="CC2099" i="1" s="1"/>
  <c r="BZ2100" i="1"/>
  <c r="CC2100" i="1" s="1"/>
  <c r="BZ2101" i="1"/>
  <c r="CC2101" i="1" s="1"/>
  <c r="BZ2102" i="1"/>
  <c r="CC2102" i="1" s="1"/>
  <c r="BZ2103" i="1"/>
  <c r="CC2103" i="1" s="1"/>
  <c r="BZ2104" i="1"/>
  <c r="CC2104" i="1" s="1"/>
  <c r="BZ2105" i="1"/>
  <c r="CC2105" i="1" s="1"/>
  <c r="BZ2106" i="1"/>
  <c r="CC2106" i="1" s="1"/>
  <c r="BZ2107" i="1"/>
  <c r="CC2107" i="1" s="1"/>
  <c r="BZ2108" i="1"/>
  <c r="CC2108" i="1" s="1"/>
  <c r="BZ2109" i="1"/>
  <c r="CC2109" i="1" s="1"/>
  <c r="BZ2142" i="1"/>
  <c r="CC2142" i="1" s="1"/>
  <c r="BZ2304" i="1"/>
  <c r="CC2304" i="1" s="1"/>
  <c r="BZ2305" i="1"/>
  <c r="CC2305" i="1" s="1"/>
  <c r="BZ2265" i="1"/>
  <c r="CC2265" i="1" s="1"/>
  <c r="BZ2266" i="1"/>
  <c r="CC2266" i="1" s="1"/>
  <c r="BZ2267" i="1"/>
  <c r="CC2267" i="1" s="1"/>
  <c r="BZ2268" i="1"/>
  <c r="CC2268" i="1" s="1"/>
  <c r="BZ2269" i="1"/>
  <c r="CC2269" i="1" s="1"/>
  <c r="BZ2270" i="1"/>
  <c r="CC2270" i="1" s="1"/>
  <c r="BZ2271" i="1"/>
  <c r="CC2271" i="1" s="1"/>
  <c r="BZ2272" i="1"/>
  <c r="CC2272" i="1" s="1"/>
  <c r="BZ2273" i="1"/>
  <c r="CC2273" i="1" s="1"/>
  <c r="BZ2274" i="1"/>
  <c r="CC2274" i="1" s="1"/>
  <c r="BZ2275" i="1"/>
  <c r="CC2275" i="1" s="1"/>
  <c r="BZ2276" i="1"/>
  <c r="CC2276" i="1" s="1"/>
  <c r="BZ2277" i="1"/>
  <c r="CC2277" i="1" s="1"/>
  <c r="BZ2278" i="1"/>
  <c r="CC2278" i="1" s="1"/>
  <c r="BZ2279" i="1"/>
  <c r="CC2279" i="1" s="1"/>
  <c r="BZ2280" i="1"/>
  <c r="CC2280" i="1" s="1"/>
  <c r="BZ2281" i="1"/>
  <c r="CC2281" i="1" s="1"/>
  <c r="BZ2282" i="1"/>
  <c r="CC2282" i="1" s="1"/>
  <c r="BZ2283" i="1"/>
  <c r="CC2283" i="1" s="1"/>
  <c r="BZ2284" i="1"/>
  <c r="CC2284" i="1" s="1"/>
  <c r="BZ2285" i="1"/>
  <c r="CC2285" i="1" s="1"/>
  <c r="BZ2286" i="1"/>
  <c r="CC2286" i="1" s="1"/>
  <c r="BZ2287" i="1"/>
  <c r="CC2287" i="1" s="1"/>
  <c r="BZ2288" i="1"/>
  <c r="CC2288" i="1" s="1"/>
  <c r="BZ2289" i="1"/>
  <c r="CC2289" i="1" s="1"/>
  <c r="BZ2290" i="1"/>
  <c r="CC2290" i="1" s="1"/>
  <c r="BZ2291" i="1"/>
  <c r="CC2291" i="1" s="1"/>
  <c r="BZ2292" i="1"/>
  <c r="CC2292" i="1" s="1"/>
  <c r="BZ2293" i="1"/>
  <c r="CC2293" i="1" s="1"/>
  <c r="BZ2294" i="1"/>
  <c r="CC2294" i="1" s="1"/>
  <c r="BZ2295" i="1"/>
  <c r="CC2295" i="1" s="1"/>
  <c r="BZ2296" i="1"/>
  <c r="CC2296" i="1" s="1"/>
  <c r="BZ2297" i="1"/>
  <c r="CC2297" i="1" s="1"/>
  <c r="BZ2298" i="1"/>
  <c r="CC2298" i="1" s="1"/>
  <c r="BZ2299" i="1"/>
  <c r="CC2299" i="1" s="1"/>
  <c r="BZ2300" i="1"/>
  <c r="CC2300" i="1" s="1"/>
  <c r="BZ2301" i="1"/>
  <c r="CC2301" i="1" s="1"/>
  <c r="BZ2302" i="1"/>
  <c r="CC2302" i="1" s="1"/>
  <c r="BZ2303" i="1"/>
  <c r="CC2303" i="1" s="1"/>
  <c r="BZ2114" i="1"/>
  <c r="CC2114" i="1" s="1"/>
  <c r="BZ2110" i="1"/>
  <c r="CC2110" i="1" s="1"/>
  <c r="BZ2111" i="1"/>
  <c r="CC2111" i="1" s="1"/>
  <c r="BZ2112" i="1"/>
  <c r="CC2112" i="1" s="1"/>
  <c r="BZ2113" i="1"/>
  <c r="CC2113" i="1" s="1"/>
  <c r="BZ2241" i="1"/>
  <c r="CC2241" i="1" s="1"/>
  <c r="BZ2242" i="1"/>
  <c r="CC2242" i="1" s="1"/>
  <c r="BZ2243" i="1"/>
  <c r="CC2243" i="1" s="1"/>
  <c r="BZ2244" i="1"/>
  <c r="CC2244" i="1" s="1"/>
  <c r="BZ2245" i="1"/>
  <c r="CC2245" i="1" s="1"/>
  <c r="BZ2246" i="1"/>
  <c r="CC2246" i="1" s="1"/>
  <c r="BZ2247" i="1"/>
  <c r="CC2247" i="1" s="1"/>
  <c r="BZ2248" i="1"/>
  <c r="CC2248" i="1" s="1"/>
  <c r="BZ2249" i="1"/>
  <c r="CC2249" i="1" s="1"/>
  <c r="BZ2250" i="1"/>
  <c r="CC2250" i="1" s="1"/>
  <c r="BZ2251" i="1"/>
  <c r="CC2251" i="1" s="1"/>
  <c r="BZ2252" i="1"/>
  <c r="CC2252" i="1" s="1"/>
  <c r="BZ2174" i="1"/>
  <c r="CC2174" i="1" s="1"/>
  <c r="BZ2175" i="1"/>
  <c r="CC2175" i="1" s="1"/>
  <c r="BZ2176" i="1"/>
  <c r="CC2176" i="1" s="1"/>
  <c r="BZ2177" i="1"/>
  <c r="CC2177" i="1" s="1"/>
  <c r="BZ2178" i="1"/>
  <c r="CC2178" i="1" s="1"/>
  <c r="BZ2179" i="1"/>
  <c r="CC2179" i="1" s="1"/>
  <c r="BZ2180" i="1"/>
  <c r="CC2180" i="1" s="1"/>
  <c r="BZ2181" i="1"/>
  <c r="CC2181" i="1" s="1"/>
  <c r="BZ2182" i="1"/>
  <c r="CC2182" i="1" s="1"/>
  <c r="BZ2183" i="1"/>
  <c r="CC2183" i="1" s="1"/>
  <c r="BZ2184" i="1"/>
  <c r="CC2184" i="1" s="1"/>
  <c r="BZ2185" i="1"/>
  <c r="CC2185" i="1" s="1"/>
  <c r="BZ2186" i="1"/>
  <c r="CC2186" i="1" s="1"/>
  <c r="BZ2187" i="1"/>
  <c r="CC2187" i="1" s="1"/>
  <c r="BZ2188" i="1"/>
  <c r="CC2188" i="1" s="1"/>
  <c r="BZ2189" i="1"/>
  <c r="CC2189" i="1" s="1"/>
  <c r="BZ2190" i="1"/>
  <c r="CC2190" i="1" s="1"/>
  <c r="BZ2191" i="1"/>
  <c r="CC2191" i="1" s="1"/>
  <c r="BZ2192" i="1"/>
  <c r="CC2192" i="1" s="1"/>
  <c r="BZ2193" i="1"/>
  <c r="CC2193" i="1" s="1"/>
  <c r="BZ2194" i="1"/>
  <c r="CC2194" i="1" s="1"/>
  <c r="BZ2195" i="1"/>
  <c r="CC2195" i="1" s="1"/>
  <c r="BZ2196" i="1"/>
  <c r="CC2196" i="1" s="1"/>
  <c r="BZ2197" i="1"/>
  <c r="CC2197" i="1" s="1"/>
  <c r="BZ2173" i="1"/>
  <c r="CC2173" i="1" s="1"/>
  <c r="BZ2198" i="1"/>
  <c r="CC2198" i="1" s="1"/>
  <c r="BZ2199" i="1"/>
  <c r="CC2199" i="1" s="1"/>
  <c r="BZ2200" i="1"/>
  <c r="CC2200" i="1" s="1"/>
  <c r="BZ2201" i="1"/>
  <c r="CC2201" i="1" s="1"/>
  <c r="BZ2202" i="1"/>
  <c r="CC2202" i="1" s="1"/>
  <c r="BZ2203" i="1"/>
  <c r="CC2203" i="1" s="1"/>
  <c r="BZ2204" i="1"/>
  <c r="CC2204" i="1" s="1"/>
  <c r="BZ2205" i="1"/>
  <c r="CC2205" i="1" s="1"/>
  <c r="BZ2206" i="1"/>
  <c r="CC2206" i="1" s="1"/>
  <c r="BZ2207" i="1"/>
  <c r="CC2207" i="1" s="1"/>
  <c r="BZ2208" i="1"/>
  <c r="CC2208" i="1" s="1"/>
  <c r="BZ2209" i="1"/>
  <c r="CC2209" i="1" s="1"/>
  <c r="BZ2210" i="1"/>
  <c r="CC2210" i="1" s="1"/>
  <c r="BZ2211" i="1"/>
  <c r="CC2211" i="1" s="1"/>
  <c r="BZ2212" i="1"/>
  <c r="CC2212" i="1" s="1"/>
  <c r="BZ2213" i="1"/>
  <c r="CC2213" i="1" s="1"/>
  <c r="BZ2214" i="1"/>
  <c r="CC2214" i="1" s="1"/>
  <c r="BZ2215" i="1"/>
  <c r="CC2215" i="1" s="1"/>
  <c r="BZ2216" i="1"/>
  <c r="CC2216" i="1" s="1"/>
  <c r="BZ2217" i="1"/>
  <c r="CC2217" i="1" s="1"/>
  <c r="BZ2218" i="1"/>
  <c r="CC2218" i="1" s="1"/>
  <c r="BZ2219" i="1"/>
  <c r="CC2219" i="1" s="1"/>
  <c r="BZ2220" i="1"/>
  <c r="CC2220" i="1" s="1"/>
  <c r="BZ2221" i="1"/>
  <c r="CC2221" i="1" s="1"/>
  <c r="BZ2222" i="1"/>
  <c r="CC2222" i="1" s="1"/>
  <c r="BZ2223" i="1"/>
  <c r="CC2223" i="1" s="1"/>
  <c r="BZ2224" i="1"/>
  <c r="CC2224" i="1" s="1"/>
  <c r="BZ2225" i="1"/>
  <c r="CC2225" i="1" s="1"/>
  <c r="BZ2226" i="1"/>
  <c r="CC2226" i="1" s="1"/>
  <c r="BZ2227" i="1"/>
  <c r="CC2227" i="1" s="1"/>
  <c r="BZ2228" i="1"/>
  <c r="CC2228" i="1" s="1"/>
  <c r="BZ2229" i="1"/>
  <c r="CC2229" i="1" s="1"/>
  <c r="BZ2230" i="1"/>
  <c r="CC2230" i="1" s="1"/>
  <c r="BZ2231" i="1"/>
  <c r="CC2231" i="1" s="1"/>
  <c r="BZ2232" i="1"/>
  <c r="CC2232" i="1" s="1"/>
  <c r="BZ2233" i="1"/>
  <c r="CC2233" i="1" s="1"/>
  <c r="BZ2234" i="1"/>
  <c r="CC2234" i="1" s="1"/>
  <c r="BZ2235" i="1"/>
  <c r="CC2235" i="1" s="1"/>
  <c r="BZ2236" i="1"/>
  <c r="CC2236" i="1" s="1"/>
  <c r="BZ2237" i="1"/>
  <c r="CC2237" i="1" s="1"/>
  <c r="BZ2238" i="1"/>
  <c r="CC2238" i="1" s="1"/>
  <c r="BZ2140" i="1"/>
  <c r="CC2140" i="1" s="1"/>
  <c r="BZ2141" i="1"/>
  <c r="CC2141" i="1" s="1"/>
  <c r="BZ2119" i="1"/>
  <c r="CC2119" i="1" s="1"/>
  <c r="BZ1591" i="1"/>
  <c r="CC1591" i="1" s="1"/>
  <c r="BZ1592" i="1"/>
  <c r="CC1592" i="1" s="1"/>
  <c r="BZ1593" i="1"/>
  <c r="CC1593" i="1" s="1"/>
  <c r="BZ1594" i="1"/>
  <c r="CC1594" i="1" s="1"/>
  <c r="BZ1595" i="1"/>
  <c r="CC1595" i="1" s="1"/>
  <c r="BZ1596" i="1"/>
  <c r="CC1596" i="1" s="1"/>
  <c r="BZ1597" i="1"/>
  <c r="CC1597" i="1" s="1"/>
  <c r="BZ1598" i="1"/>
  <c r="CC1598" i="1" s="1"/>
  <c r="BZ1599" i="1"/>
  <c r="CC1599" i="1" s="1"/>
  <c r="BZ1600" i="1"/>
  <c r="CC1600" i="1" s="1"/>
  <c r="BZ1601" i="1"/>
  <c r="CC1601" i="1" s="1"/>
  <c r="BZ1602" i="1"/>
  <c r="CC1602" i="1" s="1"/>
  <c r="BZ1603" i="1"/>
  <c r="CC1603" i="1" s="1"/>
  <c r="BZ1604" i="1"/>
  <c r="CC1604" i="1" s="1"/>
  <c r="BZ1605" i="1"/>
  <c r="CC1605" i="1" s="1"/>
  <c r="BZ1606" i="1"/>
  <c r="CC1606" i="1" s="1"/>
  <c r="BZ1607" i="1"/>
  <c r="CC1607" i="1" s="1"/>
  <c r="BZ1608" i="1"/>
  <c r="CC1608" i="1" s="1"/>
  <c r="BZ1609" i="1"/>
  <c r="CC1609" i="1" s="1"/>
  <c r="BZ1610" i="1"/>
  <c r="CC1610" i="1" s="1"/>
  <c r="BZ1611" i="1"/>
  <c r="CC1611" i="1" s="1"/>
  <c r="BZ1612" i="1"/>
  <c r="CC1612" i="1" s="1"/>
  <c r="BZ1613" i="1"/>
  <c r="CC1613" i="1" s="1"/>
  <c r="BZ1614" i="1"/>
  <c r="CC1614" i="1" s="1"/>
  <c r="BZ1615" i="1"/>
  <c r="CC1615" i="1" s="1"/>
  <c r="BZ1616" i="1"/>
  <c r="CC1616" i="1" s="1"/>
  <c r="BZ1617" i="1"/>
  <c r="CC1617" i="1" s="1"/>
  <c r="BZ1618" i="1"/>
  <c r="CC1618" i="1" s="1"/>
  <c r="BZ1619" i="1"/>
  <c r="CC1619" i="1" s="1"/>
  <c r="BZ1620" i="1"/>
  <c r="CC1620" i="1" s="1"/>
  <c r="BZ1621" i="1"/>
  <c r="CC1621" i="1" s="1"/>
  <c r="BZ1622" i="1"/>
  <c r="CC1622" i="1" s="1"/>
  <c r="BZ1623" i="1"/>
  <c r="CC1623" i="1" s="1"/>
  <c r="BZ1624" i="1"/>
  <c r="CC1624" i="1" s="1"/>
  <c r="BZ1625" i="1"/>
  <c r="CC1625" i="1" s="1"/>
  <c r="BZ1626" i="1"/>
  <c r="CC1626" i="1" s="1"/>
  <c r="BZ1627" i="1"/>
  <c r="CC1627" i="1" s="1"/>
  <c r="BZ1628" i="1"/>
  <c r="CC1628" i="1" s="1"/>
  <c r="BZ1629" i="1"/>
  <c r="CC1629" i="1" s="1"/>
  <c r="BZ1630" i="1"/>
  <c r="CC1630" i="1" s="1"/>
  <c r="BZ1631" i="1"/>
  <c r="CC1631" i="1" s="1"/>
  <c r="BZ1632" i="1"/>
  <c r="CC1632" i="1" s="1"/>
  <c r="BZ1633" i="1"/>
  <c r="CC1633" i="1" s="1"/>
  <c r="BZ2307" i="1"/>
  <c r="CC2307" i="1" s="1"/>
  <c r="BZ2308" i="1"/>
  <c r="CC2308" i="1" s="1"/>
  <c r="BZ2306" i="1"/>
  <c r="CC2306" i="1" s="1"/>
  <c r="BZ2309" i="1"/>
  <c r="CC2309" i="1" s="1"/>
  <c r="BZ2310" i="1"/>
  <c r="CC2310" i="1" s="1"/>
  <c r="BZ2311" i="1"/>
  <c r="CC2311" i="1" s="1"/>
  <c r="BZ2312" i="1"/>
  <c r="CC2312" i="1" s="1"/>
  <c r="BZ2327" i="1"/>
  <c r="CC2327" i="1" s="1"/>
  <c r="BZ2328" i="1"/>
  <c r="CC2328" i="1" s="1"/>
  <c r="BZ2329" i="1"/>
  <c r="CC2329" i="1" s="1"/>
  <c r="BZ2326" i="1"/>
  <c r="CC2326" i="1" s="1"/>
  <c r="BZ2330" i="1"/>
  <c r="CC2330" i="1" s="1"/>
  <c r="BZ2313" i="1"/>
  <c r="CC2313" i="1" s="1"/>
  <c r="BZ2314" i="1"/>
  <c r="CC2314" i="1" s="1"/>
  <c r="BZ2315" i="1"/>
  <c r="CC2315" i="1" s="1"/>
  <c r="BZ2316" i="1"/>
  <c r="CC2316" i="1" s="1"/>
  <c r="BZ2317" i="1"/>
  <c r="CC2317" i="1" s="1"/>
  <c r="BZ2318" i="1"/>
  <c r="CC2318" i="1" s="1"/>
  <c r="BZ2319" i="1"/>
  <c r="CC2319" i="1" s="1"/>
  <c r="BZ2320" i="1"/>
  <c r="CC2320" i="1" s="1"/>
  <c r="BZ2321" i="1"/>
  <c r="CC2321" i="1" s="1"/>
  <c r="BZ2322" i="1"/>
  <c r="CC2322" i="1" s="1"/>
  <c r="BZ2323" i="1"/>
  <c r="CC2323" i="1" s="1"/>
  <c r="BZ2324" i="1"/>
  <c r="CC2324" i="1" s="1"/>
  <c r="BZ2325" i="1"/>
  <c r="CC2325" i="1" s="1"/>
  <c r="BZ2339" i="1"/>
  <c r="CC2339" i="1" s="1"/>
  <c r="BZ2336" i="1"/>
  <c r="CC2336" i="1" s="1"/>
  <c r="BZ2337" i="1"/>
  <c r="CC2337" i="1" s="1"/>
  <c r="BZ2338" i="1"/>
  <c r="CC2338" i="1" s="1"/>
  <c r="BZ2340" i="1"/>
  <c r="CC2340" i="1" s="1"/>
  <c r="BZ2341" i="1"/>
  <c r="CC2341" i="1" s="1"/>
  <c r="BZ2342" i="1"/>
  <c r="CC2342" i="1" s="1"/>
  <c r="BZ2343" i="1"/>
  <c r="CC2343" i="1" s="1"/>
  <c r="BZ2344" i="1"/>
  <c r="CC2344" i="1" s="1"/>
  <c r="BZ2345" i="1"/>
  <c r="CC2345" i="1" s="1"/>
  <c r="BZ2346" i="1"/>
  <c r="CC2346" i="1" s="1"/>
  <c r="BZ2347" i="1"/>
  <c r="CC2347" i="1" s="1"/>
  <c r="BZ2348" i="1"/>
  <c r="CC2348" i="1" s="1"/>
  <c r="BZ2349" i="1"/>
  <c r="CC2349" i="1" s="1"/>
  <c r="BZ2350" i="1"/>
  <c r="CC2350" i="1" s="1"/>
  <c r="BZ2351" i="1"/>
  <c r="CC2351" i="1" s="1"/>
  <c r="BZ2352" i="1"/>
  <c r="CC2352" i="1" s="1"/>
  <c r="BZ2332" i="1"/>
  <c r="CC2332" i="1" s="1"/>
  <c r="BZ2333" i="1"/>
  <c r="CC2333" i="1" s="1"/>
  <c r="BZ2334" i="1"/>
  <c r="CC2334" i="1" s="1"/>
  <c r="BZ2335" i="1"/>
  <c r="CC2335" i="1" s="1"/>
  <c r="BZ2353" i="1"/>
  <c r="CC2353" i="1" s="1"/>
  <c r="BZ2354" i="1"/>
  <c r="CC2354" i="1" s="1"/>
  <c r="BZ2355" i="1"/>
  <c r="CC2355" i="1" s="1"/>
  <c r="BZ2356" i="1"/>
  <c r="CC2356" i="1" s="1"/>
  <c r="BZ2388" i="1"/>
  <c r="CC2388" i="1" s="1"/>
  <c r="BZ2389" i="1"/>
  <c r="CC2389" i="1" s="1"/>
  <c r="BZ2390" i="1"/>
  <c r="CC2390" i="1" s="1"/>
  <c r="BZ2391" i="1"/>
  <c r="CC2391" i="1" s="1"/>
  <c r="BZ2392" i="1"/>
  <c r="CC2392" i="1" s="1"/>
  <c r="BZ2393" i="1"/>
  <c r="CC2393" i="1" s="1"/>
  <c r="BZ2394" i="1"/>
  <c r="CC2394" i="1" s="1"/>
  <c r="BZ2395" i="1"/>
  <c r="CC2395" i="1" s="1"/>
  <c r="BZ2396" i="1"/>
  <c r="CC2396" i="1" s="1"/>
  <c r="BZ2397" i="1"/>
  <c r="CC2397" i="1" s="1"/>
  <c r="BZ2398" i="1"/>
  <c r="CC2398" i="1" s="1"/>
  <c r="BZ2399" i="1"/>
  <c r="CC2399" i="1" s="1"/>
  <c r="BZ2400" i="1"/>
  <c r="CC2400" i="1" s="1"/>
  <c r="BZ2401" i="1"/>
  <c r="CC2401" i="1" s="1"/>
  <c r="BZ2402" i="1"/>
  <c r="CC2402" i="1" s="1"/>
  <c r="BZ2403" i="1"/>
  <c r="CC2403" i="1" s="1"/>
  <c r="BZ2404" i="1"/>
  <c r="CC2404" i="1" s="1"/>
  <c r="BZ2405" i="1"/>
  <c r="CC2405" i="1" s="1"/>
  <c r="BZ2406" i="1"/>
  <c r="CC2406" i="1" s="1"/>
  <c r="BZ2407" i="1"/>
  <c r="CC2407" i="1" s="1"/>
  <c r="BZ2408" i="1"/>
  <c r="CC2408" i="1" s="1"/>
  <c r="BZ2409" i="1"/>
  <c r="CC2409" i="1" s="1"/>
  <c r="BZ2410" i="1"/>
  <c r="CC2410" i="1" s="1"/>
  <c r="BZ2411" i="1"/>
  <c r="CC2411" i="1" s="1"/>
  <c r="BZ2412" i="1"/>
  <c r="CC2412" i="1" s="1"/>
  <c r="BZ2413" i="1"/>
  <c r="CC2413" i="1" s="1"/>
  <c r="BZ2414" i="1"/>
  <c r="CC2414" i="1" s="1"/>
  <c r="BZ2415" i="1"/>
  <c r="CC2415" i="1" s="1"/>
  <c r="BZ2416" i="1"/>
  <c r="CC2416" i="1" s="1"/>
  <c r="BZ2417" i="1"/>
  <c r="CC2417" i="1" s="1"/>
  <c r="BZ2418" i="1"/>
  <c r="CC2418" i="1" s="1"/>
  <c r="BZ2419" i="1"/>
  <c r="CC2419" i="1" s="1"/>
  <c r="BZ2420" i="1"/>
  <c r="CC2420" i="1" s="1"/>
  <c r="BZ2421" i="1"/>
  <c r="CC2421" i="1" s="1"/>
  <c r="BZ2422" i="1"/>
  <c r="CC2422" i="1" s="1"/>
  <c r="BZ2423" i="1"/>
  <c r="CC2423" i="1" s="1"/>
  <c r="BZ2424" i="1"/>
  <c r="CC2424" i="1" s="1"/>
  <c r="BZ2425" i="1"/>
  <c r="CC2425" i="1" s="1"/>
  <c r="BZ2426" i="1"/>
  <c r="CC2426" i="1" s="1"/>
  <c r="BZ2427" i="1"/>
  <c r="CC2427" i="1" s="1"/>
  <c r="BZ2428" i="1"/>
  <c r="CC2428" i="1" s="1"/>
  <c r="BZ2429" i="1"/>
  <c r="CC2429" i="1" s="1"/>
  <c r="BZ2430" i="1"/>
  <c r="CC2430" i="1" s="1"/>
  <c r="BZ2431" i="1"/>
  <c r="CC2431" i="1" s="1"/>
  <c r="BZ2432" i="1"/>
  <c r="CC2432" i="1" s="1"/>
  <c r="BZ2433" i="1"/>
  <c r="CC2433" i="1" s="1"/>
  <c r="BZ2434" i="1"/>
  <c r="CC2434" i="1" s="1"/>
  <c r="BZ2435" i="1"/>
  <c r="CC2435" i="1" s="1"/>
  <c r="BZ2436" i="1"/>
  <c r="CC2436" i="1" s="1"/>
  <c r="BZ2437" i="1"/>
  <c r="CC2437" i="1" s="1"/>
  <c r="BZ2438" i="1"/>
  <c r="CC2438" i="1" s="1"/>
  <c r="BZ2439" i="1"/>
  <c r="CC2439" i="1" s="1"/>
  <c r="BZ2440" i="1"/>
  <c r="CC2440" i="1" s="1"/>
  <c r="BZ2441" i="1"/>
  <c r="CC2441" i="1" s="1"/>
  <c r="BZ2442" i="1"/>
  <c r="CC2442" i="1" s="1"/>
  <c r="BZ2361" i="1"/>
  <c r="CC2361" i="1" s="1"/>
  <c r="BZ2375" i="1"/>
  <c r="CC2375" i="1" s="1"/>
  <c r="BZ2366" i="1"/>
  <c r="CC2366" i="1" s="1"/>
  <c r="BZ2367" i="1"/>
  <c r="CC2367" i="1" s="1"/>
  <c r="BZ2368" i="1"/>
  <c r="CC2368" i="1" s="1"/>
  <c r="BZ2369" i="1"/>
  <c r="CC2369" i="1" s="1"/>
  <c r="BZ2370" i="1"/>
  <c r="CC2370" i="1" s="1"/>
  <c r="BZ2371" i="1"/>
  <c r="CC2371" i="1" s="1"/>
  <c r="BZ2372" i="1"/>
  <c r="CC2372" i="1" s="1"/>
  <c r="BZ2373" i="1"/>
  <c r="CC2373" i="1" s="1"/>
  <c r="BZ2374" i="1"/>
  <c r="CC2374" i="1" s="1"/>
  <c r="BZ2386" i="1"/>
  <c r="CC2386" i="1" s="1"/>
  <c r="BZ2376" i="1"/>
  <c r="CC2376" i="1" s="1"/>
  <c r="BZ2362" i="1"/>
  <c r="CC2362" i="1" s="1"/>
  <c r="BZ2363" i="1"/>
  <c r="CC2363" i="1" s="1"/>
  <c r="BZ2364" i="1"/>
  <c r="CC2364" i="1" s="1"/>
  <c r="BZ2365" i="1"/>
  <c r="CC2365" i="1" s="1"/>
  <c r="BZ2359" i="1"/>
  <c r="CC2359" i="1" s="1"/>
  <c r="BZ2331" i="1"/>
  <c r="CC2331" i="1" s="1"/>
  <c r="BZ2382" i="1"/>
  <c r="CC2382" i="1" s="1"/>
  <c r="BZ2377" i="1"/>
  <c r="CC2377" i="1" s="1"/>
  <c r="BZ2378" i="1"/>
  <c r="CC2378" i="1" s="1"/>
  <c r="BZ2379" i="1"/>
  <c r="CC2379" i="1" s="1"/>
  <c r="BZ2380" i="1"/>
  <c r="CC2380" i="1" s="1"/>
  <c r="BZ2381" i="1"/>
  <c r="CC2381" i="1" s="1"/>
  <c r="BZ2383" i="1"/>
  <c r="CC2383" i="1" s="1"/>
  <c r="BZ2384" i="1"/>
  <c r="CC2384" i="1" s="1"/>
  <c r="BZ2385" i="1"/>
  <c r="CC2385" i="1" s="1"/>
  <c r="BZ2357" i="1"/>
  <c r="CC2357" i="1" s="1"/>
  <c r="BZ2358" i="1"/>
  <c r="CC2358" i="1" s="1"/>
  <c r="BZ2387" i="1"/>
  <c r="CC2387" i="1" s="1"/>
  <c r="BZ2360" i="1"/>
  <c r="CC2360" i="1" s="1"/>
  <c r="BZ2443" i="1"/>
  <c r="CC2443" i="1" s="1"/>
  <c r="BZ2444" i="1"/>
  <c r="CC2444" i="1" s="1"/>
  <c r="BZ2492" i="1"/>
  <c r="CC2492" i="1" s="1"/>
  <c r="BZ2446" i="1"/>
  <c r="CC2446" i="1" s="1"/>
  <c r="BZ2448" i="1"/>
  <c r="CC2448" i="1" s="1"/>
  <c r="BZ2449" i="1"/>
  <c r="CC2449" i="1" s="1"/>
  <c r="BZ2447" i="1"/>
  <c r="CC2447" i="1" s="1"/>
  <c r="BZ2450" i="1"/>
  <c r="CC2450" i="1" s="1"/>
  <c r="BZ2451" i="1"/>
  <c r="CC2451" i="1" s="1"/>
  <c r="BZ2452" i="1"/>
  <c r="CC2452" i="1" s="1"/>
  <c r="BZ2453" i="1"/>
  <c r="CC2453" i="1" s="1"/>
  <c r="BZ2454" i="1"/>
  <c r="CC2454" i="1" s="1"/>
  <c r="BZ2455" i="1"/>
  <c r="CC2455" i="1" s="1"/>
  <c r="BZ2456" i="1"/>
  <c r="CC2456" i="1" s="1"/>
  <c r="BZ2457" i="1"/>
  <c r="CC2457" i="1" s="1"/>
  <c r="BZ2458" i="1"/>
  <c r="CC2458" i="1" s="1"/>
  <c r="BZ2459" i="1"/>
  <c r="CC2459" i="1" s="1"/>
  <c r="BZ2460" i="1"/>
  <c r="CC2460" i="1" s="1"/>
  <c r="BZ2461" i="1"/>
  <c r="CC2461" i="1" s="1"/>
  <c r="BZ2462" i="1"/>
  <c r="CC2462" i="1" s="1"/>
  <c r="BZ2463" i="1"/>
  <c r="CC2463" i="1" s="1"/>
  <c r="BZ2464" i="1"/>
  <c r="CC2464" i="1" s="1"/>
  <c r="BZ2465" i="1"/>
  <c r="CC2465" i="1" s="1"/>
  <c r="BZ2466" i="1"/>
  <c r="CC2466" i="1" s="1"/>
  <c r="BZ2467" i="1"/>
  <c r="CC2467" i="1" s="1"/>
  <c r="BZ2468" i="1"/>
  <c r="CC2468" i="1" s="1"/>
  <c r="BZ2469" i="1"/>
  <c r="CC2469" i="1" s="1"/>
  <c r="BZ2470" i="1"/>
  <c r="CC2470" i="1" s="1"/>
  <c r="BZ2471" i="1"/>
  <c r="CC2471" i="1" s="1"/>
  <c r="BZ2472" i="1"/>
  <c r="CC2472" i="1" s="1"/>
  <c r="BZ2473" i="1"/>
  <c r="CC2473" i="1" s="1"/>
  <c r="BZ2474" i="1"/>
  <c r="CC2474" i="1" s="1"/>
  <c r="BZ2475" i="1"/>
  <c r="CC2475" i="1" s="1"/>
  <c r="BZ2476" i="1"/>
  <c r="CC2476" i="1" s="1"/>
  <c r="BZ2477" i="1"/>
  <c r="CC2477" i="1" s="1"/>
  <c r="BZ2478" i="1"/>
  <c r="CC2478" i="1" s="1"/>
  <c r="BZ2479" i="1"/>
  <c r="CC2479" i="1" s="1"/>
  <c r="BZ2480" i="1"/>
  <c r="CC2480" i="1" s="1"/>
  <c r="BZ2481" i="1"/>
  <c r="CC2481" i="1" s="1"/>
  <c r="BZ2482" i="1"/>
  <c r="CC2482" i="1" s="1"/>
  <c r="BZ2483" i="1"/>
  <c r="CC2483" i="1" s="1"/>
  <c r="BZ2484" i="1"/>
  <c r="CC2484" i="1" s="1"/>
  <c r="BZ2485" i="1"/>
  <c r="CC2485" i="1" s="1"/>
  <c r="BZ2486" i="1"/>
  <c r="CC2486" i="1" s="1"/>
  <c r="BZ2487" i="1"/>
  <c r="CC2487" i="1" s="1"/>
  <c r="BZ2488" i="1"/>
  <c r="CC2488" i="1" s="1"/>
  <c r="BZ2489" i="1"/>
  <c r="CC2489" i="1" s="1"/>
  <c r="BZ2490" i="1"/>
  <c r="CC2490" i="1" s="1"/>
  <c r="BZ2491" i="1"/>
  <c r="CC2491" i="1" s="1"/>
  <c r="BZ2493" i="1"/>
  <c r="CC2493" i="1" s="1"/>
  <c r="BZ2494" i="1"/>
  <c r="CC2494" i="1" s="1"/>
  <c r="BZ217" i="1"/>
  <c r="CC217" i="1" s="1"/>
  <c r="BZ2445" i="1"/>
  <c r="CC2445" i="1" s="1"/>
  <c r="BZ2498" i="1"/>
  <c r="CC2498" i="1" s="1"/>
  <c r="BZ2495" i="1"/>
  <c r="CC2495" i="1" s="1"/>
  <c r="BZ2496" i="1"/>
  <c r="CC2496" i="1" s="1"/>
  <c r="BZ2497" i="1"/>
  <c r="CC2497" i="1" s="1"/>
  <c r="BZ2517" i="1"/>
  <c r="CC2517" i="1" s="1"/>
  <c r="BZ2503" i="1"/>
  <c r="CC2503" i="1" s="1"/>
  <c r="BZ2504" i="1"/>
  <c r="CC2504" i="1" s="1"/>
  <c r="BZ2499" i="1"/>
  <c r="CC2499" i="1" s="1"/>
  <c r="BZ2500" i="1"/>
  <c r="CC2500" i="1" s="1"/>
  <c r="BZ2501" i="1"/>
  <c r="CC2501" i="1" s="1"/>
  <c r="BZ2502" i="1"/>
  <c r="CC2502" i="1" s="1"/>
  <c r="BZ2510" i="1"/>
  <c r="CC2510" i="1" s="1"/>
  <c r="BZ2511" i="1"/>
  <c r="CC2511" i="1" s="1"/>
  <c r="BZ2512" i="1"/>
  <c r="CC2512" i="1" s="1"/>
  <c r="BZ2513" i="1"/>
  <c r="CC2513" i="1" s="1"/>
  <c r="BZ2514" i="1"/>
  <c r="CC2514" i="1" s="1"/>
  <c r="BZ2515" i="1"/>
  <c r="CC2515" i="1" s="1"/>
  <c r="BZ2516" i="1"/>
  <c r="CC2516" i="1" s="1"/>
  <c r="BZ2518" i="1"/>
  <c r="CC2518" i="1" s="1"/>
  <c r="BZ2519" i="1"/>
  <c r="CC2519" i="1" s="1"/>
  <c r="BZ2520" i="1"/>
  <c r="CC2520" i="1" s="1"/>
  <c r="BZ2521" i="1"/>
  <c r="CC2521" i="1" s="1"/>
  <c r="BZ2522" i="1"/>
  <c r="CC2522" i="1" s="1"/>
  <c r="BZ2526" i="1"/>
  <c r="CC2526" i="1" s="1"/>
  <c r="BZ2505" i="1"/>
  <c r="CC2505" i="1" s="1"/>
  <c r="BZ2506" i="1"/>
  <c r="CC2506" i="1" s="1"/>
  <c r="BZ2507" i="1"/>
  <c r="CC2507" i="1" s="1"/>
  <c r="BZ2508" i="1"/>
  <c r="CC2508" i="1" s="1"/>
  <c r="BZ2509" i="1"/>
  <c r="CC2509" i="1" s="1"/>
  <c r="BZ2523" i="1"/>
  <c r="CC2523" i="1" s="1"/>
  <c r="BZ2524" i="1"/>
  <c r="CC2524" i="1" s="1"/>
  <c r="BZ2525" i="1"/>
  <c r="CC2525" i="1" s="1"/>
  <c r="BZ2527" i="1"/>
  <c r="CC2527" i="1" s="1"/>
  <c r="BZ2528" i="1"/>
  <c r="CC2528" i="1" s="1"/>
  <c r="BZ2530" i="1"/>
  <c r="CC2530" i="1" s="1"/>
  <c r="BZ2531" i="1"/>
  <c r="CC2531" i="1" s="1"/>
  <c r="BZ2532" i="1"/>
  <c r="CC2532" i="1" s="1"/>
  <c r="BZ2544" i="1"/>
  <c r="CC2544" i="1" s="1"/>
  <c r="BZ2554" i="1"/>
  <c r="CC2554" i="1" s="1"/>
  <c r="BZ2545" i="1"/>
  <c r="CC2545" i="1" s="1"/>
  <c r="BZ2546" i="1"/>
  <c r="CC2546" i="1" s="1"/>
  <c r="BZ2547" i="1"/>
  <c r="CC2547" i="1" s="1"/>
  <c r="BZ2548" i="1"/>
  <c r="CC2548" i="1" s="1"/>
  <c r="BZ2553" i="1"/>
  <c r="CC2553" i="1" s="1"/>
  <c r="BZ2549" i="1"/>
  <c r="CC2549" i="1" s="1"/>
  <c r="BZ2550" i="1"/>
  <c r="CC2550" i="1" s="1"/>
  <c r="BZ2551" i="1"/>
  <c r="CC2551" i="1" s="1"/>
  <c r="BZ2552" i="1"/>
  <c r="CC2552" i="1" s="1"/>
  <c r="BZ2555" i="1"/>
  <c r="CC2555" i="1" s="1"/>
  <c r="BZ2556" i="1"/>
  <c r="CC2556" i="1" s="1"/>
  <c r="BZ2557" i="1"/>
  <c r="CC2557" i="1" s="1"/>
  <c r="BZ2558" i="1"/>
  <c r="CC2558" i="1" s="1"/>
  <c r="BZ2559" i="1"/>
  <c r="CC2559" i="1" s="1"/>
  <c r="BZ2560" i="1"/>
  <c r="CC2560" i="1" s="1"/>
  <c r="BZ2533" i="1"/>
  <c r="CC2533" i="1" s="1"/>
  <c r="BZ2534" i="1"/>
  <c r="CC2534" i="1" s="1"/>
  <c r="BZ2535" i="1"/>
  <c r="CC2535" i="1" s="1"/>
  <c r="BZ2536" i="1"/>
  <c r="CC2536" i="1" s="1"/>
  <c r="BZ2537" i="1"/>
  <c r="CC2537" i="1" s="1"/>
  <c r="BZ2538" i="1"/>
  <c r="CC2538" i="1" s="1"/>
  <c r="BZ2539" i="1"/>
  <c r="CC2539" i="1" s="1"/>
  <c r="BZ2540" i="1"/>
  <c r="CC2540" i="1" s="1"/>
  <c r="BZ2541" i="1"/>
  <c r="CC2541" i="1" s="1"/>
  <c r="BZ2542" i="1"/>
  <c r="CC2542" i="1" s="1"/>
  <c r="BZ2562" i="1"/>
  <c r="CC2562" i="1" s="1"/>
  <c r="BZ2563" i="1"/>
  <c r="CC2563" i="1" s="1"/>
  <c r="BZ2561" i="1"/>
  <c r="CC2561" i="1" s="1"/>
  <c r="BZ2565" i="1"/>
  <c r="CC2565" i="1" s="1"/>
  <c r="BZ2564" i="1"/>
  <c r="CC2564" i="1" s="1"/>
  <c r="BZ2566" i="1"/>
  <c r="CC2566" i="1" s="1"/>
  <c r="BZ2567" i="1"/>
  <c r="CC2567" i="1" s="1"/>
  <c r="BZ2568" i="1"/>
  <c r="CC2568" i="1" s="1"/>
  <c r="BZ2569" i="1"/>
  <c r="CC2569" i="1" s="1"/>
  <c r="BZ2570" i="1"/>
  <c r="CC2570" i="1" s="1"/>
  <c r="BZ2571" i="1"/>
  <c r="CC2571" i="1" s="1"/>
  <c r="BZ2572" i="1"/>
  <c r="CC2572" i="1" s="1"/>
  <c r="BZ2573" i="1"/>
  <c r="CC2573" i="1" s="1"/>
  <c r="BZ2574" i="1"/>
  <c r="CC2574" i="1" s="1"/>
  <c r="BZ2575" i="1"/>
  <c r="CC2575" i="1" s="1"/>
  <c r="BZ2576" i="1"/>
  <c r="CC2576" i="1" s="1"/>
  <c r="BZ2577" i="1"/>
  <c r="CC2577" i="1" s="1"/>
  <c r="BZ2578" i="1"/>
  <c r="CC2578" i="1" s="1"/>
  <c r="BZ2579" i="1"/>
  <c r="CC2579" i="1" s="1"/>
  <c r="BZ2580" i="1"/>
  <c r="CC2580" i="1" s="1"/>
  <c r="BZ2581" i="1"/>
  <c r="CC2581" i="1" s="1"/>
  <c r="BZ2582" i="1"/>
  <c r="CC2582" i="1" s="1"/>
  <c r="BZ2583" i="1"/>
  <c r="CC2583" i="1" s="1"/>
  <c r="BZ2584" i="1"/>
  <c r="CC2584" i="1" s="1"/>
  <c r="BZ2585" i="1"/>
  <c r="CC2585" i="1" s="1"/>
  <c r="BZ2586" i="1"/>
  <c r="CC2586" i="1" s="1"/>
  <c r="BZ2587" i="1"/>
  <c r="CC2587" i="1" s="1"/>
  <c r="BZ2588" i="1"/>
  <c r="CC2588" i="1" s="1"/>
  <c r="BZ2589" i="1"/>
  <c r="CC2589" i="1" s="1"/>
  <c r="BZ2590" i="1"/>
  <c r="CC2590" i="1" s="1"/>
  <c r="BZ2591" i="1"/>
  <c r="CC2591" i="1" s="1"/>
  <c r="BZ2592" i="1"/>
  <c r="CC2592" i="1" s="1"/>
  <c r="BZ2593" i="1"/>
  <c r="CC2593" i="1" s="1"/>
  <c r="BZ2594" i="1"/>
  <c r="CC2594" i="1" s="1"/>
  <c r="BZ2595" i="1"/>
  <c r="CC2595" i="1" s="1"/>
  <c r="BZ2596" i="1"/>
  <c r="CC2596" i="1" s="1"/>
  <c r="BZ2597" i="1"/>
  <c r="CC2597" i="1" s="1"/>
  <c r="BZ2598" i="1"/>
  <c r="CC2598" i="1" s="1"/>
  <c r="BZ2599" i="1"/>
  <c r="CC2599" i="1" s="1"/>
  <c r="BZ2600" i="1"/>
  <c r="CC2600" i="1" s="1"/>
  <c r="BZ2601" i="1"/>
  <c r="CC2601" i="1" s="1"/>
  <c r="BZ2602" i="1"/>
  <c r="CC2602" i="1" s="1"/>
  <c r="BZ2603" i="1"/>
  <c r="CC2603" i="1" s="1"/>
  <c r="BZ2604" i="1"/>
  <c r="CC2604" i="1" s="1"/>
  <c r="BZ2605" i="1"/>
  <c r="CC2605" i="1" s="1"/>
  <c r="BZ2606" i="1"/>
  <c r="CC2606" i="1" s="1"/>
  <c r="BZ2607" i="1"/>
  <c r="CC2607" i="1" s="1"/>
  <c r="BZ2608" i="1"/>
  <c r="CC2608" i="1" s="1"/>
  <c r="BZ2609" i="1"/>
  <c r="CC2609" i="1" s="1"/>
  <c r="BZ2610" i="1"/>
  <c r="CC2610" i="1" s="1"/>
  <c r="BZ2611" i="1"/>
  <c r="CC2611" i="1" s="1"/>
  <c r="BZ2612" i="1"/>
  <c r="CC2612" i="1" s="1"/>
  <c r="BZ2613" i="1"/>
  <c r="CC2613" i="1" s="1"/>
  <c r="BZ2614" i="1"/>
  <c r="CC2614" i="1" s="1"/>
  <c r="BZ2615" i="1"/>
  <c r="CC2615" i="1" s="1"/>
  <c r="BZ2616" i="1"/>
  <c r="CC2616" i="1" s="1"/>
  <c r="BZ2617" i="1"/>
  <c r="CC2617" i="1" s="1"/>
  <c r="BZ2618" i="1"/>
  <c r="CC2618" i="1" s="1"/>
  <c r="BZ2619" i="1"/>
  <c r="CC2619" i="1" s="1"/>
  <c r="BZ2620" i="1"/>
  <c r="CC2620" i="1" s="1"/>
  <c r="BZ2621" i="1"/>
  <c r="CC2621" i="1" s="1"/>
  <c r="BZ2622" i="1"/>
  <c r="CC2622" i="1" s="1"/>
  <c r="BZ2623" i="1"/>
  <c r="CC2623" i="1" s="1"/>
  <c r="BZ2624" i="1"/>
  <c r="CC2624" i="1" s="1"/>
  <c r="BZ2625" i="1"/>
  <c r="CC2625" i="1" s="1"/>
  <c r="BZ2626" i="1"/>
  <c r="CC2626" i="1" s="1"/>
  <c r="BZ2627" i="1"/>
  <c r="CC2627" i="1" s="1"/>
  <c r="BZ2628" i="1"/>
  <c r="CC2628" i="1" s="1"/>
  <c r="BZ2629" i="1"/>
  <c r="CC2629" i="1" s="1"/>
  <c r="BZ2630" i="1"/>
  <c r="CC2630" i="1" s="1"/>
  <c r="BZ2631" i="1"/>
  <c r="CC2631" i="1" s="1"/>
  <c r="BZ2632" i="1"/>
  <c r="CC2632" i="1" s="1"/>
  <c r="BZ2633" i="1"/>
  <c r="CC2633" i="1" s="1"/>
  <c r="BZ2634" i="1"/>
  <c r="CC2634" i="1" s="1"/>
  <c r="BZ2635" i="1"/>
  <c r="CC2635" i="1" s="1"/>
  <c r="BZ2636" i="1"/>
  <c r="CC2636" i="1" s="1"/>
  <c r="BZ2637" i="1"/>
  <c r="CC2637" i="1" s="1"/>
  <c r="BZ2638" i="1"/>
  <c r="CC2638" i="1" s="1"/>
  <c r="BZ2639" i="1"/>
  <c r="CC2639" i="1" s="1"/>
  <c r="BZ2640" i="1"/>
  <c r="CC2640" i="1" s="1"/>
  <c r="BZ2641" i="1"/>
  <c r="CC2641" i="1" s="1"/>
  <c r="BZ2642" i="1"/>
  <c r="CC2642" i="1" s="1"/>
  <c r="BZ2643" i="1"/>
  <c r="CC2643" i="1" s="1"/>
  <c r="BZ2644" i="1"/>
  <c r="CC2644" i="1" s="1"/>
  <c r="BZ2645" i="1"/>
  <c r="CC2645" i="1" s="1"/>
  <c r="BZ2646" i="1"/>
  <c r="CC2646" i="1" s="1"/>
  <c r="BZ2647" i="1"/>
  <c r="CC2647" i="1" s="1"/>
  <c r="BZ2648" i="1"/>
  <c r="CC2648" i="1" s="1"/>
  <c r="BZ2649" i="1"/>
  <c r="CC2649" i="1" s="1"/>
  <c r="BZ2650" i="1"/>
  <c r="CC2650" i="1" s="1"/>
  <c r="BZ2651" i="1"/>
  <c r="CC2651" i="1" s="1"/>
  <c r="BZ2652" i="1"/>
  <c r="CC2652" i="1" s="1"/>
  <c r="BZ2653" i="1"/>
  <c r="CC2653" i="1" s="1"/>
  <c r="BZ2654" i="1"/>
  <c r="CC2654" i="1" s="1"/>
  <c r="BZ2655" i="1"/>
  <c r="CC2655" i="1" s="1"/>
  <c r="BZ2656" i="1"/>
  <c r="CC2656" i="1" s="1"/>
  <c r="BZ2657" i="1"/>
  <c r="CC2657" i="1" s="1"/>
  <c r="BZ2658" i="1"/>
  <c r="CC2658" i="1" s="1"/>
  <c r="BZ2659" i="1"/>
  <c r="CC2659" i="1" s="1"/>
  <c r="BZ2660" i="1"/>
  <c r="CC2660" i="1" s="1"/>
  <c r="BZ2661" i="1"/>
  <c r="CC2661" i="1" s="1"/>
  <c r="BZ2662" i="1"/>
  <c r="CC2662" i="1" s="1"/>
  <c r="BZ2663" i="1"/>
  <c r="CC2663" i="1" s="1"/>
  <c r="BZ2664" i="1"/>
  <c r="CC2664" i="1" s="1"/>
  <c r="BZ2665" i="1"/>
  <c r="CC2665" i="1" s="1"/>
  <c r="BZ2666" i="1"/>
  <c r="CC2666" i="1" s="1"/>
  <c r="BZ2667" i="1"/>
  <c r="CC2667" i="1" s="1"/>
  <c r="BZ2668" i="1"/>
  <c r="CC2668" i="1" s="1"/>
  <c r="BZ2669" i="1"/>
  <c r="CC2669" i="1" s="1"/>
  <c r="BZ2670" i="1"/>
  <c r="CC2670" i="1" s="1"/>
  <c r="BZ2671" i="1"/>
  <c r="CC2671" i="1" s="1"/>
  <c r="BZ2672" i="1"/>
  <c r="CC2672" i="1" s="1"/>
  <c r="BZ2673" i="1"/>
  <c r="CC2673" i="1" s="1"/>
  <c r="BZ2674" i="1"/>
  <c r="CC2674" i="1" s="1"/>
  <c r="BZ2675" i="1"/>
  <c r="CC2675" i="1" s="1"/>
  <c r="BZ2676" i="1"/>
  <c r="CC2676" i="1" s="1"/>
  <c r="BZ2677" i="1"/>
  <c r="CC2677" i="1" s="1"/>
  <c r="BZ2678" i="1"/>
  <c r="CC2678" i="1" s="1"/>
  <c r="BZ2679" i="1"/>
  <c r="CC2679" i="1" s="1"/>
  <c r="BZ2680" i="1"/>
  <c r="CC2680" i="1" s="1"/>
  <c r="BZ2681" i="1"/>
  <c r="CC2681" i="1" s="1"/>
  <c r="BZ2682" i="1"/>
  <c r="CC2682" i="1" s="1"/>
  <c r="BZ2683" i="1"/>
  <c r="CC2683" i="1" s="1"/>
  <c r="BZ2684" i="1"/>
  <c r="CC2684" i="1" s="1"/>
  <c r="BZ2685" i="1"/>
  <c r="CC2685" i="1" s="1"/>
  <c r="BZ2686" i="1"/>
  <c r="CC2686" i="1" s="1"/>
  <c r="BZ2687" i="1"/>
  <c r="CC2687" i="1" s="1"/>
  <c r="BZ2688" i="1"/>
  <c r="CC2688" i="1" s="1"/>
  <c r="BZ2689" i="1"/>
  <c r="CC2689" i="1" s="1"/>
  <c r="BZ2690" i="1"/>
  <c r="CC2690" i="1" s="1"/>
  <c r="BZ2691" i="1"/>
  <c r="CC2691" i="1" s="1"/>
  <c r="BZ2692" i="1"/>
  <c r="CC2692" i="1" s="1"/>
  <c r="BZ2693" i="1"/>
  <c r="CC2693" i="1" s="1"/>
  <c r="BZ2694" i="1"/>
  <c r="CC2694" i="1" s="1"/>
  <c r="BZ2695" i="1"/>
  <c r="CC2695" i="1" s="1"/>
  <c r="BZ2696" i="1"/>
  <c r="CC2696" i="1" s="1"/>
  <c r="BZ2697" i="1"/>
  <c r="CC2697" i="1" s="1"/>
  <c r="BZ2698" i="1"/>
  <c r="CC2698" i="1" s="1"/>
  <c r="BZ2699" i="1"/>
  <c r="CC2699" i="1" s="1"/>
  <c r="BZ2700" i="1"/>
  <c r="CC2700" i="1" s="1"/>
  <c r="BZ2701" i="1"/>
  <c r="CC2701" i="1" s="1"/>
  <c r="BZ2702" i="1"/>
  <c r="CC2702" i="1" s="1"/>
  <c r="BZ2703" i="1"/>
  <c r="CC2703" i="1" s="1"/>
  <c r="BZ2543" i="1"/>
  <c r="CC2543" i="1" s="1"/>
  <c r="BZ2705" i="1"/>
  <c r="CC2705" i="1" s="1"/>
  <c r="BZ2704" i="1"/>
  <c r="CC2704" i="1" s="1"/>
  <c r="BZ2706" i="1"/>
  <c r="CC2706" i="1" s="1"/>
  <c r="BZ2707" i="1"/>
  <c r="CC2707" i="1" s="1"/>
  <c r="O8" i="5" l="1"/>
  <c r="O9" i="5"/>
  <c r="O10" i="5"/>
  <c r="O7" i="5"/>
  <c r="CF1105" i="1" l="1"/>
</calcChain>
</file>

<file path=xl/sharedStrings.xml><?xml version="1.0" encoding="utf-8"?>
<sst xmlns="http://schemas.openxmlformats.org/spreadsheetml/2006/main" count="33157" uniqueCount="18764">
  <si>
    <t>Name</t>
  </si>
  <si>
    <t>Alternate name 1</t>
  </si>
  <si>
    <t>Alternate name 2</t>
  </si>
  <si>
    <t>PK</t>
  </si>
  <si>
    <t>PN G</t>
  </si>
  <si>
    <t>RA [min]</t>
  </si>
  <si>
    <t>RA [h]</t>
  </si>
  <si>
    <t>RA [s]</t>
  </si>
  <si>
    <t>Dec [°]</t>
  </si>
  <si>
    <t>Dec [']</t>
  </si>
  <si>
    <t>Dec ['']</t>
  </si>
  <si>
    <t>Source</t>
  </si>
  <si>
    <t>Year of Discovery</t>
  </si>
  <si>
    <t>Size [arcmin]</t>
  </si>
  <si>
    <t>Distance 1</t>
  </si>
  <si>
    <t>Distance 2</t>
  </si>
  <si>
    <t>Distance 3</t>
  </si>
  <si>
    <t>Type</t>
  </si>
  <si>
    <t>Brightness of central star [mag]</t>
  </si>
  <si>
    <t>Brightness of Nebula 2 [mag]</t>
  </si>
  <si>
    <t>Brightness of Nebula [mag]</t>
  </si>
  <si>
    <t>Surface Brightness [mag/'^2]</t>
  </si>
  <si>
    <t>Constellation</t>
  </si>
  <si>
    <t>Abbreviated Name</t>
  </si>
  <si>
    <t>Pu 1</t>
  </si>
  <si>
    <t>049+88.1</t>
  </si>
  <si>
    <t>049.3+88.1</t>
  </si>
  <si>
    <t>FK5 coordinates (SIMBAD)</t>
  </si>
  <si>
    <t>Radial Velocity [km/s]</t>
  </si>
  <si>
    <t>Purgathofer 1</t>
  </si>
  <si>
    <t>SIMBAD</t>
  </si>
  <si>
    <t>181.5+00.9</t>
  </si>
  <si>
    <t>181+01.1</t>
  </si>
  <si>
    <t>Taurus</t>
  </si>
  <si>
    <t>PN Overview List</t>
  </si>
  <si>
    <t>Sources</t>
  </si>
  <si>
    <t>#</t>
  </si>
  <si>
    <t>Title</t>
  </si>
  <si>
    <t>Year</t>
  </si>
  <si>
    <t>Publisher</t>
  </si>
  <si>
    <t>Purgathofer</t>
  </si>
  <si>
    <t>Pu</t>
  </si>
  <si>
    <t>H</t>
  </si>
  <si>
    <t>Messier</t>
  </si>
  <si>
    <t>M</t>
  </si>
  <si>
    <t>Discoverer's Last Name</t>
  </si>
  <si>
    <t>Discoverer's Given Name</t>
  </si>
  <si>
    <t>Source 1</t>
  </si>
  <si>
    <t>Source 2</t>
  </si>
  <si>
    <t>030+04.1</t>
  </si>
  <si>
    <t>031.0+04.1</t>
  </si>
  <si>
    <t>Serpens</t>
  </si>
  <si>
    <t>K 3-26</t>
  </si>
  <si>
    <t>Kohoutek 3-26</t>
  </si>
  <si>
    <t>035.7-05.0</t>
  </si>
  <si>
    <t>Galactic coordinates [2000.0]</t>
  </si>
  <si>
    <t>Longitude l [°]</t>
  </si>
  <si>
    <t>Latitude b [°]</t>
  </si>
  <si>
    <t>WeSb 3</t>
  </si>
  <si>
    <t>035-05.1</t>
  </si>
  <si>
    <t>028.0+10.2</t>
  </si>
  <si>
    <t>028+10.1</t>
  </si>
  <si>
    <t>Aquila</t>
  </si>
  <si>
    <t>Ophiuchus</t>
  </si>
  <si>
    <t>030+06.1</t>
  </si>
  <si>
    <t>030.6+06.2</t>
  </si>
  <si>
    <t>LBN 96</t>
  </si>
  <si>
    <t>HDW</t>
  </si>
  <si>
    <t>LBN</t>
  </si>
  <si>
    <t>Lynd's Catalogue of Bright Nebulae</t>
  </si>
  <si>
    <t>031+05.1</t>
  </si>
  <si>
    <t>031.2+05.9</t>
  </si>
  <si>
    <t>New General Catalogue of Nebulae and Clusters of Stars</t>
  </si>
  <si>
    <t>NGC</t>
  </si>
  <si>
    <t>IC</t>
  </si>
  <si>
    <t>Index Catalogue</t>
  </si>
  <si>
    <t>NGC 6790</t>
  </si>
  <si>
    <t>New General Catalogue 6790</t>
  </si>
  <si>
    <t>037-06.1</t>
  </si>
  <si>
    <t>037.8-06.3</t>
  </si>
  <si>
    <t>Revised Possible PN list</t>
  </si>
  <si>
    <t>Possible PN Overview List</t>
  </si>
  <si>
    <t>Revised Non-PN list</t>
  </si>
  <si>
    <t>Non-PN Overview List of Objects formerly misinterpreted as PNs</t>
  </si>
  <si>
    <t>035-00.1</t>
  </si>
  <si>
    <t>035.1-00.7</t>
  </si>
  <si>
    <t>NGC 6852</t>
  </si>
  <si>
    <t>New General Catalogue 6852</t>
  </si>
  <si>
    <t>K 1-18</t>
  </si>
  <si>
    <t>042-14.1</t>
  </si>
  <si>
    <t>042.5-14.5</t>
  </si>
  <si>
    <t>Abell 20</t>
  </si>
  <si>
    <t>214+07.1</t>
  </si>
  <si>
    <t>214.9+07.8</t>
  </si>
  <si>
    <t>Canis Minor</t>
  </si>
  <si>
    <t>Abell 58</t>
  </si>
  <si>
    <t>A 58</t>
  </si>
  <si>
    <t>037-05.1</t>
  </si>
  <si>
    <t>037.5-05.1</t>
  </si>
  <si>
    <t>Notes</t>
  </si>
  <si>
    <t>Kohoutek 3-13</t>
  </si>
  <si>
    <t>K 3-13</t>
  </si>
  <si>
    <t>034+02.1</t>
  </si>
  <si>
    <t>034.0+02.2</t>
  </si>
  <si>
    <t>036-01.1</t>
  </si>
  <si>
    <t>035.9-01.1</t>
  </si>
  <si>
    <t>LBN 103</t>
  </si>
  <si>
    <t>Min 1-90</t>
  </si>
  <si>
    <t>Alternate name 3</t>
  </si>
  <si>
    <t>V-V 1-9</t>
  </si>
  <si>
    <t>Minkowski</t>
  </si>
  <si>
    <t>Min</t>
  </si>
  <si>
    <t>Source2</t>
  </si>
  <si>
    <t>Source3</t>
  </si>
  <si>
    <t>Source4</t>
  </si>
  <si>
    <t>Source5</t>
  </si>
  <si>
    <t>Source6</t>
  </si>
  <si>
    <t>Source7</t>
  </si>
  <si>
    <t>Source8</t>
  </si>
  <si>
    <t>Source9</t>
  </si>
  <si>
    <t>Source10</t>
  </si>
  <si>
    <t>Source11</t>
  </si>
  <si>
    <t>HaTr 13</t>
  </si>
  <si>
    <t>036-02.1</t>
  </si>
  <si>
    <t>036.9-02.6</t>
  </si>
  <si>
    <t>032+05.1</t>
  </si>
  <si>
    <t>032.7+05.6</t>
  </si>
  <si>
    <t>PC 19</t>
  </si>
  <si>
    <t>032+07.2</t>
  </si>
  <si>
    <t>032.1+07.0</t>
  </si>
  <si>
    <t>A 20</t>
  </si>
  <si>
    <t>PC</t>
  </si>
  <si>
    <t>HaTr</t>
  </si>
  <si>
    <t>Kohoutek 1-11</t>
  </si>
  <si>
    <t>K 1-11</t>
  </si>
  <si>
    <t>215+11.1</t>
  </si>
  <si>
    <t>215.6+11.1</t>
  </si>
  <si>
    <t>A 22</t>
  </si>
  <si>
    <t>Annotation</t>
  </si>
  <si>
    <t>Version</t>
  </si>
  <si>
    <t>Column1</t>
  </si>
  <si>
    <t>212+04.1</t>
  </si>
  <si>
    <t>212.0+04.3</t>
  </si>
  <si>
    <t>Abell 56</t>
  </si>
  <si>
    <t>A 56</t>
  </si>
  <si>
    <t>037-03.2</t>
  </si>
  <si>
    <t>037.9-03.4</t>
  </si>
  <si>
    <t>A 24</t>
  </si>
  <si>
    <t>Abell 24</t>
  </si>
  <si>
    <t>217+14.1</t>
  </si>
  <si>
    <t>217.1+14.7</t>
  </si>
  <si>
    <t>Abell 67</t>
  </si>
  <si>
    <t>A 67</t>
  </si>
  <si>
    <t>043-13.1</t>
  </si>
  <si>
    <t>043.5-13.4</t>
  </si>
  <si>
    <t>HaTr 11</t>
  </si>
  <si>
    <t>036-01.2</t>
  </si>
  <si>
    <t>036.9-01.1</t>
  </si>
  <si>
    <t>DeHt 2</t>
  </si>
  <si>
    <t>DeHt</t>
  </si>
  <si>
    <t>027+16.1</t>
  </si>
  <si>
    <t>027.6+16.9</t>
  </si>
  <si>
    <t>210+01.1</t>
  </si>
  <si>
    <t>210.3+01.9</t>
  </si>
  <si>
    <t>Kohoutek 4-19</t>
  </si>
  <si>
    <t>K 4-19</t>
  </si>
  <si>
    <t>038-03.1</t>
  </si>
  <si>
    <t>038.4-03.3</t>
  </si>
  <si>
    <t>032+07.1</t>
  </si>
  <si>
    <t>032.9+07.8</t>
  </si>
  <si>
    <t>Minkowski 1-69</t>
  </si>
  <si>
    <t>Min 1-69</t>
  </si>
  <si>
    <t>038-03.2</t>
  </si>
  <si>
    <t>038.7-03.3</t>
  </si>
  <si>
    <t>Abell 13</t>
  </si>
  <si>
    <t>A 13</t>
  </si>
  <si>
    <t>204-08.1</t>
  </si>
  <si>
    <t>204.0-08.5</t>
  </si>
  <si>
    <t>YM 28</t>
  </si>
  <si>
    <t>Monoceros</t>
  </si>
  <si>
    <t>Orion</t>
  </si>
  <si>
    <t>034+06.1</t>
  </si>
  <si>
    <t>034.3+06.2</t>
  </si>
  <si>
    <t>YM</t>
  </si>
  <si>
    <t>Name(s) or Observatories</t>
  </si>
  <si>
    <t>210+03.1</t>
  </si>
  <si>
    <t>210.0+03.9</t>
  </si>
  <si>
    <t>Minkowski 2-47</t>
  </si>
  <si>
    <t>Min 2-47</t>
  </si>
  <si>
    <t>039-02.1</t>
  </si>
  <si>
    <t>039.5-02.7</t>
  </si>
  <si>
    <t>Kohoutek 3-30</t>
  </si>
  <si>
    <t>K 3-30</t>
  </si>
  <si>
    <t>Revised list of galactic planetary nebulae</t>
  </si>
  <si>
    <t>040-03.1</t>
  </si>
  <si>
    <t>040.4-03.1</t>
  </si>
  <si>
    <t>Kohoutek 3-72</t>
  </si>
  <si>
    <t>K 3-72</t>
  </si>
  <si>
    <t>204-03.1</t>
  </si>
  <si>
    <t>204.8-03.5</t>
  </si>
  <si>
    <t>New General Catalogue 6807</t>
  </si>
  <si>
    <t>NGC 6807</t>
  </si>
  <si>
    <t>042-06.1</t>
  </si>
  <si>
    <t>042.9-06.9</t>
  </si>
  <si>
    <t>YM 16</t>
  </si>
  <si>
    <t>038+02.1</t>
  </si>
  <si>
    <t>038.7+01.9</t>
  </si>
  <si>
    <t>Abell 53</t>
  </si>
  <si>
    <t>A 53</t>
  </si>
  <si>
    <t>040-00.1</t>
  </si>
  <si>
    <t>040.3-00.4</t>
  </si>
  <si>
    <t>New General Catalogue 6781</t>
  </si>
  <si>
    <t>NGC 6781</t>
  </si>
  <si>
    <t>041-02.1</t>
  </si>
  <si>
    <t>041.8-02.9</t>
  </si>
  <si>
    <t>New General Catalogue 6572</t>
  </si>
  <si>
    <t>NGC 6572</t>
  </si>
  <si>
    <t>034+11.1</t>
  </si>
  <si>
    <t>034.6+11.8</t>
  </si>
  <si>
    <t>Abell 10</t>
  </si>
  <si>
    <t>A 10</t>
  </si>
  <si>
    <t>197-14.1</t>
  </si>
  <si>
    <t>197.2-14.2</t>
  </si>
  <si>
    <t>HaTr 14</t>
  </si>
  <si>
    <t>041-00.1</t>
  </si>
  <si>
    <t>041.2-00.6</t>
  </si>
  <si>
    <t>Kohoutek 3-17</t>
  </si>
  <si>
    <t>K 3-17</t>
  </si>
  <si>
    <t>039+02.1</t>
  </si>
  <si>
    <t>039.8+02.1</t>
  </si>
  <si>
    <t>K 3-36</t>
  </si>
  <si>
    <t>Kohoutek 3-36</t>
  </si>
  <si>
    <t>044-05.1</t>
  </si>
  <si>
    <t>044.3-05.6</t>
  </si>
  <si>
    <t>201-04.1</t>
  </si>
  <si>
    <t>201.9-04.6</t>
  </si>
  <si>
    <t>Minkowski 4-14</t>
  </si>
  <si>
    <t>Min 4-14</t>
  </si>
  <si>
    <t>043-03.1</t>
  </si>
  <si>
    <t>043.0-03.0</t>
  </si>
  <si>
    <t>Abell 31</t>
  </si>
  <si>
    <t>A 31</t>
  </si>
  <si>
    <t>Cancer</t>
  </si>
  <si>
    <t>219+31.1</t>
  </si>
  <si>
    <t>219.1+31.2</t>
  </si>
  <si>
    <t>Sh 2-290</t>
  </si>
  <si>
    <t>Sh</t>
  </si>
  <si>
    <t>Sharpless</t>
  </si>
  <si>
    <t>New General Catalogue 2022</t>
  </si>
  <si>
    <t>NGC 2022</t>
  </si>
  <si>
    <t>196-10.1</t>
  </si>
  <si>
    <t>196.6-10.9</t>
  </si>
  <si>
    <t>New General Catalogue 6804</t>
  </si>
  <si>
    <t>NGC 6804</t>
  </si>
  <si>
    <t>045-04.1</t>
  </si>
  <si>
    <t>045.7-04.5</t>
  </si>
  <si>
    <t>211+18.1</t>
  </si>
  <si>
    <t>211.4+18.4</t>
  </si>
  <si>
    <t>HaWe 10</t>
  </si>
  <si>
    <t>HaWe</t>
  </si>
  <si>
    <t>Astron. Astrophys., Suppl. Ser., 69, 519-525</t>
  </si>
  <si>
    <t>Published in</t>
  </si>
  <si>
    <t>Abell 12</t>
  </si>
  <si>
    <t>A 12</t>
  </si>
  <si>
    <t>198-06.1</t>
  </si>
  <si>
    <t>198.6-06.3</t>
  </si>
  <si>
    <t>Vy 2-2</t>
  </si>
  <si>
    <t>Vyssotsky 2-2</t>
  </si>
  <si>
    <t>Vy</t>
  </si>
  <si>
    <t>Vyssotsky</t>
  </si>
  <si>
    <t>Min 1-70</t>
  </si>
  <si>
    <t>045-02.1</t>
  </si>
  <si>
    <t>045.4-02.7</t>
  </si>
  <si>
    <t>Kohoutek 3-15</t>
  </si>
  <si>
    <t>K 3-15</t>
  </si>
  <si>
    <t>041+04.1</t>
  </si>
  <si>
    <t>041.8+04.4</t>
  </si>
  <si>
    <t>204+04.1</t>
  </si>
  <si>
    <t>204.1+04.7</t>
  </si>
  <si>
    <t>New General Catalogue 6803</t>
  </si>
  <si>
    <t>NGC 6803</t>
  </si>
  <si>
    <t>046-04.1</t>
  </si>
  <si>
    <t>046.4-04.1</t>
  </si>
  <si>
    <t>Cn 3-1</t>
  </si>
  <si>
    <t>038+12.1</t>
  </si>
  <si>
    <t>038.2+12.0</t>
  </si>
  <si>
    <t>SaSt 2-20</t>
  </si>
  <si>
    <t>Cannon 3-1</t>
  </si>
  <si>
    <t>Cn</t>
  </si>
  <si>
    <t>Cannon</t>
  </si>
  <si>
    <t>SaSt</t>
  </si>
  <si>
    <t>PM 1-276</t>
  </si>
  <si>
    <t>043+02.1</t>
  </si>
  <si>
    <t>043.3+02.2</t>
  </si>
  <si>
    <t>CTSS 1</t>
  </si>
  <si>
    <t>PM</t>
  </si>
  <si>
    <t>CTSS</t>
  </si>
  <si>
    <t>IRAS 18599+1013</t>
  </si>
  <si>
    <t>IRAS</t>
  </si>
  <si>
    <t>Infrared Astronomical Satellite</t>
  </si>
  <si>
    <t>PB</t>
  </si>
  <si>
    <t>046-03.1</t>
  </si>
  <si>
    <t>046.3-03.1</t>
  </si>
  <si>
    <t>K 3-14</t>
  </si>
  <si>
    <t>Kohoutek 3-14</t>
  </si>
  <si>
    <t>042+05.1</t>
  </si>
  <si>
    <t>042.0+05.4</t>
  </si>
  <si>
    <t>Abell 43</t>
  </si>
  <si>
    <t>Abell 62</t>
  </si>
  <si>
    <t>Kohoutek 3-33</t>
  </si>
  <si>
    <t>Jonckheere 320</t>
  </si>
  <si>
    <t>A 43</t>
  </si>
  <si>
    <t>A 62</t>
  </si>
  <si>
    <t>J 320</t>
  </si>
  <si>
    <t>K 3-33</t>
  </si>
  <si>
    <t>Jonckheere</t>
  </si>
  <si>
    <t>J</t>
  </si>
  <si>
    <t>036+17.1</t>
  </si>
  <si>
    <t>036.0+17.6</t>
  </si>
  <si>
    <t>047-04.1</t>
  </si>
  <si>
    <t>047.1-04.2</t>
  </si>
  <si>
    <t>045-01.1</t>
  </si>
  <si>
    <t>045.9-01.9</t>
  </si>
  <si>
    <t>190-17.1</t>
  </si>
  <si>
    <t>190.3-17.7</t>
  </si>
  <si>
    <t>WeDe 1</t>
  </si>
  <si>
    <t>Min 1-65</t>
  </si>
  <si>
    <t>Minkowski 1-65</t>
  </si>
  <si>
    <t>EGB 5</t>
  </si>
  <si>
    <t>K 4-48</t>
  </si>
  <si>
    <t>A 14</t>
  </si>
  <si>
    <t>K 3-22</t>
  </si>
  <si>
    <t>Kohoutek 4-48</t>
  </si>
  <si>
    <t>Abell 14</t>
  </si>
  <si>
    <t>Kohoutek 3-22</t>
  </si>
  <si>
    <t>EGB</t>
  </si>
  <si>
    <t>WeDe</t>
  </si>
  <si>
    <t>197-06.1</t>
  </si>
  <si>
    <t>197.4-06.4</t>
  </si>
  <si>
    <t>043+03.1</t>
  </si>
  <si>
    <t>043.1+03.8</t>
  </si>
  <si>
    <t>Hot subdwarf</t>
  </si>
  <si>
    <t>211.9+22.6</t>
  </si>
  <si>
    <t>211+22.1</t>
  </si>
  <si>
    <t>Publ. Astron. Soc. Pac., 96, 283-286</t>
  </si>
  <si>
    <t>This list was compiled by Christian Weis.</t>
  </si>
  <si>
    <t xml:space="preserve"> If you use it for publications, please mention the following credits:</t>
  </si>
  <si>
    <t>You can use it for free for your purposes.</t>
  </si>
  <si>
    <t>Thank you very much, indeed!</t>
  </si>
  <si>
    <t>Christian Weis</t>
  </si>
  <si>
    <t>Lindenweg 5</t>
  </si>
  <si>
    <t>88175 Scheidegg</t>
  </si>
  <si>
    <t>Bavaria</t>
  </si>
  <si>
    <t>Germany</t>
  </si>
  <si>
    <t>weis@astroweis.de</t>
  </si>
  <si>
    <t>201+02.1</t>
  </si>
  <si>
    <t>201.7+02.5</t>
  </si>
  <si>
    <t>197-03.1</t>
  </si>
  <si>
    <t>197.8-03.3</t>
  </si>
  <si>
    <t>045+01.1</t>
  </si>
  <si>
    <t>045.6+01.5</t>
  </si>
  <si>
    <t>Index Catalogue 4593</t>
  </si>
  <si>
    <t>IC 4593</t>
  </si>
  <si>
    <t>Pease 1</t>
  </si>
  <si>
    <t>Kohoutek 3-16</t>
  </si>
  <si>
    <t>PB 10</t>
  </si>
  <si>
    <t>H 3-75</t>
  </si>
  <si>
    <t>CTSS 2</t>
  </si>
  <si>
    <t>Hercules</t>
  </si>
  <si>
    <t>Pegasus</t>
  </si>
  <si>
    <t>025+40.1</t>
  </si>
  <si>
    <t>025.3+40.8</t>
  </si>
  <si>
    <t>Ps 1</t>
  </si>
  <si>
    <t>Ps</t>
  </si>
  <si>
    <t>Pease</t>
  </si>
  <si>
    <t>065-27.1</t>
  </si>
  <si>
    <t>065.0-27.3</t>
  </si>
  <si>
    <t>K 3-16</t>
  </si>
  <si>
    <t>Ku 648</t>
  </si>
  <si>
    <t>Ku</t>
  </si>
  <si>
    <t>Veroeff. Astron. Inst. Bonn, 15, 1-47</t>
  </si>
  <si>
    <t>K</t>
  </si>
  <si>
    <t>Kohoutek</t>
  </si>
  <si>
    <t>A planetary nebula in the globular cluster Messier 15</t>
  </si>
  <si>
    <t>Publ. Astron. Soc. Pac., 40, 342</t>
  </si>
  <si>
    <t>PN in globular M 15</t>
  </si>
  <si>
    <t>044+05.1</t>
  </si>
  <si>
    <t>044.0+05.2</t>
  </si>
  <si>
    <t>048-02.1</t>
  </si>
  <si>
    <t>048.0-02.3</t>
  </si>
  <si>
    <t>193-09.1</t>
  </si>
  <si>
    <t>Bol. Obs. Tonantz. Tacub., 1, part no 8, 3-18</t>
  </si>
  <si>
    <t>044+05.2</t>
  </si>
  <si>
    <t>044.1+05.8</t>
  </si>
  <si>
    <t>NGC 6891</t>
  </si>
  <si>
    <t>NGC 7094</t>
  </si>
  <si>
    <t>A 21</t>
  </si>
  <si>
    <t>A 72</t>
  </si>
  <si>
    <t>Abell 72</t>
  </si>
  <si>
    <t>New General Catalogue 6891</t>
  </si>
  <si>
    <t>New General Catalogue 7094</t>
  </si>
  <si>
    <t>Abell 21</t>
  </si>
  <si>
    <t>Delphinus</t>
  </si>
  <si>
    <t>Gemini</t>
  </si>
  <si>
    <t>Astron. Astrophys., Suppl. Ser., 86, 503</t>
  </si>
  <si>
    <t>054-12.1</t>
  </si>
  <si>
    <t>054.1-12.1</t>
  </si>
  <si>
    <t>066-28.1</t>
  </si>
  <si>
    <t>K 1-19</t>
  </si>
  <si>
    <t>066.7-28.2</t>
  </si>
  <si>
    <t>205+14.1</t>
  </si>
  <si>
    <t>205.1+14.2</t>
  </si>
  <si>
    <t>YM 29</t>
  </si>
  <si>
    <t>Sh 2-274</t>
  </si>
  <si>
    <t>048-01.1</t>
  </si>
  <si>
    <t>048.7-01.5</t>
  </si>
  <si>
    <t>059-18.1</t>
  </si>
  <si>
    <t>059.7-18.7</t>
  </si>
  <si>
    <t>Source Name</t>
  </si>
  <si>
    <t>A</t>
  </si>
  <si>
    <t>Abell</t>
  </si>
  <si>
    <t xml:space="preserve">Astrophys. J., 144, 259-279 </t>
  </si>
  <si>
    <t>There is a publication from Abell from 1955 called "Globular clusters and planetary nebulae discovered on the national geographic society-Palomar Observatory sky survey" which lists 86 objects. Usually, the 1966 publication is referenced to when talking about Abell Planetaries.</t>
  </si>
  <si>
    <t>Language of Publication</t>
  </si>
  <si>
    <t>English</t>
  </si>
  <si>
    <t>German</t>
  </si>
  <si>
    <t>Spanish</t>
  </si>
  <si>
    <t>EGB 6</t>
  </si>
  <si>
    <t>CTSS 4</t>
  </si>
  <si>
    <t>PC 22</t>
  </si>
  <si>
    <t>K 3-29</t>
  </si>
  <si>
    <t>CTSS 3</t>
  </si>
  <si>
    <t>Kohoutek 3-29</t>
  </si>
  <si>
    <t>Minkowski 3-27</t>
  </si>
  <si>
    <t>Min 3-27</t>
  </si>
  <si>
    <t>Leo</t>
  </si>
  <si>
    <t>221+46.1</t>
  </si>
  <si>
    <t>221.5+46.3</t>
  </si>
  <si>
    <t>046+02.1</t>
  </si>
  <si>
    <t>046.8+02.9</t>
  </si>
  <si>
    <t xml:space="preserve">Bol. Obs. Tonantz. Tacub., 3, 33-35 </t>
  </si>
  <si>
    <t>Very often abbreviated using "M", but could be misinterpreted as "Messier", therefore denoted "Min" throughout this document</t>
  </si>
  <si>
    <t>051-04.1</t>
  </si>
  <si>
    <t>051.0-04.5</t>
  </si>
  <si>
    <t>Ap ?</t>
  </si>
  <si>
    <t>Obviously first mentioned by Apriamashvili in 1959, but not considered an Ap-PN nowadays</t>
  </si>
  <si>
    <t>048+01.2</t>
  </si>
  <si>
    <t>048.1+01.1</t>
  </si>
  <si>
    <t>Sh 2-78</t>
  </si>
  <si>
    <t>046+03.1</t>
  </si>
  <si>
    <t>046.8+03.8</t>
  </si>
  <si>
    <t>043+11.1</t>
  </si>
  <si>
    <t>043.3+11.6</t>
  </si>
  <si>
    <t>K 3-21</t>
  </si>
  <si>
    <t>A 19</t>
  </si>
  <si>
    <t>K 4-28</t>
  </si>
  <si>
    <t>We 3-1</t>
  </si>
  <si>
    <t>Min 1-73</t>
  </si>
  <si>
    <t>Pisces</t>
  </si>
  <si>
    <t>K 3-24</t>
  </si>
  <si>
    <t>PHL 932</t>
  </si>
  <si>
    <t>K 4-16</t>
  </si>
  <si>
    <t>Me 1-1</t>
  </si>
  <si>
    <t>Kohoutek 3-21</t>
  </si>
  <si>
    <t>Kohoutek 4-28</t>
  </si>
  <si>
    <t>Kohoutek 3-24</t>
  </si>
  <si>
    <t>Kohoutek 4-16</t>
  </si>
  <si>
    <t>047+04.1</t>
  </si>
  <si>
    <t>047.1+04.1</t>
  </si>
  <si>
    <t>Abell 19</t>
  </si>
  <si>
    <t>Minkowski 1-73</t>
  </si>
  <si>
    <t>Minkowski 1-74</t>
  </si>
  <si>
    <t>200+08.1</t>
  </si>
  <si>
    <t>200.7+08.4</t>
  </si>
  <si>
    <t>050-01.1</t>
  </si>
  <si>
    <t>050.4-01.6</t>
  </si>
  <si>
    <t>We</t>
  </si>
  <si>
    <t>Weinberger</t>
  </si>
  <si>
    <t>044+10.1</t>
  </si>
  <si>
    <t>044.3+10.4</t>
  </si>
  <si>
    <t>The Observatory, 98, 137-138</t>
  </si>
  <si>
    <t>Hen 2-443</t>
  </si>
  <si>
    <t>051-03.1</t>
  </si>
  <si>
    <t>051.9-03.8</t>
  </si>
  <si>
    <t>Hen</t>
  </si>
  <si>
    <t>Henize</t>
  </si>
  <si>
    <t>Min 4-13</t>
  </si>
  <si>
    <t>Henize 2-429</t>
  </si>
  <si>
    <t>Henize 2-428</t>
  </si>
  <si>
    <t>Hen 2-429</t>
  </si>
  <si>
    <t>048+01.1</t>
  </si>
  <si>
    <t>048.7+01.9</t>
  </si>
  <si>
    <t>Astrophys. J., Suppl. Ser., 14, 125-153</t>
  </si>
  <si>
    <t>Hen 2-NNN</t>
  </si>
  <si>
    <t>Hen 2-445</t>
  </si>
  <si>
    <t>052-04.1</t>
  </si>
  <si>
    <t>052.2-04.0</t>
  </si>
  <si>
    <t>048+02.1</t>
  </si>
  <si>
    <t>048.7+02.3</t>
  </si>
  <si>
    <t>125-47.1</t>
  </si>
  <si>
    <t>125.9-47.0</t>
  </si>
  <si>
    <t>PHL</t>
  </si>
  <si>
    <t>Bol. Obs. Tonantz. Tacub., 3, 37-117</t>
  </si>
  <si>
    <t>Hen 2-428</t>
  </si>
  <si>
    <t>Min 4-12</t>
  </si>
  <si>
    <t>049+02.1</t>
  </si>
  <si>
    <t>049.4+02.4</t>
  </si>
  <si>
    <t>048+04.2</t>
  </si>
  <si>
    <t>048.5+04.2</t>
  </si>
  <si>
    <t>Hen 2-441</t>
  </si>
  <si>
    <t>052-02.2</t>
  </si>
  <si>
    <t>052.5-02.9</t>
  </si>
  <si>
    <t>Merrill 1-1</t>
  </si>
  <si>
    <t>Me</t>
  </si>
  <si>
    <t>Merrill</t>
  </si>
  <si>
    <t>K 3-41</t>
  </si>
  <si>
    <t>IC 4997</t>
  </si>
  <si>
    <t>Min 1-67</t>
  </si>
  <si>
    <t>NGC 6879</t>
  </si>
  <si>
    <t>A 63</t>
  </si>
  <si>
    <t>PM 1-295</t>
  </si>
  <si>
    <t>K 3-38</t>
  </si>
  <si>
    <t>WhMe 1</t>
  </si>
  <si>
    <t>Hen 2-430</t>
  </si>
  <si>
    <t>K 3-51</t>
  </si>
  <si>
    <t>Min 1-72</t>
  </si>
  <si>
    <t>J 900</t>
  </si>
  <si>
    <t>A 30</t>
  </si>
  <si>
    <t>Kohoutek 3-41</t>
  </si>
  <si>
    <t>Kohoutek 3-38</t>
  </si>
  <si>
    <t>Kohoutek 3-51</t>
  </si>
  <si>
    <t>Index Catalogue 4997</t>
  </si>
  <si>
    <t>Minkowski 1-72</t>
  </si>
  <si>
    <t>New General Catalogue 6879</t>
  </si>
  <si>
    <t>Abell 63</t>
  </si>
  <si>
    <t>Henize 2-430</t>
  </si>
  <si>
    <t>Jonckheere 900</t>
  </si>
  <si>
    <t>Abell 30</t>
  </si>
  <si>
    <t>Sagitta</t>
  </si>
  <si>
    <t>052-02.1</t>
  </si>
  <si>
    <t>052.9-02.7</t>
  </si>
  <si>
    <t>058-10.1</t>
  </si>
  <si>
    <t>058.3-10.9</t>
  </si>
  <si>
    <t>Hen 2-464</t>
  </si>
  <si>
    <t>Hen 2-427</t>
  </si>
  <si>
    <t>050+03.1</t>
  </si>
  <si>
    <t>050.1+03.3</t>
  </si>
  <si>
    <t>Hen 2-455</t>
  </si>
  <si>
    <t>057-08.1</t>
  </si>
  <si>
    <t>057.2-08.9</t>
  </si>
  <si>
    <t>053-03.1</t>
  </si>
  <si>
    <t>053.8-03.0</t>
  </si>
  <si>
    <t>variable star UU Sge</t>
  </si>
  <si>
    <t>051+01.1</t>
  </si>
  <si>
    <t>051.3+01.8</t>
  </si>
  <si>
    <t>053-01.1</t>
  </si>
  <si>
    <t>053.2-1.5</t>
  </si>
  <si>
    <t>WhMe</t>
  </si>
  <si>
    <t xml:space="preserve">Mon. Not. R. Astron. Soc., 223, 497-503 </t>
  </si>
  <si>
    <t>051+02.1</t>
  </si>
  <si>
    <t>051.0+02.8</t>
  </si>
  <si>
    <t>051+03.1</t>
  </si>
  <si>
    <t>051.0+03.0</t>
  </si>
  <si>
    <t>056-06.1</t>
  </si>
  <si>
    <t>056.8-06.9</t>
  </si>
  <si>
    <t>Hen 2-444</t>
  </si>
  <si>
    <t>054-02.1</t>
  </si>
  <si>
    <t>054.4-02.5</t>
  </si>
  <si>
    <t>194+02.1</t>
  </si>
  <si>
    <t>194.2+02.5</t>
  </si>
  <si>
    <t>Abell 52</t>
  </si>
  <si>
    <t>Kohoutek 3-43</t>
  </si>
  <si>
    <t>Kohoutek 3-31</t>
  </si>
  <si>
    <t>Kohoutek 1-17</t>
  </si>
  <si>
    <t>Baade 1</t>
  </si>
  <si>
    <t>Abell 59</t>
  </si>
  <si>
    <t>Minkowski 1-71</t>
  </si>
  <si>
    <t>WeSb 5</t>
  </si>
  <si>
    <t>A 52</t>
  </si>
  <si>
    <t>A 59</t>
  </si>
  <si>
    <t>K 3-43</t>
  </si>
  <si>
    <t>K 3-31</t>
  </si>
  <si>
    <t>K 1-17</t>
  </si>
  <si>
    <t>Ba 1</t>
  </si>
  <si>
    <t>Min 1-71</t>
  </si>
  <si>
    <t>208+33.1</t>
  </si>
  <si>
    <t>208.5+33.2</t>
  </si>
  <si>
    <t>Vulpecula</t>
  </si>
  <si>
    <t>050+05.1</t>
  </si>
  <si>
    <t>050.4+05.2</t>
  </si>
  <si>
    <t>055-01.1</t>
  </si>
  <si>
    <t>055.1-01.8</t>
  </si>
  <si>
    <t>I welcome your comments and feedback about the list and would appreciate if you were kind enough to let me know of publications for which this list gave a little help.</t>
  </si>
  <si>
    <t>052+02.1</t>
  </si>
  <si>
    <t>052.9+02.7</t>
  </si>
  <si>
    <t>051+06.1</t>
  </si>
  <si>
    <t>051.5+06.1</t>
  </si>
  <si>
    <t>171-25.1</t>
  </si>
  <si>
    <t>171.3-25.8</t>
  </si>
  <si>
    <t>Ba</t>
  </si>
  <si>
    <t>Baade</t>
  </si>
  <si>
    <t>Publ. Astron. Soc. Pac., 47, 99</t>
  </si>
  <si>
    <t>053+03.1</t>
  </si>
  <si>
    <t>053.3+03.0</t>
  </si>
  <si>
    <t>Hen 2-439</t>
  </si>
  <si>
    <t>055-00.1</t>
  </si>
  <si>
    <t>055.5-00.5</t>
  </si>
  <si>
    <t>WeSb</t>
  </si>
  <si>
    <t>Astron. Astrophys., 100, 66-67</t>
  </si>
  <si>
    <t>It is recommended to abbreviate WeSb istead of WeSa</t>
  </si>
  <si>
    <t>058-05.1</t>
  </si>
  <si>
    <t>058.6-05.5</t>
  </si>
  <si>
    <t>NGC 6886</t>
  </si>
  <si>
    <t>NGC 6905</t>
  </si>
  <si>
    <t>K 3-42</t>
  </si>
  <si>
    <t>K 4-10</t>
  </si>
  <si>
    <t>Hu 2-1</t>
  </si>
  <si>
    <t>NGC 2392</t>
  </si>
  <si>
    <t>New General Catalogue 6886</t>
  </si>
  <si>
    <t>New General Catalogue 6905</t>
  </si>
  <si>
    <t>New General Catalogue 2392</t>
  </si>
  <si>
    <t>Blue Flash Nebula</t>
  </si>
  <si>
    <t>Eskimo Nebula</t>
  </si>
  <si>
    <t>Kohoutek 3-42</t>
  </si>
  <si>
    <t>Kohoutek 4-10</t>
  </si>
  <si>
    <t>Humason 2-1</t>
  </si>
  <si>
    <t>Hen 2-458</t>
  </si>
  <si>
    <t>060-07.2</t>
  </si>
  <si>
    <t>060.1-07.7</t>
  </si>
  <si>
    <t>Hen 2-466</t>
  </si>
  <si>
    <t>061-09.1</t>
  </si>
  <si>
    <t>061.4-09.5</t>
  </si>
  <si>
    <t>056-00.1</t>
  </si>
  <si>
    <t>056.4-00.9</t>
  </si>
  <si>
    <t>344+00.1</t>
  </si>
  <si>
    <t>343.9+00.8</t>
  </si>
  <si>
    <t>H 1-5</t>
  </si>
  <si>
    <t>052+07.1</t>
  </si>
  <si>
    <t>052.2+07.6</t>
  </si>
  <si>
    <t>051+09.1</t>
  </si>
  <si>
    <t>051.4+09.6</t>
  </si>
  <si>
    <t>Hu</t>
  </si>
  <si>
    <t>Humason</t>
  </si>
  <si>
    <t>Publ. Astron. Soc. Pac., 34, 296-297</t>
  </si>
  <si>
    <t>197+17.1</t>
  </si>
  <si>
    <t>197.8+17.3</t>
  </si>
  <si>
    <t>Common name 1</t>
  </si>
  <si>
    <t>Common name 2</t>
  </si>
  <si>
    <t>Clown Face Nebula</t>
  </si>
  <si>
    <t>Hen 2-432</t>
  </si>
  <si>
    <t>Hen 2-447</t>
  </si>
  <si>
    <t>K 1-14</t>
  </si>
  <si>
    <t>K 3-35</t>
  </si>
  <si>
    <t>A 68</t>
  </si>
  <si>
    <t>NGC 6853</t>
  </si>
  <si>
    <t>A 54</t>
  </si>
  <si>
    <t>K 3-40</t>
  </si>
  <si>
    <t>NGC 6210</t>
  </si>
  <si>
    <t>A 74</t>
  </si>
  <si>
    <t>K 3-45</t>
  </si>
  <si>
    <t>K 3-37</t>
  </si>
  <si>
    <t>K 3-39</t>
  </si>
  <si>
    <t>PM 1-310</t>
  </si>
  <si>
    <t>Hen 2-440</t>
  </si>
  <si>
    <t>K 3-34</t>
  </si>
  <si>
    <t>K 3-70</t>
  </si>
  <si>
    <t>K 3-54</t>
  </si>
  <si>
    <t>Henize 2-432</t>
  </si>
  <si>
    <t>Henize 2-447</t>
  </si>
  <si>
    <t>Henize 2-440</t>
  </si>
  <si>
    <t>Kohoutek 1-14</t>
  </si>
  <si>
    <t>Kohoutek 3-35</t>
  </si>
  <si>
    <t>Kohoutek 3-40</t>
  </si>
  <si>
    <t>Kohoutek 3-37</t>
  </si>
  <si>
    <t>Kohoutek 3-39</t>
  </si>
  <si>
    <t>Kohoutek 3-34</t>
  </si>
  <si>
    <t>Kohoutek 3-70</t>
  </si>
  <si>
    <t>Kohoutek 3-54</t>
  </si>
  <si>
    <t>Abell 68</t>
  </si>
  <si>
    <t>Abell 54</t>
  </si>
  <si>
    <t>New General Catalogue 6210</t>
  </si>
  <si>
    <t>343.4+11.9</t>
  </si>
  <si>
    <t>343+11.9</t>
  </si>
  <si>
    <t>Sa 2-135</t>
  </si>
  <si>
    <t>StWr 4-5</t>
  </si>
  <si>
    <t>StWr</t>
  </si>
  <si>
    <t>Publ. Obs. Astron. Nacional, Cerro Calan, 2, 59-129</t>
  </si>
  <si>
    <t>Alternate name 4</t>
  </si>
  <si>
    <t>055+02.1</t>
  </si>
  <si>
    <t>055.2+02.8</t>
  </si>
  <si>
    <t>Hen 2-435</t>
  </si>
  <si>
    <t>055+02.3</t>
  </si>
  <si>
    <t>055.6+02.1</t>
  </si>
  <si>
    <t>057-01.1</t>
  </si>
  <si>
    <t>057.9-01.5</t>
  </si>
  <si>
    <t>Mitt. Astron. Gesellschaft, 60, 325-327</t>
  </si>
  <si>
    <t>09..279</t>
  </si>
  <si>
    <t>192+07.1</t>
  </si>
  <si>
    <t>192.5+07.2</t>
  </si>
  <si>
    <t>HaWe 8</t>
  </si>
  <si>
    <t>045+24.1</t>
  </si>
  <si>
    <t>045.6+24.3</t>
  </si>
  <si>
    <t>056+02.1</t>
  </si>
  <si>
    <t>056.0+02.0</t>
  </si>
  <si>
    <t>060-04.1</t>
  </si>
  <si>
    <t>060.0-04.3</t>
  </si>
  <si>
    <t>342+00.1</t>
  </si>
  <si>
    <t>342.7+00.7</t>
  </si>
  <si>
    <t>Sa</t>
  </si>
  <si>
    <t>Alternate name 5</t>
  </si>
  <si>
    <t>Hen 3-1158</t>
  </si>
  <si>
    <t>H 3-29</t>
  </si>
  <si>
    <t>055+06.1</t>
  </si>
  <si>
    <t>055.3+06.6</t>
  </si>
  <si>
    <t>Hen 2-448</t>
  </si>
  <si>
    <t>059-01.1</t>
  </si>
  <si>
    <t>059.0-01.7</t>
  </si>
  <si>
    <t>M 27</t>
  </si>
  <si>
    <t>Messier 27</t>
  </si>
  <si>
    <t>Dumbbell Nebula</t>
  </si>
  <si>
    <t>Diabolo Nebula</t>
  </si>
  <si>
    <t>Hen 2-452</t>
  </si>
  <si>
    <t>060-03.1</t>
  </si>
  <si>
    <t>060.8-03.6</t>
  </si>
  <si>
    <t>058+01.1</t>
  </si>
  <si>
    <t>058.9+01.3</t>
  </si>
  <si>
    <t>043+37.1</t>
  </si>
  <si>
    <t>043.1+37.7</t>
  </si>
  <si>
    <t>060+01.1</t>
  </si>
  <si>
    <t>060.5+01.8</t>
  </si>
  <si>
    <t>189+07.1</t>
  </si>
  <si>
    <t>189.8+07.7</t>
  </si>
  <si>
    <t>174-14.1</t>
  </si>
  <si>
    <t>174.2-14.6</t>
  </si>
  <si>
    <t>059+04.1</t>
  </si>
  <si>
    <t>059.0+04.6</t>
  </si>
  <si>
    <t>059+02.1</t>
  </si>
  <si>
    <t>059.4+02.3</t>
  </si>
  <si>
    <t>059+02.2</t>
  </si>
  <si>
    <t>059.9+02.0</t>
  </si>
  <si>
    <t>063-03.1</t>
  </si>
  <si>
    <t>063.8-03.3</t>
  </si>
  <si>
    <t>184+00.1</t>
  </si>
  <si>
    <t>184.6+00.6</t>
  </si>
  <si>
    <t>HuDo 1</t>
  </si>
  <si>
    <t>060+01.2</t>
  </si>
  <si>
    <t>060.4+01.5</t>
  </si>
  <si>
    <t>Astron. Astrophys., Suppl. Ser., 76, 317-330</t>
  </si>
  <si>
    <t>HuDo</t>
  </si>
  <si>
    <t>Chin. Sci. Bull., Vol. 37, No. 3, p. 231-216</t>
  </si>
  <si>
    <t>Abell 74</t>
  </si>
  <si>
    <t>072-17.1</t>
  </si>
  <si>
    <t>072.7-17.1</t>
  </si>
  <si>
    <t>Kohoutek 3-45</t>
  </si>
  <si>
    <t>060-00.1</t>
  </si>
  <si>
    <t>060.5-00.3</t>
  </si>
  <si>
    <t>184-02.1</t>
  </si>
  <si>
    <t>184.0-02.1</t>
  </si>
  <si>
    <t>Hen 2-462</t>
  </si>
  <si>
    <t>065-05.1</t>
  </si>
  <si>
    <t>065.2-05.6</t>
  </si>
  <si>
    <t>Abell 57</t>
  </si>
  <si>
    <t>A 57</t>
  </si>
  <si>
    <t>058+06.1</t>
  </si>
  <si>
    <t>058.6+06.1</t>
  </si>
  <si>
    <t>Coma Berenices</t>
  </si>
  <si>
    <t>Cygnus</t>
  </si>
  <si>
    <t>Min 2-48</t>
  </si>
  <si>
    <t>LoTr</t>
  </si>
  <si>
    <t>Mon. Not. R. Astron. Soc., 193, 521-524</t>
  </si>
  <si>
    <t>339+88.1</t>
  </si>
  <si>
    <t>339.9+88.4</t>
  </si>
  <si>
    <t>Hen 2-449</t>
  </si>
  <si>
    <t>062-00.1</t>
  </si>
  <si>
    <t>062.4-00.2</t>
  </si>
  <si>
    <t>Minkowski 2-48</t>
  </si>
  <si>
    <t>065-03.1</t>
  </si>
  <si>
    <t>065.1-03.5</t>
  </si>
  <si>
    <t>Hen 2-442</t>
  </si>
  <si>
    <t>Henize 2-442</t>
  </si>
  <si>
    <t>061+02.1</t>
  </si>
  <si>
    <t>061.8+02.1</t>
  </si>
  <si>
    <t>Min 4-16</t>
  </si>
  <si>
    <t>Hen 2-437</t>
  </si>
  <si>
    <t>061+03.1</t>
  </si>
  <si>
    <t>061.3+03.6</t>
  </si>
  <si>
    <t>Min 1-91</t>
  </si>
  <si>
    <t>Min 4-15</t>
  </si>
  <si>
    <t>K 3-71</t>
  </si>
  <si>
    <t>Kohoutek 3-71</t>
  </si>
  <si>
    <t>184+04.1</t>
  </si>
  <si>
    <t>184.8+04.4</t>
  </si>
  <si>
    <t>Henize 2-437</t>
  </si>
  <si>
    <t>A 46</t>
  </si>
  <si>
    <t>PC 24</t>
  </si>
  <si>
    <t>K 3-53</t>
  </si>
  <si>
    <t>K 1-15</t>
  </si>
  <si>
    <t>Lyra</t>
  </si>
  <si>
    <t>Abell 46</t>
  </si>
  <si>
    <t>Kohoutek 3-53</t>
  </si>
  <si>
    <t>Kohoutek 1-15</t>
  </si>
  <si>
    <t>055+16.1</t>
  </si>
  <si>
    <t>055.4+16.0</t>
  </si>
  <si>
    <t>Hen 1-7</t>
  </si>
  <si>
    <t>Hen 2-463</t>
  </si>
  <si>
    <t>066-05.1</t>
  </si>
  <si>
    <t>066.9-05.2</t>
  </si>
  <si>
    <t>064-02.1</t>
  </si>
  <si>
    <t>064.9-02.1</t>
  </si>
  <si>
    <t>051+25.1</t>
  </si>
  <si>
    <t>051.9+25.8</t>
  </si>
  <si>
    <t>A 39</t>
  </si>
  <si>
    <t>Vy 1-2</t>
  </si>
  <si>
    <t>WeSb 2</t>
  </si>
  <si>
    <t>Auriga</t>
  </si>
  <si>
    <t>Abell 39</t>
  </si>
  <si>
    <t>Vyssotsky 1-2</t>
  </si>
  <si>
    <t>047+42.1</t>
  </si>
  <si>
    <t>047.0+42.4</t>
  </si>
  <si>
    <t>053+24.1</t>
  </si>
  <si>
    <t>053.3+24.0</t>
  </si>
  <si>
    <t>183.8+05.5</t>
  </si>
  <si>
    <t>183+05.1</t>
  </si>
  <si>
    <t>K 3-27</t>
  </si>
  <si>
    <t>K 3-68</t>
  </si>
  <si>
    <t>NGC 6842</t>
  </si>
  <si>
    <t>Hen 2-459</t>
  </si>
  <si>
    <t>K 3-58</t>
  </si>
  <si>
    <t>Kohoutek 3-27</t>
  </si>
  <si>
    <t>Kohoutek 3-68</t>
  </si>
  <si>
    <t>Kohoutek 3-58</t>
  </si>
  <si>
    <t>Henize 2-459</t>
  </si>
  <si>
    <t>New General Catalogue 6842</t>
  </si>
  <si>
    <t>061+08.1</t>
  </si>
  <si>
    <t>061.0+08.0</t>
  </si>
  <si>
    <t>178-02.1</t>
  </si>
  <si>
    <t>178.3-02.5</t>
  </si>
  <si>
    <t>065+00.1</t>
  </si>
  <si>
    <t>065.9+00.5</t>
  </si>
  <si>
    <t>Hen 2-451</t>
  </si>
  <si>
    <t>LBN 149</t>
  </si>
  <si>
    <t>Sh 1-72</t>
  </si>
  <si>
    <t>Sh 2-95</t>
  </si>
  <si>
    <t>189+19.1</t>
  </si>
  <si>
    <t>189.1+19.8</t>
  </si>
  <si>
    <t>068-02.1</t>
  </si>
  <si>
    <t>068.3-02.7</t>
  </si>
  <si>
    <t>069-03.1</t>
  </si>
  <si>
    <t>069.6-03.9</t>
  </si>
  <si>
    <t>Jn 1</t>
  </si>
  <si>
    <t>BD +30.3639</t>
  </si>
  <si>
    <t>NGC 6765</t>
  </si>
  <si>
    <t>K 3-52</t>
  </si>
  <si>
    <t>Jones 1</t>
  </si>
  <si>
    <t>104-29.1</t>
  </si>
  <si>
    <t>104.2-29.6</t>
  </si>
  <si>
    <t>Jn</t>
  </si>
  <si>
    <t>Jones</t>
  </si>
  <si>
    <t>unpublished</t>
  </si>
  <si>
    <t>Details to be found here: Miller, F.D., van Dien, E.: Erratum: A Large New Planetary Nebula. Astrophysical Journal, vol. 110, p104</t>
  </si>
  <si>
    <t>Campbell's Hydrogen Star</t>
  </si>
  <si>
    <t>Campbell's Star</t>
  </si>
  <si>
    <t>Hen 2-438</t>
  </si>
  <si>
    <t>Bonner Durchmusterung +30.3639</t>
  </si>
  <si>
    <t>064+05.1</t>
  </si>
  <si>
    <t>064.7+05.0</t>
  </si>
  <si>
    <t>BD</t>
  </si>
  <si>
    <t>Bonner Durchmusterung</t>
  </si>
  <si>
    <t>Bonner Durchmusterung des nördlichen Himmels</t>
  </si>
  <si>
    <t>Eds. Marcus and Weber's Verlag, Bonn</t>
  </si>
  <si>
    <t>BD +30.3639 is in vol. 2 of the BD</t>
  </si>
  <si>
    <t>New General Catalogue 6765</t>
  </si>
  <si>
    <t>Kohoutek 3-52</t>
  </si>
  <si>
    <t>062.4+09.5</t>
  </si>
  <si>
    <t>062+09.1</t>
  </si>
  <si>
    <t>Min 1-68</t>
  </si>
  <si>
    <t>067-00.1</t>
  </si>
  <si>
    <t>067.9-00.2</t>
  </si>
  <si>
    <t>NGC 6894</t>
  </si>
  <si>
    <t>NGC 1514</t>
  </si>
  <si>
    <t>K 4-37</t>
  </si>
  <si>
    <t>Min 1-75</t>
  </si>
  <si>
    <t>New General Catalogue 6894</t>
  </si>
  <si>
    <t>New General Catalogue 1514</t>
  </si>
  <si>
    <t>Kohoutek 4-37</t>
  </si>
  <si>
    <t>Minkowski 1-75</t>
  </si>
  <si>
    <t>Hen 2-460</t>
  </si>
  <si>
    <t>069-02.1</t>
  </si>
  <si>
    <t>069.4-02.6</t>
  </si>
  <si>
    <t>165-15.1</t>
  </si>
  <si>
    <t>165.5-15.2</t>
  </si>
  <si>
    <t>LBN 809</t>
  </si>
  <si>
    <t>Reflection Nebula</t>
  </si>
  <si>
    <t>173-05.1</t>
  </si>
  <si>
    <t>173.7-05.8</t>
  </si>
  <si>
    <t>066+02.1</t>
  </si>
  <si>
    <t>066.9+02.2</t>
  </si>
  <si>
    <t>Hen 2-454</t>
  </si>
  <si>
    <t>068-00.1</t>
  </si>
  <si>
    <t>068.8-0.00</t>
  </si>
  <si>
    <t>A 78</t>
  </si>
  <si>
    <t>K 3-55</t>
  </si>
  <si>
    <t>K 4-41</t>
  </si>
  <si>
    <t>Min 3-35</t>
  </si>
  <si>
    <t>Abell 78</t>
  </si>
  <si>
    <t>Kohoutek 3-55</t>
  </si>
  <si>
    <t>Kohoutek 4-41</t>
  </si>
  <si>
    <t>Minkowski 3-35</t>
  </si>
  <si>
    <t>081-14.1</t>
  </si>
  <si>
    <t>081.2-14.9</t>
  </si>
  <si>
    <t>Hen 2-453</t>
  </si>
  <si>
    <t>068+01.2</t>
  </si>
  <si>
    <t>068.6+01.1</t>
  </si>
  <si>
    <t>069+00.1</t>
  </si>
  <si>
    <t>069.7+00.0</t>
  </si>
  <si>
    <t>068+01.1</t>
  </si>
  <si>
    <t>068.7+01.9</t>
  </si>
  <si>
    <t>Hen 2-465</t>
  </si>
  <si>
    <t>071-02.1</t>
  </si>
  <si>
    <t>071.6-02.3</t>
  </si>
  <si>
    <t>PC 23</t>
  </si>
  <si>
    <t>NGC 6720</t>
  </si>
  <si>
    <t>K 3-49</t>
  </si>
  <si>
    <t>K 3-76</t>
  </si>
  <si>
    <t>K 3-66</t>
  </si>
  <si>
    <t>K 3-46</t>
  </si>
  <si>
    <t>Kohoutek 3-49</t>
  </si>
  <si>
    <t>Kohoutek 3-76</t>
  </si>
  <si>
    <t>Kohoutek 3-66</t>
  </si>
  <si>
    <t>Kohoutek 3-46</t>
  </si>
  <si>
    <t>068+03.1</t>
  </si>
  <si>
    <t>068.7+03.0</t>
  </si>
  <si>
    <t>Perseus</t>
  </si>
  <si>
    <t>Messier 57</t>
  </si>
  <si>
    <t>M 57</t>
  </si>
  <si>
    <t>Ring Nebula</t>
  </si>
  <si>
    <t>063+13.1</t>
  </si>
  <si>
    <t>063.1+13.9</t>
  </si>
  <si>
    <t>069+02.1</t>
  </si>
  <si>
    <t>069.2+02.8</t>
  </si>
  <si>
    <t>073-02.1</t>
  </si>
  <si>
    <t>073.0-02.4</t>
  </si>
  <si>
    <t>167-09.1</t>
  </si>
  <si>
    <t>167.4-09.1</t>
  </si>
  <si>
    <t>069+03.1</t>
  </si>
  <si>
    <t>069.2+03.8</t>
  </si>
  <si>
    <t>IC 2003</t>
  </si>
  <si>
    <t>K 3-57</t>
  </si>
  <si>
    <t>Min 1-64</t>
  </si>
  <si>
    <t>PP 40</t>
  </si>
  <si>
    <t>Pu 2</t>
  </si>
  <si>
    <t>K 3-67</t>
  </si>
  <si>
    <t>Index Catalogue 2003</t>
  </si>
  <si>
    <t>Kohoutek 3-57</t>
  </si>
  <si>
    <t>Kohoutek 3-67</t>
  </si>
  <si>
    <t>Minkowski 1-64</t>
  </si>
  <si>
    <t>Purgathofer 2</t>
  </si>
  <si>
    <t>161-14.1</t>
  </si>
  <si>
    <t>161.2-14.8</t>
  </si>
  <si>
    <t>072+00.1</t>
  </si>
  <si>
    <t>072.1+00.1</t>
  </si>
  <si>
    <t>159-15.1</t>
  </si>
  <si>
    <t>159.0-15.1</t>
  </si>
  <si>
    <t>064+15.1</t>
  </si>
  <si>
    <t>064.9+15.5</t>
  </si>
  <si>
    <t>173+02.1</t>
  </si>
  <si>
    <t>173.7+02.7</t>
  </si>
  <si>
    <t>Sh 2-235 A</t>
  </si>
  <si>
    <t>Parsamian-Petrosian 40</t>
  </si>
  <si>
    <t>PP</t>
  </si>
  <si>
    <t xml:space="preserve">Soobshch. Byurakan Obs., 51, 3-15 </t>
  </si>
  <si>
    <t>only entry in list (PP 40) is a non-PN</t>
  </si>
  <si>
    <t>166-06.1</t>
  </si>
  <si>
    <t>166.4-06.5</t>
  </si>
  <si>
    <t>Westbrook Nebula</t>
  </si>
  <si>
    <t>Hen 2-450</t>
  </si>
  <si>
    <t>CRL</t>
  </si>
  <si>
    <t>Cambridge Research Laboratory</t>
  </si>
  <si>
    <t>equivalent to RAFGL (Revised Air Force Geophysical Laboratory)</t>
  </si>
  <si>
    <t>173+03.1</t>
  </si>
  <si>
    <t>173.5+03.2</t>
  </si>
  <si>
    <t>1978
1980</t>
  </si>
  <si>
    <t>Pu 1
Pu 2</t>
  </si>
  <si>
    <t>165-06.1</t>
  </si>
  <si>
    <t>165.5-06.5</t>
  </si>
  <si>
    <t>NGC 6881</t>
  </si>
  <si>
    <t>K 4-53</t>
  </si>
  <si>
    <t>HaWe 5</t>
  </si>
  <si>
    <t>K 3-81</t>
  </si>
  <si>
    <t>New General Catalogue 6881</t>
  </si>
  <si>
    <t>Kohoutek 4-53</t>
  </si>
  <si>
    <t>Kohoutek 3-81</t>
  </si>
  <si>
    <t>Hen 2-456</t>
  </si>
  <si>
    <t>074+02.1</t>
  </si>
  <si>
    <t>074.5+02.1</t>
  </si>
  <si>
    <t>078-02.1</t>
  </si>
  <si>
    <t>078.3-02.7</t>
  </si>
  <si>
    <t>156-13.1</t>
  </si>
  <si>
    <t>156.9-13.3</t>
  </si>
  <si>
    <t>083-08.1</t>
  </si>
  <si>
    <t>083.9-08.4</t>
  </si>
  <si>
    <t>Sp 4-1</t>
  </si>
  <si>
    <t>A 69</t>
  </si>
  <si>
    <t>DdDm 1</t>
  </si>
  <si>
    <t>KjPn 3</t>
  </si>
  <si>
    <t>Abell 69</t>
  </si>
  <si>
    <t>Shapley 4-1</t>
  </si>
  <si>
    <t>Sp</t>
  </si>
  <si>
    <t>Shapley</t>
  </si>
  <si>
    <t>Harvard Bull., 902, 26-27</t>
  </si>
  <si>
    <t>068+14.1</t>
  </si>
  <si>
    <t>068.7+14.8</t>
  </si>
  <si>
    <t>076+01.1</t>
  </si>
  <si>
    <t>076.3+01.1</t>
  </si>
  <si>
    <t>061.9+41.3</t>
  </si>
  <si>
    <t>061+41.1</t>
  </si>
  <si>
    <t>KO 1</t>
  </si>
  <si>
    <t>DdDm</t>
  </si>
  <si>
    <t>Astron. Tsirk., 385, 7-8</t>
  </si>
  <si>
    <t>KO</t>
  </si>
  <si>
    <t>Astron. Tsirk., 753, 3</t>
  </si>
  <si>
    <t>076+01.2</t>
  </si>
  <si>
    <t>K 4-52</t>
  </si>
  <si>
    <t>076.4+01.8</t>
  </si>
  <si>
    <t>167-00.1</t>
  </si>
  <si>
    <t>167.0-00.9</t>
  </si>
  <si>
    <t>K 3-69</t>
  </si>
  <si>
    <t>075+04.1</t>
  </si>
  <si>
    <t>Hu 1-2</t>
  </si>
  <si>
    <t>Sd 1</t>
  </si>
  <si>
    <t>KjPn 2</t>
  </si>
  <si>
    <t>NGC 6058</t>
  </si>
  <si>
    <t>Kohoutek 3-69</t>
  </si>
  <si>
    <t>Humason 1-2</t>
  </si>
  <si>
    <t>New General Catalogue 6058</t>
  </si>
  <si>
    <t>170.7+04.6</t>
  </si>
  <si>
    <t>075.6+04.3</t>
  </si>
  <si>
    <t>086-08.1</t>
  </si>
  <si>
    <t>086.5-08.8</t>
  </si>
  <si>
    <t>KjPn 5</t>
  </si>
  <si>
    <t>K 3-77</t>
  </si>
  <si>
    <t>078+00.1</t>
  </si>
  <si>
    <t>078.9+00.7</t>
  </si>
  <si>
    <t>Sherwood</t>
  </si>
  <si>
    <t>Sherwood 1</t>
  </si>
  <si>
    <t>Sd</t>
  </si>
  <si>
    <t>The Observatory, 89. 207</t>
  </si>
  <si>
    <t>K 3-75</t>
  </si>
  <si>
    <t>077+03.2</t>
  </si>
  <si>
    <t>077.7+03.1</t>
  </si>
  <si>
    <t>064+48.1</t>
  </si>
  <si>
    <t>064.6+48.2</t>
  </si>
  <si>
    <t>KjPn 1</t>
  </si>
  <si>
    <t>K 3-80</t>
  </si>
  <si>
    <t>NGC 7027</t>
  </si>
  <si>
    <t>Dd 1</t>
  </si>
  <si>
    <t>Kohoutek 3-80</t>
  </si>
  <si>
    <t>New General Catalogue 7027</t>
  </si>
  <si>
    <t>Dolidze 1</t>
  </si>
  <si>
    <t>077+03.1</t>
  </si>
  <si>
    <t>077.5+03.7</t>
  </si>
  <si>
    <t>084-04.1</t>
  </si>
  <si>
    <t>084.2-04.2</t>
  </si>
  <si>
    <t>084-03.1</t>
  </si>
  <si>
    <t>084.9-03.4</t>
  </si>
  <si>
    <t>163-00.1</t>
  </si>
  <si>
    <t>163.1-00.8</t>
  </si>
  <si>
    <t>078+05.1</t>
  </si>
  <si>
    <t>078.6+05.2</t>
  </si>
  <si>
    <t>K 3-74</t>
  </si>
  <si>
    <t>Dd</t>
  </si>
  <si>
    <t>Dolidze</t>
  </si>
  <si>
    <t>Astron. Tsirk., 629, 6-7</t>
  </si>
  <si>
    <t>NGC 7662</t>
  </si>
  <si>
    <t>Min 4-17</t>
  </si>
  <si>
    <t>New General Catalogue 7662</t>
  </si>
  <si>
    <t>Minkowski 4-17</t>
  </si>
  <si>
    <t>Andromeda</t>
  </si>
  <si>
    <t>106-17.1</t>
  </si>
  <si>
    <t>106.5-17.6</t>
  </si>
  <si>
    <t>Copeland's Blue Snowball</t>
  </si>
  <si>
    <t>144-15.1</t>
  </si>
  <si>
    <t>144.3-15.5</t>
  </si>
  <si>
    <t>079+05.1</t>
  </si>
  <si>
    <t>079.6+05.8</t>
  </si>
  <si>
    <t>We 2-245</t>
  </si>
  <si>
    <t>K 3-56</t>
  </si>
  <si>
    <t>IC 5117</t>
  </si>
  <si>
    <t>K 4-55</t>
  </si>
  <si>
    <t>NGC 2242</t>
  </si>
  <si>
    <t>K 3-84</t>
  </si>
  <si>
    <t>IC 2149</t>
  </si>
  <si>
    <t>A 61</t>
  </si>
  <si>
    <t>NGC 7048</t>
  </si>
  <si>
    <t>Min 1-77</t>
  </si>
  <si>
    <t>NGC 6884</t>
  </si>
  <si>
    <t>Vy 2-3</t>
  </si>
  <si>
    <t>A 71</t>
  </si>
  <si>
    <t>NGC 7026</t>
  </si>
  <si>
    <t>K 1-20</t>
  </si>
  <si>
    <t>NGC 6742</t>
  </si>
  <si>
    <t>Weinberger 2-245</t>
  </si>
  <si>
    <t>Weinberger 1-245</t>
  </si>
  <si>
    <t>Kohoutek 3-56</t>
  </si>
  <si>
    <t>Kohoutek 4-55</t>
  </si>
  <si>
    <t>Kohoutek 3-84</t>
  </si>
  <si>
    <t>Kohoutek 1-20</t>
  </si>
  <si>
    <t>Index Catalogue 5117</t>
  </si>
  <si>
    <t>Index Catalogue 2149</t>
  </si>
  <si>
    <t>New General Catalogue 2242</t>
  </si>
  <si>
    <t>Abell 61</t>
  </si>
  <si>
    <t>New General Catalogue 7048</t>
  </si>
  <si>
    <t>Minkowski 1-77</t>
  </si>
  <si>
    <t>New General Catalogue 6884</t>
  </si>
  <si>
    <t>Vyssotsky 2-3</t>
  </si>
  <si>
    <t>Abell 71</t>
  </si>
  <si>
    <t>Me 2-2</t>
  </si>
  <si>
    <t>Merrill 2-2</t>
  </si>
  <si>
    <t>New General Catalogue 7026</t>
  </si>
  <si>
    <t>New General Catalogue 6742</t>
  </si>
  <si>
    <t>Draco</t>
  </si>
  <si>
    <t>Lacerta</t>
  </si>
  <si>
    <t>087-03.1</t>
  </si>
  <si>
    <t>087.4-03.8</t>
  </si>
  <si>
    <t>079+06.1</t>
  </si>
  <si>
    <t>079.9+06.4</t>
  </si>
  <si>
    <t>160-00.1</t>
  </si>
  <si>
    <t>160.5-00.5</t>
  </si>
  <si>
    <t>089-05.1</t>
  </si>
  <si>
    <t>089.8-05.1</t>
  </si>
  <si>
    <t>084+01.1</t>
  </si>
  <si>
    <t>084.2+01.0</t>
  </si>
  <si>
    <t>170+15.1</t>
  </si>
  <si>
    <t>170.3+15.8</t>
  </si>
  <si>
    <t>was mis-classified galaxy</t>
  </si>
  <si>
    <t>149-09.1</t>
  </si>
  <si>
    <t>149.4-09.2</t>
  </si>
  <si>
    <t>HaWe 4</t>
  </si>
  <si>
    <t>091-04.1</t>
  </si>
  <si>
    <t>091.6-04.8</t>
  </si>
  <si>
    <t>166+10.1</t>
  </si>
  <si>
    <t>166.1+10.4</t>
  </si>
  <si>
    <t>077+14.1</t>
  </si>
  <si>
    <t>077.6+14.7</t>
  </si>
  <si>
    <t>088-01.1</t>
  </si>
  <si>
    <t>088.7-01.6</t>
  </si>
  <si>
    <t>Hb</t>
  </si>
  <si>
    <t>Hubble</t>
  </si>
  <si>
    <t>Publ. Astron. Soc. Pac., 33, 174-175</t>
  </si>
  <si>
    <t>089-02.1</t>
  </si>
  <si>
    <t>089.3-02.2</t>
  </si>
  <si>
    <t>082+07.1</t>
  </si>
  <si>
    <t>082.1+07.0</t>
  </si>
  <si>
    <t>NGC 6766</t>
  </si>
  <si>
    <t>two NGC designations!</t>
  </si>
  <si>
    <t>107-13.1</t>
  </si>
  <si>
    <t>107.6-13.3</t>
  </si>
  <si>
    <t>085+04.1</t>
  </si>
  <si>
    <t>084.9+04.4</t>
  </si>
  <si>
    <t>Sh 2-116</t>
  </si>
  <si>
    <t>089-00.1</t>
  </si>
  <si>
    <t>089.8-00.6</t>
  </si>
  <si>
    <t>100-08.1</t>
  </si>
  <si>
    <t>100.0-08.7</t>
  </si>
  <si>
    <t>089+00.1</t>
  </si>
  <si>
    <t>089.0+00.3</t>
  </si>
  <si>
    <t>110-12.1</t>
  </si>
  <si>
    <t>110.6-12.9</t>
  </si>
  <si>
    <t>078+18.1</t>
  </si>
  <si>
    <t>078.5+18.7</t>
  </si>
  <si>
    <t>Min 1-79</t>
  </si>
  <si>
    <t>NGC 6833</t>
  </si>
  <si>
    <t>New General Catalogue 6833</t>
  </si>
  <si>
    <t>K 3-65</t>
  </si>
  <si>
    <t>Kohoutek 3-65</t>
  </si>
  <si>
    <t>Minkowski 1-79</t>
  </si>
  <si>
    <t>153-01.1</t>
  </si>
  <si>
    <t>153.7-01.4</t>
  </si>
  <si>
    <t>086+05.1</t>
  </si>
  <si>
    <t>086.1+05.4</t>
  </si>
  <si>
    <t>093-02.1</t>
  </si>
  <si>
    <t>093.3-02.4</t>
  </si>
  <si>
    <t>082+11.1</t>
  </si>
  <si>
    <t>082.5+11.3</t>
  </si>
  <si>
    <t>Index Catalogue 2120</t>
  </si>
  <si>
    <t>IC 2120</t>
  </si>
  <si>
    <t>169-00.1</t>
  </si>
  <si>
    <t>169.6+00.0</t>
  </si>
  <si>
    <t>PN G 169.7-00.1</t>
  </si>
  <si>
    <t>K 3-73</t>
  </si>
  <si>
    <t>K 3-82</t>
  </si>
  <si>
    <t>IsWe 1</t>
  </si>
  <si>
    <t>K 3-78</t>
  </si>
  <si>
    <t>Kohoutek 3-73</t>
  </si>
  <si>
    <t>Kohoutek 3-82</t>
  </si>
  <si>
    <t>Kohoutek 3-78</t>
  </si>
  <si>
    <t>IsWe</t>
  </si>
  <si>
    <t>075+35.1</t>
  </si>
  <si>
    <t>075.7+35.8</t>
  </si>
  <si>
    <t>084+09.1</t>
  </si>
  <si>
    <t>084.0+09.5</t>
  </si>
  <si>
    <t>093-00.1</t>
  </si>
  <si>
    <t>093.3-00.9</t>
  </si>
  <si>
    <t>149-03.1</t>
  </si>
  <si>
    <t>149.7-03.3</t>
  </si>
  <si>
    <t>PK 150-03.1</t>
  </si>
  <si>
    <t>Astron. Astrophys., 178, 227-236</t>
  </si>
  <si>
    <t>088+04.1</t>
  </si>
  <si>
    <t>088.7+04.6</t>
  </si>
  <si>
    <t>Min 2-49</t>
  </si>
  <si>
    <t>NGC 6826</t>
  </si>
  <si>
    <t>K 3-83</t>
  </si>
  <si>
    <t>Minkowski 2-49</t>
  </si>
  <si>
    <t>New General Catalogue 6826</t>
  </si>
  <si>
    <t>Kohoutek 3-83</t>
  </si>
  <si>
    <t>095-02.1</t>
  </si>
  <si>
    <t>095.1-02.0</t>
  </si>
  <si>
    <t>130-11.1</t>
  </si>
  <si>
    <t>130.3-11.7</t>
  </si>
  <si>
    <t>083+12.1</t>
  </si>
  <si>
    <t>083.5+12.7</t>
  </si>
  <si>
    <t>Blinking Planetary</t>
  </si>
  <si>
    <t>141-07.1</t>
  </si>
  <si>
    <t>141.7-07.8</t>
  </si>
  <si>
    <t>091+01.1</t>
  </si>
  <si>
    <t>091.6+01.8</t>
  </si>
  <si>
    <t>094-00.1</t>
  </si>
  <si>
    <t>094.5-00.8</t>
  </si>
  <si>
    <t>IC 5217</t>
  </si>
  <si>
    <t>A 84</t>
  </si>
  <si>
    <t>NGC 650/651</t>
  </si>
  <si>
    <t>Min 2-50</t>
  </si>
  <si>
    <t>Index Catalogue 5217</t>
  </si>
  <si>
    <t>Abell 84</t>
  </si>
  <si>
    <t>Minkowski 2-50</t>
  </si>
  <si>
    <t>Cassiopeia</t>
  </si>
  <si>
    <t>100-05.1</t>
  </si>
  <si>
    <t>100.6-05.4</t>
  </si>
  <si>
    <t>112-10.1</t>
  </si>
  <si>
    <t>112.9-10.2</t>
  </si>
  <si>
    <t>M 76</t>
  </si>
  <si>
    <t>Messier 76</t>
  </si>
  <si>
    <t>130-10.1</t>
  </si>
  <si>
    <t>130.9-10.5</t>
  </si>
  <si>
    <t>Little Dumbbell Nebula</t>
  </si>
  <si>
    <t>Barbell Nebula</t>
  </si>
  <si>
    <t>Common name 3</t>
  </si>
  <si>
    <t>Cork Nebula</t>
  </si>
  <si>
    <t>097-02.1</t>
  </si>
  <si>
    <t>097.6-02.4</t>
  </si>
  <si>
    <t>Min 2-54</t>
  </si>
  <si>
    <t>K 3-64</t>
  </si>
  <si>
    <t>Min 1-78</t>
  </si>
  <si>
    <t>A 80</t>
  </si>
  <si>
    <t>K 3-62</t>
  </si>
  <si>
    <t>Minkowski 2-54</t>
  </si>
  <si>
    <t>Minkowski 1-78</t>
  </si>
  <si>
    <t>Minkowski 1-2</t>
  </si>
  <si>
    <t>Kohoutek 3-64</t>
  </si>
  <si>
    <t>Kohoutek 3-62</t>
  </si>
  <si>
    <t>Abell 80</t>
  </si>
  <si>
    <t>Emission line star</t>
  </si>
  <si>
    <t>104-06.1</t>
  </si>
  <si>
    <t>104.8-06.7</t>
  </si>
  <si>
    <t>151+00.1</t>
  </si>
  <si>
    <t>151.4+00.5</t>
  </si>
  <si>
    <t>HII region</t>
  </si>
  <si>
    <t>093+01.1</t>
  </si>
  <si>
    <t>093.5+01.4</t>
  </si>
  <si>
    <t>147-02.1</t>
  </si>
  <si>
    <t>147.4-02.3</t>
  </si>
  <si>
    <t>102-05.1</t>
  </si>
  <si>
    <t>102.8-05.0</t>
  </si>
  <si>
    <t>095+00.1</t>
  </si>
  <si>
    <t>095.2+00.7</t>
  </si>
  <si>
    <t>Eclipsing binary of Algol type</t>
  </si>
  <si>
    <t>133-08.1</t>
  </si>
  <si>
    <t>133.1-08.6</t>
  </si>
  <si>
    <t>JnEr 1</t>
  </si>
  <si>
    <t>Lynx</t>
  </si>
  <si>
    <t>164+31.1</t>
  </si>
  <si>
    <t>164.8+31.1</t>
  </si>
  <si>
    <t>JnEr</t>
  </si>
  <si>
    <t>Harvard Bull., 911, 11-13</t>
  </si>
  <si>
    <t>K 3-79</t>
  </si>
  <si>
    <t>Vy 1-1</t>
  </si>
  <si>
    <t>K 3-61</t>
  </si>
  <si>
    <t>NGC 7008</t>
  </si>
  <si>
    <t>A 83</t>
  </si>
  <si>
    <t>A 79</t>
  </si>
  <si>
    <t>NGC 3587</t>
  </si>
  <si>
    <t>WeSb 1</t>
  </si>
  <si>
    <t>PuWe 1</t>
  </si>
  <si>
    <t>K 3-63</t>
  </si>
  <si>
    <t>A 77</t>
  </si>
  <si>
    <t>Hu 1-1</t>
  </si>
  <si>
    <t>Min 2-53</t>
  </si>
  <si>
    <t>K 4-47</t>
  </si>
  <si>
    <t>K 3-87</t>
  </si>
  <si>
    <t>A 82</t>
  </si>
  <si>
    <t>Min 1-80</t>
  </si>
  <si>
    <t>Sh 2-176</t>
  </si>
  <si>
    <t>A 73</t>
  </si>
  <si>
    <t>Kohoutek 3-79</t>
  </si>
  <si>
    <t>Kohoutek 3-61</t>
  </si>
  <si>
    <t>Kohoutek 3-63</t>
  </si>
  <si>
    <t>Kohoutek 4-47</t>
  </si>
  <si>
    <t>Kohoutek 3-87</t>
  </si>
  <si>
    <t>Vyssotsky 1-1</t>
  </si>
  <si>
    <t>New General Catalogue 7008</t>
  </si>
  <si>
    <t>Abell 83</t>
  </si>
  <si>
    <t>Abell 79</t>
  </si>
  <si>
    <t>Abell 77</t>
  </si>
  <si>
    <t>Humason 1-1</t>
  </si>
  <si>
    <t>Minkowski 2-53</t>
  </si>
  <si>
    <t>Abell 82</t>
  </si>
  <si>
    <t>Minkowski 1-80</t>
  </si>
  <si>
    <t>Sharpless 2-176</t>
  </si>
  <si>
    <t>Abell 73</t>
  </si>
  <si>
    <t>PuWe</t>
  </si>
  <si>
    <t>Cepheus</t>
  </si>
  <si>
    <t>Ursa Maior</t>
  </si>
  <si>
    <t>Camelopardalis</t>
  </si>
  <si>
    <t>092+05.1</t>
  </si>
  <si>
    <t>092.1+05.8</t>
  </si>
  <si>
    <t>118-08.1</t>
  </si>
  <si>
    <t>118.0-08.6</t>
  </si>
  <si>
    <t>096+02.1</t>
  </si>
  <si>
    <t>096.3+02.3</t>
  </si>
  <si>
    <t>093+05.2</t>
  </si>
  <si>
    <t>093.4+05.4</t>
  </si>
  <si>
    <t>Fetus Nebula</t>
  </si>
  <si>
    <t>113-06.1</t>
  </si>
  <si>
    <t>113.6-06.9</t>
  </si>
  <si>
    <t>Min 2-73</t>
  </si>
  <si>
    <t>102-02.1</t>
  </si>
  <si>
    <t>102.9-02.3</t>
  </si>
  <si>
    <t>M 97</t>
  </si>
  <si>
    <t>Messier 97</t>
  </si>
  <si>
    <t>148+57.1</t>
  </si>
  <si>
    <t>148.4+57.0</t>
  </si>
  <si>
    <t>Owl Nebula</t>
  </si>
  <si>
    <t>124-07.1</t>
  </si>
  <si>
    <t>124.3-07.7</t>
  </si>
  <si>
    <t>158+17.1</t>
  </si>
  <si>
    <t>158.9+17.8</t>
  </si>
  <si>
    <t>098+02.1</t>
  </si>
  <si>
    <t>098.1+02.4</t>
  </si>
  <si>
    <t>Sh 2-128</t>
  </si>
  <si>
    <t>097+03.1</t>
  </si>
  <si>
    <t>097.5+03.1</t>
  </si>
  <si>
    <t>119-06.1</t>
  </si>
  <si>
    <t>119.6-06.1</t>
  </si>
  <si>
    <t>104-01.1</t>
  </si>
  <si>
    <t>104.4-01.6</t>
  </si>
  <si>
    <t>149.0+04.4</t>
  </si>
  <si>
    <t>BV 3</t>
  </si>
  <si>
    <t>131-05.1</t>
  </si>
  <si>
    <t>131.4-05.4</t>
  </si>
  <si>
    <t>BV</t>
  </si>
  <si>
    <t>Böhm-Vitense</t>
  </si>
  <si>
    <t>Cappellaro &amp; Turatto &amp; Salvadori &amp; Sabbadin</t>
  </si>
  <si>
    <t>Dolidze &amp; Dzimselejsvili</t>
  </si>
  <si>
    <t>Ellis &amp; Grayson &amp; Bond</t>
  </si>
  <si>
    <t>Hartl &amp; Tritton</t>
  </si>
  <si>
    <t>Hartl &amp; Weinberger</t>
  </si>
  <si>
    <t>Hartl &amp; Dengel &amp; Weinberger</t>
  </si>
  <si>
    <t>Hu &amp; Dong</t>
  </si>
  <si>
    <t>Ishida &amp; Weinberger</t>
  </si>
  <si>
    <t>Kazarian &amp; Oganesyan</t>
  </si>
  <si>
    <t>Longmore &amp; Tritton</t>
  </si>
  <si>
    <t>Peimbert &amp; Batiz</t>
  </si>
  <si>
    <t>Parsamian &amp; Petrosian</t>
  </si>
  <si>
    <t>Stock &amp; Wroblewski</t>
  </si>
  <si>
    <t>Weinberger &amp; Dengel</t>
  </si>
  <si>
    <t>Weinberger &amp; Sabbadin</t>
  </si>
  <si>
    <t>Whitelock &amp; Menzies</t>
  </si>
  <si>
    <t>Yerkes Observatory &amp; McDonald Observatory</t>
  </si>
  <si>
    <t>Jones &amp; Emberson</t>
  </si>
  <si>
    <t>Purgathofer &amp; Weinberger</t>
  </si>
  <si>
    <t>Publ. Astron. Soc. Pac., 68, 430-436</t>
  </si>
  <si>
    <t>Böhm-Vitense 3</t>
  </si>
  <si>
    <t>107-02.2</t>
  </si>
  <si>
    <t>107.4-02.6</t>
  </si>
  <si>
    <t>147+04.1</t>
  </si>
  <si>
    <t>147.8+04.1</t>
  </si>
  <si>
    <t>114-04.1</t>
  </si>
  <si>
    <t>114.0-04.6</t>
  </si>
  <si>
    <t>107-02.1</t>
  </si>
  <si>
    <t>107.7-02.2</t>
  </si>
  <si>
    <t>120-05.1</t>
  </si>
  <si>
    <t>120.2-05.3</t>
  </si>
  <si>
    <t>095+07.1</t>
  </si>
  <si>
    <t>095.2+07.8</t>
  </si>
  <si>
    <t>Min 2-51</t>
  </si>
  <si>
    <t>Min 2-52</t>
  </si>
  <si>
    <t>K 3-60</t>
  </si>
  <si>
    <t>Hb 12</t>
  </si>
  <si>
    <t>A 28</t>
  </si>
  <si>
    <t>Minkowski 2-51</t>
  </si>
  <si>
    <t>Minkowski 2-52</t>
  </si>
  <si>
    <t>Kohoutek 3-60</t>
  </si>
  <si>
    <t>Hubble 12</t>
  </si>
  <si>
    <t>Abell 28</t>
  </si>
  <si>
    <t>103+00.1</t>
  </si>
  <si>
    <t>103.2+00.6</t>
  </si>
  <si>
    <t>103+00.2</t>
  </si>
  <si>
    <t>103.7+00.4</t>
  </si>
  <si>
    <t>098+04.1</t>
  </si>
  <si>
    <t>098.2+04.9</t>
  </si>
  <si>
    <t>122-04.1</t>
  </si>
  <si>
    <t>122.1-04.9</t>
  </si>
  <si>
    <t>111-02.1</t>
  </si>
  <si>
    <t>111.8-02.8</t>
  </si>
  <si>
    <t>158+37.1</t>
  </si>
  <si>
    <t>158.8+37.1</t>
  </si>
  <si>
    <t>Bl 2-1</t>
  </si>
  <si>
    <t>104+00.1</t>
  </si>
  <si>
    <t>104.1+01.0</t>
  </si>
  <si>
    <t>Blanco 2-1</t>
  </si>
  <si>
    <t>Bl</t>
  </si>
  <si>
    <t>Blanco</t>
  </si>
  <si>
    <t>Contr. from the Bosscha Observ. Lembang., 13, 1-11</t>
  </si>
  <si>
    <t>128-04.1</t>
  </si>
  <si>
    <t>Sharpless 2-188</t>
  </si>
  <si>
    <t>Sh 2-188</t>
  </si>
  <si>
    <t>Sim 22</t>
  </si>
  <si>
    <t>Sim</t>
  </si>
  <si>
    <t>128.0-04.1</t>
  </si>
  <si>
    <t>LBN 633</t>
  </si>
  <si>
    <t>Simeis observatory</t>
  </si>
  <si>
    <t>Astron. Astrophys., 87, L5-6</t>
  </si>
  <si>
    <t>Mem. R. Astron. Soc., 49, 1-237</t>
  </si>
  <si>
    <t>Bol. Obs. Tonantz. Tacub., 2, part no. 19, 19-20</t>
  </si>
  <si>
    <t>Francais</t>
  </si>
  <si>
    <t>Astrophys. J., Suppl. Ser., 12, 163-185</t>
  </si>
  <si>
    <t>The Observatory, 39, 134-135</t>
  </si>
  <si>
    <t>English
English</t>
  </si>
  <si>
    <t>English
English
English</t>
  </si>
  <si>
    <t>1921
1923
1926</t>
  </si>
  <si>
    <t>Harvard Circ., 224, 1
Harvard Bull., 784, 1
Harvard Bull., 837, 2</t>
  </si>
  <si>
    <t>Cn 1-N (N=6)
Cn 2-1
Cn 3-1</t>
  </si>
  <si>
    <t>Astron. Astrophys., 85, 356-358</t>
  </si>
  <si>
    <t>DeHt 1…DeHt 5</t>
  </si>
  <si>
    <t>Astron. Astrophys., 145, 41-44</t>
  </si>
  <si>
    <t>Memoirs of the Royal Astronomical Society, Vol. 51, p.185-228</t>
  </si>
  <si>
    <t>1942
1945</t>
  </si>
  <si>
    <t>Publ. Astron. Soc. Pac., 54, 152-153
Publ. Astron. Soc. Pac., 57, 314-314</t>
  </si>
  <si>
    <t>1972
1972
1973</t>
  </si>
  <si>
    <t>Astrophys. J., 178, 183-187 
Publ. Astron. Soc. Pac., 84, 816-817
Astrophys. J., 185, 899-913</t>
  </si>
  <si>
    <t>Astrophys. J., 265, 249-257</t>
  </si>
  <si>
    <t>K 4-57</t>
  </si>
  <si>
    <t>K 3-94</t>
  </si>
  <si>
    <t>Min 4-18</t>
  </si>
  <si>
    <t>Kohoutek 4-57</t>
  </si>
  <si>
    <t>Kohoutek 3-94</t>
  </si>
  <si>
    <t>Minkowski 4-18</t>
  </si>
  <si>
    <t>107-00.1</t>
  </si>
  <si>
    <t>107.4-00.6</t>
  </si>
  <si>
    <t>142+03.1</t>
  </si>
  <si>
    <t>142.1+03.4</t>
  </si>
  <si>
    <t>146+07.1</t>
  </si>
  <si>
    <t>146.7+07.6</t>
  </si>
  <si>
    <t>129-02.1</t>
  </si>
  <si>
    <t>129.2-02.0</t>
  </si>
  <si>
    <t>NGC 1501</t>
  </si>
  <si>
    <t>New General Catalogue 1501</t>
  </si>
  <si>
    <t>144+06.1</t>
  </si>
  <si>
    <t>144.5+06.5</t>
  </si>
  <si>
    <t>PN G144.1+06.1 warum?</t>
  </si>
  <si>
    <t>KjPn 8</t>
  </si>
  <si>
    <t>NGC 7354</t>
  </si>
  <si>
    <t>A 16</t>
  </si>
  <si>
    <t>PM 1-239</t>
  </si>
  <si>
    <t>NGC 7076</t>
  </si>
  <si>
    <t>Abell 16</t>
  </si>
  <si>
    <t>KjPn</t>
  </si>
  <si>
    <t>Weinberger &amp; Sabbadin 3</t>
  </si>
  <si>
    <t>Hartl &amp; Tritton 13</t>
  </si>
  <si>
    <t>Peimbert &amp; Costero 19</t>
  </si>
  <si>
    <t>Hartl &amp; Tritton 11</t>
  </si>
  <si>
    <t>Yerkes Observatory &amp; McDonald Observatory 16</t>
  </si>
  <si>
    <t>Hartl &amp; Tritton 14</t>
  </si>
  <si>
    <t>Ellis &amp; Grayson &amp; Bond 5</t>
  </si>
  <si>
    <t>Weinberger &amp; Dengel 1</t>
  </si>
  <si>
    <t>Cappellaro &amp; Turatto &amp; Salvadori &amp; Sabbadin 2</t>
  </si>
  <si>
    <t>Peimbert &amp; Batiz 10</t>
  </si>
  <si>
    <t>Cappellaro &amp; Turatto &amp; Salvadori &amp; Sabbadin 4</t>
  </si>
  <si>
    <t>Ellis &amp; Grayson &amp; Bond 6</t>
  </si>
  <si>
    <t>Peimbert &amp; Costero 22</t>
  </si>
  <si>
    <t>Cappellaro &amp; Turatto &amp; Salvadori &amp; Sabbadin 3</t>
  </si>
  <si>
    <t>Palomar &amp; Haro &amp; Luyten 932</t>
  </si>
  <si>
    <t>Whitelock &amp; Menzies 1</t>
  </si>
  <si>
    <t>Weinberger &amp; Sabbadin 5</t>
  </si>
  <si>
    <t>Peimbert &amp; Costero 24</t>
  </si>
  <si>
    <t>Weinberger &amp; Sabbadin 2</t>
  </si>
  <si>
    <t>Peimbert &amp; Costero 23</t>
  </si>
  <si>
    <t>Hartl &amp; Weinberger 5</t>
  </si>
  <si>
    <t>Dolidze &amp; Dzimselejsvili 1</t>
  </si>
  <si>
    <t>Kazarian &amp; Parsamian 2</t>
  </si>
  <si>
    <t>Kazarian &amp; Parsamian 1</t>
  </si>
  <si>
    <t>Ishida &amp; Weinberger 1</t>
  </si>
  <si>
    <t>Jones &amp; Emberson 1</t>
  </si>
  <si>
    <t>Purgathofer &amp; Weinberger 1</t>
  </si>
  <si>
    <t>Weinberger &amp; Sabbadin 1</t>
  </si>
  <si>
    <t>Annotations</t>
  </si>
  <si>
    <t>Example</t>
  </si>
  <si>
    <t>K 3-89</t>
  </si>
  <si>
    <t>112-00.1</t>
  </si>
  <si>
    <t>112.5-00.1</t>
  </si>
  <si>
    <t>Kazarian &amp; Parsamian</t>
  </si>
  <si>
    <t>Astron. Tsirk., 602. 6-8</t>
  </si>
  <si>
    <t>Kazarian &amp; Parsamian 8</t>
  </si>
  <si>
    <t>107+02.1</t>
  </si>
  <si>
    <t>107.8+02.3</t>
  </si>
  <si>
    <t>138+02.1</t>
  </si>
  <si>
    <t>138.8+02.8</t>
  </si>
  <si>
    <t>153+22.1</t>
  </si>
  <si>
    <t>153.7+22.8</t>
  </si>
  <si>
    <t>011.8-05.0</t>
  </si>
  <si>
    <t>PTB 34</t>
  </si>
  <si>
    <t>PTB</t>
  </si>
  <si>
    <t>P. T. Boumis</t>
  </si>
  <si>
    <t xml:space="preserve">Mon. Not. R. Astron. Soc., 339. 735-747
Mon. Not. R. Astron. Soc., 367, 1551-1561 </t>
  </si>
  <si>
    <t>PN named for Mr. P. T. Boumis solely, further authors worked on the publications</t>
  </si>
  <si>
    <t>LBN 674</t>
  </si>
  <si>
    <t>138+04.1</t>
  </si>
  <si>
    <t>138.1+04.1</t>
  </si>
  <si>
    <t>Sh 2-200</t>
  </si>
  <si>
    <t>HaWe 2</t>
  </si>
  <si>
    <t>121+00.1</t>
  </si>
  <si>
    <t>121.6+00.0</t>
  </si>
  <si>
    <t>101+08.1</t>
  </si>
  <si>
    <t>101.8+08.7</t>
  </si>
  <si>
    <t>IC 1747</t>
  </si>
  <si>
    <t>NGC 7139</t>
  </si>
  <si>
    <t>K 1-16</t>
  </si>
  <si>
    <t>K 3-88</t>
  </si>
  <si>
    <t>HFG 1</t>
  </si>
  <si>
    <t>K 3-92</t>
  </si>
  <si>
    <t>K 3-90</t>
  </si>
  <si>
    <t>Index Catalogue 1747</t>
  </si>
  <si>
    <t>New General Catalogue 7139</t>
  </si>
  <si>
    <t>Kohoutek 1-16</t>
  </si>
  <si>
    <t>Kohoutek 3-88</t>
  </si>
  <si>
    <t>Kohoutek 3-92</t>
  </si>
  <si>
    <t>Kohoutek 3-90</t>
  </si>
  <si>
    <t>119+00.1</t>
  </si>
  <si>
    <t>119.3+00.3</t>
  </si>
  <si>
    <t>130+01.1</t>
  </si>
  <si>
    <t>130.2+01.3</t>
  </si>
  <si>
    <t>104+07.1</t>
  </si>
  <si>
    <t>104.1+07.9</t>
  </si>
  <si>
    <t>131+02.1</t>
  </si>
  <si>
    <t>131.5+02.6</t>
  </si>
  <si>
    <t>094+27.1</t>
  </si>
  <si>
    <t>094.0+27.4</t>
  </si>
  <si>
    <t>136+04.1</t>
  </si>
  <si>
    <t>136.1+04.9</t>
  </si>
  <si>
    <t>112+03.1</t>
  </si>
  <si>
    <t>112.5+03.7</t>
  </si>
  <si>
    <t>136+05.1</t>
  </si>
  <si>
    <t>136.3+05.5</t>
  </si>
  <si>
    <t>Heckathorn &amp; Fesen &amp; Gull</t>
  </si>
  <si>
    <t>Heckathorn &amp; Fesen &amp; Gull 1</t>
  </si>
  <si>
    <t>HFG</t>
  </si>
  <si>
    <t>Astron. Astrophys., 114, 414-418</t>
  </si>
  <si>
    <t>130+03.1</t>
  </si>
  <si>
    <t>130.4+03.1</t>
  </si>
  <si>
    <t>126+03.1</t>
  </si>
  <si>
    <t>126.3+02.9</t>
  </si>
  <si>
    <t>K 3-93</t>
  </si>
  <si>
    <t>IsWe 2</t>
  </si>
  <si>
    <t>K 3-91</t>
  </si>
  <si>
    <t>NGC 6543</t>
  </si>
  <si>
    <t>KjPn 6</t>
  </si>
  <si>
    <t>Kohoutek 3-93</t>
  </si>
  <si>
    <t>Kohoutek 3-91</t>
  </si>
  <si>
    <t>Ishida &amp; Weinberger 2</t>
  </si>
  <si>
    <t>New General Catalogue 6543</t>
  </si>
  <si>
    <t>Kazarian &amp; Parsamian 6</t>
  </si>
  <si>
    <t>Minkowski 2-55</t>
  </si>
  <si>
    <t>Min 2-55</t>
  </si>
  <si>
    <t>132+04.1</t>
  </si>
  <si>
    <t>132.4+04.7</t>
  </si>
  <si>
    <t>107+07.1</t>
  </si>
  <si>
    <t>107.7+07.8</t>
  </si>
  <si>
    <t>121+03.1</t>
  </si>
  <si>
    <t>121.6+03.5</t>
  </si>
  <si>
    <t>129+04.1</t>
  </si>
  <si>
    <t>129.5+04.5</t>
  </si>
  <si>
    <t>096+29.1</t>
  </si>
  <si>
    <t>096.4+29.9</t>
  </si>
  <si>
    <t>Cat's Eye Nebula</t>
  </si>
  <si>
    <t>Sunflower Nebula</t>
  </si>
  <si>
    <t>Snail Nebula</t>
  </si>
  <si>
    <t>111+06.1</t>
  </si>
  <si>
    <t>111.2+07.0</t>
  </si>
  <si>
    <t>K 4-58</t>
  </si>
  <si>
    <t>119+06.1</t>
  </si>
  <si>
    <t>119.4+06.5</t>
  </si>
  <si>
    <t>116+08.1</t>
  </si>
  <si>
    <t>116.2+08.5</t>
  </si>
  <si>
    <t>A 86</t>
  </si>
  <si>
    <t>DeHt 5</t>
  </si>
  <si>
    <t>EGB 4</t>
  </si>
  <si>
    <t>EGB 1</t>
  </si>
  <si>
    <t>IC 1454</t>
  </si>
  <si>
    <t>IC 3568</t>
  </si>
  <si>
    <t>A 47</t>
  </si>
  <si>
    <t>Abell 86</t>
  </si>
  <si>
    <t>Abell 47</t>
  </si>
  <si>
    <t>Index Catalogue 1454</t>
  </si>
  <si>
    <t>Index Catalogue 3568</t>
  </si>
  <si>
    <t>Ellis &amp; Grayson &amp; Bond 4</t>
  </si>
  <si>
    <t>Ellis &amp; Grayson &amp; Bond 1</t>
  </si>
  <si>
    <t>Dengel &amp; Hartl &amp; Weinberger 5</t>
  </si>
  <si>
    <t>118+08.2</t>
  </si>
  <si>
    <t>118.7+08.2</t>
  </si>
  <si>
    <t>White dwarf</t>
  </si>
  <si>
    <t>110+11.1</t>
  </si>
  <si>
    <t>111.0+11.6</t>
  </si>
  <si>
    <t>WD 2218+706</t>
  </si>
  <si>
    <t>144+24.1</t>
  </si>
  <si>
    <t>143.6+23.8</t>
  </si>
  <si>
    <t>120+09.1</t>
  </si>
  <si>
    <t>120.0+09.8</t>
  </si>
  <si>
    <t>LBN 624</t>
  </si>
  <si>
    <t>HaWe 1</t>
  </si>
  <si>
    <t>124+10.7</t>
  </si>
  <si>
    <t>124.0+10.7</t>
  </si>
  <si>
    <t>117+18.1</t>
  </si>
  <si>
    <t>117.5+18.9</t>
  </si>
  <si>
    <t>A 81</t>
  </si>
  <si>
    <t>123+34.1</t>
  </si>
  <si>
    <t>123.6+34.5</t>
  </si>
  <si>
    <t>VV 63</t>
  </si>
  <si>
    <t>VV</t>
  </si>
  <si>
    <t>Vorontsov-Vel'yaminov</t>
  </si>
  <si>
    <t>Astron. Zh., 11, 40-59</t>
  </si>
  <si>
    <t>UGC 7731</t>
  </si>
  <si>
    <t>UGC</t>
  </si>
  <si>
    <t>Uppsala observatory General Catalogue</t>
  </si>
  <si>
    <t>upper case B, lower case L (not upper case I)</t>
  </si>
  <si>
    <t>Peimbert &amp; Costero</t>
  </si>
  <si>
    <t>Nova Acta Regiae Soc. Sci. Upsaliensis, Ser. V:A, 0</t>
  </si>
  <si>
    <t>211-03.1</t>
  </si>
  <si>
    <t>211.2-03.5</t>
  </si>
  <si>
    <t>VV 29</t>
  </si>
  <si>
    <t>030+03.1</t>
  </si>
  <si>
    <t>030.8+03.4</t>
  </si>
  <si>
    <t>Sn 1</t>
  </si>
  <si>
    <t>PC 20</t>
  </si>
  <si>
    <t>NGC 6741</t>
  </si>
  <si>
    <t>Sa 3-151</t>
  </si>
  <si>
    <t>NGC 2346</t>
  </si>
  <si>
    <t>Shannon 1</t>
  </si>
  <si>
    <t>Peimbert &amp; Costero 20</t>
  </si>
  <si>
    <t>New General Catalogue 6741</t>
  </si>
  <si>
    <t>New General Catalogue 2346</t>
  </si>
  <si>
    <t>013+32.1</t>
  </si>
  <si>
    <t>013.3+32.7</t>
  </si>
  <si>
    <t>PM 1-339</t>
  </si>
  <si>
    <t>031+01.1</t>
  </si>
  <si>
    <t>031.7+01.7</t>
  </si>
  <si>
    <t>033-02.1</t>
  </si>
  <si>
    <t>033.8-02.6</t>
  </si>
  <si>
    <t>Sa 2-380</t>
  </si>
  <si>
    <t>VV 217</t>
  </si>
  <si>
    <t>Jonckheere 475</t>
  </si>
  <si>
    <t>Phantom Streak Nebula</t>
  </si>
  <si>
    <t>033-01.1</t>
  </si>
  <si>
    <t>033.2-01.9</t>
  </si>
  <si>
    <t>215+03.1</t>
  </si>
  <si>
    <t>215.6+03.6</t>
  </si>
  <si>
    <t>Min 1-10</t>
  </si>
  <si>
    <t>IRAS 22568+6141</t>
  </si>
  <si>
    <t>110+01.1</t>
  </si>
  <si>
    <t>110.1+01.9</t>
  </si>
  <si>
    <t>WeSb 4</t>
  </si>
  <si>
    <t>Min 1-66</t>
  </si>
  <si>
    <t>K 3-19</t>
  </si>
  <si>
    <t>NGC 6778</t>
  </si>
  <si>
    <t>HaTr 10</t>
  </si>
  <si>
    <t>K 3-20</t>
  </si>
  <si>
    <t>K 3-18</t>
  </si>
  <si>
    <t>Weinberger &amp; Sabbadin 4</t>
  </si>
  <si>
    <t>Minkowski 1-66</t>
  </si>
  <si>
    <t>Kohoutek 3-19</t>
  </si>
  <si>
    <t>Kohoutek 3-20</t>
  </si>
  <si>
    <t>Kohoutek 3-18</t>
  </si>
  <si>
    <t>New General Catalogue 6778</t>
  </si>
  <si>
    <t>Hartl &amp; Tritton 10</t>
  </si>
  <si>
    <t>Abell 55</t>
  </si>
  <si>
    <t>A 55</t>
  </si>
  <si>
    <t>031-00.1</t>
  </si>
  <si>
    <t>031.9-00.3</t>
  </si>
  <si>
    <t>032-02.1</t>
  </si>
  <si>
    <t>032.7-02.0</t>
  </si>
  <si>
    <t>Sa 2-378</t>
  </si>
  <si>
    <t>VV 216</t>
  </si>
  <si>
    <t>032-02.2</t>
  </si>
  <si>
    <t>032.9-02.8</t>
  </si>
  <si>
    <t>Sa 2-379</t>
  </si>
  <si>
    <t>028+05.1</t>
  </si>
  <si>
    <t>028.5+05.1</t>
  </si>
  <si>
    <t>034-06.1</t>
  </si>
  <si>
    <t>034.5-06..7</t>
  </si>
  <si>
    <t>Sa 2-388</t>
  </si>
  <si>
    <t>VV 227</t>
  </si>
  <si>
    <t>031-00.2</t>
  </si>
  <si>
    <t>031.3-00.5</t>
  </si>
  <si>
    <t>032-03.2</t>
  </si>
  <si>
    <t>032.5-03.2</t>
  </si>
  <si>
    <t>Sa 3-153</t>
  </si>
  <si>
    <t>032-03.1</t>
  </si>
  <si>
    <t>032.0-03.0</t>
  </si>
  <si>
    <t>Sa 3-152</t>
  </si>
  <si>
    <t>033-05.1</t>
  </si>
  <si>
    <t>033.0-05.3</t>
  </si>
  <si>
    <t>NGC 6772</t>
  </si>
  <si>
    <t>Min 2-43</t>
  </si>
  <si>
    <t>K 1-13</t>
  </si>
  <si>
    <t>A 18</t>
  </si>
  <si>
    <t>St 3-1</t>
  </si>
  <si>
    <t>Min 2-44</t>
  </si>
  <si>
    <t>A 48</t>
  </si>
  <si>
    <t>Na 1</t>
  </si>
  <si>
    <t>Na</t>
  </si>
  <si>
    <t>Dengel &amp; Hartl (&amp; Weinberger)</t>
  </si>
  <si>
    <t>Haro (&amp; Iriarte &amp; Chavira)</t>
  </si>
  <si>
    <t>Nassau (&amp; Stephenson &amp; Caprioli)</t>
  </si>
  <si>
    <t>Astrophys. J., 139, 864-868</t>
  </si>
  <si>
    <t>Na 1 &amp; Na 2; further non-PN in the same publication are abbreviated NSC</t>
  </si>
  <si>
    <t>018+20.1</t>
  </si>
  <si>
    <t>018.0+20.1</t>
  </si>
  <si>
    <t>Sa 2-179</t>
  </si>
  <si>
    <t>New General Catalogue 6772</t>
  </si>
  <si>
    <t>Minkowski 2-43</t>
  </si>
  <si>
    <t>Minkowski 2-44</t>
  </si>
  <si>
    <t>Abell 18</t>
  </si>
  <si>
    <t>Stephenson 3-1</t>
  </si>
  <si>
    <t>Abell 48</t>
  </si>
  <si>
    <t>Hydra</t>
  </si>
  <si>
    <t>028+02.1</t>
  </si>
  <si>
    <t>028.7+02.7</t>
  </si>
  <si>
    <t>Sa 3-140</t>
  </si>
  <si>
    <t>Sa 2-384</t>
  </si>
  <si>
    <t>033-06.1</t>
  </si>
  <si>
    <t>033.1-06.3</t>
  </si>
  <si>
    <t>Sa 3-133</t>
  </si>
  <si>
    <t>027+04.1</t>
  </si>
  <si>
    <t>027.6+04.2</t>
  </si>
  <si>
    <t>224+15.1</t>
  </si>
  <si>
    <t>224.3+15.3</t>
  </si>
  <si>
    <t>216-00.1</t>
  </si>
  <si>
    <t>216.0-00.2</t>
  </si>
  <si>
    <t>217+02.1</t>
  </si>
  <si>
    <t>217.4+02.0</t>
  </si>
  <si>
    <t>028+01.1</t>
  </si>
  <si>
    <t>028.5+01.6</t>
  </si>
  <si>
    <t>029+00.1</t>
  </si>
  <si>
    <t>029.0+00.4</t>
  </si>
  <si>
    <t>TDC 1</t>
  </si>
  <si>
    <t>HDW 11</t>
  </si>
  <si>
    <t>Min 2-45</t>
  </si>
  <si>
    <t>Pe 1-21</t>
  </si>
  <si>
    <t>Pe 1-18</t>
  </si>
  <si>
    <t>NGC 6751</t>
  </si>
  <si>
    <t>Pe 1-20</t>
  </si>
  <si>
    <t>Min 2-40</t>
  </si>
  <si>
    <t>LSA 1</t>
  </si>
  <si>
    <t>Vy 1-4</t>
  </si>
  <si>
    <t>A 49</t>
  </si>
  <si>
    <t>Min 3-34</t>
  </si>
  <si>
    <t>Minkowski 2-45</t>
  </si>
  <si>
    <t>Minkowski 2-40</t>
  </si>
  <si>
    <t>Minkowski 3-34</t>
  </si>
  <si>
    <t>New General Catalogue 6751</t>
  </si>
  <si>
    <t>Vyssotsky 1-4</t>
  </si>
  <si>
    <t>Abell 49</t>
  </si>
  <si>
    <t>Scutum</t>
  </si>
  <si>
    <t>Eridanus</t>
  </si>
  <si>
    <t>029-00.1</t>
  </si>
  <si>
    <t>029.2-00.0</t>
  </si>
  <si>
    <t>Thompson &amp; Djorgovski &amp; Carvalho</t>
  </si>
  <si>
    <t>TDC</t>
  </si>
  <si>
    <t>Publ. Astron. Soc. Pac., 103, 487-490</t>
  </si>
  <si>
    <t>Hartl &amp; Dengel &amp; Weinberger 11</t>
  </si>
  <si>
    <t>034-10.1</t>
  </si>
  <si>
    <t>034.1-10.5</t>
  </si>
  <si>
    <t>HaWe 13</t>
  </si>
  <si>
    <t>Sa 3-141</t>
  </si>
  <si>
    <t>027+00.1</t>
  </si>
  <si>
    <t>027.7+00.7</t>
  </si>
  <si>
    <t>024+05.1</t>
  </si>
  <si>
    <t>024.2+05.9</t>
  </si>
  <si>
    <t>Sa 3-125</t>
  </si>
  <si>
    <t>216-04.1</t>
  </si>
  <si>
    <t>216.3-04.4</t>
  </si>
  <si>
    <t>028-03.1</t>
  </si>
  <si>
    <t>028.7-03.9</t>
  </si>
  <si>
    <t>Sa 3-150</t>
  </si>
  <si>
    <t>Perek 1-21</t>
  </si>
  <si>
    <t>Perek 1-18</t>
  </si>
  <si>
    <t>Perek 1-20</t>
  </si>
  <si>
    <t>Perek</t>
  </si>
  <si>
    <t>Pe</t>
  </si>
  <si>
    <t>Bull. Astron. Inst. Czech., 11, 256</t>
  </si>
  <si>
    <t>027-02.1</t>
  </si>
  <si>
    <t>Sa 3-148</t>
  </si>
  <si>
    <t>027.3-02.1</t>
  </si>
  <si>
    <t>029-05.1</t>
  </si>
  <si>
    <t>029.2-05.9</t>
  </si>
  <si>
    <t>Emission line nebulosity near NGC 6751 is called HuLo 1</t>
  </si>
  <si>
    <t>028-04.1</t>
  </si>
  <si>
    <t>028.2-04.0</t>
  </si>
  <si>
    <t>Sa 2-377</t>
  </si>
  <si>
    <t>024+03.1</t>
  </si>
  <si>
    <t>024.1+03.8</t>
  </si>
  <si>
    <t>205-26.1</t>
  </si>
  <si>
    <t>205.8-26.7</t>
  </si>
  <si>
    <t>MaC</t>
  </si>
  <si>
    <t>MacConnell</t>
  </si>
  <si>
    <t>1978
1982</t>
  </si>
  <si>
    <t xml:space="preserve">Astron. Astrophys., Suppl. Ser., 33, 219-222
Astron. Astrophys., Suppl. Ser., 48, 355-361 </t>
  </si>
  <si>
    <t>026-01.1</t>
  </si>
  <si>
    <t>026.6-01.5</t>
  </si>
  <si>
    <t>029-07.1</t>
  </si>
  <si>
    <t>029.8-07.8</t>
  </si>
  <si>
    <t>LSA</t>
  </si>
  <si>
    <t>Astron. Astrophys., 196, 233-235</t>
  </si>
  <si>
    <t>027-03.1</t>
  </si>
  <si>
    <t>027.3-03.4</t>
  </si>
  <si>
    <t>031-10.1</t>
  </si>
  <si>
    <t>031.0-10.8</t>
  </si>
  <si>
    <t>Pe 1-14</t>
  </si>
  <si>
    <t>Pe 1-16</t>
  </si>
  <si>
    <t>Pe 2-15</t>
  </si>
  <si>
    <t>Pe 1-19</t>
  </si>
  <si>
    <t>A 70</t>
  </si>
  <si>
    <t>Pe 1-15</t>
  </si>
  <si>
    <t>MA 13</t>
  </si>
  <si>
    <t>A 42</t>
  </si>
  <si>
    <t>Min 2-46</t>
  </si>
  <si>
    <t>MaC 1-13</t>
  </si>
  <si>
    <t>IC 1295</t>
  </si>
  <si>
    <t>CTS 1</t>
  </si>
  <si>
    <t>K 3-11</t>
  </si>
  <si>
    <t>IC 4846</t>
  </si>
  <si>
    <t>Min 1-59</t>
  </si>
  <si>
    <t>Pe 1-17</t>
  </si>
  <si>
    <t>Min 1-16</t>
  </si>
  <si>
    <t>Min 4-11</t>
  </si>
  <si>
    <t>Min 3-28</t>
  </si>
  <si>
    <t>Min 3-25</t>
  </si>
  <si>
    <t>Min 3-55</t>
  </si>
  <si>
    <t>Min 3-52</t>
  </si>
  <si>
    <t>Min 1-57</t>
  </si>
  <si>
    <t>Perek 1-14</t>
  </si>
  <si>
    <t>Perek 1-16</t>
  </si>
  <si>
    <t>Perek 2-15</t>
  </si>
  <si>
    <t>Perek 1-19</t>
  </si>
  <si>
    <t>Perek 1-15</t>
  </si>
  <si>
    <t>Perek 1-17</t>
  </si>
  <si>
    <t>Abell 70</t>
  </si>
  <si>
    <t>Abell 42</t>
  </si>
  <si>
    <t>Minkowski 2-46</t>
  </si>
  <si>
    <t>Minkowski 1-59</t>
  </si>
  <si>
    <t>Minkowski 1-16</t>
  </si>
  <si>
    <t>Minkowski 4-11</t>
  </si>
  <si>
    <t>Minkowski 3-28</t>
  </si>
  <si>
    <t>Minkowski 3-25</t>
  </si>
  <si>
    <t>Minkowski 3-55</t>
  </si>
  <si>
    <t>Minkowski 3-52</t>
  </si>
  <si>
    <t>Minkowski 1-57</t>
  </si>
  <si>
    <t>McConnell 1-13</t>
  </si>
  <si>
    <t>Kohoutek 3-11</t>
  </si>
  <si>
    <t>Index Catalogue 1295</t>
  </si>
  <si>
    <t>Index Catalogue 4846</t>
  </si>
  <si>
    <t>025-00.1</t>
  </si>
  <si>
    <t>025.9-00.9</t>
  </si>
  <si>
    <t>023+04.1</t>
  </si>
  <si>
    <t>023.0+04.3</t>
  </si>
  <si>
    <t>MA</t>
  </si>
  <si>
    <t>Maehara</t>
  </si>
  <si>
    <t>Contr. from the Bosscha Observ. Lembang., 71, 1</t>
  </si>
  <si>
    <t>Maehara 13</t>
  </si>
  <si>
    <t>Sa 2-366</t>
  </si>
  <si>
    <t>026-02.1</t>
  </si>
  <si>
    <t>026.3-02.2</t>
  </si>
  <si>
    <t>026-01.2</t>
  </si>
  <si>
    <t>026.0-01.8</t>
  </si>
  <si>
    <t>022+04.1</t>
  </si>
  <si>
    <t>022.5+04.8</t>
  </si>
  <si>
    <t>026-02.3</t>
  </si>
  <si>
    <t>026.5-03.0</t>
  </si>
  <si>
    <t>Sa 2-368</t>
  </si>
  <si>
    <t>038-25.1</t>
  </si>
  <si>
    <t>038.1-25.4</t>
  </si>
  <si>
    <t>Sa 3-145</t>
  </si>
  <si>
    <t>025-02.1</t>
  </si>
  <si>
    <t>025.9-02.1</t>
  </si>
  <si>
    <t>023+01.1</t>
  </si>
  <si>
    <t>023.9+01.2</t>
  </si>
  <si>
    <t>016+13.1</t>
  </si>
  <si>
    <t>016.0+13.5</t>
  </si>
  <si>
    <t>024-02.1</t>
  </si>
  <si>
    <t>024.8-02.7</t>
  </si>
  <si>
    <t>Sa 3-146</t>
  </si>
  <si>
    <t>022+01.1</t>
  </si>
  <si>
    <t>022.5+01.0</t>
  </si>
  <si>
    <t>025-04.1</t>
  </si>
  <si>
    <t>025.3-04.6</t>
  </si>
  <si>
    <t>Sa 2-374</t>
  </si>
  <si>
    <t>025-04.2</t>
  </si>
  <si>
    <t>025.4-04.7</t>
  </si>
  <si>
    <t>019+05.1</t>
  </si>
  <si>
    <t>019.8+05.6</t>
  </si>
  <si>
    <t>Cappellaro &amp; Turatto &amp; Sabbadin</t>
  </si>
  <si>
    <t>CTS</t>
  </si>
  <si>
    <t>131st Symposium of the IAU held in Mexico City, Mexico, October 5-9, 1987. Ed S. Torres-Peimbert. Planetary Nebulae, 131, 61</t>
  </si>
  <si>
    <t>Cappellaro &amp; Turatto &amp; Sabbadin 1</t>
  </si>
  <si>
    <t>023-01.2</t>
  </si>
  <si>
    <t>023.8-01.7</t>
  </si>
  <si>
    <t>Sa 3-144</t>
  </si>
  <si>
    <t>027-09.1</t>
  </si>
  <si>
    <t>027.6-09.6</t>
  </si>
  <si>
    <t>Sa 2-385</t>
  </si>
  <si>
    <t>023-02.1</t>
  </si>
  <si>
    <t>023.9-02.3</t>
  </si>
  <si>
    <t>Sa 2-358</t>
  </si>
  <si>
    <t>VV 202</t>
  </si>
  <si>
    <t>Sa 3-147</t>
  </si>
  <si>
    <t>024-03.1</t>
  </si>
  <si>
    <t>024.3-03.3</t>
  </si>
  <si>
    <t>226+05.1</t>
  </si>
  <si>
    <t>226.7+05.6</t>
  </si>
  <si>
    <t>VV 41</t>
  </si>
  <si>
    <t>024-05.1</t>
  </si>
  <si>
    <t>024.2-05.2</t>
  </si>
  <si>
    <t>Sa 2-373</t>
  </si>
  <si>
    <t>021-00.1</t>
  </si>
  <si>
    <t>021.8-00.4</t>
  </si>
  <si>
    <t>Sa 3-136</t>
  </si>
  <si>
    <t>VV 92</t>
  </si>
  <si>
    <t>010+18.2</t>
  </si>
  <si>
    <t>010.8+18.0</t>
  </si>
  <si>
    <t>Butterfly Nebula</t>
  </si>
  <si>
    <t>Twin Jet Nebula</t>
  </si>
  <si>
    <t>224+01.1</t>
  </si>
  <si>
    <t>224.9+01.0</t>
  </si>
  <si>
    <t>019+03.1</t>
  </si>
  <si>
    <t>019.7+03.2</t>
  </si>
  <si>
    <t>Sa 2-318</t>
  </si>
  <si>
    <t>219-10.1</t>
  </si>
  <si>
    <t>218.9-10.7</t>
  </si>
  <si>
    <t>HaWe 7</t>
  </si>
  <si>
    <t>also PK 218-10.1 why?</t>
  </si>
  <si>
    <t>021-00.2</t>
  </si>
  <si>
    <t>Sa 3-138</t>
  </si>
  <si>
    <t>018+04.1</t>
  </si>
  <si>
    <t>018.9+04.1</t>
  </si>
  <si>
    <t>022-02.1</t>
  </si>
  <si>
    <t>022.1-02.4</t>
  </si>
  <si>
    <t>Sa 2-356</t>
  </si>
  <si>
    <t>VV 199</t>
  </si>
  <si>
    <t>Sa 3-123</t>
  </si>
  <si>
    <t>018+03.1</t>
  </si>
  <si>
    <t>018.9+03.6</t>
  </si>
  <si>
    <t>Na 2</t>
  </si>
  <si>
    <t>Sa 2-387</t>
  </si>
  <si>
    <t>026-11.1</t>
  </si>
  <si>
    <t>025.9-10.9</t>
  </si>
  <si>
    <t>Minkowski 1-58</t>
  </si>
  <si>
    <t>Min 1-58</t>
  </si>
  <si>
    <t>Min 1-51</t>
  </si>
  <si>
    <t>Min 3-53</t>
  </si>
  <si>
    <t>VV 201</t>
  </si>
  <si>
    <t>Sa 2-357</t>
  </si>
  <si>
    <t>022-03.1</t>
  </si>
  <si>
    <t>022.0-03.1</t>
  </si>
  <si>
    <t>Minkowski 1-51</t>
  </si>
  <si>
    <t>Minkowski 3-53</t>
  </si>
  <si>
    <t>021-01.1</t>
  </si>
  <si>
    <t>020.9-01.1</t>
  </si>
  <si>
    <t>Hen 2-411</t>
  </si>
  <si>
    <t>VV 190</t>
  </si>
  <si>
    <t>019+00.1</t>
  </si>
  <si>
    <t>019.9+00.9</t>
  </si>
  <si>
    <t>Sa 3-132</t>
  </si>
  <si>
    <t>NGC 7009</t>
  </si>
  <si>
    <t>Min 1-17</t>
  </si>
  <si>
    <t>A 45</t>
  </si>
  <si>
    <t>NGC 0246</t>
  </si>
  <si>
    <t>MaC 1-16</t>
  </si>
  <si>
    <t>A 60</t>
  </si>
  <si>
    <t>Abell 60</t>
  </si>
  <si>
    <t>MacConnell 1-16</t>
  </si>
  <si>
    <t>Abell 45</t>
  </si>
  <si>
    <t>Minkowski 1-17</t>
  </si>
  <si>
    <t>New General Catalogue 7009</t>
  </si>
  <si>
    <t>New General Catalogue 0246</t>
  </si>
  <si>
    <t>Aquarius</t>
  </si>
  <si>
    <t>Puppis</t>
  </si>
  <si>
    <t>Cetus</t>
  </si>
  <si>
    <t>Sagittarius</t>
  </si>
  <si>
    <t>037-34.1</t>
  </si>
  <si>
    <t>037.7-34.5</t>
  </si>
  <si>
    <t>VV 259</t>
  </si>
  <si>
    <t>Saturn Nebula</t>
  </si>
  <si>
    <t>228+05.1</t>
  </si>
  <si>
    <t>228.8+05.3</t>
  </si>
  <si>
    <t>VV 42</t>
  </si>
  <si>
    <t>020-00.1</t>
  </si>
  <si>
    <t>020.2-00.6</t>
  </si>
  <si>
    <t>118-74.1</t>
  </si>
  <si>
    <t>118.8-74.7</t>
  </si>
  <si>
    <t>VV4</t>
  </si>
  <si>
    <t>023-07..1</t>
  </si>
  <si>
    <t>023.3-07.6</t>
  </si>
  <si>
    <t>021-03.1</t>
  </si>
  <si>
    <t>021.2-03.9</t>
  </si>
  <si>
    <t>025-11.1</t>
  </si>
  <si>
    <t>025.0-11.6</t>
  </si>
  <si>
    <t>IC 0418</t>
  </si>
  <si>
    <t>NGC 1535</t>
  </si>
  <si>
    <t>NGC 6309</t>
  </si>
  <si>
    <t>IC 2165</t>
  </si>
  <si>
    <t>A 34</t>
  </si>
  <si>
    <t>Min 1-63</t>
  </si>
  <si>
    <t>Lepus</t>
  </si>
  <si>
    <t>Canis Maior</t>
  </si>
  <si>
    <t>215-24.1</t>
  </si>
  <si>
    <t>215.2-24.2</t>
  </si>
  <si>
    <t>VV 22</t>
  </si>
  <si>
    <t>206-40.1</t>
  </si>
  <si>
    <t>206.4-40.5</t>
  </si>
  <si>
    <t>VV 19</t>
  </si>
  <si>
    <t>014+06.1</t>
  </si>
  <si>
    <t>014.9+06.4</t>
  </si>
  <si>
    <t>009+14.1</t>
  </si>
  <si>
    <t>009.6+14.8</t>
  </si>
  <si>
    <t>Sa 2-181</t>
  </si>
  <si>
    <t>VV 96</t>
  </si>
  <si>
    <t>Hen 2-206</t>
  </si>
  <si>
    <t>Box Nebula</t>
  </si>
  <si>
    <t>221-12.1</t>
  </si>
  <si>
    <t>221.3-12.3</t>
  </si>
  <si>
    <t>VV 27</t>
  </si>
  <si>
    <t>248+29.1</t>
  </si>
  <si>
    <t>248.7+29.5</t>
  </si>
  <si>
    <t>021-05.1</t>
  </si>
  <si>
    <t>021.1-05.9</t>
  </si>
  <si>
    <t>VV 209</t>
  </si>
  <si>
    <t>Sa 2-371</t>
  </si>
  <si>
    <t>Min 4-10</t>
  </si>
  <si>
    <t>Min 2-13</t>
  </si>
  <si>
    <t>Min 1-39</t>
  </si>
  <si>
    <t>Index Catalogue 0418</t>
  </si>
  <si>
    <t>Index Catalogue 2165</t>
  </si>
  <si>
    <t>New General Catalogue 1535</t>
  </si>
  <si>
    <t>Abell 34</t>
  </si>
  <si>
    <t>Minkowski 1-63</t>
  </si>
  <si>
    <t>Minkowski 4-10</t>
  </si>
  <si>
    <t>Minkowski 2-13</t>
  </si>
  <si>
    <t>Minkowski 1-39</t>
  </si>
  <si>
    <t>019-02.1</t>
  </si>
  <si>
    <t>019.2-02.2</t>
  </si>
  <si>
    <t>Sa 2-347</t>
  </si>
  <si>
    <t>Hen 2-230</t>
  </si>
  <si>
    <t>011+11.1</t>
  </si>
  <si>
    <t>011.1+11.5</t>
  </si>
  <si>
    <t>Sa 2-203</t>
  </si>
  <si>
    <t>VV 100</t>
  </si>
  <si>
    <t>Hen 2-351</t>
  </si>
  <si>
    <t>VV 150</t>
  </si>
  <si>
    <t>015+03.1</t>
  </si>
  <si>
    <t>015.9+03.3</t>
  </si>
  <si>
    <t>020-05.1</t>
  </si>
  <si>
    <t>020.7-05.9</t>
  </si>
  <si>
    <t>Sa 2-370</t>
  </si>
  <si>
    <t>BoBn 1</t>
  </si>
  <si>
    <t>Min 3-54</t>
  </si>
  <si>
    <t>Min 1-60</t>
  </si>
  <si>
    <t>NGC 6818</t>
  </si>
  <si>
    <t>Min 1-18</t>
  </si>
  <si>
    <t>Min 1-61</t>
  </si>
  <si>
    <t>New General Catalogue 6818</t>
  </si>
  <si>
    <t>Minkowski 3-54</t>
  </si>
  <si>
    <t>Minkowski 1-60</t>
  </si>
  <si>
    <t>Minkowski 1-18</t>
  </si>
  <si>
    <t>Minkowski 1-61</t>
  </si>
  <si>
    <t>Boeshaar &amp; Bond</t>
  </si>
  <si>
    <t>BoBn</t>
  </si>
  <si>
    <t>Astrophys. J., 213, 421-426</t>
  </si>
  <si>
    <t>108-76.1</t>
  </si>
  <si>
    <t>108.4-76.1</t>
  </si>
  <si>
    <t>Not to be confused with "Palomar obs., Berger" which has the same acronym</t>
  </si>
  <si>
    <t>226-03.1</t>
  </si>
  <si>
    <t>226.4-03.7</t>
  </si>
  <si>
    <t>018-02.1</t>
  </si>
  <si>
    <t>018.6-02.2</t>
  </si>
  <si>
    <t>Sa 3-137</t>
  </si>
  <si>
    <t>Sa 2-359</t>
  </si>
  <si>
    <t>VV 203</t>
  </si>
  <si>
    <t>019-04.1</t>
  </si>
  <si>
    <t>019.7-04.5</t>
  </si>
  <si>
    <t>232+05.1</t>
  </si>
  <si>
    <t>232.0+05.7</t>
  </si>
  <si>
    <t>Sa 2-392</t>
  </si>
  <si>
    <t>VV 241</t>
  </si>
  <si>
    <t>025-17.1</t>
  </si>
  <si>
    <t>025.8-17.9</t>
  </si>
  <si>
    <t>Little Gem Nebula</t>
  </si>
  <si>
    <t>VV 44</t>
  </si>
  <si>
    <t>231+04.1</t>
  </si>
  <si>
    <t>231.4+04.3</t>
  </si>
  <si>
    <t>Sa 2-365</t>
  </si>
  <si>
    <t>VV 205</t>
  </si>
  <si>
    <t>019-05.1</t>
  </si>
  <si>
    <t>019.4-05.3</t>
  </si>
  <si>
    <t>Sa 3-111</t>
  </si>
  <si>
    <t>NGC 2438</t>
  </si>
  <si>
    <t>Min 1-52</t>
  </si>
  <si>
    <t>Sa 3-134</t>
  </si>
  <si>
    <t>A 41</t>
  </si>
  <si>
    <t>Min 1-33</t>
  </si>
  <si>
    <t>Min 1-46</t>
  </si>
  <si>
    <t>Min 3-30</t>
  </si>
  <si>
    <t>Sa 2-237</t>
  </si>
  <si>
    <t>Sa 2-230</t>
  </si>
  <si>
    <t>PM 1-188</t>
  </si>
  <si>
    <t>K 1-10</t>
  </si>
  <si>
    <t>New General Catalogue 2438</t>
  </si>
  <si>
    <t>Minkowski 1-52</t>
  </si>
  <si>
    <t>Abell 41</t>
  </si>
  <si>
    <t>Minkowski 1-33</t>
  </si>
  <si>
    <t>Minkowski 1-46</t>
  </si>
  <si>
    <t>Minkowski 3-30</t>
  </si>
  <si>
    <t>HuBi 1</t>
  </si>
  <si>
    <t>HuBi</t>
  </si>
  <si>
    <t>Hu &amp; Bibo</t>
  </si>
  <si>
    <t>Astron. Astrophys., 234, 435-438</t>
  </si>
  <si>
    <t>Hu &amp; Bibo 1</t>
  </si>
  <si>
    <t>Kohoutek 1-10</t>
  </si>
  <si>
    <t>014+04.1</t>
  </si>
  <si>
    <t>014.2+04.2</t>
  </si>
  <si>
    <t>231+04.2</t>
  </si>
  <si>
    <t>231.8+04.1</t>
  </si>
  <si>
    <t>VV 43</t>
  </si>
  <si>
    <t>017-02.1</t>
  </si>
  <si>
    <t>017.7-02.9</t>
  </si>
  <si>
    <t>Sa 2-346</t>
  </si>
  <si>
    <t>VV 192</t>
  </si>
  <si>
    <t>016-02.1</t>
  </si>
  <si>
    <t>016.9-02.0</t>
  </si>
  <si>
    <t>Hen 2-236</t>
  </si>
  <si>
    <t>Sa 2-205</t>
  </si>
  <si>
    <t>009+10.1</t>
  </si>
  <si>
    <t>009.6+10.5</t>
  </si>
  <si>
    <t>Sa 2-275</t>
  </si>
  <si>
    <t>VV 134</t>
  </si>
  <si>
    <t>013+04.1</t>
  </si>
  <si>
    <t>013.1+04.1</t>
  </si>
  <si>
    <t>Hen 2-401</t>
  </si>
  <si>
    <t>SaSt 2-21</t>
  </si>
  <si>
    <t>VV 182</t>
  </si>
  <si>
    <t>016-01.1</t>
  </si>
  <si>
    <t>016.4-01.9</t>
  </si>
  <si>
    <t>017-04.1</t>
  </si>
  <si>
    <t>017.9-04.8</t>
  </si>
  <si>
    <t>Sa 3-143</t>
  </si>
  <si>
    <t>215-30.1</t>
  </si>
  <si>
    <t>215.5-30.8</t>
  </si>
  <si>
    <t>011+07.1</t>
  </si>
  <si>
    <t>011.1+07.0</t>
  </si>
  <si>
    <t>010+07.1</t>
  </si>
  <si>
    <t>010.7+07.4</t>
  </si>
  <si>
    <t>012+04.1</t>
  </si>
  <si>
    <t>012.2+04.9</t>
  </si>
  <si>
    <t>229-02.1</t>
  </si>
  <si>
    <t>229.6-02.7</t>
  </si>
  <si>
    <t>NGC 2610</t>
  </si>
  <si>
    <t>New General Catalogue 2610</t>
  </si>
  <si>
    <t>239+13.1</t>
  </si>
  <si>
    <t>239.6+13.9</t>
  </si>
  <si>
    <t>VV 48</t>
  </si>
  <si>
    <t>NGC 6439</t>
  </si>
  <si>
    <t>Min 1-32</t>
  </si>
  <si>
    <t>A 44</t>
  </si>
  <si>
    <t>Min 1-54</t>
  </si>
  <si>
    <t>Min 1-56</t>
  </si>
  <si>
    <t>IC 0972</t>
  </si>
  <si>
    <t>SaSt 3-166</t>
  </si>
  <si>
    <t>Min 1-53</t>
  </si>
  <si>
    <t>Min 2-17</t>
  </si>
  <si>
    <t>Th 4-11</t>
  </si>
  <si>
    <t>DeHt 3</t>
  </si>
  <si>
    <t>Th 4-10</t>
  </si>
  <si>
    <t>Min 1-13</t>
  </si>
  <si>
    <t>Min 2-15</t>
  </si>
  <si>
    <t>Virgo</t>
  </si>
  <si>
    <t>Minkowski 2-15</t>
  </si>
  <si>
    <t>Minkowski 1-32</t>
  </si>
  <si>
    <t>Minkowski 1-54</t>
  </si>
  <si>
    <t>Minkowski 1-56</t>
  </si>
  <si>
    <t>Minkowski 1-53</t>
  </si>
  <si>
    <t>Minkowski 2-17</t>
  </si>
  <si>
    <t>Minkowski 1-13</t>
  </si>
  <si>
    <t>Index Catalogue 0972</t>
  </si>
  <si>
    <t>New General Catalogue 6439</t>
  </si>
  <si>
    <t>Abell 44</t>
  </si>
  <si>
    <t>Dengel &amp; Hartl (&amp; Weinberger) 3</t>
  </si>
  <si>
    <t>The 4-11</t>
  </si>
  <si>
    <t>The 4-10</t>
  </si>
  <si>
    <t>Th</t>
  </si>
  <si>
    <t>The</t>
  </si>
  <si>
    <t>Hen 2-284</t>
  </si>
  <si>
    <t>VV 114</t>
  </si>
  <si>
    <t>Sa 2-242</t>
  </si>
  <si>
    <t>011+06.1</t>
  </si>
  <si>
    <t>011.0+06.2</t>
  </si>
  <si>
    <t>Sa 2-245</t>
  </si>
  <si>
    <t>VV 117</t>
  </si>
  <si>
    <t>Hen 2-287</t>
  </si>
  <si>
    <t>011+05.1</t>
  </si>
  <si>
    <t>011.0+05.8</t>
  </si>
  <si>
    <t>Hen 2-309</t>
  </si>
  <si>
    <t>Sa 2-268</t>
  </si>
  <si>
    <t>VV 130</t>
  </si>
  <si>
    <t>011+04.1</t>
  </si>
  <si>
    <t>011.9+04.2</t>
  </si>
  <si>
    <t>015-03.1</t>
  </si>
  <si>
    <t>015.6-03.0</t>
  </si>
  <si>
    <t>007+10.1</t>
  </si>
  <si>
    <t>007.9+10.1</t>
  </si>
  <si>
    <t>Sa 2-350</t>
  </si>
  <si>
    <t>VV 194</t>
  </si>
  <si>
    <t>016-04.1</t>
  </si>
  <si>
    <t>016.0-04.3</t>
  </si>
  <si>
    <t>Sa 2-353</t>
  </si>
  <si>
    <t>Hen 2-415</t>
  </si>
  <si>
    <t>VV 196</t>
  </si>
  <si>
    <t>016-04.2</t>
  </si>
  <si>
    <t>016.1-04.7</t>
  </si>
  <si>
    <t>A 37</t>
  </si>
  <si>
    <t>326+42.1</t>
  </si>
  <si>
    <t>326.7+42.2</t>
  </si>
  <si>
    <t>014-03.1</t>
  </si>
  <si>
    <t>014.9-03.1</t>
  </si>
  <si>
    <t>Sa 2-349</t>
  </si>
  <si>
    <t>VV 193</t>
  </si>
  <si>
    <t>Hen 2-412</t>
  </si>
  <si>
    <t>015-04.1</t>
  </si>
  <si>
    <t>015.4-04.5</t>
  </si>
  <si>
    <t>010+04.1</t>
  </si>
  <si>
    <t>010.4+04.5</t>
  </si>
  <si>
    <t>Sa 2-255</t>
  </si>
  <si>
    <t>VV 122</t>
  </si>
  <si>
    <t>Hen 2-298</t>
  </si>
  <si>
    <t>011+02.1</t>
  </si>
  <si>
    <t>011.3+02.8</t>
  </si>
  <si>
    <t>Hen 2-322</t>
  </si>
  <si>
    <t>DHW 1-1</t>
  </si>
  <si>
    <t>019-13.1</t>
  </si>
  <si>
    <t>019.4-13.6</t>
  </si>
  <si>
    <t>010+03.1</t>
  </si>
  <si>
    <t>010.6+03.2</t>
  </si>
  <si>
    <t>Hen 2-311</t>
  </si>
  <si>
    <t>232-01.1</t>
  </si>
  <si>
    <t>232.4-01.8</t>
  </si>
  <si>
    <t>VV 36</t>
  </si>
  <si>
    <t>A 51</t>
  </si>
  <si>
    <t>SaWe 3</t>
  </si>
  <si>
    <t>NGC 2440</t>
  </si>
  <si>
    <t>Min 1-50</t>
  </si>
  <si>
    <t>Hen 2-260</t>
  </si>
  <si>
    <t>008+06.1</t>
  </si>
  <si>
    <t>Min 1-22</t>
  </si>
  <si>
    <t>NGC 3242</t>
  </si>
  <si>
    <t>New General Catalogue 2440</t>
  </si>
  <si>
    <t>New General Catalogue 3242</t>
  </si>
  <si>
    <t>Abell 51</t>
  </si>
  <si>
    <t>Minkowski 1-50</t>
  </si>
  <si>
    <t>Minkowski 1-22</t>
  </si>
  <si>
    <t>SaWe</t>
  </si>
  <si>
    <t>017-10.1</t>
  </si>
  <si>
    <t>017.6-10.2</t>
  </si>
  <si>
    <t>Saurer &amp; Weinberger</t>
  </si>
  <si>
    <t>Saurer &amp; Weinberger 3</t>
  </si>
  <si>
    <t>013-02.1</t>
  </si>
  <si>
    <t>013.8-02.8</t>
  </si>
  <si>
    <t>234+02.1</t>
  </si>
  <si>
    <t>234.8+02.4</t>
  </si>
  <si>
    <t>VV 45</t>
  </si>
  <si>
    <t>Hen 2-409</t>
  </si>
  <si>
    <t>Sa 2-344</t>
  </si>
  <si>
    <t>VV 189</t>
  </si>
  <si>
    <t>014-04.1</t>
  </si>
  <si>
    <t>014.6-04.3</t>
  </si>
  <si>
    <t>SaSt 2-15</t>
  </si>
  <si>
    <t>008.2+06.8</t>
  </si>
  <si>
    <t>Sa 2-217</t>
  </si>
  <si>
    <t>Hen 2-252</t>
  </si>
  <si>
    <t>VV 104</t>
  </si>
  <si>
    <t>007+07.1</t>
  </si>
  <si>
    <t>007.5+07.4</t>
  </si>
  <si>
    <t>261+32.1</t>
  </si>
  <si>
    <t>264.0+32.0</t>
  </si>
  <si>
    <t>Jupiter's Ghost</t>
  </si>
  <si>
    <t>VV 57</t>
  </si>
  <si>
    <t>Min 1-43</t>
  </si>
  <si>
    <t>NGC 4361</t>
  </si>
  <si>
    <t>Min 1-23</t>
  </si>
  <si>
    <t>PC 12</t>
  </si>
  <si>
    <t>014-05.2</t>
  </si>
  <si>
    <t>NGC 6567</t>
  </si>
  <si>
    <t>Min 1-48</t>
  </si>
  <si>
    <t>Min 1-20</t>
  </si>
  <si>
    <t>Corvus</t>
  </si>
  <si>
    <t>Minkowski 1-43</t>
  </si>
  <si>
    <t>New General Catalogue 4361</t>
  </si>
  <si>
    <t>New General Catalogue 6567</t>
  </si>
  <si>
    <t>Minkowski 1-48</t>
  </si>
  <si>
    <t>Minkowski 1-20</t>
  </si>
  <si>
    <t>Minkowski 1-23</t>
  </si>
  <si>
    <t>Peimbert &amp; Costero 12</t>
  </si>
  <si>
    <t>Hen 2-281</t>
  </si>
  <si>
    <t>008+05.1</t>
  </si>
  <si>
    <t>008.8+05.2</t>
  </si>
  <si>
    <t>Sa 3-122</t>
  </si>
  <si>
    <t>Hen 2-363</t>
  </si>
  <si>
    <t>VV 156</t>
  </si>
  <si>
    <t>011-00.1</t>
  </si>
  <si>
    <t>011.7-00.0</t>
  </si>
  <si>
    <t>PN G011.7+00.0</t>
  </si>
  <si>
    <t>VV 62</t>
  </si>
  <si>
    <t>294+43.1</t>
  </si>
  <si>
    <t>294.1+43.6</t>
  </si>
  <si>
    <t>Sa 2-222</t>
  </si>
  <si>
    <t>Hen 2-256</t>
  </si>
  <si>
    <t>VV 105</t>
  </si>
  <si>
    <t>007+06.1</t>
  </si>
  <si>
    <t>007.6+06.9</t>
  </si>
  <si>
    <t>Sa 2-254</t>
  </si>
  <si>
    <t>009+04.2</t>
  </si>
  <si>
    <t>009.3+04.1</t>
  </si>
  <si>
    <t>Sa 2-152</t>
  </si>
  <si>
    <t>Hen 2-180</t>
  </si>
  <si>
    <t>000+17.1</t>
  </si>
  <si>
    <t>000.1+17.2</t>
  </si>
  <si>
    <t>V-V 3</t>
  </si>
  <si>
    <t>Sa 2-352</t>
  </si>
  <si>
    <t>014.3-05.5</t>
  </si>
  <si>
    <t>Vorontsov-Vel'yaminov 3</t>
  </si>
  <si>
    <t>not to be mistaken with "V-V"</t>
  </si>
  <si>
    <t>V-V</t>
  </si>
  <si>
    <t>10..01</t>
  </si>
  <si>
    <t>009+04.1</t>
  </si>
  <si>
    <t>009.0+04.1</t>
  </si>
  <si>
    <t>Sa 2-252</t>
  </si>
  <si>
    <t>Hen 2-293</t>
  </si>
  <si>
    <t>Sa 2-314</t>
  </si>
  <si>
    <t>Hen 2-369</t>
  </si>
  <si>
    <t>VV 160</t>
  </si>
  <si>
    <t>011-00.2</t>
  </si>
  <si>
    <t>011.7-00.6</t>
  </si>
  <si>
    <t>013-03.1</t>
  </si>
  <si>
    <t>013.4-03.9</t>
  </si>
  <si>
    <t>Sa 2-239</t>
  </si>
  <si>
    <t>Hen 2-404</t>
  </si>
  <si>
    <t>VV 185</t>
  </si>
  <si>
    <t>238+07.2</t>
  </si>
  <si>
    <t>238.9+07.3</t>
  </si>
  <si>
    <t>006+08.1</t>
  </si>
  <si>
    <t>006.1+08.3</t>
  </si>
  <si>
    <t>Sa 2-204</t>
  </si>
  <si>
    <t>Hen 2-235</t>
  </si>
  <si>
    <t>VV 102</t>
  </si>
  <si>
    <t>Min 1-45</t>
  </si>
  <si>
    <t>K 1-12</t>
  </si>
  <si>
    <t>V-V 3-5</t>
  </si>
  <si>
    <t>Min 1-24</t>
  </si>
  <si>
    <t>Pe 2-14</t>
  </si>
  <si>
    <t>NGC 6537</t>
  </si>
  <si>
    <t>Min 1-11</t>
  </si>
  <si>
    <t>Minkowski 1-45</t>
  </si>
  <si>
    <t>Minkowski 1-24</t>
  </si>
  <si>
    <t>Minkowski 1-11</t>
  </si>
  <si>
    <t>Kohoutek 1-12</t>
  </si>
  <si>
    <t>Vorontsov-Vel'yaminov 3-5</t>
  </si>
  <si>
    <t>New General Catalogue 6537</t>
  </si>
  <si>
    <t>012-02.1</t>
  </si>
  <si>
    <t>012.6-02.7</t>
  </si>
  <si>
    <t>Hen 2-395</t>
  </si>
  <si>
    <t>VV 178</t>
  </si>
  <si>
    <t>236+03.1</t>
  </si>
  <si>
    <t>236.7+03.5</t>
  </si>
  <si>
    <t>014-05.1</t>
  </si>
  <si>
    <t>014.0+05.5</t>
  </si>
  <si>
    <t>Hen 3-1716</t>
  </si>
  <si>
    <t>Sa 2-351</t>
  </si>
  <si>
    <t>009+02.1</t>
  </si>
  <si>
    <t>009.3+02.7</t>
  </si>
  <si>
    <t>PN G009.3+02.8</t>
  </si>
  <si>
    <t>007+06.2</t>
  </si>
  <si>
    <t>007.0+06.3</t>
  </si>
  <si>
    <t>Sa 2-223</t>
  </si>
  <si>
    <t>Hen 2-258</t>
  </si>
  <si>
    <t>VV 107</t>
  </si>
  <si>
    <t>013-04.1</t>
  </si>
  <si>
    <t>013.0-04.3</t>
  </si>
  <si>
    <t>Sa 2-340</t>
  </si>
  <si>
    <t>Perek 2-14</t>
  </si>
  <si>
    <t>010+00.1</t>
  </si>
  <si>
    <t>010.0+00.7</t>
  </si>
  <si>
    <t>Sa 2-294</t>
  </si>
  <si>
    <t>Hen 2-340</t>
  </si>
  <si>
    <t>VV 147</t>
  </si>
  <si>
    <t>PN G010.1+00.7</t>
  </si>
  <si>
    <t>Red Spider Nebula</t>
  </si>
  <si>
    <t>232-04.1</t>
  </si>
  <si>
    <t>232.8-04.7</t>
  </si>
  <si>
    <t>VV 34</t>
  </si>
  <si>
    <t>Min 3-31</t>
  </si>
  <si>
    <t>NGC 6445</t>
  </si>
  <si>
    <t>Min 1-14</t>
  </si>
  <si>
    <t>NGC 6578</t>
  </si>
  <si>
    <t>PC 21</t>
  </si>
  <si>
    <t>NGC 7293</t>
  </si>
  <si>
    <t>A 29</t>
  </si>
  <si>
    <t>Min 3-11</t>
  </si>
  <si>
    <t>Min 3-15</t>
  </si>
  <si>
    <t>A 40</t>
  </si>
  <si>
    <t>Pyxis</t>
  </si>
  <si>
    <t>Abell 36</t>
  </si>
  <si>
    <t>Abell 29</t>
  </si>
  <si>
    <t>Abell 40</t>
  </si>
  <si>
    <t>Minkowski 3-31</t>
  </si>
  <si>
    <t>New General Catalogue 7293</t>
  </si>
  <si>
    <t>New General Catalogue 6578</t>
  </si>
  <si>
    <t>New General Catalogue 6445</t>
  </si>
  <si>
    <t>Minkowski 1-14</t>
  </si>
  <si>
    <t>Peimbert &amp; Costero 21</t>
  </si>
  <si>
    <t>Minkowski 3-11</t>
  </si>
  <si>
    <t>Minkowski 3-15</t>
  </si>
  <si>
    <t>318+41.1</t>
  </si>
  <si>
    <t>318.4+41.4</t>
  </si>
  <si>
    <t>014-07.1</t>
  </si>
  <si>
    <t>014.2-07.3</t>
  </si>
  <si>
    <t>Sa 2-361</t>
  </si>
  <si>
    <t>Hen 2-419</t>
  </si>
  <si>
    <t>Hen 2-290</t>
  </si>
  <si>
    <t>Sa 2-248</t>
  </si>
  <si>
    <t>VV 118</t>
  </si>
  <si>
    <t>008+03.1</t>
  </si>
  <si>
    <t>008.0+03.9</t>
  </si>
  <si>
    <t>Little Gem</t>
  </si>
  <si>
    <t>VV 39</t>
  </si>
  <si>
    <t>235-01.1</t>
  </si>
  <si>
    <t>234.9-01.4</t>
  </si>
  <si>
    <t>Hen 2-282</t>
  </si>
  <si>
    <t>007+04.1</t>
  </si>
  <si>
    <t>007.5+04.3</t>
  </si>
  <si>
    <t>Sa 2-322</t>
  </si>
  <si>
    <t>Hen 2-381</t>
  </si>
  <si>
    <t>VV 163</t>
  </si>
  <si>
    <t>010-01.1</t>
  </si>
  <si>
    <t>010.8-01.8</t>
  </si>
  <si>
    <t>019-19.1</t>
  </si>
  <si>
    <t>019.4-19.6</t>
  </si>
  <si>
    <t>Y-C</t>
  </si>
  <si>
    <t>240+07.1</t>
  </si>
  <si>
    <t>240.3+07.0</t>
  </si>
  <si>
    <t>Yale Columbia observatory 2-5</t>
  </si>
  <si>
    <t>Yale Columbia observatory</t>
  </si>
  <si>
    <t>013-07.1</t>
  </si>
  <si>
    <t>013.8-07.9</t>
  </si>
  <si>
    <t>Sa 2-364</t>
  </si>
  <si>
    <t>Y-C 2-28</t>
  </si>
  <si>
    <t>036-57.1</t>
  </si>
  <si>
    <t>036.1-57.1</t>
  </si>
  <si>
    <t>VV 275</t>
  </si>
  <si>
    <t>Helix Nebula</t>
  </si>
  <si>
    <t>244+12.1</t>
  </si>
  <si>
    <t>244.5+12.5</t>
  </si>
  <si>
    <t>Hen 2-254</t>
  </si>
  <si>
    <t>005+06.1</t>
  </si>
  <si>
    <t>005.5+06.1</t>
  </si>
  <si>
    <t>Sa 2-240</t>
  </si>
  <si>
    <t>Hen 2-279</t>
  </si>
  <si>
    <t>006+04.2</t>
  </si>
  <si>
    <t>006.8+04.1</t>
  </si>
  <si>
    <t>359+15.1</t>
  </si>
  <si>
    <t>329.1+15.1</t>
  </si>
  <si>
    <t>H 2-18</t>
  </si>
  <si>
    <t>H 2-16</t>
  </si>
  <si>
    <t>SaWe 4</t>
  </si>
  <si>
    <t>H 2-12</t>
  </si>
  <si>
    <t>Min 3-12</t>
  </si>
  <si>
    <t>A 66</t>
  </si>
  <si>
    <t>Min 1-12</t>
  </si>
  <si>
    <t>Abell 66</t>
  </si>
  <si>
    <t>Minkowski 1-12</t>
  </si>
  <si>
    <t>Minkowski 3-12</t>
  </si>
  <si>
    <t>Saurer &amp; Weinberger 4</t>
  </si>
  <si>
    <t>006+04.1</t>
  </si>
  <si>
    <t>006.3+04.4</t>
  </si>
  <si>
    <t>Sa 2-232</t>
  </si>
  <si>
    <t>005+05.2</t>
  </si>
  <si>
    <t>005.8+05.1</t>
  </si>
  <si>
    <t>Sa 2-226</t>
  </si>
  <si>
    <t>Hen 2-261</t>
  </si>
  <si>
    <t>014-11.1</t>
  </si>
  <si>
    <t>014.7-11.8</t>
  </si>
  <si>
    <t>Kepler's Supernova</t>
  </si>
  <si>
    <t>Haro 3-12</t>
  </si>
  <si>
    <t>Supernova remnant</t>
  </si>
  <si>
    <t>004+06.1</t>
  </si>
  <si>
    <t>004.5+06.8</t>
  </si>
  <si>
    <t>005+05.1</t>
  </si>
  <si>
    <t>005.2+05.6</t>
  </si>
  <si>
    <t>Sa 2-221</t>
  </si>
  <si>
    <t>Hen 2-255</t>
  </si>
  <si>
    <t>003+07.1</t>
  </si>
  <si>
    <t>003.7+07.9</t>
  </si>
  <si>
    <t>019-23.1</t>
  </si>
  <si>
    <t>019.8-23.7</t>
  </si>
  <si>
    <t>235-03.1</t>
  </si>
  <si>
    <t>235.3-03.9</t>
  </si>
  <si>
    <t>VV 35</t>
  </si>
  <si>
    <t>IC 4670</t>
  </si>
  <si>
    <t>H 1-24</t>
  </si>
  <si>
    <t>Min 1-47</t>
  </si>
  <si>
    <t>H 2-22</t>
  </si>
  <si>
    <t>Min 1-55</t>
  </si>
  <si>
    <t>IC 4634</t>
  </si>
  <si>
    <t>Index Catalogue 4670</t>
  </si>
  <si>
    <t>Index Catalogue 4634</t>
  </si>
  <si>
    <t>Haro 2-22</t>
  </si>
  <si>
    <t>Minkowski 1-47</t>
  </si>
  <si>
    <t>Minkowski 1-55</t>
  </si>
  <si>
    <t>007+01.1</t>
  </si>
  <si>
    <t>007.2+01.8</t>
  </si>
  <si>
    <t>Sa 2-264</t>
  </si>
  <si>
    <t>Hen 2-305</t>
  </si>
  <si>
    <t>VV 128</t>
  </si>
  <si>
    <t>Hb 6</t>
  </si>
  <si>
    <t>CS is AS Sgr</t>
  </si>
  <si>
    <t>004+06.2</t>
  </si>
  <si>
    <t>004.6+06.0</t>
  </si>
  <si>
    <t>Hen 2-244</t>
  </si>
  <si>
    <t>Haro 2-24</t>
  </si>
  <si>
    <t>011-05.1</t>
  </si>
  <si>
    <t>011.0-05.1</t>
  </si>
  <si>
    <t>Sa 2-338</t>
  </si>
  <si>
    <t>Hen 2-403</t>
  </si>
  <si>
    <t>VV 184</t>
  </si>
  <si>
    <t>006+03.1</t>
  </si>
  <si>
    <t>006.3+03.3</t>
  </si>
  <si>
    <t>011-06.1</t>
  </si>
  <si>
    <t>011.7-06.6</t>
  </si>
  <si>
    <t>SaSt 2-22</t>
  </si>
  <si>
    <t>Hen 2-414</t>
  </si>
  <si>
    <t>VV 195</t>
  </si>
  <si>
    <t>000+12.1</t>
  </si>
  <si>
    <t>000.3+12.2</t>
  </si>
  <si>
    <t>Sa 2-164</t>
  </si>
  <si>
    <t>Hen 2-189</t>
  </si>
  <si>
    <t>VV 85</t>
  </si>
  <si>
    <t>StWr 4-1</t>
  </si>
  <si>
    <t>Y-C 2-32</t>
  </si>
  <si>
    <t>Pe 2-10</t>
  </si>
  <si>
    <t>Min 1-28</t>
  </si>
  <si>
    <t>Min 1-25</t>
  </si>
  <si>
    <t>Yale Columbia observatory 2-32</t>
  </si>
  <si>
    <t>Perek 2-10</t>
  </si>
  <si>
    <t>Minkowski 1-28</t>
  </si>
  <si>
    <t>Minkowski 1-25</t>
  </si>
  <si>
    <t>013-10.1</t>
  </si>
  <si>
    <t>013.7-10.6</t>
  </si>
  <si>
    <t>Sa 2-376</t>
  </si>
  <si>
    <t>006+02.3</t>
  </si>
  <si>
    <t>006.8+02.3</t>
  </si>
  <si>
    <t>Sa 2-257</t>
  </si>
  <si>
    <t>234-06.1</t>
  </si>
  <si>
    <t>234.3-06.6</t>
  </si>
  <si>
    <t>006+02.4</t>
  </si>
  <si>
    <t>006.8+02.0</t>
  </si>
  <si>
    <t>Dwarf galaxy?</t>
  </si>
  <si>
    <t>006+03.2</t>
  </si>
  <si>
    <t>006.0+03.1</t>
  </si>
  <si>
    <t>Hen 2-285</t>
  </si>
  <si>
    <t>VV 115</t>
  </si>
  <si>
    <t>004+04.1</t>
  </si>
  <si>
    <t>004.9+04.9</t>
  </si>
  <si>
    <t>Sa 2-224</t>
  </si>
  <si>
    <t>Hen 2-259</t>
  </si>
  <si>
    <t>VV 108</t>
  </si>
  <si>
    <t>H 1-11</t>
  </si>
  <si>
    <t>Minkowski 3-13</t>
  </si>
  <si>
    <t>Minkowski 1-40</t>
  </si>
  <si>
    <t>005+04.2</t>
  </si>
  <si>
    <t>005.2+04.2</t>
  </si>
  <si>
    <t>008-01.1</t>
  </si>
  <si>
    <t>008.3-01.1</t>
  </si>
  <si>
    <t>Sa 2-302</t>
  </si>
  <si>
    <t>Hen 2-352</t>
  </si>
  <si>
    <t>VV 151</t>
  </si>
  <si>
    <t>006+02.1</t>
  </si>
  <si>
    <t>006.0+02.8</t>
  </si>
  <si>
    <t>002+08.1</t>
  </si>
  <si>
    <t>002.6+08.1</t>
  </si>
  <si>
    <t>Sa 2-189</t>
  </si>
  <si>
    <t>Hen 2-214</t>
  </si>
  <si>
    <t>Haro 2-11</t>
  </si>
  <si>
    <t>H 1-27</t>
  </si>
  <si>
    <t>Min 1-31</t>
  </si>
  <si>
    <t>SaWe 1</t>
  </si>
  <si>
    <t>Minkowski 1-31</t>
  </si>
  <si>
    <t>Saurer &amp; Weinberger 1</t>
  </si>
  <si>
    <t>005+04.1</t>
  </si>
  <si>
    <t>005.0+04.4</t>
  </si>
  <si>
    <t>Sa 2-227</t>
  </si>
  <si>
    <t>Hen 2-265</t>
  </si>
  <si>
    <t>Haro 2-27</t>
  </si>
  <si>
    <t>006+02.5</t>
  </si>
  <si>
    <t>006.4+02.0</t>
  </si>
  <si>
    <t>Sa 2-260</t>
  </si>
  <si>
    <t>Hen 2-299</t>
  </si>
  <si>
    <t>VV 123</t>
  </si>
  <si>
    <t>Ve 3-59</t>
  </si>
  <si>
    <t>Ve</t>
  </si>
  <si>
    <t>Velghe</t>
  </si>
  <si>
    <t>Astrophys. J., 126, 302-317</t>
  </si>
  <si>
    <t>233-10.1</t>
  </si>
  <si>
    <t>233.0-10.1</t>
  </si>
  <si>
    <t>Min 1-62</t>
  </si>
  <si>
    <t>H 1-57</t>
  </si>
  <si>
    <t>IC 4732</t>
  </si>
  <si>
    <t>MaC 1-11</t>
  </si>
  <si>
    <t>A 35</t>
  </si>
  <si>
    <t>H 1-34</t>
  </si>
  <si>
    <t>Minkowski 1-62</t>
  </si>
  <si>
    <t>Index Catalogue 4732</t>
  </si>
  <si>
    <t>MacConnell 1-11</t>
  </si>
  <si>
    <t>Abell 35</t>
  </si>
  <si>
    <t>012-09.1</t>
  </si>
  <si>
    <t>012.5-09.8</t>
  </si>
  <si>
    <t>Sa 2-369</t>
  </si>
  <si>
    <t>Hen 2-424</t>
  </si>
  <si>
    <t>VV 207</t>
  </si>
  <si>
    <t>356-07.2</t>
  </si>
  <si>
    <t>356.6-07.8</t>
  </si>
  <si>
    <t>Sa 3-121</t>
  </si>
  <si>
    <t>Hen 2-353</t>
  </si>
  <si>
    <t>010-06.1</t>
  </si>
  <si>
    <t>010.7-06.4</t>
  </si>
  <si>
    <t>Sa 2-345</t>
  </si>
  <si>
    <t>Hen 2-410</t>
  </si>
  <si>
    <t>VV 191</t>
  </si>
  <si>
    <t>008-02.1</t>
  </si>
  <si>
    <t>008.6-02.6</t>
  </si>
  <si>
    <t>Haro 2-34</t>
  </si>
  <si>
    <t>005+02.1</t>
  </si>
  <si>
    <t>005.5+02.7</t>
  </si>
  <si>
    <t>303+40.1</t>
  </si>
  <si>
    <t>303.6+40.0</t>
  </si>
  <si>
    <t>H 2-15</t>
  </si>
  <si>
    <t>DeHt 1</t>
  </si>
  <si>
    <t>PM 1-149</t>
  </si>
  <si>
    <t>A 65</t>
  </si>
  <si>
    <t>NGC 6629</t>
  </si>
  <si>
    <t>Haro 2-15</t>
  </si>
  <si>
    <t>Abell 65</t>
  </si>
  <si>
    <t>New General Catalogue 6629</t>
  </si>
  <si>
    <t>Dengel &amp; Hartl (&amp; Weinberger) 1</t>
  </si>
  <si>
    <t>Hen 2-249</t>
  </si>
  <si>
    <t>003+05.1</t>
  </si>
  <si>
    <t>003.8+05.3</t>
  </si>
  <si>
    <t>228-22.1</t>
  </si>
  <si>
    <t>228.2-22.1</t>
  </si>
  <si>
    <t>V* AB Lep</t>
  </si>
  <si>
    <t>002+06.1</t>
  </si>
  <si>
    <t>002.9+06.5</t>
  </si>
  <si>
    <t>PBOZ</t>
  </si>
  <si>
    <t>Pottasch &amp; Bignell &amp; Olling &amp; Zijlstra</t>
  </si>
  <si>
    <t>Astron. Astrophys., 205, 248-256</t>
  </si>
  <si>
    <t>006+01.1</t>
  </si>
  <si>
    <t>006.2+01.0</t>
  </si>
  <si>
    <t>005+03.1</t>
  </si>
  <si>
    <t>005.0+03.0</t>
  </si>
  <si>
    <t>017-21.1</t>
  </si>
  <si>
    <t>017.3-21.9</t>
  </si>
  <si>
    <t>009-05.1</t>
  </si>
  <si>
    <t>009.4-05.0</t>
  </si>
  <si>
    <t>Sa 2-335</t>
  </si>
  <si>
    <t>Hen 2-399</t>
  </si>
  <si>
    <t>VV 179</t>
  </si>
  <si>
    <t>PN G009.4-05.5 why?</t>
  </si>
  <si>
    <t>H 1-64</t>
  </si>
  <si>
    <t>H 2-48</t>
  </si>
  <si>
    <t>Me 2-1</t>
  </si>
  <si>
    <t>H 2-25</t>
  </si>
  <si>
    <t>NGC 6369</t>
  </si>
  <si>
    <t>New General Catalogue 6369</t>
  </si>
  <si>
    <t>Haro 2-48</t>
  </si>
  <si>
    <t>Libra</t>
  </si>
  <si>
    <t>008-03.1</t>
  </si>
  <si>
    <t>008.4-03.6</t>
  </si>
  <si>
    <t>Sa 3-130</t>
  </si>
  <si>
    <t>Hen 2-386</t>
  </si>
  <si>
    <t>SaSt 2-23</t>
  </si>
  <si>
    <t>Hen 2-422</t>
  </si>
  <si>
    <t>011-09.1</t>
  </si>
  <si>
    <t>011.3-09.4</t>
  </si>
  <si>
    <t>342+27.1</t>
  </si>
  <si>
    <t>342.1+27.5</t>
  </si>
  <si>
    <t>Sa 2-120</t>
  </si>
  <si>
    <t>Hen 2-126</t>
  </si>
  <si>
    <t>VV 72</t>
  </si>
  <si>
    <t>StWr 4-2</t>
  </si>
  <si>
    <t>241+02.1</t>
  </si>
  <si>
    <t>241.0+02.3</t>
  </si>
  <si>
    <t>004+02.1</t>
  </si>
  <si>
    <t>004.8+02.0</t>
  </si>
  <si>
    <t>002+05.1</t>
  </si>
  <si>
    <t>002.4+05.8</t>
  </si>
  <si>
    <t>Sa 2-207</t>
  </si>
  <si>
    <t>Hen 2-232</t>
  </si>
  <si>
    <t>VV 101</t>
  </si>
  <si>
    <t>Little Ghost Nebula</t>
  </si>
  <si>
    <t>GJJC 1</t>
  </si>
  <si>
    <t>Min 2-34</t>
  </si>
  <si>
    <t>Min 2-42</t>
  </si>
  <si>
    <t>Min 2-39</t>
  </si>
  <si>
    <t>Min 2-14</t>
  </si>
  <si>
    <t>Min 1-41</t>
  </si>
  <si>
    <t>Minkowski 2-34</t>
  </si>
  <si>
    <t>Minkowski 2-42</t>
  </si>
  <si>
    <t>Minkowski 2-39</t>
  </si>
  <si>
    <t>Minkowski 2-14</t>
  </si>
  <si>
    <t>Minkowski 1-41</t>
  </si>
  <si>
    <t>Gillett &amp; Jacoby &amp; Joyce &amp; Cohen (&amp; Neugebauer &amp; Soifer &amp; Nakajima &amp; Matthews)</t>
  </si>
  <si>
    <t>GJJC</t>
  </si>
  <si>
    <t>Astrophys. J., 338, 862-874</t>
  </si>
  <si>
    <t>009-07.1</t>
  </si>
  <si>
    <t>009.8-07.5</t>
  </si>
  <si>
    <t>PK 010-08.1 why?</t>
  </si>
  <si>
    <t>007-03.7</t>
  </si>
  <si>
    <t>007.8-03.7</t>
  </si>
  <si>
    <t>Sa 3-127</t>
  </si>
  <si>
    <t>Hen 2-382</t>
  </si>
  <si>
    <t>VV 166</t>
  </si>
  <si>
    <t>008-04.2</t>
  </si>
  <si>
    <t>008.2-04.8</t>
  </si>
  <si>
    <t>Sa 2-331</t>
  </si>
  <si>
    <t>Hen 2-393</t>
  </si>
  <si>
    <t>VV 177</t>
  </si>
  <si>
    <t>Sa 2-329</t>
  </si>
  <si>
    <t>Hen 2-391</t>
  </si>
  <si>
    <t>VV 174</t>
  </si>
  <si>
    <t>008-04.1</t>
  </si>
  <si>
    <t>008.1-04.7</t>
  </si>
  <si>
    <t>003+03.2</t>
  </si>
  <si>
    <t>003.6+03.1</t>
  </si>
  <si>
    <t>Sa 2-229</t>
  </si>
  <si>
    <t>Hen 2-267</t>
  </si>
  <si>
    <t>VV 109</t>
  </si>
  <si>
    <t>006-02.1</t>
  </si>
  <si>
    <t>006.7-02.2</t>
  </si>
  <si>
    <t>Hen 2-355</t>
  </si>
  <si>
    <t>VV 152</t>
  </si>
  <si>
    <t>H 1-65</t>
  </si>
  <si>
    <t>H 2-24</t>
  </si>
  <si>
    <t>H 1-14</t>
  </si>
  <si>
    <t>Th 3-27</t>
  </si>
  <si>
    <t>H 2-17</t>
  </si>
  <si>
    <t>Haro 2-17</t>
  </si>
  <si>
    <t>The 3-27</t>
  </si>
  <si>
    <t>007-04.1</t>
  </si>
  <si>
    <t>007.8-04.4</t>
  </si>
  <si>
    <t>Hen 2-389</t>
  </si>
  <si>
    <t>004+01.1</t>
  </si>
  <si>
    <t>004.3+01.8</t>
  </si>
  <si>
    <t>Sa 2-200</t>
  </si>
  <si>
    <t>Haro 2-14</t>
  </si>
  <si>
    <t>Hen 3-1408</t>
  </si>
  <si>
    <t>001+05.1</t>
  </si>
  <si>
    <t>001.7+05.7</t>
  </si>
  <si>
    <t>002+04.1</t>
  </si>
  <si>
    <t>002.6+04.2</t>
  </si>
  <si>
    <t>Sa 2-219</t>
  </si>
  <si>
    <t>Hen 2-263</t>
  </si>
  <si>
    <t>003+03.1</t>
  </si>
  <si>
    <t>003.1+03.4</t>
  </si>
  <si>
    <t>003+01.1</t>
  </si>
  <si>
    <t>003.9+01.6</t>
  </si>
  <si>
    <t>K 6-14</t>
  </si>
  <si>
    <t>Kohoutek 6-14</t>
  </si>
  <si>
    <t>Terz 2111</t>
  </si>
  <si>
    <t>Terz</t>
  </si>
  <si>
    <t>H 2-45</t>
  </si>
  <si>
    <t>H 1-61</t>
  </si>
  <si>
    <t>H 1-15</t>
  </si>
  <si>
    <t>MaC 1-10</t>
  </si>
  <si>
    <t>NGC 6644</t>
  </si>
  <si>
    <t>Henize 2-406</t>
  </si>
  <si>
    <t>MacConnell 1-10</t>
  </si>
  <si>
    <t>New General Catalogue 6644</t>
  </si>
  <si>
    <t>003+02.1</t>
  </si>
  <si>
    <t>003.1-02.9</t>
  </si>
  <si>
    <t>Sa 2-228</t>
  </si>
  <si>
    <t>Hen 2-266</t>
  </si>
  <si>
    <t>VV 110</t>
  </si>
  <si>
    <t>006-03.2</t>
  </si>
  <si>
    <t>006.8-03.4</t>
  </si>
  <si>
    <t>Sa 2-315</t>
  </si>
  <si>
    <t>Hen 2-406</t>
  </si>
  <si>
    <t>Sa 2-342</t>
  </si>
  <si>
    <t>008-07.1</t>
  </si>
  <si>
    <t>008.6-07.0</t>
  </si>
  <si>
    <t>Wray</t>
  </si>
  <si>
    <t>Thesis, 3-207</t>
  </si>
  <si>
    <t>006-03.1</t>
  </si>
  <si>
    <t>006.5-03.1</t>
  </si>
  <si>
    <t>Hen 2-364</t>
  </si>
  <si>
    <t>Hen 2-229</t>
  </si>
  <si>
    <t>Sa 2-201</t>
  </si>
  <si>
    <t>001+05.2</t>
  </si>
  <si>
    <t>001.4+05.3</t>
  </si>
  <si>
    <t>000+06.2</t>
  </si>
  <si>
    <t>000.3+06.9</t>
  </si>
  <si>
    <t>005-02.2</t>
  </si>
  <si>
    <t>005.9-02.6</t>
  </si>
  <si>
    <t>PM 1-213</t>
  </si>
  <si>
    <t>008-07.2</t>
  </si>
  <si>
    <t>008.3-07.3</t>
  </si>
  <si>
    <t>Sa 2-343</t>
  </si>
  <si>
    <t>Hen 2-408</t>
  </si>
  <si>
    <t>VV 188</t>
  </si>
  <si>
    <t>PBOZ 34</t>
  </si>
  <si>
    <t>Min 3-37</t>
  </si>
  <si>
    <t>KFL 15</t>
  </si>
  <si>
    <t>PBOZ 24</t>
  </si>
  <si>
    <t>Min 3-32</t>
  </si>
  <si>
    <t>Pottasch &amp; Bignell &amp; Olling &amp; Zijlstra 34</t>
  </si>
  <si>
    <t>Pottasch &amp; Bignell &amp; Olling &amp; Zijlstra 24</t>
  </si>
  <si>
    <t>Minkowski 3-37</t>
  </si>
  <si>
    <t>Minkowski 3-32</t>
  </si>
  <si>
    <t>005-01.1</t>
  </si>
  <si>
    <t>005.4-01.9</t>
  </si>
  <si>
    <t>Sa 2-184</t>
  </si>
  <si>
    <t>Hen 2-209</t>
  </si>
  <si>
    <t>359+06.1</t>
  </si>
  <si>
    <t>359.8+06.9</t>
  </si>
  <si>
    <t>006-03.4</t>
  </si>
  <si>
    <t>006.2-03.7</t>
  </si>
  <si>
    <t>Kinman &amp; Feast &amp; Lasker 15</t>
  </si>
  <si>
    <t>Kinman &amp; Feast &amp; Lasker</t>
  </si>
  <si>
    <t>KFL</t>
  </si>
  <si>
    <t>Astron. J., 95, 804-820</t>
  </si>
  <si>
    <t>002.1+03.3</t>
  </si>
  <si>
    <t>???</t>
  </si>
  <si>
    <t>K 6-28</t>
  </si>
  <si>
    <t>009-09.1</t>
  </si>
  <si>
    <t>009.4-09.8</t>
  </si>
  <si>
    <t>Sa 2-362</t>
  </si>
  <si>
    <t>Hen 2-420</t>
  </si>
  <si>
    <t>A 15</t>
  </si>
  <si>
    <t>Min 3-24</t>
  </si>
  <si>
    <t>HaWe 9</t>
  </si>
  <si>
    <t>Min 3-33</t>
  </si>
  <si>
    <t>Abell 15</t>
  </si>
  <si>
    <t>Minkowski 3-24</t>
  </si>
  <si>
    <t>Minkowski 3-33</t>
  </si>
  <si>
    <t>Hartl &amp; Weinberger 9</t>
  </si>
  <si>
    <t>233-16.1</t>
  </si>
  <si>
    <t>233.5-16.3</t>
  </si>
  <si>
    <t>Sa 2-300</t>
  </si>
  <si>
    <t>Hen 2-350</t>
  </si>
  <si>
    <t>005-02.1</t>
  </si>
  <si>
    <t>005.5-02.5</t>
  </si>
  <si>
    <t>358+09.1</t>
  </si>
  <si>
    <t>358.0+09.3</t>
  </si>
  <si>
    <t>Sa 2-172</t>
  </si>
  <si>
    <t>236-10.1</t>
  </si>
  <si>
    <t>236.0-10.6</t>
  </si>
  <si>
    <t>Sa 2-367</t>
  </si>
  <si>
    <t>Hen 2-423</t>
  </si>
  <si>
    <t>009-10.1</t>
  </si>
  <si>
    <t>009.6-10.6</t>
  </si>
  <si>
    <t>Min 2-31</t>
  </si>
  <si>
    <t>Pe 2-13</t>
  </si>
  <si>
    <t>H 2-20</t>
  </si>
  <si>
    <t>H 1-66</t>
  </si>
  <si>
    <t>Min 3-36</t>
  </si>
  <si>
    <t>KFL 13</t>
  </si>
  <si>
    <t>H 2-11</t>
  </si>
  <si>
    <t>NGC 1360</t>
  </si>
  <si>
    <t>Fornax</t>
  </si>
  <si>
    <t>Minkowski 2-31</t>
  </si>
  <si>
    <t>Minkowski 3-36</t>
  </si>
  <si>
    <t>Perek 2-13</t>
  </si>
  <si>
    <t>Perek 2-11</t>
  </si>
  <si>
    <t>Haro 2-20</t>
  </si>
  <si>
    <t>Kinman &amp; Feast &amp; Lasker 13</t>
  </si>
  <si>
    <t>New General Catalogue 1360</t>
  </si>
  <si>
    <t>006-03.3</t>
  </si>
  <si>
    <t>006.0-03.6</t>
  </si>
  <si>
    <t>Sa 2-213</t>
  </si>
  <si>
    <t>Hen 2-368</t>
  </si>
  <si>
    <t>VV 158</t>
  </si>
  <si>
    <t>StWr 2-1</t>
  </si>
  <si>
    <t>002+02.2</t>
  </si>
  <si>
    <t>002.6+02.1</t>
  </si>
  <si>
    <t>K 5-13</t>
  </si>
  <si>
    <t>006-04.1</t>
  </si>
  <si>
    <t>006.4-04.6</t>
  </si>
  <si>
    <t>Sa 3-129</t>
  </si>
  <si>
    <t>002+01.2</t>
  </si>
  <si>
    <t>002.8+01.8</t>
  </si>
  <si>
    <t>K 5-16</t>
  </si>
  <si>
    <t>002+01.1</t>
  </si>
  <si>
    <t>002.7+01.6</t>
  </si>
  <si>
    <t>also PN G002.8+01.7</t>
  </si>
  <si>
    <t>007-06.1</t>
  </si>
  <si>
    <t>007.0-06.0</t>
  </si>
  <si>
    <t>Sa 2-333</t>
  </si>
  <si>
    <t>Hen 2-397</t>
  </si>
  <si>
    <t>StWr 2-2</t>
  </si>
  <si>
    <t>Sa 2-178</t>
  </si>
  <si>
    <t>Hen 2-203</t>
  </si>
  <si>
    <t>358+07.1</t>
  </si>
  <si>
    <t>358.6+07.8</t>
  </si>
  <si>
    <t>005-03.3</t>
  </si>
  <si>
    <t>005.7-03.6</t>
  </si>
  <si>
    <t>357+07.2</t>
  </si>
  <si>
    <t>357.2+07.2</t>
  </si>
  <si>
    <t>000+04.1</t>
  </si>
  <si>
    <t>000.7+04.7</t>
  </si>
  <si>
    <t>220-53.1</t>
  </si>
  <si>
    <t>220.3-53.9</t>
  </si>
  <si>
    <t>Min 2-12</t>
  </si>
  <si>
    <t>H 1-58</t>
  </si>
  <si>
    <t>Vy 2-1</t>
  </si>
  <si>
    <t>H 2-44</t>
  </si>
  <si>
    <t>Minkowski 2-12</t>
  </si>
  <si>
    <t>Haro 2-44</t>
  </si>
  <si>
    <t>TeJu</t>
  </si>
  <si>
    <t>359+05.1</t>
  </si>
  <si>
    <t>359.8+05.6</t>
  </si>
  <si>
    <t>Hen 2-217</t>
  </si>
  <si>
    <t>VV 99</t>
  </si>
  <si>
    <t>005-03.1</t>
  </si>
  <si>
    <t>005.1-03.0</t>
  </si>
  <si>
    <t>Sa 2-303</t>
  </si>
  <si>
    <t>Vyssotsky 2-1</t>
  </si>
  <si>
    <t>Sa 2-336</t>
  </si>
  <si>
    <t>Hen 2-400</t>
  </si>
  <si>
    <t>007-06.2</t>
  </si>
  <si>
    <t>007.0-06.8</t>
  </si>
  <si>
    <t>VV 181</t>
  </si>
  <si>
    <t>StWr 2-5</t>
  </si>
  <si>
    <t>005-04.1</t>
  </si>
  <si>
    <t>005.5-04.0</t>
  </si>
  <si>
    <t>Sa 3-124</t>
  </si>
  <si>
    <t>359+05.2</t>
  </si>
  <si>
    <t>359.9+05.1</t>
  </si>
  <si>
    <t>Sa 2-196</t>
  </si>
  <si>
    <t>Hen 2-221</t>
  </si>
  <si>
    <t>359.8+05.2</t>
  </si>
  <si>
    <t>359+05.3</t>
  </si>
  <si>
    <t>KFL 16</t>
  </si>
  <si>
    <t>H 1-16</t>
  </si>
  <si>
    <t>TeJu 8</t>
  </si>
  <si>
    <t>HDW 12</t>
  </si>
  <si>
    <t>H 1-53</t>
  </si>
  <si>
    <t>H 2-42</t>
  </si>
  <si>
    <t>Min 2-38</t>
  </si>
  <si>
    <t>Hen 2-250</t>
  </si>
  <si>
    <t>Min 1-35</t>
  </si>
  <si>
    <t>Hen 2-262</t>
  </si>
  <si>
    <t>Terz 2337</t>
  </si>
  <si>
    <t>NGC 6620</t>
  </si>
  <si>
    <t>Kinman &amp; Feast &amp; Lasker 16</t>
  </si>
  <si>
    <t>Haro 2-42</t>
  </si>
  <si>
    <t>Minkowski 2-38</t>
  </si>
  <si>
    <t>Henize 2-250</t>
  </si>
  <si>
    <t>Minkowski 1-35</t>
  </si>
  <si>
    <t>Henize 2-262</t>
  </si>
  <si>
    <t>New General Catalogue 6620</t>
  </si>
  <si>
    <t>Hartl &amp; Dengel &amp; Weinberger 12</t>
  </si>
  <si>
    <t>005-04.2</t>
  </si>
  <si>
    <t>005.6-04.7</t>
  </si>
  <si>
    <t>000+04.2</t>
  </si>
  <si>
    <t>000.1+04.3</t>
  </si>
  <si>
    <t>Sa 2-206</t>
  </si>
  <si>
    <t>Hen 2-231</t>
  </si>
  <si>
    <t>Haro 2-16</t>
  </si>
  <si>
    <t>358+07.2</t>
  </si>
  <si>
    <t>358.0+07.5</t>
  </si>
  <si>
    <t>014-25.1</t>
  </si>
  <si>
    <t>014.8-25.6</t>
  </si>
  <si>
    <t>HaWe 14</t>
  </si>
  <si>
    <t>004-02.1</t>
  </si>
  <si>
    <t>004.3-02.6</t>
  </si>
  <si>
    <t>Hen 2-342</t>
  </si>
  <si>
    <t>005-03.2</t>
  </si>
  <si>
    <t>005.0-03.9</t>
  </si>
  <si>
    <t>005-05.1</t>
  </si>
  <si>
    <t>005.7-05.3</t>
  </si>
  <si>
    <t>Sa 2-328</t>
  </si>
  <si>
    <t>Hen 2-388</t>
  </si>
  <si>
    <t>VV 172</t>
  </si>
  <si>
    <t>000+03.1</t>
  </si>
  <si>
    <t>000.7+03.2</t>
  </si>
  <si>
    <t>Th 3-66</t>
  </si>
  <si>
    <t>003-02.1</t>
  </si>
  <si>
    <t>003.9-02.3</t>
  </si>
  <si>
    <t>Sa 2-287</t>
  </si>
  <si>
    <t>Hen 2-336</t>
  </si>
  <si>
    <t>VV 141</t>
  </si>
  <si>
    <t>001+02.1</t>
  </si>
  <si>
    <t>001.2+02.1</t>
  </si>
  <si>
    <t>002.2+00.5</t>
  </si>
  <si>
    <t>005-06.1</t>
  </si>
  <si>
    <t>005.8-06.1</t>
  </si>
  <si>
    <t>Sa 2-332</t>
  </si>
  <si>
    <t>Hen 2-394</t>
  </si>
  <si>
    <t>VV 173</t>
  </si>
  <si>
    <t>StWr 2-4</t>
  </si>
  <si>
    <t>KFL 10</t>
  </si>
  <si>
    <t>Min 2-29</t>
  </si>
  <si>
    <t>Th 3-14</t>
  </si>
  <si>
    <t>Min 2-26</t>
  </si>
  <si>
    <t>Min 1-44</t>
  </si>
  <si>
    <t>IC 4673</t>
  </si>
  <si>
    <t>Kinman &amp; Feast &amp; Lasker 10</t>
  </si>
  <si>
    <t>Minkowski 2-29</t>
  </si>
  <si>
    <t>The 3-14</t>
  </si>
  <si>
    <t>Minkowski 2-26</t>
  </si>
  <si>
    <t>Minkowski 1-44</t>
  </si>
  <si>
    <t>Index Catalogue 4673</t>
  </si>
  <si>
    <t>004-03.2</t>
  </si>
  <si>
    <t>004.2-03.2</t>
  </si>
  <si>
    <t>004-03.1</t>
  </si>
  <si>
    <t>004.0-03.0</t>
  </si>
  <si>
    <t>Sa 2-296</t>
  </si>
  <si>
    <t>Hen 2-345</t>
  </si>
  <si>
    <t>VV 149</t>
  </si>
  <si>
    <t>359+04.1</t>
  </si>
  <si>
    <t>359.2+04.7</t>
  </si>
  <si>
    <t>003-02.2</t>
  </si>
  <si>
    <t>003.6-02.3</t>
  </si>
  <si>
    <t>Sa 3-113</t>
  </si>
  <si>
    <t>Hen 2-332</t>
  </si>
  <si>
    <t>VV 139</t>
  </si>
  <si>
    <t>001+01.1</t>
  </si>
  <si>
    <t>001.0+01.9</t>
  </si>
  <si>
    <t>Hen 2-264</t>
  </si>
  <si>
    <t>004-04.2</t>
  </si>
  <si>
    <t>004.9-04.9</t>
  </si>
  <si>
    <t>Hen 2-379</t>
  </si>
  <si>
    <t>VV 165</t>
  </si>
  <si>
    <t>003-02.3</t>
  </si>
  <si>
    <t>003.5-02.4</t>
  </si>
  <si>
    <t>Sa 2-286</t>
  </si>
  <si>
    <t>Hen 2-333</t>
  </si>
  <si>
    <t>VV 142</t>
  </si>
  <si>
    <t>Th 3-25</t>
  </si>
  <si>
    <t>Min 3-40</t>
  </si>
  <si>
    <t>Min 3-39</t>
  </si>
  <si>
    <t>Min 3-26</t>
  </si>
  <si>
    <t>KFL 11</t>
  </si>
  <si>
    <t>NGC 2452</t>
  </si>
  <si>
    <t>Minkowski 3-40</t>
  </si>
  <si>
    <t>Minkowski 3-39</t>
  </si>
  <si>
    <t>Minkowski 3-26</t>
  </si>
  <si>
    <t>New General Catalogue 2452</t>
  </si>
  <si>
    <t>The 3-25</t>
  </si>
  <si>
    <t>Kinman &amp; Feast &amp; Lasker 11</t>
  </si>
  <si>
    <t>003-03.2</t>
  </si>
  <si>
    <t>003.9-03.1</t>
  </si>
  <si>
    <t>359+03.2</t>
  </si>
  <si>
    <t>359.8+03.7</t>
  </si>
  <si>
    <t>Hen 2-239</t>
  </si>
  <si>
    <t>357+07.1</t>
  </si>
  <si>
    <t>357.2+07.4</t>
  </si>
  <si>
    <t>Sa 2-175</t>
  </si>
  <si>
    <t>Hen 2-202</t>
  </si>
  <si>
    <t>Th 3-2</t>
  </si>
  <si>
    <t>358+05.2</t>
  </si>
  <si>
    <t>358.7+05.2</t>
  </si>
  <si>
    <t>Hen 2-216</t>
  </si>
  <si>
    <t>358+05.1</t>
  </si>
  <si>
    <t>358.5+05.4</t>
  </si>
  <si>
    <t>Sa 2-188</t>
  </si>
  <si>
    <t>Hen 2-212</t>
  </si>
  <si>
    <t>004-05.1</t>
  </si>
  <si>
    <t>004.8-05.0</t>
  </si>
  <si>
    <t>Sa 2-320</t>
  </si>
  <si>
    <t>Hen 2-378</t>
  </si>
  <si>
    <t>004-03.3</t>
  </si>
  <si>
    <t>004.1-03.8</t>
  </si>
  <si>
    <t>243-01.1</t>
  </si>
  <si>
    <t>243.3-01.0</t>
  </si>
  <si>
    <t>VV 46</t>
  </si>
  <si>
    <t>000.1+02.6</t>
  </si>
  <si>
    <t>H 1-60</t>
  </si>
  <si>
    <t>359.3+03.6</t>
  </si>
  <si>
    <t>Pe 2-11</t>
  </si>
  <si>
    <t>Pe 2-12</t>
  </si>
  <si>
    <t>SaWe 2</t>
  </si>
  <si>
    <t>Perek 2-12</t>
  </si>
  <si>
    <t>Saurer &amp; Weinberger 2</t>
  </si>
  <si>
    <t>Al 2-J</t>
  </si>
  <si>
    <t>000+02.1</t>
  </si>
  <si>
    <t>Allen 2-J</t>
  </si>
  <si>
    <t>Al</t>
  </si>
  <si>
    <t>Allen</t>
  </si>
  <si>
    <t>1973
1979</t>
  </si>
  <si>
    <t>The Observatory, 93, 85-85
The Observatory, 99, 83-88</t>
  </si>
  <si>
    <t>Al 1
Al 2-A…Al 2-S</t>
  </si>
  <si>
    <t>004-04.1</t>
  </si>
  <si>
    <t>004.2-04.3</t>
  </si>
  <si>
    <t>Sa 2-310</t>
  </si>
  <si>
    <t>Al 2-E</t>
  </si>
  <si>
    <t>Allen 2-E</t>
  </si>
  <si>
    <t>359+03.5</t>
  </si>
  <si>
    <t>also PK 359+03.4</t>
  </si>
  <si>
    <t>002-01.1</t>
  </si>
  <si>
    <t>002.5-01.7</t>
  </si>
  <si>
    <t>Sa 3-106</t>
  </si>
  <si>
    <t>002-02.3</t>
  </si>
  <si>
    <t>002.8-02.2</t>
  </si>
  <si>
    <t>Sa 3-110</t>
  </si>
  <si>
    <t>003-02.4</t>
  </si>
  <si>
    <t>003.0-02.6</t>
  </si>
  <si>
    <t>358+04.3</t>
  </si>
  <si>
    <t>358.8+04.1</t>
  </si>
  <si>
    <t>245+01.1</t>
  </si>
  <si>
    <t>245.4+01.6</t>
  </si>
  <si>
    <t>Th 3-33</t>
  </si>
  <si>
    <t>Th 3-15</t>
  </si>
  <si>
    <t>H 1-59</t>
  </si>
  <si>
    <t>298.0+34.8</t>
  </si>
  <si>
    <t>The 3-33</t>
  </si>
  <si>
    <t>The 3-15</t>
  </si>
  <si>
    <t>359+02.3</t>
  </si>
  <si>
    <t>359.8+02.4</t>
  </si>
  <si>
    <t>358+04.2</t>
  </si>
  <si>
    <t>358.8+04.0</t>
  </si>
  <si>
    <t>Al 2-A</t>
  </si>
  <si>
    <t>003-04.3</t>
  </si>
  <si>
    <t>003.8-04.3</t>
  </si>
  <si>
    <t>StWr 2-6</t>
  </si>
  <si>
    <t>Sa 2-306</t>
  </si>
  <si>
    <t>249+06.1</t>
  </si>
  <si>
    <t>249.0+06.9</t>
  </si>
  <si>
    <t>Hen 3-172</t>
  </si>
  <si>
    <t>298+34.1</t>
  </si>
  <si>
    <t>Tol 26</t>
  </si>
  <si>
    <t>Tol</t>
  </si>
  <si>
    <t>Cerro Tololo International observatory</t>
  </si>
  <si>
    <t>Sometimes referred to as "CTIO"</t>
  </si>
  <si>
    <t>Cerro Tololo International observatory 26</t>
  </si>
  <si>
    <t>Tol 1230-275</t>
  </si>
  <si>
    <t>H 2-41</t>
  </si>
  <si>
    <t>Haro 2-41</t>
  </si>
  <si>
    <t>240-07.1</t>
  </si>
  <si>
    <t>240.3-07.6</t>
  </si>
  <si>
    <t>Sa 2-309</t>
  </si>
  <si>
    <t>003-04.4</t>
  </si>
  <si>
    <t>003.8-04.5</t>
  </si>
  <si>
    <t>Al 2-K</t>
  </si>
  <si>
    <t>Min 2-30</t>
  </si>
  <si>
    <t>H 1-19</t>
  </si>
  <si>
    <t>Al 2-I</t>
  </si>
  <si>
    <t>H 1-20</t>
  </si>
  <si>
    <t>K 2-16</t>
  </si>
  <si>
    <t>Th 3-32</t>
  </si>
  <si>
    <t>Min 2-37</t>
  </si>
  <si>
    <t>NGC 6565</t>
  </si>
  <si>
    <t>Allen 2-K</t>
  </si>
  <si>
    <t>Allen 2-I</t>
  </si>
  <si>
    <t>Minkowski 2-30</t>
  </si>
  <si>
    <t>Minkowski 2-37</t>
  </si>
  <si>
    <t>Kohoutek 2-16</t>
  </si>
  <si>
    <t>The 3-32</t>
  </si>
  <si>
    <t>New General Catalogue 6565</t>
  </si>
  <si>
    <t>Scorpius</t>
  </si>
  <si>
    <t>359+02.7</t>
  </si>
  <si>
    <t>359.6+02.2</t>
  </si>
  <si>
    <t>003-04.8</t>
  </si>
  <si>
    <t>003.7-04.6</t>
  </si>
  <si>
    <t>Sa 2-312</t>
  </si>
  <si>
    <t>Hen 2-365</t>
  </si>
  <si>
    <t>VV 157</t>
  </si>
  <si>
    <t>StWr 2-7</t>
  </si>
  <si>
    <t>358+03.4</t>
  </si>
  <si>
    <t>358.9+03.4</t>
  </si>
  <si>
    <t>Haro 2-19</t>
  </si>
  <si>
    <t>Hen 2-237</t>
  </si>
  <si>
    <t>359+02.6</t>
  </si>
  <si>
    <t>359.5+02.6</t>
  </si>
  <si>
    <t>358+03.6</t>
  </si>
  <si>
    <t>358.9+03.2</t>
  </si>
  <si>
    <t>Sa 2-211</t>
  </si>
  <si>
    <t>Hen 2-238</t>
  </si>
  <si>
    <t>352+11.2</t>
  </si>
  <si>
    <t>352.9+11.4</t>
  </si>
  <si>
    <t>358+04.1</t>
  </si>
  <si>
    <t>358.2+04.2</t>
  </si>
  <si>
    <t>Hen 2-219</t>
  </si>
  <si>
    <t>Be star</t>
  </si>
  <si>
    <t>359+02.4</t>
  </si>
  <si>
    <t>359.4+02.3</t>
  </si>
  <si>
    <t>004-05.5</t>
  </si>
  <si>
    <t>004.2-05.9</t>
  </si>
  <si>
    <t>Sa 3-131</t>
  </si>
  <si>
    <t>Hen 2-387</t>
  </si>
  <si>
    <t>VV 170</t>
  </si>
  <si>
    <t>003-04.5</t>
  </si>
  <si>
    <t>003.5-04.6</t>
  </si>
  <si>
    <t>Sa 2-307</t>
  </si>
  <si>
    <t>Hen 2-362</t>
  </si>
  <si>
    <t>VV 155</t>
  </si>
  <si>
    <t>StWr 2-9</t>
  </si>
  <si>
    <t>Al 2-B</t>
  </si>
  <si>
    <t>Bl Q</t>
  </si>
  <si>
    <t>Min 3-20</t>
  </si>
  <si>
    <t>H 2-31</t>
  </si>
  <si>
    <t>H 1-45</t>
  </si>
  <si>
    <t>Th 3-26</t>
  </si>
  <si>
    <t>Al 2-G</t>
  </si>
  <si>
    <t>Allen 2-B</t>
  </si>
  <si>
    <t>Allen 2-G</t>
  </si>
  <si>
    <t>Minkowski 3-20</t>
  </si>
  <si>
    <t>Haro 2-31</t>
  </si>
  <si>
    <t>Haro 1-45</t>
  </si>
  <si>
    <t>The 3-26</t>
  </si>
  <si>
    <t>358+03.9</t>
  </si>
  <si>
    <t>358.5+03.7</t>
  </si>
  <si>
    <t>001-01.2</t>
  </si>
  <si>
    <t>001.6-01.3</t>
  </si>
  <si>
    <t>Blanco Q</t>
  </si>
  <si>
    <t>002-02.2</t>
  </si>
  <si>
    <t>002.1-02.2</t>
  </si>
  <si>
    <t>Sa 2-276</t>
  </si>
  <si>
    <t>Hen 2-319</t>
  </si>
  <si>
    <t>001-01.3</t>
  </si>
  <si>
    <t>001.7-01.6</t>
  </si>
  <si>
    <t>Variable star of Mira Cet type</t>
  </si>
  <si>
    <t>002-02.1</t>
  </si>
  <si>
    <t>002.0-02.0</t>
  </si>
  <si>
    <t>358+03.8</t>
  </si>
  <si>
    <t>358.8+03.0</t>
  </si>
  <si>
    <t>Hen 2-240</t>
  </si>
  <si>
    <t>359+02.5</t>
  </si>
  <si>
    <t>359.0+02.8</t>
  </si>
  <si>
    <t>Pe 1-12</t>
  </si>
  <si>
    <t>Perek 1-12</t>
  </si>
  <si>
    <t>002.2-02.5</t>
  </si>
  <si>
    <t>002-02.5</t>
  </si>
  <si>
    <t>004-05.3</t>
  </si>
  <si>
    <t>004.0-05.8</t>
  </si>
  <si>
    <t>KFL 12</t>
  </si>
  <si>
    <t>H 2-43</t>
  </si>
  <si>
    <t>Min 1-37</t>
  </si>
  <si>
    <t>Ap 1-12</t>
  </si>
  <si>
    <t>Min 2-23</t>
  </si>
  <si>
    <t>H 2-39</t>
  </si>
  <si>
    <t>Bl M</t>
  </si>
  <si>
    <t>Th 3-19</t>
  </si>
  <si>
    <t>Min 3-10</t>
  </si>
  <si>
    <t>Kinman &amp; Feast &amp; Lasker 12</t>
  </si>
  <si>
    <t>Haro 2-43</t>
  </si>
  <si>
    <t>Minkowski 1-37</t>
  </si>
  <si>
    <t>Minkowski 2-23</t>
  </si>
  <si>
    <t>Minkowski 3-10</t>
  </si>
  <si>
    <t>The 3-19</t>
  </si>
  <si>
    <t>Blanco M</t>
  </si>
  <si>
    <t>Ap</t>
  </si>
  <si>
    <t>003-04.11</t>
  </si>
  <si>
    <t>003.2-04.4</t>
  </si>
  <si>
    <t>003-04.9</t>
  </si>
  <si>
    <t>003.4-04.8</t>
  </si>
  <si>
    <t>Hen 2-366</t>
  </si>
  <si>
    <t>002-03.3</t>
  </si>
  <si>
    <t>002.6-03.4</t>
  </si>
  <si>
    <t>Hen 2-339</t>
  </si>
  <si>
    <t>VV 146</t>
  </si>
  <si>
    <t>003-04.7</t>
  </si>
  <si>
    <t>003.3-04.6</t>
  </si>
  <si>
    <t>Hen 2-360</t>
  </si>
  <si>
    <t>Apriamashvili</t>
  </si>
  <si>
    <t>Apriamashvili 1-12</t>
  </si>
  <si>
    <t>EM* AS 283</t>
  </si>
  <si>
    <t>002-02.4</t>
  </si>
  <si>
    <t>002.2-02.7</t>
  </si>
  <si>
    <t>Sa 2-281</t>
  </si>
  <si>
    <t>Hen 2-326</t>
  </si>
  <si>
    <t>VV 136</t>
  </si>
  <si>
    <t>002-03.6</t>
  </si>
  <si>
    <t>002.9-03.9</t>
  </si>
  <si>
    <t>Sa 2-301</t>
  </si>
  <si>
    <t>001-01.1</t>
  </si>
  <si>
    <t>001.3-01.2</t>
  </si>
  <si>
    <t>358+03.3</t>
  </si>
  <si>
    <t>358.4+03.3</t>
  </si>
  <si>
    <t>Al 2-C</t>
  </si>
  <si>
    <t>358+03.1</t>
  </si>
  <si>
    <t>358.2+03.6</t>
  </si>
  <si>
    <t>Sa 2-198</t>
  </si>
  <si>
    <t>Hen 2-225</t>
  </si>
  <si>
    <t>H 2-10</t>
  </si>
  <si>
    <t>Al 2-F</t>
  </si>
  <si>
    <t>H 2-37</t>
  </si>
  <si>
    <t>H 1-17</t>
  </si>
  <si>
    <t>Min 1-38</t>
  </si>
  <si>
    <t>Hf 2-2</t>
  </si>
  <si>
    <t>Th 3-35</t>
  </si>
  <si>
    <t>TeJu 18</t>
  </si>
  <si>
    <t>Haro 2-37</t>
  </si>
  <si>
    <t>Allen 2-F</t>
  </si>
  <si>
    <t>Minkowski 1-38</t>
  </si>
  <si>
    <t>The 3-35</t>
  </si>
  <si>
    <t>Hf</t>
  </si>
  <si>
    <t>002-03.7</t>
  </si>
  <si>
    <t>002.4-03.2</t>
  </si>
  <si>
    <t>Sa 3-115</t>
  </si>
  <si>
    <t>358+03.2</t>
  </si>
  <si>
    <t>358.2+03.5</t>
  </si>
  <si>
    <t>Sa 2-199</t>
  </si>
  <si>
    <t>Hen 2-226</t>
  </si>
  <si>
    <t>358+02.4</t>
  </si>
  <si>
    <t>358.5+02.9</t>
  </si>
  <si>
    <t>002-03.2</t>
  </si>
  <si>
    <t>002.3-03.4</t>
  </si>
  <si>
    <t>Sa 2-291</t>
  </si>
  <si>
    <t>358+03.7</t>
  </si>
  <si>
    <t>358.3+03.0</t>
  </si>
  <si>
    <t>Sa 2-209</t>
  </si>
  <si>
    <t>Hen 2-233</t>
  </si>
  <si>
    <t>002-03.5</t>
  </si>
  <si>
    <t>002.4-03.7</t>
  </si>
  <si>
    <t>SaSt 2-18</t>
  </si>
  <si>
    <t>Hen 2-344</t>
  </si>
  <si>
    <t>VV 148</t>
  </si>
  <si>
    <t>358+02.5</t>
  </si>
  <si>
    <t>358.5+02.6</t>
  </si>
  <si>
    <t>HaWe 11</t>
  </si>
  <si>
    <t>005-08.1</t>
  </si>
  <si>
    <t>005.1-08.9</t>
  </si>
  <si>
    <t>Sa 3-135</t>
  </si>
  <si>
    <t>Hen 2-407</t>
  </si>
  <si>
    <t>Hoffleit 2-2</t>
  </si>
  <si>
    <t>Hoffleit</t>
  </si>
  <si>
    <t>359+01.1</t>
  </si>
  <si>
    <t>359.3+01.4</t>
  </si>
  <si>
    <t>001-01.4</t>
  </si>
  <si>
    <t>001.1-01.6</t>
  </si>
  <si>
    <t>Al 2-S</t>
  </si>
  <si>
    <t>357+04.2</t>
  </si>
  <si>
    <t>357.1+04.4</t>
  </si>
  <si>
    <t>253+10.1</t>
  </si>
  <si>
    <t>253.5+10.7</t>
  </si>
  <si>
    <t>VW Pyxis is the central star</t>
  </si>
  <si>
    <t>359.2+01.2</t>
  </si>
  <si>
    <t>Min 1-42</t>
  </si>
  <si>
    <t>Bl O</t>
  </si>
  <si>
    <t>Min 2-11</t>
  </si>
  <si>
    <t>Min 3-38</t>
  </si>
  <si>
    <t>Bl 3-15</t>
  </si>
  <si>
    <t>Min 2-36</t>
  </si>
  <si>
    <t>Th 3-23</t>
  </si>
  <si>
    <t>Minkowski 1-42</t>
  </si>
  <si>
    <t>Minkowski 2-11</t>
  </si>
  <si>
    <t>Minkowski 3-38</t>
  </si>
  <si>
    <t>Minkowski 2-36</t>
  </si>
  <si>
    <t>Blanco O</t>
  </si>
  <si>
    <t>Blanco 3-15</t>
  </si>
  <si>
    <t>The 3-23</t>
  </si>
  <si>
    <t>ESO 455-139</t>
  </si>
  <si>
    <t>359+01.3</t>
  </si>
  <si>
    <t>PM 1-166</t>
  </si>
  <si>
    <t>European Southern Observatory</t>
  </si>
  <si>
    <t>European Southern Observatory 455-139</t>
  </si>
  <si>
    <t>ESO</t>
  </si>
  <si>
    <t>002-04.2</t>
  </si>
  <si>
    <t>002.7-04.8</t>
  </si>
  <si>
    <t>Sa 2-305</t>
  </si>
  <si>
    <t>Hen 2-359</t>
  </si>
  <si>
    <t>StWr 2-8</t>
  </si>
  <si>
    <t>VV 153</t>
  </si>
  <si>
    <t>357+04.1</t>
  </si>
  <si>
    <t>357.3+04.0</t>
  </si>
  <si>
    <t>Sa 2-192</t>
  </si>
  <si>
    <t>000-01.3</t>
  </si>
  <si>
    <t>000.8-01.5</t>
  </si>
  <si>
    <t>Sa 3-90</t>
  </si>
  <si>
    <t>356+05.1</t>
  </si>
  <si>
    <t>356.5+05.1</t>
  </si>
  <si>
    <t>356+04.1</t>
  </si>
  <si>
    <t>356.9+04.5</t>
  </si>
  <si>
    <t>Sa 2-186</t>
  </si>
  <si>
    <t>Hen 2-210</t>
  </si>
  <si>
    <t>VV 98</t>
  </si>
  <si>
    <t>Sa 2-187</t>
  </si>
  <si>
    <t>Hen 2-211</t>
  </si>
  <si>
    <t>356+04.2</t>
  </si>
  <si>
    <t>356.9+04.4</t>
  </si>
  <si>
    <t>358+01.1</t>
  </si>
  <si>
    <t>358.6+01.8</t>
  </si>
  <si>
    <t>Th 3-68</t>
  </si>
  <si>
    <t>239-12.1</t>
  </si>
  <si>
    <t>239.6-12.0</t>
  </si>
  <si>
    <t>000-01.2</t>
  </si>
  <si>
    <t>000.6-01.3</t>
  </si>
  <si>
    <t>003-06.1</t>
  </si>
  <si>
    <t>003.2-06.2</t>
  </si>
  <si>
    <t>Sa 2-235</t>
  </si>
  <si>
    <t>Hen 2-385</t>
  </si>
  <si>
    <t>StWr 2-10</t>
  </si>
  <si>
    <t>VV 169</t>
  </si>
  <si>
    <t>358+02.2</t>
  </si>
  <si>
    <t>358.0+02.6</t>
  </si>
  <si>
    <t>Bl 3-13</t>
  </si>
  <si>
    <t>K 1-28</t>
  </si>
  <si>
    <t>H 1-54</t>
  </si>
  <si>
    <t>Min 3-42</t>
  </si>
  <si>
    <t>Al 2-Q</t>
  </si>
  <si>
    <t>Sa 3-104</t>
  </si>
  <si>
    <t>Th 3-16</t>
  </si>
  <si>
    <t>H 1-47</t>
  </si>
  <si>
    <t>Blanco 3-13</t>
  </si>
  <si>
    <t>Kohoutek 1-28</t>
  </si>
  <si>
    <t>Minkowski 3-42</t>
  </si>
  <si>
    <t>Allen 2-Q</t>
  </si>
  <si>
    <t>The 3-16</t>
  </si>
  <si>
    <t>000-02.1</t>
  </si>
  <si>
    <t>000.9-02.0</t>
  </si>
  <si>
    <t>270+24.1</t>
  </si>
  <si>
    <t>270.1+24.8</t>
  </si>
  <si>
    <t>002-04.1</t>
  </si>
  <si>
    <t>002.1-04.2</t>
  </si>
  <si>
    <t>Sa 2-298</t>
  </si>
  <si>
    <t>Hen 2-346</t>
  </si>
  <si>
    <t>357+03.4</t>
  </si>
  <si>
    <t>357.5+03.2</t>
  </si>
  <si>
    <t>000-01.7</t>
  </si>
  <si>
    <t>000.5-01.6</t>
  </si>
  <si>
    <t>ShWi 7</t>
  </si>
  <si>
    <t>ShWi</t>
  </si>
  <si>
    <t>Suspected symbiotic star</t>
  </si>
  <si>
    <t>001-03.9</t>
  </si>
  <si>
    <t>001.8-03.8</t>
  </si>
  <si>
    <t>PK 358-03.10</t>
  </si>
  <si>
    <t>PN G 001.7-03.8</t>
  </si>
  <si>
    <t>Shaw &amp; Wirth</t>
  </si>
  <si>
    <t>Shaw &amp; Wirth 7</t>
  </si>
  <si>
    <t>Publ. Astron. Soc. Pac., 97, 1071-1074</t>
  </si>
  <si>
    <t>001-02.2</t>
  </si>
  <si>
    <t>001.0-02.6</t>
  </si>
  <si>
    <t>Sa 3-53</t>
  </si>
  <si>
    <t>357+03.5</t>
  </si>
  <si>
    <t>357.5+03.1</t>
  </si>
  <si>
    <t>classified a possible PN in SIMBAD</t>
  </si>
  <si>
    <t>001-03.1</t>
  </si>
  <si>
    <t>001.2-03.0</t>
  </si>
  <si>
    <t>Haro 2-47</t>
  </si>
  <si>
    <t>Hen 2-323</t>
  </si>
  <si>
    <t>Min 3-41</t>
  </si>
  <si>
    <t>KFL 14</t>
  </si>
  <si>
    <t>Min 3-43</t>
  </si>
  <si>
    <t>ShWi 1</t>
  </si>
  <si>
    <t>ShWi 2-1</t>
  </si>
  <si>
    <t>Shaw &amp; Wirth 1</t>
  </si>
  <si>
    <t>Minkowski 3-41</t>
  </si>
  <si>
    <t>Minkowski 3-43</t>
  </si>
  <si>
    <t>Kinman &amp; Feast &amp; Lasker 14</t>
  </si>
  <si>
    <t>357+03.2</t>
  </si>
  <si>
    <t>357.3+03.3</t>
  </si>
  <si>
    <t>Hen 2-223</t>
  </si>
  <si>
    <t>357+03.1</t>
  </si>
  <si>
    <t>357.1+03.6</t>
  </si>
  <si>
    <t>Sa 2-194</t>
  </si>
  <si>
    <t>Hen 2-218</t>
  </si>
  <si>
    <t>002-05.2</t>
  </si>
  <si>
    <t>002.5-05.4</t>
  </si>
  <si>
    <t>000-01.1</t>
  </si>
  <si>
    <t>000.1-01.1</t>
  </si>
  <si>
    <t>001-03.3</t>
  </si>
  <si>
    <t>001.4-03.4</t>
  </si>
  <si>
    <t>H 1-18</t>
  </si>
  <si>
    <t>Min 2-20</t>
  </si>
  <si>
    <t>H 2-32</t>
  </si>
  <si>
    <t>Bl B</t>
  </si>
  <si>
    <t>Minkowski 2-20</t>
  </si>
  <si>
    <t>Haro 2-32</t>
  </si>
  <si>
    <t>Blanco B</t>
  </si>
  <si>
    <t>357+02.4</t>
  </si>
  <si>
    <t>357.6+02.6</t>
  </si>
  <si>
    <t>Sa 2-210</t>
  </si>
  <si>
    <t>Hen 2-234</t>
  </si>
  <si>
    <t>Haro 2-18</t>
  </si>
  <si>
    <t>000-01.6</t>
  </si>
  <si>
    <t>000.4-01.9</t>
  </si>
  <si>
    <t>Sa 2-262</t>
  </si>
  <si>
    <t>Hen 2-304</t>
  </si>
  <si>
    <t>VV 127</t>
  </si>
  <si>
    <t>000-02.3</t>
  </si>
  <si>
    <t>000.6-02.3</t>
  </si>
  <si>
    <t>Bl 3-12</t>
  </si>
  <si>
    <t>358+01.4</t>
  </si>
  <si>
    <t>358.3+01.2</t>
  </si>
  <si>
    <t>H 1-55</t>
  </si>
  <si>
    <t>KFL 19</t>
  </si>
  <si>
    <t>Min 2-21</t>
  </si>
  <si>
    <t>Min 2-19</t>
  </si>
  <si>
    <t>H 1-56</t>
  </si>
  <si>
    <t>Th 3-12</t>
  </si>
  <si>
    <t>The 3-12</t>
  </si>
  <si>
    <t>Kinman &amp; Feast &amp; Lasker 19</t>
  </si>
  <si>
    <t>Minkowski 2-21</t>
  </si>
  <si>
    <t>Minkowski 2-19</t>
  </si>
  <si>
    <t>Hen 2-347</t>
  </si>
  <si>
    <t>001-04.1</t>
  </si>
  <si>
    <t>001.7-04.4</t>
  </si>
  <si>
    <t>003-07.1</t>
  </si>
  <si>
    <t>003.3-07.5</t>
  </si>
  <si>
    <t>000-02.4</t>
  </si>
  <si>
    <t>000.7-02.7</t>
  </si>
  <si>
    <t>Sa 2-271</t>
  </si>
  <si>
    <t>Hen 2-315</t>
  </si>
  <si>
    <t>VV 131</t>
  </si>
  <si>
    <t>Hen 2-302</t>
  </si>
  <si>
    <t>000-01.5</t>
  </si>
  <si>
    <t>000.2-01.9</t>
  </si>
  <si>
    <t>VV 125</t>
  </si>
  <si>
    <t>001-04.2</t>
  </si>
  <si>
    <t>001.7-04.6</t>
  </si>
  <si>
    <t>Sa 2-299</t>
  </si>
  <si>
    <t>Hen 3-1592</t>
  </si>
  <si>
    <t>356+03.1</t>
  </si>
  <si>
    <t>356.8+03.3</t>
  </si>
  <si>
    <t>ShWi 5</t>
  </si>
  <si>
    <t>Terz 2022</t>
  </si>
  <si>
    <t>Shaw &amp; Wirth 5</t>
  </si>
  <si>
    <t>Symbiotic star</t>
  </si>
  <si>
    <t>001-03.7</t>
  </si>
  <si>
    <t>001.2-03.9</t>
  </si>
  <si>
    <t>358.8+00.0</t>
  </si>
  <si>
    <t>Bl 3-10</t>
  </si>
  <si>
    <t>H 1-23</t>
  </si>
  <si>
    <t>Min 3-19</t>
  </si>
  <si>
    <t>Min 3-47</t>
  </si>
  <si>
    <t>Min 3-45</t>
  </si>
  <si>
    <t>H 1-63</t>
  </si>
  <si>
    <t>H 2-13</t>
  </si>
  <si>
    <t>Min 1-26</t>
  </si>
  <si>
    <t>Min 3-22</t>
  </si>
  <si>
    <t>Min 2-33</t>
  </si>
  <si>
    <t>Th 3-24</t>
  </si>
  <si>
    <t>Blanco 3-10</t>
  </si>
  <si>
    <t>Haro 2-13</t>
  </si>
  <si>
    <t>Minkowski 3-19</t>
  </si>
  <si>
    <t>Minkowski 3-47</t>
  </si>
  <si>
    <t>Minkowski 3-45</t>
  </si>
  <si>
    <t>Minkowski 1-26</t>
  </si>
  <si>
    <t>Minkowski 3-22</t>
  </si>
  <si>
    <t>Minkowski 2-33</t>
  </si>
  <si>
    <t>The 3-24</t>
  </si>
  <si>
    <t>000-02.2</t>
  </si>
  <si>
    <t>000.1-02.3</t>
  </si>
  <si>
    <t>Sa 2-265</t>
  </si>
  <si>
    <t>359-00.1</t>
  </si>
  <si>
    <t>359.3-00.9</t>
  </si>
  <si>
    <t>Sa 2-244</t>
  </si>
  <si>
    <t>Hen 2-286</t>
  </si>
  <si>
    <t>VV 116</t>
  </si>
  <si>
    <t>357+01.1</t>
  </si>
  <si>
    <t>357.6+01.7</t>
  </si>
  <si>
    <t>Sa 2-214</t>
  </si>
  <si>
    <t>Hen 2-242</t>
  </si>
  <si>
    <t>Haro 2-23</t>
  </si>
  <si>
    <t>000-02.6</t>
  </si>
  <si>
    <t>000.4-02.9</t>
  </si>
  <si>
    <t>Sa 3-103</t>
  </si>
  <si>
    <t>000-02.5</t>
  </si>
  <si>
    <t>000.3-02.8</t>
  </si>
  <si>
    <t>Sa 3-100</t>
  </si>
  <si>
    <t>000-03.2</t>
  </si>
  <si>
    <t>000.5-03.1</t>
  </si>
  <si>
    <t>359-01.3</t>
  </si>
  <si>
    <t>359.7-01.8</t>
  </si>
  <si>
    <t>002-06.2</t>
  </si>
  <si>
    <t>002.2-06.3</t>
  </si>
  <si>
    <t>Hen 2-380</t>
  </si>
  <si>
    <t>Sa 2-321</t>
  </si>
  <si>
    <t>357+02.5</t>
  </si>
  <si>
    <t>357.0+02.4</t>
  </si>
  <si>
    <t>Th 3-42</t>
  </si>
  <si>
    <t>357+02.6</t>
  </si>
  <si>
    <t>357.2+02.0</t>
  </si>
  <si>
    <t>358-00.2</t>
  </si>
  <si>
    <t>358.9-00.7</t>
  </si>
  <si>
    <t>SaSt 2-17</t>
  </si>
  <si>
    <t>Hen 2-277</t>
  </si>
  <si>
    <t>VV 112</t>
  </si>
  <si>
    <t>000-03.1</t>
  </si>
  <si>
    <t>000.7-03.7</t>
  </si>
  <si>
    <t>Sa 2-283</t>
  </si>
  <si>
    <t>H 1-48</t>
  </si>
  <si>
    <t>002-06.1</t>
  </si>
  <si>
    <t>002.0-06.2</t>
  </si>
  <si>
    <t>Sa 2-317</t>
  </si>
  <si>
    <t>Hen 2-372</t>
  </si>
  <si>
    <t>StWr 2-11</t>
  </si>
  <si>
    <t>VV 162</t>
  </si>
  <si>
    <t>357+02.7</t>
  </si>
  <si>
    <t>357.1-01.9</t>
  </si>
  <si>
    <t>Hen 2-418</t>
  </si>
  <si>
    <t>PC 13</t>
  </si>
  <si>
    <t>Peimbert &amp; Costero 13</t>
  </si>
  <si>
    <t>004-11.2</t>
  </si>
  <si>
    <t>004.7-11.8</t>
  </si>
  <si>
    <t>Sa 2-360</t>
  </si>
  <si>
    <t>StWr 2-15</t>
  </si>
  <si>
    <t>351+09.1</t>
  </si>
  <si>
    <t>351.9+09.0</t>
  </si>
  <si>
    <t>Sa 2-155</t>
  </si>
  <si>
    <t>StWr 4-3</t>
  </si>
  <si>
    <t>TrBr 4</t>
  </si>
  <si>
    <t>Min 3-44</t>
  </si>
  <si>
    <t>Al 2-H</t>
  </si>
  <si>
    <t>H 1-40</t>
  </si>
  <si>
    <t>Minkowski 3-44</t>
  </si>
  <si>
    <t>Allen 2-H</t>
  </si>
  <si>
    <t>Minkowski 3-23</t>
  </si>
  <si>
    <t>Haro 2-40</t>
  </si>
  <si>
    <t>357+01.3</t>
  </si>
  <si>
    <t>357.6+01.0</t>
  </si>
  <si>
    <t>TrBr</t>
  </si>
  <si>
    <t>C.R. Acad. Sci. Ser. B, 287, 235</t>
  </si>
  <si>
    <t>359-01.2</t>
  </si>
  <si>
    <t>359.3-01.8</t>
  </si>
  <si>
    <t>357+01.2</t>
  </si>
  <si>
    <t>357.3+01.4</t>
  </si>
  <si>
    <t>353+06.1</t>
  </si>
  <si>
    <t>353.7+06.3</t>
  </si>
  <si>
    <t>Sa 2-169</t>
  </si>
  <si>
    <t>Hen 2-196</t>
  </si>
  <si>
    <t>VV 90</t>
  </si>
  <si>
    <t>Min 3-23</t>
  </si>
  <si>
    <t>000-04.2</t>
  </si>
  <si>
    <t>000.9-04.8</t>
  </si>
  <si>
    <t>Sa 2-297</t>
  </si>
  <si>
    <t>Hen 2-348</t>
  </si>
  <si>
    <t>359-02.3</t>
  </si>
  <si>
    <t>359.7-02.6</t>
  </si>
  <si>
    <t>Sa 2-266</t>
  </si>
  <si>
    <t>Bl 3-8</t>
  </si>
  <si>
    <t>Min 1-29</t>
  </si>
  <si>
    <t>Min 3-29</t>
  </si>
  <si>
    <t>Th 3-13</t>
  </si>
  <si>
    <t>Min 2-41</t>
  </si>
  <si>
    <t>Min 3-16</t>
  </si>
  <si>
    <t>Minkowski 1-29</t>
  </si>
  <si>
    <t>Minkowski 3-29</t>
  </si>
  <si>
    <t>Minkowski 2-41</t>
  </si>
  <si>
    <t>Minkowski 3-16</t>
  </si>
  <si>
    <t>The 3-13</t>
  </si>
  <si>
    <t>359-01.1</t>
  </si>
  <si>
    <t>359.1-01.7</t>
  </si>
  <si>
    <t>Sa 2-250</t>
  </si>
  <si>
    <t>Hen 2-292</t>
  </si>
  <si>
    <t>VV 119</t>
  </si>
  <si>
    <t>Sa 2-355</t>
  </si>
  <si>
    <t>Hen 2-416</t>
  </si>
  <si>
    <t>004-11.1</t>
  </si>
  <si>
    <t>004.0-11.1</t>
  </si>
  <si>
    <t>StWr 2-14</t>
  </si>
  <si>
    <t>356+02.1</t>
  </si>
  <si>
    <t>356.1+02.7</t>
  </si>
  <si>
    <t>002-07.1</t>
  </si>
  <si>
    <t>002.3-07.8</t>
  </si>
  <si>
    <t>Sa 2-330</t>
  </si>
  <si>
    <t>Hen 2-392</t>
  </si>
  <si>
    <t>VV 176</t>
  </si>
  <si>
    <t>StWr 2-13</t>
  </si>
  <si>
    <t>Sa 2-258</t>
  </si>
  <si>
    <t>Hen 2-296</t>
  </si>
  <si>
    <t>359-02.2</t>
  </si>
  <si>
    <t>359.1-02.3</t>
  </si>
  <si>
    <t>SwSt 1</t>
  </si>
  <si>
    <t>Th 3-10</t>
  </si>
  <si>
    <t>Lo 13</t>
  </si>
  <si>
    <t>Min 2-28</t>
  </si>
  <si>
    <t>Th 3-55</t>
  </si>
  <si>
    <t>Bl D</t>
  </si>
  <si>
    <t>Min 3-17</t>
  </si>
  <si>
    <t>H 2-33</t>
  </si>
  <si>
    <t>Min 3-46</t>
  </si>
  <si>
    <t>Min 2-27</t>
  </si>
  <si>
    <t>Min 2-10</t>
  </si>
  <si>
    <t>Al 2-R</t>
  </si>
  <si>
    <t>Cn 1-5</t>
  </si>
  <si>
    <t>The 3-10</t>
  </si>
  <si>
    <t>The 3-55</t>
  </si>
  <si>
    <t>Minkowski 2-28</t>
  </si>
  <si>
    <t>Blanco D</t>
  </si>
  <si>
    <t>Minkowski 3-17</t>
  </si>
  <si>
    <t>Minkowski 3-46</t>
  </si>
  <si>
    <t>Minkowski 2-27</t>
  </si>
  <si>
    <t>Minkowski 2-10</t>
  </si>
  <si>
    <t>Haro 2-33</t>
  </si>
  <si>
    <t>Allen 2-R</t>
  </si>
  <si>
    <t>Cannon 1-5</t>
  </si>
  <si>
    <t>SwSt</t>
  </si>
  <si>
    <t>Swings &amp; Struve</t>
  </si>
  <si>
    <t>Proc. Acad. Sci., 26, 454-461</t>
  </si>
  <si>
    <t>Swings &amp; Struve 1</t>
  </si>
  <si>
    <t>Sa 2-319</t>
  </si>
  <si>
    <t>Hen 2-377</t>
  </si>
  <si>
    <t>001-06.2</t>
  </si>
  <si>
    <t>001.5-06.7</t>
  </si>
  <si>
    <t>VV 164</t>
  </si>
  <si>
    <t>Bl H</t>
  </si>
  <si>
    <t>Bl G</t>
  </si>
  <si>
    <t>Bl P</t>
  </si>
  <si>
    <t>Bl N</t>
  </si>
  <si>
    <t>Bl E</t>
  </si>
  <si>
    <t>Bl I</t>
  </si>
  <si>
    <t>Bl C</t>
  </si>
  <si>
    <t>Bl F</t>
  </si>
  <si>
    <t>Bl K</t>
  </si>
  <si>
    <t>Bl J</t>
  </si>
  <si>
    <t>355+02.2</t>
  </si>
  <si>
    <t>355.9+02.7</t>
  </si>
  <si>
    <t>353+06.2</t>
  </si>
  <si>
    <t>353.3+06.3</t>
  </si>
  <si>
    <t>Sa 2-166</t>
  </si>
  <si>
    <t>Hen 2-192</t>
  </si>
  <si>
    <t>VV 88</t>
  </si>
  <si>
    <t>345+15.1</t>
  </si>
  <si>
    <t>345.5+15.1</t>
  </si>
  <si>
    <t>Longmore 13</t>
  </si>
  <si>
    <t>Longmore</t>
  </si>
  <si>
    <t>Lo</t>
  </si>
  <si>
    <t>Mon. Not. R. Astron. Soc., 178, 251-257</t>
  </si>
  <si>
    <t>02..73</t>
  </si>
  <si>
    <t>Sa 2-293</t>
  </si>
  <si>
    <t>Hen 2-338</t>
  </si>
  <si>
    <t>000-04.1</t>
  </si>
  <si>
    <t>000.3-04.6</t>
  </si>
  <si>
    <t>VV 144</t>
  </si>
  <si>
    <t>356+01.2</t>
  </si>
  <si>
    <t>356.5+01.5</t>
  </si>
  <si>
    <t>000-04.3</t>
  </si>
  <si>
    <t>000.2-04.6</t>
  </si>
  <si>
    <t>Sa 3-117</t>
  </si>
  <si>
    <t>358-01.1</t>
  </si>
  <si>
    <t>358.2-01.1</t>
  </si>
  <si>
    <t>Al 2-L</t>
  </si>
  <si>
    <t>359-03.1</t>
  </si>
  <si>
    <t>359.3-03.1</t>
  </si>
  <si>
    <t>Hen 2-307</t>
  </si>
  <si>
    <t>Sa 3-102</t>
  </si>
  <si>
    <t>359-03.2</t>
  </si>
  <si>
    <t>359.4-03.4</t>
  </si>
  <si>
    <t>359-02.4</t>
  </si>
  <si>
    <t>359.1-02.9</t>
  </si>
  <si>
    <t>355+03.3</t>
  </si>
  <si>
    <t>354.9+03.5</t>
  </si>
  <si>
    <t>359-04.2</t>
  </si>
  <si>
    <t>359.9-04.5</t>
  </si>
  <si>
    <t>Sa 2-289</t>
  </si>
  <si>
    <t>Hen 2-335</t>
  </si>
  <si>
    <t>VV 140</t>
  </si>
  <si>
    <t>354+04.1</t>
  </si>
  <si>
    <t>354.2+04.3</t>
  </si>
  <si>
    <t>Hen 2-205</t>
  </si>
  <si>
    <t>VV 95</t>
  </si>
  <si>
    <t>359-04.5</t>
  </si>
  <si>
    <t>359.7-04.4</t>
  </si>
  <si>
    <t>Semi-regular pulsating star</t>
  </si>
  <si>
    <t>358-02.5</t>
  </si>
  <si>
    <t>358.7-02.7</t>
  </si>
  <si>
    <t>2MASS J17533646-3125257</t>
  </si>
  <si>
    <t>002-09.1</t>
  </si>
  <si>
    <t>002.2-09.4</t>
  </si>
  <si>
    <t>Sa 2-337</t>
  </si>
  <si>
    <t>Hen 2-402</t>
  </si>
  <si>
    <t>StWr 2-17</t>
  </si>
  <si>
    <t>006-19.1</t>
  </si>
  <si>
    <t>006.8-19.8</t>
  </si>
  <si>
    <t>Sa 2-389</t>
  </si>
  <si>
    <t>StWr 2-18</t>
  </si>
  <si>
    <t>StWr 3-1</t>
  </si>
  <si>
    <t>242-11.1</t>
  </si>
  <si>
    <t>242.6-11.6</t>
  </si>
  <si>
    <t>H 2-40</t>
  </si>
  <si>
    <t>H 2-36</t>
  </si>
  <si>
    <t>H 1-44</t>
  </si>
  <si>
    <t>Th 3-11</t>
  </si>
  <si>
    <t>H 2-46</t>
  </si>
  <si>
    <t>Min 3-48</t>
  </si>
  <si>
    <t>Min 2-35</t>
  </si>
  <si>
    <t>Al 2-O</t>
  </si>
  <si>
    <t>Min 2-25</t>
  </si>
  <si>
    <t>H 1-62</t>
  </si>
  <si>
    <t>Minkowski 3-48</t>
  </si>
  <si>
    <t>Minkowski 2-35</t>
  </si>
  <si>
    <t>Minkowski 2-25</t>
  </si>
  <si>
    <t>Haro 2-46</t>
  </si>
  <si>
    <t>The 3-11</t>
  </si>
  <si>
    <t>Allen 2-O</t>
  </si>
  <si>
    <t>358-02.1</t>
  </si>
  <si>
    <t>358.5-02.5</t>
  </si>
  <si>
    <t>Al 2-P</t>
  </si>
  <si>
    <t>000-05.1</t>
  </si>
  <si>
    <t>000.1-05.6</t>
  </si>
  <si>
    <t>Sa 3-120</t>
  </si>
  <si>
    <t>354+03.1</t>
  </si>
  <si>
    <t>354.5+03.3</t>
  </si>
  <si>
    <t>359-04.4</t>
  </si>
  <si>
    <t>359.6-04.8</t>
  </si>
  <si>
    <t>Sa 3-114</t>
  </si>
  <si>
    <t>351+07.1</t>
  </si>
  <si>
    <t>351.3+07.6</t>
  </si>
  <si>
    <t>Sa 2-158</t>
  </si>
  <si>
    <t>359-05.1</t>
  </si>
  <si>
    <t>359.9-05.4</t>
  </si>
  <si>
    <t>358-03.1</t>
  </si>
  <si>
    <t>358.9-03.7</t>
  </si>
  <si>
    <t>Sa 3-101</t>
  </si>
  <si>
    <t>Hen 2-314</t>
  </si>
  <si>
    <t>355+02.3</t>
  </si>
  <si>
    <t>355.1+02.3</t>
  </si>
  <si>
    <t>346+12.1</t>
  </si>
  <si>
    <t>346.9+12.4</t>
  </si>
  <si>
    <t>A 38</t>
  </si>
  <si>
    <t>000-07.2</t>
  </si>
  <si>
    <t>000.8-07.6</t>
  </si>
  <si>
    <t>Sa 2-327</t>
  </si>
  <si>
    <t>359-04.1</t>
  </si>
  <si>
    <t>359.0-04.1</t>
  </si>
  <si>
    <t>Sa 3-108</t>
  </si>
  <si>
    <t>000-07.1</t>
  </si>
  <si>
    <t>000.7-07.4</t>
  </si>
  <si>
    <t>Sa 2-324</t>
  </si>
  <si>
    <t>Hen 2-384</t>
  </si>
  <si>
    <t>VV 168</t>
  </si>
  <si>
    <t>StWr 2-16</t>
  </si>
  <si>
    <t>358-02.4</t>
  </si>
  <si>
    <t>358.0-02.7</t>
  </si>
  <si>
    <t>252+04.1</t>
  </si>
  <si>
    <t>252.6+04.4</t>
  </si>
  <si>
    <t>A 27</t>
  </si>
  <si>
    <t>359-04.3</t>
  </si>
  <si>
    <t>359.0-04.8</t>
  </si>
  <si>
    <t>Sa 2-285</t>
  </si>
  <si>
    <t>Hen 2-330</t>
  </si>
  <si>
    <t>VV 138</t>
  </si>
  <si>
    <t>003-14.1</t>
  </si>
  <si>
    <t>003.9-14.9</t>
  </si>
  <si>
    <t>Sa 2-375</t>
  </si>
  <si>
    <t>Hen 2-425</t>
  </si>
  <si>
    <t>VV 212</t>
  </si>
  <si>
    <t>StWr 2-20</t>
  </si>
  <si>
    <t>Cn 1-6</t>
  </si>
  <si>
    <t>359-06.1</t>
  </si>
  <si>
    <t>000.0-06.8</t>
  </si>
  <si>
    <t>SaSt 2-19</t>
  </si>
  <si>
    <t>Hen 2-367</t>
  </si>
  <si>
    <t>254+05.1</t>
  </si>
  <si>
    <t>253.9+05.7</t>
  </si>
  <si>
    <t>H 1-46</t>
  </si>
  <si>
    <t>StWr 2-21</t>
  </si>
  <si>
    <t>Min 2-32</t>
  </si>
  <si>
    <t>H 2-30</t>
  </si>
  <si>
    <t>A 26</t>
  </si>
  <si>
    <t>Haro 2-30</t>
  </si>
  <si>
    <t>Minkowski 2-32</t>
  </si>
  <si>
    <t>Abell 26</t>
  </si>
  <si>
    <t>358-04.1</t>
  </si>
  <si>
    <t>358.5-04.2</t>
  </si>
  <si>
    <t>Sa 2-274</t>
  </si>
  <si>
    <t>Hen2-318</t>
  </si>
  <si>
    <t>Sa 2-170</t>
  </si>
  <si>
    <t>Hen 2-197</t>
  </si>
  <si>
    <t>352+05.1</t>
  </si>
  <si>
    <t>352.1+05.1</t>
  </si>
  <si>
    <t>VV 91</t>
  </si>
  <si>
    <t>Stock &amp; Wroblewski 2-21</t>
  </si>
  <si>
    <t>Sa 2-383</t>
  </si>
  <si>
    <t>005-18.1</t>
  </si>
  <si>
    <t>005.2-18.6</t>
  </si>
  <si>
    <t>Sa 2-316</t>
  </si>
  <si>
    <t>Hen 2-371</t>
  </si>
  <si>
    <t>VV 161</t>
  </si>
  <si>
    <t>StWr 2-19</t>
  </si>
  <si>
    <t>359-07.1</t>
  </si>
  <si>
    <t>359.8-07.2</t>
  </si>
  <si>
    <t>358-03.2</t>
  </si>
  <si>
    <t>357.9-03.8</t>
  </si>
  <si>
    <t>250+00.1</t>
  </si>
  <si>
    <t>250.3+00.1</t>
  </si>
  <si>
    <t>H 2-29</t>
  </si>
  <si>
    <t>H 1-50</t>
  </si>
  <si>
    <t>Min 2-16</t>
  </si>
  <si>
    <t>Min 3-51</t>
  </si>
  <si>
    <t>Min 2-18</t>
  </si>
  <si>
    <t>Min 1-27</t>
  </si>
  <si>
    <t>Pe 1-11</t>
  </si>
  <si>
    <t>Min 1-34</t>
  </si>
  <si>
    <t>Haro 2-29</t>
  </si>
  <si>
    <t>Minkowski 2-16</t>
  </si>
  <si>
    <t>Minkowski 3-51</t>
  </si>
  <si>
    <t>Minkowski 2-18</t>
  </si>
  <si>
    <t>Minkowski 1-27</t>
  </si>
  <si>
    <t>Minkowski 1-34</t>
  </si>
  <si>
    <t>Perek 1-11</t>
  </si>
  <si>
    <t>Index Catalogue 4776</t>
  </si>
  <si>
    <t>IC 4776</t>
  </si>
  <si>
    <t>356-03.1</t>
  </si>
  <si>
    <t>356.1-03.3</t>
  </si>
  <si>
    <t>Sa 2-288</t>
  </si>
  <si>
    <t>Hen 2-334</t>
  </si>
  <si>
    <t>358-05.3</t>
  </si>
  <si>
    <t>358.7-05.2</t>
  </si>
  <si>
    <t>357-03.2</t>
  </si>
  <si>
    <t>357.4-03.2</t>
  </si>
  <si>
    <t>Sa 2-256</t>
  </si>
  <si>
    <t>Hen 2-297</t>
  </si>
  <si>
    <t>VV 121</t>
  </si>
  <si>
    <t>358-05.4</t>
  </si>
  <si>
    <t>358.6-05.5</t>
  </si>
  <si>
    <t>Sa 3-118</t>
  </si>
  <si>
    <t>Hen 2-337</t>
  </si>
  <si>
    <t>357-03.4</t>
  </si>
  <si>
    <t>357.4-03.5</t>
  </si>
  <si>
    <t>Sa 2-261</t>
  </si>
  <si>
    <t>Hen 2-301</t>
  </si>
  <si>
    <t>VV 124</t>
  </si>
  <si>
    <t>356-02.2</t>
  </si>
  <si>
    <t>356.5-02.3</t>
  </si>
  <si>
    <t>Hen 2-280</t>
  </si>
  <si>
    <t>VV 113</t>
  </si>
  <si>
    <t>351+05.1</t>
  </si>
  <si>
    <t>351.2+05.2</t>
  </si>
  <si>
    <t>SaSt 2-13</t>
  </si>
  <si>
    <t>Hen 2-190</t>
  </si>
  <si>
    <t>VV 86</t>
  </si>
  <si>
    <t>003-17.1</t>
  </si>
  <si>
    <t>003.8-17.1</t>
  </si>
  <si>
    <t>Sa 2-381</t>
  </si>
  <si>
    <t>Hen 2-426</t>
  </si>
  <si>
    <t>VV 218</t>
  </si>
  <si>
    <t>StWr 2-24</t>
  </si>
  <si>
    <t>358-05.1</t>
  </si>
  <si>
    <t>358.0-05.1</t>
  </si>
  <si>
    <t>Sa 2-280</t>
  </si>
  <si>
    <t>Min 1-87</t>
  </si>
  <si>
    <t>357-05.1</t>
  </si>
  <si>
    <t>357.9-05.1</t>
  </si>
  <si>
    <t>Sa 2-279</t>
  </si>
  <si>
    <t>Hen 2-324</t>
  </si>
  <si>
    <t>VV 135</t>
  </si>
  <si>
    <t>002-13.1</t>
  </si>
  <si>
    <t>002.0-13.4</t>
  </si>
  <si>
    <t>Sa 2-363</t>
  </si>
  <si>
    <t>Hen 2-421</t>
  </si>
  <si>
    <t>StWr 2-23</t>
  </si>
  <si>
    <t>VV 204</t>
  </si>
  <si>
    <t>352+03.2</t>
  </si>
  <si>
    <t>352.6+03.0</t>
  </si>
  <si>
    <t>Sa 2-182</t>
  </si>
  <si>
    <t>Haro 2-8</t>
  </si>
  <si>
    <t>Min 2-22</t>
  </si>
  <si>
    <t>Min 1-19</t>
  </si>
  <si>
    <t>H 1-42</t>
  </si>
  <si>
    <t>H 2-27</t>
  </si>
  <si>
    <t>H 1-43</t>
  </si>
  <si>
    <t>Minkowski 2-22</t>
  </si>
  <si>
    <t>Minkowski 1-19</t>
  </si>
  <si>
    <t>357-04.2</t>
  </si>
  <si>
    <t>357.4-04.6</t>
  </si>
  <si>
    <t>Hen 2-316</t>
  </si>
  <si>
    <t>Sa 2-273</t>
  </si>
  <si>
    <t>VV 132</t>
  </si>
  <si>
    <t>NGC 6563</t>
  </si>
  <si>
    <t>H 1-39</t>
  </si>
  <si>
    <t>H 2-26</t>
  </si>
  <si>
    <t>H 1-32</t>
  </si>
  <si>
    <t>Min 3-14</t>
  </si>
  <si>
    <t>H 1-33</t>
  </si>
  <si>
    <t>H 1-41</t>
  </si>
  <si>
    <t>K 1-21</t>
  </si>
  <si>
    <t>New General Catalogue 6563</t>
  </si>
  <si>
    <t>Haro 2-26</t>
  </si>
  <si>
    <t>Minkowski 3-14</t>
  </si>
  <si>
    <t>Henize 2-436</t>
  </si>
  <si>
    <t>Hen 2-436</t>
  </si>
  <si>
    <t>Kohoutek 1-21</t>
  </si>
  <si>
    <t>351+04.1</t>
  </si>
  <si>
    <t>351.1+04.8</t>
  </si>
  <si>
    <t>Hen 2-191</t>
  </si>
  <si>
    <t>Sa 2-165</t>
  </si>
  <si>
    <t>VV 87</t>
  </si>
  <si>
    <t>357-04.1</t>
  </si>
  <si>
    <t>357.2-04.5</t>
  </si>
  <si>
    <t>Hen 2-310</t>
  </si>
  <si>
    <t>Sa 2-270</t>
  </si>
  <si>
    <t>356-03.2</t>
  </si>
  <si>
    <t>356.5-03.6</t>
  </si>
  <si>
    <t>357-04.3</t>
  </si>
  <si>
    <t>357.1-04.7</t>
  </si>
  <si>
    <t>Hen 2-313</t>
  </si>
  <si>
    <t>358-07.1</t>
  </si>
  <si>
    <t>358.5-07.3</t>
  </si>
  <si>
    <t>Sa 2-308</t>
  </si>
  <si>
    <t>StWr 2-22</t>
  </si>
  <si>
    <t>Hen 2-361</t>
  </si>
  <si>
    <t>VV 154</t>
  </si>
  <si>
    <t>356-03.3</t>
  </si>
  <si>
    <t>356.5-03.9</t>
  </si>
  <si>
    <t>Hen 2-300</t>
  </si>
  <si>
    <t>Haro 2-39</t>
  </si>
  <si>
    <t>350+04.1</t>
  </si>
  <si>
    <t>350.9+04.4</t>
  </si>
  <si>
    <t>SaSt 2-14</t>
  </si>
  <si>
    <t>Hen 2-194</t>
  </si>
  <si>
    <t>355-02.3</t>
  </si>
  <si>
    <t>355.6-02.7</t>
  </si>
  <si>
    <t>Sa 2-241</t>
  </si>
  <si>
    <t>Hen 2-278</t>
  </si>
  <si>
    <t>355-02.1</t>
  </si>
  <si>
    <t>355.4-02.4</t>
  </si>
  <si>
    <t>Sa 2-234</t>
  </si>
  <si>
    <t>Hen 2-271</t>
  </si>
  <si>
    <t>355-03.1</t>
  </si>
  <si>
    <t>355.7-03.0</t>
  </si>
  <si>
    <t>Sa 2-243</t>
  </si>
  <si>
    <t>Hen 2-283</t>
  </si>
  <si>
    <t>356-04.2</t>
  </si>
  <si>
    <t>356.7-04.8</t>
  </si>
  <si>
    <t>Sa 2-269</t>
  </si>
  <si>
    <t>Hen 2-308</t>
  </si>
  <si>
    <t>004-22.1</t>
  </si>
  <si>
    <t>004.8-22.7</t>
  </si>
  <si>
    <t>Sa 2-391</t>
  </si>
  <si>
    <t>StWr 2-25</t>
  </si>
  <si>
    <t>251-01.1</t>
  </si>
  <si>
    <t>251.1-01.5</t>
  </si>
  <si>
    <t>Lupus</t>
  </si>
  <si>
    <t>H 1-29</t>
  </si>
  <si>
    <t>Cn 2-1</t>
  </si>
  <si>
    <t>K 1-22</t>
  </si>
  <si>
    <t>H 2-23</t>
  </si>
  <si>
    <t>H 1-35</t>
  </si>
  <si>
    <t>Min 2-24</t>
  </si>
  <si>
    <t>H 2-35</t>
  </si>
  <si>
    <t>Min 3-50</t>
  </si>
  <si>
    <t>NGC 6026</t>
  </si>
  <si>
    <t>Cannon 2-1</t>
  </si>
  <si>
    <t>Kohoutek 1-22</t>
  </si>
  <si>
    <t>Minkowski 2-24</t>
  </si>
  <si>
    <t>Minkowski 3-50</t>
  </si>
  <si>
    <t>New General Catalogue 6026</t>
  </si>
  <si>
    <t>355-02.2</t>
  </si>
  <si>
    <t>355.2-02.5</t>
  </si>
  <si>
    <t>Sa 2-233</t>
  </si>
  <si>
    <t>Hen 2-270</t>
  </si>
  <si>
    <t>356-04.1</t>
  </si>
  <si>
    <t>356.2-04.4</t>
  </si>
  <si>
    <t>Sa 2-263</t>
  </si>
  <si>
    <t>Hen 2-303</t>
  </si>
  <si>
    <t>VV 126</t>
  </si>
  <si>
    <t>283+25.1</t>
  </si>
  <si>
    <t>283.6+25.3</t>
  </si>
  <si>
    <t>355-03.2</t>
  </si>
  <si>
    <t>355.7-03.4</t>
  </si>
  <si>
    <t>Sa 2-246</t>
  </si>
  <si>
    <t>Hen 3-1489</t>
  </si>
  <si>
    <t>355-03.3</t>
  </si>
  <si>
    <t>355.7-03.5</t>
  </si>
  <si>
    <t>Sa 2-247</t>
  </si>
  <si>
    <t>Hen 2-288</t>
  </si>
  <si>
    <t>356-05.2</t>
  </si>
  <si>
    <t>356.9-05.8</t>
  </si>
  <si>
    <t>Sa 2-282</t>
  </si>
  <si>
    <t>Hen 2-327</t>
  </si>
  <si>
    <t>VV 137</t>
  </si>
  <si>
    <t>356-05.1</t>
  </si>
  <si>
    <t>356.8-05.4</t>
  </si>
  <si>
    <t>Sa 3-109</t>
  </si>
  <si>
    <t>357-06.1</t>
  </si>
  <si>
    <t>357.1-06.1</t>
  </si>
  <si>
    <t>Sa 2-290</t>
  </si>
  <si>
    <t>341+13.1</t>
  </si>
  <si>
    <t>341.6+13.7</t>
  </si>
  <si>
    <t>Sa 2-131</t>
  </si>
  <si>
    <t>Hen 2-144</t>
  </si>
  <si>
    <t>StWr 4-4</t>
  </si>
  <si>
    <t>H 1-31</t>
  </si>
  <si>
    <t>Min 1-30</t>
  </si>
  <si>
    <t>A 23</t>
  </si>
  <si>
    <t>Hf 2-1</t>
  </si>
  <si>
    <t>H 1-51</t>
  </si>
  <si>
    <t>MGP 1</t>
  </si>
  <si>
    <t>Minkowski 1-30</t>
  </si>
  <si>
    <t>Abell 23</t>
  </si>
  <si>
    <t>Hoffleit 2-1</t>
  </si>
  <si>
    <t>Hen 2-276</t>
  </si>
  <si>
    <t>Sa 2-238</t>
  </si>
  <si>
    <t>355-02.4</t>
  </si>
  <si>
    <t>355.1-02.9</t>
  </si>
  <si>
    <t>343+11.1</t>
  </si>
  <si>
    <t>355-04.2</t>
  </si>
  <si>
    <t>355.9-04.2</t>
  </si>
  <si>
    <t>Sa 2-259</t>
  </si>
  <si>
    <t>Hen 2-295</t>
  </si>
  <si>
    <t>VV 120</t>
  </si>
  <si>
    <t>249-05.1</t>
  </si>
  <si>
    <t>249.3-05.4</t>
  </si>
  <si>
    <t>349+04.1</t>
  </si>
  <si>
    <t>349.8+04.4</t>
  </si>
  <si>
    <t>Sa 2-163</t>
  </si>
  <si>
    <t>Hen 2-188</t>
  </si>
  <si>
    <t>VV 84</t>
  </si>
  <si>
    <t>355-04.1</t>
  </si>
  <si>
    <t>355.4-04.0</t>
  </si>
  <si>
    <t>Sa 2-253</t>
  </si>
  <si>
    <t>Pe 1-10</t>
  </si>
  <si>
    <t>356-06.2</t>
  </si>
  <si>
    <t>356.7-06.4</t>
  </si>
  <si>
    <t>Sa 3-116</t>
  </si>
  <si>
    <t>348+06.1</t>
  </si>
  <si>
    <t>348.0+06.3</t>
  </si>
  <si>
    <t>MGP</t>
  </si>
  <si>
    <t>Manchado &amp; Garcia-Lario &amp; Pottasch</t>
  </si>
  <si>
    <t>Astron. Astrophys., 218, 267-272</t>
  </si>
  <si>
    <t>Manchado &amp; Garcia-Lario &amp; Pottasch 1</t>
  </si>
  <si>
    <t>WRAY 15-1537</t>
  </si>
  <si>
    <t>H 1-12</t>
  </si>
  <si>
    <t>Hen 2-171</t>
  </si>
  <si>
    <t>H 1-13</t>
  </si>
  <si>
    <t>Min 3-49</t>
  </si>
  <si>
    <t>Henize 2-171</t>
  </si>
  <si>
    <t>Minkowski 3-49</t>
  </si>
  <si>
    <t>352+00.1</t>
  </si>
  <si>
    <t>352.6+00.1</t>
  </si>
  <si>
    <t>Hen 2-222</t>
  </si>
  <si>
    <t>Haro 2-12</t>
  </si>
  <si>
    <t>346+08.1</t>
  </si>
  <si>
    <t>346.0+08.5</t>
  </si>
  <si>
    <t>352-00.1</t>
  </si>
  <si>
    <t>352.8-00.2</t>
  </si>
  <si>
    <t>Hen 2-227</t>
  </si>
  <si>
    <t>356-06.1</t>
  </si>
  <si>
    <t>356.3-06.2</t>
  </si>
  <si>
    <t>Sa 3-112</t>
  </si>
  <si>
    <t>Hen 2-329</t>
  </si>
  <si>
    <t>255+03.1</t>
  </si>
  <si>
    <t>255.7+03.3</t>
  </si>
  <si>
    <t>Lo 11</t>
  </si>
  <si>
    <t>NGC 6072</t>
  </si>
  <si>
    <t>New General Catalogue 6072</t>
  </si>
  <si>
    <t>Longmore 11</t>
  </si>
  <si>
    <t>248-08.1</t>
  </si>
  <si>
    <t>248.8-08.5</t>
  </si>
  <si>
    <t>347+05.1</t>
  </si>
  <si>
    <t>347.4+05.8</t>
  </si>
  <si>
    <t>Sa 2-153</t>
  </si>
  <si>
    <t>Hen 2-181</t>
  </si>
  <si>
    <t>340+12.1</t>
  </si>
  <si>
    <t>340.8+12.3</t>
  </si>
  <si>
    <t>K 1-32</t>
  </si>
  <si>
    <t>342+10.1</t>
  </si>
  <si>
    <t>342.1+10.8</t>
  </si>
  <si>
    <t>Sa 2-134</t>
  </si>
  <si>
    <t>Hen 2-148</t>
  </si>
  <si>
    <t>VV 77</t>
  </si>
  <si>
    <t>Ns 238</t>
  </si>
  <si>
    <t>Hen 2-175</t>
  </si>
  <si>
    <t>NGC 2818</t>
  </si>
  <si>
    <t>New General Catalogue 2818</t>
  </si>
  <si>
    <t>Henize 2-175</t>
  </si>
  <si>
    <t>Nordstrom 238</t>
  </si>
  <si>
    <t>Ns</t>
  </si>
  <si>
    <t>Nordstrom</t>
  </si>
  <si>
    <t>Astron. Astrophys., Suppl. Ser., 21, 193-239</t>
  </si>
  <si>
    <t>Listed only one PN (PK 254+00.1) which, however, is not a PN.</t>
  </si>
  <si>
    <t>254+00.1</t>
  </si>
  <si>
    <t>254.6+00.2</t>
  </si>
  <si>
    <t>Gum 11</t>
  </si>
  <si>
    <t>Gum</t>
  </si>
  <si>
    <t>Mem. R. Astron. Soc., 67, 155-177</t>
  </si>
  <si>
    <t>345+06.1</t>
  </si>
  <si>
    <t>345.6+06.7</t>
  </si>
  <si>
    <t>Sa 2-150</t>
  </si>
  <si>
    <t>261+08.1</t>
  </si>
  <si>
    <t>261.9+08.5</t>
  </si>
  <si>
    <t>VV 51</t>
  </si>
  <si>
    <t>StWr 4-6</t>
  </si>
  <si>
    <t>Alternate name 6</t>
  </si>
  <si>
    <t>Min 3-21</t>
  </si>
  <si>
    <t>H 1-36</t>
  </si>
  <si>
    <t>NGC 6302</t>
  </si>
  <si>
    <t>PRMG 1</t>
  </si>
  <si>
    <t>Lo 12</t>
  </si>
  <si>
    <t>Lo 17</t>
  </si>
  <si>
    <t>H 1-38</t>
  </si>
  <si>
    <t>H 1-52</t>
  </si>
  <si>
    <t>H 1-22</t>
  </si>
  <si>
    <t>NGC 5873</t>
  </si>
  <si>
    <t>Microscopium</t>
  </si>
  <si>
    <t>Corona Australis</t>
  </si>
  <si>
    <t>Centaurus</t>
  </si>
  <si>
    <t>Minkowski 3-21</t>
  </si>
  <si>
    <t>New General Catalogue 6302</t>
  </si>
  <si>
    <t>New General Catalogue 5873</t>
  </si>
  <si>
    <t>Longmore 12</t>
  </si>
  <si>
    <t>Longmore 17</t>
  </si>
  <si>
    <t>355-06.1</t>
  </si>
  <si>
    <t>355.1-06.9</t>
  </si>
  <si>
    <t>Sa 2-284</t>
  </si>
  <si>
    <t>Hen 2-328</t>
  </si>
  <si>
    <t>351-01.1</t>
  </si>
  <si>
    <t>351.9-01.9</t>
  </si>
  <si>
    <t>Sa 2-215</t>
  </si>
  <si>
    <t>Henize 2-289</t>
  </si>
  <si>
    <t>Hen 2-289</t>
  </si>
  <si>
    <t>Sa 2-249</t>
  </si>
  <si>
    <t>353-04.1</t>
  </si>
  <si>
    <t>353.5-04.9</t>
  </si>
  <si>
    <t>in NGC 6441</t>
  </si>
  <si>
    <t>349+01.1</t>
  </si>
  <si>
    <t>349.5+01.0</t>
  </si>
  <si>
    <t>Sa 2-180</t>
  </si>
  <si>
    <t>Hen 2-204</t>
  </si>
  <si>
    <t>VV 94</t>
  </si>
  <si>
    <t>Bug nebula</t>
  </si>
  <si>
    <t>PRMG</t>
  </si>
  <si>
    <t>Pena &amp; Ruiz &amp; Maza &amp; Gonzalez</t>
  </si>
  <si>
    <t>Rev. Mex. Astron. Astrofis., 17, 25-30</t>
  </si>
  <si>
    <t>Pena &amp; Ruiz &amp; Maza &amp; Gonzalez 1</t>
  </si>
  <si>
    <t>006-41.1</t>
  </si>
  <si>
    <t>006.0-41.9</t>
  </si>
  <si>
    <t>340+10.1</t>
  </si>
  <si>
    <t>340.8+10.8</t>
  </si>
  <si>
    <t>K 1-33</t>
  </si>
  <si>
    <t>356-11.1</t>
  </si>
  <si>
    <t>356.8-11.7</t>
  </si>
  <si>
    <t>353-05.1</t>
  </si>
  <si>
    <t>353.2-05.2</t>
  </si>
  <si>
    <t>Haro 2-38</t>
  </si>
  <si>
    <t>310+24.1</t>
  </si>
  <si>
    <t>310.3+24.7</t>
  </si>
  <si>
    <t>K 1-29</t>
  </si>
  <si>
    <t>354-07.1</t>
  </si>
  <si>
    <t>354.4-07.8</t>
  </si>
  <si>
    <t>Sa 2-292</t>
  </si>
  <si>
    <t>Vd</t>
  </si>
  <si>
    <t>Vandervort</t>
  </si>
  <si>
    <t>Contr. from the Bosscha Observ. Lembang., 30, 0</t>
  </si>
  <si>
    <t>347+01.1</t>
  </si>
  <si>
    <t>347.7+02.0</t>
  </si>
  <si>
    <t>Sa 2-167</t>
  </si>
  <si>
    <t>Vd 8</t>
  </si>
  <si>
    <t>350-02.1</t>
  </si>
  <si>
    <t>350.8-02.4</t>
  </si>
  <si>
    <t>Sa 2-212</t>
  </si>
  <si>
    <t>Hen 2-241</t>
  </si>
  <si>
    <t>331+16.1</t>
  </si>
  <si>
    <t>331.3+16.8</t>
  </si>
  <si>
    <t>Hen 2-121</t>
  </si>
  <si>
    <t>Sa 2-117</t>
  </si>
  <si>
    <t>VV 70</t>
  </si>
  <si>
    <t>StWr 4-7</t>
  </si>
  <si>
    <t>H 1-30</t>
  </si>
  <si>
    <t>Hen 2-272</t>
  </si>
  <si>
    <t>352-04.1</t>
  </si>
  <si>
    <t>352.0-04.6</t>
  </si>
  <si>
    <t>257+00.1</t>
  </si>
  <si>
    <t>Vela</t>
  </si>
  <si>
    <t>257.5+00.6</t>
  </si>
  <si>
    <t>Astrophys. J., 179, 863-863</t>
  </si>
  <si>
    <t>NGC 6337</t>
  </si>
  <si>
    <t>New General Catalogue 6337</t>
  </si>
  <si>
    <t>Sa 2-191</t>
  </si>
  <si>
    <t>Hen 2-215</t>
  </si>
  <si>
    <t>H 1-10</t>
  </si>
  <si>
    <t>349-01.1</t>
  </si>
  <si>
    <t>349.3-01.1</t>
  </si>
  <si>
    <t>Fg 3</t>
  </si>
  <si>
    <t>ESO 313-16</t>
  </si>
  <si>
    <t>European Southern Observatory 313-16</t>
  </si>
  <si>
    <t>Misinterpreted in SIMBAD with VBRc 1</t>
  </si>
  <si>
    <t>Vd 2</t>
  </si>
  <si>
    <t>Vd 6</t>
  </si>
  <si>
    <t>Vandervort 2</t>
  </si>
  <si>
    <t>Vandervort 6</t>
  </si>
  <si>
    <t>Fg</t>
  </si>
  <si>
    <t>345+04.1</t>
  </si>
  <si>
    <t>345.0+04.3</t>
  </si>
  <si>
    <t>345+03.2</t>
  </si>
  <si>
    <t>345.9+03.0</t>
  </si>
  <si>
    <t>345.8+03.0</t>
  </si>
  <si>
    <t>352-07.1</t>
  </si>
  <si>
    <t>352.9-07.5</t>
  </si>
  <si>
    <t>Sa 2-277</t>
  </si>
  <si>
    <t>Hen 2-320</t>
  </si>
  <si>
    <t>VV 133</t>
  </si>
  <si>
    <t>StWr 2-26</t>
  </si>
  <si>
    <t>Fleming 3</t>
  </si>
  <si>
    <t>Fleming</t>
  </si>
  <si>
    <t>1910
1911</t>
  </si>
  <si>
    <t>Harvard Circ., 158, 0
Harvard Circ., 167, 0</t>
  </si>
  <si>
    <t>SIMBAD value of 18910 km/s radial velocity in original publication refers to different location (ESO 313-16), see Possible PN list</t>
  </si>
  <si>
    <t>Vd 1</t>
  </si>
  <si>
    <t>Vd 4</t>
  </si>
  <si>
    <t>H 1-37</t>
  </si>
  <si>
    <t>Vandervort 4</t>
  </si>
  <si>
    <t>Henize 2-178</t>
  </si>
  <si>
    <t>Hen 2-178</t>
  </si>
  <si>
    <t>Sa 2-151</t>
  </si>
  <si>
    <t>344+04.1</t>
  </si>
  <si>
    <t>344.2+04.7</t>
  </si>
  <si>
    <t>345+03.1</t>
  </si>
  <si>
    <t>345.0+03.4</t>
  </si>
  <si>
    <t>Sa 2-154</t>
  </si>
  <si>
    <t>Hen 3-1261</t>
  </si>
  <si>
    <t>351-06.1</t>
  </si>
  <si>
    <t>351.6-06.2</t>
  </si>
  <si>
    <t>Sa 2-251</t>
  </si>
  <si>
    <t>Hen 2-291</t>
  </si>
  <si>
    <t>DS 2</t>
  </si>
  <si>
    <t>Vd 3</t>
  </si>
  <si>
    <t>H 1-26</t>
  </si>
  <si>
    <t>IC 5148/5150</t>
  </si>
  <si>
    <t>H 1-28</t>
  </si>
  <si>
    <t>IC 1297</t>
  </si>
  <si>
    <t>Vandervort 3</t>
  </si>
  <si>
    <t>Vandervort 9</t>
  </si>
  <si>
    <t>Index Catalogue 5148/5150</t>
  </si>
  <si>
    <t>Index Catalogue 1297</t>
  </si>
  <si>
    <t>Grus</t>
  </si>
  <si>
    <t>335.5+12.4</t>
  </si>
  <si>
    <t>335+12.1</t>
  </si>
  <si>
    <t>Drilling 2</t>
  </si>
  <si>
    <t>DS</t>
  </si>
  <si>
    <t>Drilling</t>
  </si>
  <si>
    <t>Astrophys. J., 270, L13-L15</t>
  </si>
  <si>
    <t>S for the second name (unknown), John S. Drilling, Louisiana State University, Baton Rouge</t>
  </si>
  <si>
    <t>344+03.1</t>
  </si>
  <si>
    <t>344.8+03.4</t>
  </si>
  <si>
    <t>350-03.1</t>
  </si>
  <si>
    <t>350.1-03.9</t>
  </si>
  <si>
    <t>Sa 2-220</t>
  </si>
  <si>
    <t>Hen 2-253</t>
  </si>
  <si>
    <t>002-52.1</t>
  </si>
  <si>
    <t>002.7-52.4</t>
  </si>
  <si>
    <t>258-00.1</t>
  </si>
  <si>
    <t>258.1-00.3</t>
  </si>
  <si>
    <t>350-05.1</t>
  </si>
  <si>
    <t>350.5+05.0</t>
  </si>
  <si>
    <t>Sa 2-231</t>
  </si>
  <si>
    <t>Hen 2-268</t>
  </si>
  <si>
    <t>Haro 2-28</t>
  </si>
  <si>
    <t>358-21.1</t>
  </si>
  <si>
    <t>358.3-21.6</t>
  </si>
  <si>
    <t>Sa 2-386</t>
  </si>
  <si>
    <t>Hen 2-431</t>
  </si>
  <si>
    <t>VV 225</t>
  </si>
  <si>
    <t>StWr 2-27</t>
  </si>
  <si>
    <t>PRTM 1</t>
  </si>
  <si>
    <t>H 2-14</t>
  </si>
  <si>
    <t>Vo 2</t>
  </si>
  <si>
    <t>Vd 5</t>
  </si>
  <si>
    <t>Vandervort 5</t>
  </si>
  <si>
    <t>Caelum</t>
  </si>
  <si>
    <t>SuWt 3</t>
  </si>
  <si>
    <t>Lo 16</t>
  </si>
  <si>
    <t>NGC 6153</t>
  </si>
  <si>
    <t>NGC 3132</t>
  </si>
  <si>
    <t>New General Catalogue 6153</t>
  </si>
  <si>
    <t>New General Catalogue 3132</t>
  </si>
  <si>
    <t>Longmore 16</t>
  </si>
  <si>
    <t>243-37.1</t>
  </si>
  <si>
    <t>243.8-37.1</t>
  </si>
  <si>
    <t>PRTM</t>
  </si>
  <si>
    <t>Pena &amp; Ruiz &amp; Torres-Peimbert &amp; Maza</t>
  </si>
  <si>
    <t>A newly discovered carbon-poor planetary nebula : PN 242-37.1</t>
  </si>
  <si>
    <t>Pena &amp; Ruiz &amp; Torres-Peimbert &amp; Maza 1</t>
  </si>
  <si>
    <t>349-03.1</t>
  </si>
  <si>
    <t>PK 349-03.2</t>
  </si>
  <si>
    <t>349.2-03.5</t>
  </si>
  <si>
    <t>Sa 3-62</t>
  </si>
  <si>
    <t>Vo</t>
  </si>
  <si>
    <t>257-02.1</t>
  </si>
  <si>
    <t>257.1-02.6</t>
  </si>
  <si>
    <t>Volk</t>
  </si>
  <si>
    <t>private communication</t>
  </si>
  <si>
    <t>-</t>
  </si>
  <si>
    <t>Volk 2</t>
  </si>
  <si>
    <t>Sa 2-156</t>
  </si>
  <si>
    <t>344+02.1</t>
  </si>
  <si>
    <t>344.4+02.8</t>
  </si>
  <si>
    <t>343+03.1</t>
  </si>
  <si>
    <t>343.6+03.7</t>
  </si>
  <si>
    <t>Schuster &amp; West</t>
  </si>
  <si>
    <t>1976
1980</t>
  </si>
  <si>
    <t>Astron. Astrophys., 46, 139-141
Astron. Astrophys., 88, 350-353</t>
  </si>
  <si>
    <t>Schuster &amp; West 3</t>
  </si>
  <si>
    <t>261+02.1</t>
  </si>
  <si>
    <t>261.6+03.0</t>
  </si>
  <si>
    <t>349-04.1</t>
  </si>
  <si>
    <t>349.3-04.2</t>
  </si>
  <si>
    <t>341+05.1</t>
  </si>
  <si>
    <t>341.8+05.4</t>
  </si>
  <si>
    <t>Sa 2-148</t>
  </si>
  <si>
    <t>Hen 2-167</t>
  </si>
  <si>
    <t>VV 81</t>
  </si>
  <si>
    <t>Eight Burst Nebula</t>
  </si>
  <si>
    <t>StWr 4-8</t>
  </si>
  <si>
    <t>VV 54</t>
  </si>
  <si>
    <t>272+12.1</t>
  </si>
  <si>
    <t>272.1+12.3</t>
  </si>
  <si>
    <t>353-12.1</t>
  </si>
  <si>
    <t>353.7-12.8</t>
  </si>
  <si>
    <t>Vo 3</t>
  </si>
  <si>
    <t>Volk 3</t>
  </si>
  <si>
    <t>Index Catalogue 4637</t>
  </si>
  <si>
    <t>H 1-21</t>
  </si>
  <si>
    <t>CRBB 1</t>
  </si>
  <si>
    <t>StWr 4-10</t>
  </si>
  <si>
    <t>MyCn 26</t>
  </si>
  <si>
    <t>CRBB</t>
  </si>
  <si>
    <t>260+00.2</t>
  </si>
  <si>
    <t>260.1+00.2</t>
  </si>
  <si>
    <t>Sa 2-168</t>
  </si>
  <si>
    <t>Hen 2-193</t>
  </si>
  <si>
    <t>VV 89</t>
  </si>
  <si>
    <t>345+00.1</t>
  </si>
  <si>
    <t>345.4+00.1</t>
  </si>
  <si>
    <t>348-04.1</t>
  </si>
  <si>
    <t>348.4-04.1</t>
  </si>
  <si>
    <t>Haro 2-21</t>
  </si>
  <si>
    <t>351-10.1</t>
  </si>
  <si>
    <t>351.7-10.9</t>
  </si>
  <si>
    <t>StWr 2-28</t>
  </si>
  <si>
    <t>Sa 2-311</t>
  </si>
  <si>
    <t>Henize 3-1863</t>
  </si>
  <si>
    <t>Hen 3-1863</t>
  </si>
  <si>
    <t>359-33.1</t>
  </si>
  <si>
    <t>359.2-33.5</t>
  </si>
  <si>
    <t>McCarthy &amp; Rich &amp; Becker &amp; Butler (&amp; Husfeld &amp; Groth)</t>
  </si>
  <si>
    <t>Astrophys. J., 371, 380-386</t>
  </si>
  <si>
    <t>Stock &amp; Wroblewski 4-10</t>
  </si>
  <si>
    <t>336+08.1</t>
  </si>
  <si>
    <t>336.9+08.3</t>
  </si>
  <si>
    <t>Hen 3-1132</t>
  </si>
  <si>
    <t>Sa 2-132</t>
  </si>
  <si>
    <t>351-10.2</t>
  </si>
  <si>
    <t>351.0-10.4</t>
  </si>
  <si>
    <t>MyCn</t>
  </si>
  <si>
    <t>Sa 2-160</t>
  </si>
  <si>
    <t>Hen 2-184</t>
  </si>
  <si>
    <t>VV 83</t>
  </si>
  <si>
    <t>353+08.1</t>
  </si>
  <si>
    <t>353.0+08.3</t>
  </si>
  <si>
    <t>Mayall &amp; Cannon 26</t>
  </si>
  <si>
    <t>Mayall &amp; Cannon</t>
  </si>
  <si>
    <t>Harvard Bull., 913, 7-7</t>
  </si>
  <si>
    <t>K 1-31</t>
  </si>
  <si>
    <t>Kohoutek 1-31</t>
  </si>
  <si>
    <t>335+09.1</t>
  </si>
  <si>
    <t>335.4-09.2</t>
  </si>
  <si>
    <t>NGC 2792</t>
  </si>
  <si>
    <t>K 2-15</t>
  </si>
  <si>
    <t>Hen 2-118</t>
  </si>
  <si>
    <t>Hen 2-306</t>
  </si>
  <si>
    <t>Vd 9</t>
  </si>
  <si>
    <t>IC 4406</t>
  </si>
  <si>
    <t>Index Catalogue 4599</t>
  </si>
  <si>
    <t>Index Catalogue 4406</t>
  </si>
  <si>
    <t>New General Catalogue 2792</t>
  </si>
  <si>
    <t>Kohoutek 2-15</t>
  </si>
  <si>
    <t>Henize 2-118</t>
  </si>
  <si>
    <t>Henize 2-306</t>
  </si>
  <si>
    <t>338+05.1</t>
  </si>
  <si>
    <t>338.8+05.6</t>
  </si>
  <si>
    <t>Sa 2-141</t>
  </si>
  <si>
    <t>Hen 2-155</t>
  </si>
  <si>
    <t>Sa 2-174</t>
  </si>
  <si>
    <t>Hen 2-200</t>
  </si>
  <si>
    <t>345-01.1</t>
  </si>
  <si>
    <t>345.2-01.2</t>
  </si>
  <si>
    <t>291+19.1</t>
  </si>
  <si>
    <t>291.4+19.2</t>
  </si>
  <si>
    <t>265+04.1</t>
  </si>
  <si>
    <t>265.7+04.1</t>
  </si>
  <si>
    <t>VV 50</t>
  </si>
  <si>
    <t>Hen 2-199</t>
  </si>
  <si>
    <t>344-01.1</t>
  </si>
  <si>
    <t>344.2-01.2</t>
  </si>
  <si>
    <t>263+00.1</t>
  </si>
  <si>
    <t>263.2+00.4</t>
  </si>
  <si>
    <t>Sa 2-114</t>
  </si>
  <si>
    <t>StWr 4-11</t>
  </si>
  <si>
    <t>327+13.1</t>
  </si>
  <si>
    <t>327.5+13.3</t>
  </si>
  <si>
    <t>Sa 2-267</t>
  </si>
  <si>
    <t>StWr 2-29</t>
  </si>
  <si>
    <t>348-09.1</t>
  </si>
  <si>
    <t>348.8-09.0</t>
  </si>
  <si>
    <t>343-00.1</t>
  </si>
  <si>
    <t>343.3-00.6</t>
  </si>
  <si>
    <t>260-03.1</t>
  </si>
  <si>
    <t>260.7-03.3</t>
  </si>
  <si>
    <t>part of Vela supernova remnant</t>
  </si>
  <si>
    <t>343-01.1</t>
  </si>
  <si>
    <t>343.0-01.7</t>
  </si>
  <si>
    <t>319+15.1</t>
  </si>
  <si>
    <t>319.6+15.7</t>
  </si>
  <si>
    <t>Sa 2-105</t>
  </si>
  <si>
    <t>StWr 4-12</t>
  </si>
  <si>
    <t>Hen 2-110</t>
  </si>
  <si>
    <t>VV 69</t>
  </si>
  <si>
    <t>Fg 2</t>
  </si>
  <si>
    <t>Cn 1-3</t>
  </si>
  <si>
    <t>K 1-23</t>
  </si>
  <si>
    <t>IC 4663</t>
  </si>
  <si>
    <t>NGC 5882</t>
  </si>
  <si>
    <t>Cannon 1-3</t>
  </si>
  <si>
    <t>Fleming 2</t>
  </si>
  <si>
    <t>Kohoutek 1-23</t>
  </si>
  <si>
    <t>Index Catalogue 4663</t>
  </si>
  <si>
    <t>New General Catalogue 5882</t>
  </si>
  <si>
    <t>346-06.1</t>
  </si>
  <si>
    <t>346.3-06.8</t>
  </si>
  <si>
    <t>Sa 2-225</t>
  </si>
  <si>
    <t>StWr 2-31</t>
  </si>
  <si>
    <t>Hen 2-257</t>
  </si>
  <si>
    <t>VV 106</t>
  </si>
  <si>
    <t>K 1-26</t>
  </si>
  <si>
    <t>255-59.1</t>
  </si>
  <si>
    <t>255.3-59.6</t>
  </si>
  <si>
    <t>345-04.1</t>
  </si>
  <si>
    <t>345.0-04.9</t>
  </si>
  <si>
    <t>Sa 2-195</t>
  </si>
  <si>
    <t>Hen 2-220</t>
  </si>
  <si>
    <t>StWr 2-30</t>
  </si>
  <si>
    <t>PC 15</t>
  </si>
  <si>
    <t>Sa 2-173</t>
  </si>
  <si>
    <t>Hen 2-198</t>
  </si>
  <si>
    <t>342-02.1</t>
  </si>
  <si>
    <t>342.9-02.0</t>
  </si>
  <si>
    <t>299+18.1</t>
  </si>
  <si>
    <t>299.0+18.4</t>
  </si>
  <si>
    <t>274+09.1</t>
  </si>
  <si>
    <t>274.3+09.1</t>
  </si>
  <si>
    <t>346-08.1</t>
  </si>
  <si>
    <t>346.2-08.2</t>
  </si>
  <si>
    <t>Sa 2-236</t>
  </si>
  <si>
    <t>Hen 2-273</t>
  </si>
  <si>
    <t>VV 111</t>
  </si>
  <si>
    <t>StWr 2-32</t>
  </si>
  <si>
    <t>Sa 2-208</t>
  </si>
  <si>
    <t>344-06.1</t>
  </si>
  <si>
    <t>344.4-06.1</t>
  </si>
  <si>
    <t>268+02.1</t>
  </si>
  <si>
    <t>268.4+02.4</t>
  </si>
  <si>
    <t>262-04.1</t>
  </si>
  <si>
    <t>262.6-04.6</t>
  </si>
  <si>
    <t>327+10.1</t>
  </si>
  <si>
    <t>327.8+10.0</t>
  </si>
  <si>
    <t>Sa 2-118</t>
  </si>
  <si>
    <t>Hen 2-122</t>
  </si>
  <si>
    <t>VV 71</t>
  </si>
  <si>
    <t>StWr 4-13</t>
  </si>
  <si>
    <t>Hen 2-207</t>
  </si>
  <si>
    <t>IC 4699</t>
  </si>
  <si>
    <t>IC 1266</t>
  </si>
  <si>
    <t>Ve 26</t>
  </si>
  <si>
    <t>MeWe 1-11</t>
  </si>
  <si>
    <t>Ara</t>
  </si>
  <si>
    <t>Telescopium</t>
  </si>
  <si>
    <t>Norma</t>
  </si>
  <si>
    <t>Index Catalogue 4699</t>
  </si>
  <si>
    <t>Index Catalogue 1266</t>
  </si>
  <si>
    <t>Sa 2-183</t>
  </si>
  <si>
    <t>342-04.1</t>
  </si>
  <si>
    <t>342.9-04.9</t>
  </si>
  <si>
    <t>348-13.1</t>
  </si>
  <si>
    <t>348.0-13.8</t>
  </si>
  <si>
    <t>Sa 2-326</t>
  </si>
  <si>
    <t>Hen 2-383</t>
  </si>
  <si>
    <t>StWr 2-36</t>
  </si>
  <si>
    <t>VV 167</t>
  </si>
  <si>
    <t>Hen 2-166</t>
  </si>
  <si>
    <t>337+01.1</t>
  </si>
  <si>
    <t>337.4+01.6</t>
  </si>
  <si>
    <t>SaSt 2-16</t>
  </si>
  <si>
    <t>StWr 2-35</t>
  </si>
  <si>
    <t>Tc 1</t>
  </si>
  <si>
    <t>Hen 2-274</t>
  </si>
  <si>
    <t>345-08.1</t>
  </si>
  <si>
    <t>345.2-08.8</t>
  </si>
  <si>
    <t>Velghe 26</t>
  </si>
  <si>
    <t>Thackeray</t>
  </si>
  <si>
    <t>sometimes format T-NN is used  (T=table, NN = consecutive number)</t>
  </si>
  <si>
    <t>Ve 7-26</t>
  </si>
  <si>
    <t>265-02.1</t>
  </si>
  <si>
    <t>265.1-02.2</t>
  </si>
  <si>
    <t>HbDs 1</t>
  </si>
  <si>
    <t>Heber &amp; Drilling</t>
  </si>
  <si>
    <t>HbDS</t>
  </si>
  <si>
    <t>Mitt. Astron. Gesellschaft, 62, 252</t>
  </si>
  <si>
    <t>S refers to Mr. Drillings middle name</t>
  </si>
  <si>
    <t>Heber &amp; Drilling 1</t>
  </si>
  <si>
    <t>273+06.1</t>
  </si>
  <si>
    <t>273.6+06.1</t>
  </si>
  <si>
    <t>263-05.1</t>
  </si>
  <si>
    <t>263.0-05.5</t>
  </si>
  <si>
    <t>264-03.1</t>
  </si>
  <si>
    <t>264.4-03.6</t>
  </si>
  <si>
    <t>European Southern Observatory 279-14</t>
  </si>
  <si>
    <t>Galaxy</t>
  </si>
  <si>
    <t>345-11.1</t>
  </si>
  <si>
    <t>345.9-11.2</t>
  </si>
  <si>
    <t>Hen 2-160</t>
  </si>
  <si>
    <t>336+01.1</t>
  </si>
  <si>
    <t>336.2+01.9</t>
  </si>
  <si>
    <t>345-10.1</t>
  </si>
  <si>
    <t>345.3-10.2</t>
  </si>
  <si>
    <t>Melmer &amp; Weinberger 1-11</t>
  </si>
  <si>
    <t>MeWe</t>
  </si>
  <si>
    <t>Melmer &amp; Weinberger</t>
  </si>
  <si>
    <t>Mon. Not. R. Astron. Soc., 243, 236-240</t>
  </si>
  <si>
    <t>Cn 1-4</t>
  </si>
  <si>
    <t>PC 17</t>
  </si>
  <si>
    <t>Cannon 1-4</t>
  </si>
  <si>
    <t>Peimbert &amp; Costero 17</t>
  </si>
  <si>
    <t>Sa 2-197</t>
  </si>
  <si>
    <t>StWr 2-33</t>
  </si>
  <si>
    <t>Hen 2-224</t>
  </si>
  <si>
    <t>PC 16</t>
  </si>
  <si>
    <t>342-06.1</t>
  </si>
  <si>
    <t>342.8-06.6</t>
  </si>
  <si>
    <t>StWr 3-2</t>
  </si>
  <si>
    <t>258-15.1</t>
  </si>
  <si>
    <t>258.0-15.7</t>
  </si>
  <si>
    <t>Sa 2-216</t>
  </si>
  <si>
    <t>StWr 2-34</t>
  </si>
  <si>
    <t>Hen 2-246</t>
  </si>
  <si>
    <t>343-07.1</t>
  </si>
  <si>
    <t>343.5-07.8</t>
  </si>
  <si>
    <t>265-04.1</t>
  </si>
  <si>
    <t>265.1-04.2</t>
  </si>
  <si>
    <t>Sa 2-177</t>
  </si>
  <si>
    <t>340-04.1</t>
  </si>
  <si>
    <t>340.9-04.6</t>
  </si>
  <si>
    <t>294+14.1</t>
  </si>
  <si>
    <t>294.1+14.4</t>
  </si>
  <si>
    <t>330+05.1</t>
  </si>
  <si>
    <t>330.2+05.9</t>
  </si>
  <si>
    <t>286+11.1</t>
  </si>
  <si>
    <t>286.5+11.6</t>
  </si>
  <si>
    <t>Cn 1-1</t>
  </si>
  <si>
    <t>ESO 215-04</t>
  </si>
  <si>
    <t>Cannon 1-1</t>
  </si>
  <si>
    <t>332+03.1</t>
  </si>
  <si>
    <t>332.2+03.5</t>
  </si>
  <si>
    <t>324+09.1</t>
  </si>
  <si>
    <t>324.1+09.0</t>
  </si>
  <si>
    <t>263-08.1</t>
  </si>
  <si>
    <t>263.3-08.8</t>
  </si>
  <si>
    <t>330+04.2</t>
  </si>
  <si>
    <t>330.9+04.3</t>
  </si>
  <si>
    <t>Sa 2-125</t>
  </si>
  <si>
    <t>StWr 3-3</t>
  </si>
  <si>
    <t>264-08.1</t>
  </si>
  <si>
    <t>264.1-08.1</t>
  </si>
  <si>
    <t>Hen 3-1107</t>
  </si>
  <si>
    <t>330+04.1</t>
  </si>
  <si>
    <t>330.7+04.1</t>
  </si>
  <si>
    <t>DS 1</t>
  </si>
  <si>
    <t>Drilling 1</t>
  </si>
  <si>
    <t>283+09.1</t>
  </si>
  <si>
    <t>283.9+09.7</t>
  </si>
  <si>
    <t>CD-48 6027</t>
  </si>
  <si>
    <t>Hen 2-152</t>
  </si>
  <si>
    <t>Hen 2-169</t>
  </si>
  <si>
    <t>Hen 2-248</t>
  </si>
  <si>
    <t>274+03.1</t>
  </si>
  <si>
    <t>274.6+03.5</t>
  </si>
  <si>
    <t>333+01.1</t>
  </si>
  <si>
    <t>333.4+01.1</t>
  </si>
  <si>
    <t>Sa 2-139</t>
  </si>
  <si>
    <t>Wray 15-1508</t>
  </si>
  <si>
    <t>335-01.1</t>
  </si>
  <si>
    <t>335.4-01.1</t>
  </si>
  <si>
    <t>274+02.1</t>
  </si>
  <si>
    <t>274.1+02.5</t>
  </si>
  <si>
    <t>Sa 2-218</t>
  </si>
  <si>
    <t>StWr 2-38</t>
  </si>
  <si>
    <t>341-09.1</t>
  </si>
  <si>
    <t>341.5-09.1</t>
  </si>
  <si>
    <t>337-04.1</t>
  </si>
  <si>
    <t>337.6-04.2</t>
  </si>
  <si>
    <t>includes IC 4677</t>
  </si>
  <si>
    <t>274+02.2</t>
  </si>
  <si>
    <t>274.6+02.1</t>
  </si>
  <si>
    <t>Hen 2-187</t>
  </si>
  <si>
    <t>278+05.1</t>
  </si>
  <si>
    <t>278.8+04.9</t>
  </si>
  <si>
    <t>321+08.1</t>
  </si>
  <si>
    <t>321.0+08.3</t>
  </si>
  <si>
    <t>Wray 15-1594</t>
  </si>
  <si>
    <t>337-05.1</t>
  </si>
  <si>
    <t>337.5-05.1</t>
  </si>
  <si>
    <t>334-01.1</t>
  </si>
  <si>
    <t>334.3-01.4</t>
  </si>
  <si>
    <t>Sh 2-216</t>
  </si>
  <si>
    <t>Sharpless 2-216</t>
  </si>
  <si>
    <t>YM 22</t>
  </si>
  <si>
    <t>158+00.1</t>
  </si>
  <si>
    <t>158.5+00.7</t>
  </si>
  <si>
    <t>PN G158.6+00.7</t>
  </si>
  <si>
    <t>NGC 6326</t>
  </si>
  <si>
    <t>Sa 2-185</t>
  </si>
  <si>
    <t>Hen 2-208</t>
  </si>
  <si>
    <t>StWr 2-39</t>
  </si>
  <si>
    <t>VV 97</t>
  </si>
  <si>
    <t>338-08.1</t>
  </si>
  <si>
    <t>338.1-08.3</t>
  </si>
  <si>
    <t>BlDz 1</t>
  </si>
  <si>
    <t>Sp 3</t>
  </si>
  <si>
    <t>Hen 2-145</t>
  </si>
  <si>
    <t>NGC 5307</t>
  </si>
  <si>
    <t>Hen 2-128</t>
  </si>
  <si>
    <t>Sp 1</t>
  </si>
  <si>
    <t>Hen 2-186</t>
  </si>
  <si>
    <t>Carina</t>
  </si>
  <si>
    <t>Hen 2-104</t>
  </si>
  <si>
    <t>269-03.1</t>
  </si>
  <si>
    <t>269.7-03.6</t>
  </si>
  <si>
    <t>335-03.2</t>
  </si>
  <si>
    <t>335.9-03.6</t>
  </si>
  <si>
    <t>BlDz</t>
  </si>
  <si>
    <t>Blaauw &amp; Danziger (&amp; Schuster)</t>
  </si>
  <si>
    <t>Astron. Astrophys., 44, 469-471</t>
  </si>
  <si>
    <t>Blaauw &amp; Danziger (&amp; Schuster) 1</t>
  </si>
  <si>
    <t>293+10.1</t>
  </si>
  <si>
    <t>293.6+10.9</t>
  </si>
  <si>
    <t>Shapley 3</t>
  </si>
  <si>
    <t>Shapley 1</t>
  </si>
  <si>
    <t>Sa 2-295</t>
  </si>
  <si>
    <t>Hen 2-341</t>
  </si>
  <si>
    <t>StWr 2-40</t>
  </si>
  <si>
    <t>342-14.1</t>
  </si>
  <si>
    <t>342.5-14.3</t>
  </si>
  <si>
    <t>331+00.1</t>
  </si>
  <si>
    <t>331.4+00.5</t>
  </si>
  <si>
    <t>335-04.1</t>
  </si>
  <si>
    <t>335.6-04.0</t>
  </si>
  <si>
    <t>VV 67</t>
  </si>
  <si>
    <t>StWr 4-14</t>
  </si>
  <si>
    <t>312+10.1</t>
  </si>
  <si>
    <t>312.3+10.5</t>
  </si>
  <si>
    <t>335-03.1</t>
  </si>
  <si>
    <t>335.2-03.6</t>
  </si>
  <si>
    <t>StWr 3-4</t>
  </si>
  <si>
    <t>264-12.1</t>
  </si>
  <si>
    <t>264.4-12.7</t>
  </si>
  <si>
    <t>Sa 2-121</t>
  </si>
  <si>
    <t>325+04.1</t>
  </si>
  <si>
    <t>325.8+04.5</t>
  </si>
  <si>
    <t>329+01.1</t>
  </si>
  <si>
    <t>329.5+01.7</t>
  </si>
  <si>
    <t>Southern Crab</t>
  </si>
  <si>
    <t>Sa 2-127</t>
  </si>
  <si>
    <t>Hen 2-137</t>
  </si>
  <si>
    <t>VV 75</t>
  </si>
  <si>
    <t>Fine Ring nebula</t>
  </si>
  <si>
    <t>329+02.1</t>
  </si>
  <si>
    <t>329.0+01.9</t>
  </si>
  <si>
    <t>Wray 15-1585</t>
  </si>
  <si>
    <t>Sa 2-161</t>
  </si>
  <si>
    <t>336-05.1</t>
  </si>
  <si>
    <t>336.3-05.6</t>
  </si>
  <si>
    <t>Mz 3</t>
  </si>
  <si>
    <t>Hen 2-108</t>
  </si>
  <si>
    <t>K 2-17</t>
  </si>
  <si>
    <t>PC 14</t>
  </si>
  <si>
    <t>Lo 10</t>
  </si>
  <si>
    <t>Hen 2-112</t>
  </si>
  <si>
    <t>Longmore 10</t>
  </si>
  <si>
    <t>Kohoutek 2-17</t>
  </si>
  <si>
    <t>Peimbert &amp; Costero 14</t>
  </si>
  <si>
    <t>Hen 2-154</t>
  </si>
  <si>
    <t>VV 80</t>
  </si>
  <si>
    <t>331-01.1</t>
  </si>
  <si>
    <t>331.7-01.0</t>
  </si>
  <si>
    <t>Menzel 3</t>
  </si>
  <si>
    <t>Menzel</t>
  </si>
  <si>
    <t>Harvard Bull., 777, 0</t>
  </si>
  <si>
    <t>288+08.1</t>
  </si>
  <si>
    <t>288.7+08.1</t>
  </si>
  <si>
    <t>CPD</t>
  </si>
  <si>
    <t>Cape Photographic Durchmusterung</t>
  </si>
  <si>
    <t>Cape Photographic Durchmusterung -51 6744</t>
  </si>
  <si>
    <t>316+08.1</t>
  </si>
  <si>
    <t>316.1+08.4</t>
  </si>
  <si>
    <t>336-07.1</t>
  </si>
  <si>
    <t>336.8-07.2</t>
  </si>
  <si>
    <t>Sa 2-171</t>
  </si>
  <si>
    <t>Hen 2-195</t>
  </si>
  <si>
    <t>Y-C 2-20</t>
  </si>
  <si>
    <t>336-06.1</t>
  </si>
  <si>
    <t>336.2-06.9</t>
  </si>
  <si>
    <t>328+01.1</t>
  </si>
  <si>
    <t>328.2+01.3</t>
  </si>
  <si>
    <t>Sa 2-107</t>
  </si>
  <si>
    <t>Y-C 2-15</t>
  </si>
  <si>
    <t>319+06.1</t>
  </si>
  <si>
    <t>319.2+06.8</t>
  </si>
  <si>
    <t>Ste</t>
  </si>
  <si>
    <t>Stenholm</t>
  </si>
  <si>
    <t>Astron. Astrophys., 39, 307-318</t>
  </si>
  <si>
    <t>280+02.1</t>
  </si>
  <si>
    <t>280.0+02.9</t>
  </si>
  <si>
    <t>Ste 1</t>
  </si>
  <si>
    <t>StWr 2-41</t>
  </si>
  <si>
    <t>Sa 2-278</t>
  </si>
  <si>
    <t>340-14.1</t>
  </si>
  <si>
    <t>337-09.1</t>
  </si>
  <si>
    <t>337.4-09.1</t>
  </si>
  <si>
    <t>NGC 3195</t>
  </si>
  <si>
    <t>New General Catalogue 3195</t>
  </si>
  <si>
    <t>Chamaeleon</t>
  </si>
  <si>
    <t>My 56</t>
  </si>
  <si>
    <t>296-20.1</t>
  </si>
  <si>
    <t>296.6-20.0</t>
  </si>
  <si>
    <t>Hen 2-129</t>
  </si>
  <si>
    <t>Fg 1</t>
  </si>
  <si>
    <t>333-04.1</t>
  </si>
  <si>
    <t>333.4-04.0</t>
  </si>
  <si>
    <t>StWr 4-15</t>
  </si>
  <si>
    <t>289+07.1</t>
  </si>
  <si>
    <t>289.8+07.7</t>
  </si>
  <si>
    <t>Sa 2-122</t>
  </si>
  <si>
    <t>325+03.1</t>
  </si>
  <si>
    <t>325.0+03.2</t>
  </si>
  <si>
    <t>Fleming 1</t>
  </si>
  <si>
    <t>290+07.1</t>
  </si>
  <si>
    <t>290.5+07.9</t>
  </si>
  <si>
    <t>StWr 4-16</t>
  </si>
  <si>
    <t>VV 60</t>
  </si>
  <si>
    <t>275-01.1</t>
  </si>
  <si>
    <t>275.5-01.3</t>
  </si>
  <si>
    <t>IRAS 05113+1347</t>
  </si>
  <si>
    <t>Hen 2-164</t>
  </si>
  <si>
    <t>324+03.1</t>
  </si>
  <si>
    <t>273-03.1</t>
  </si>
  <si>
    <t>332-03.1</t>
  </si>
  <si>
    <t>331-02.2</t>
  </si>
  <si>
    <t>330-02.1</t>
  </si>
  <si>
    <t>282+03.1</t>
  </si>
  <si>
    <t>283+03.1</t>
  </si>
  <si>
    <t>331-02.1</t>
  </si>
  <si>
    <t>332-04.1</t>
  </si>
  <si>
    <t>324+02.1</t>
  </si>
  <si>
    <t>334-07.1</t>
  </si>
  <si>
    <t>331-03.1</t>
  </si>
  <si>
    <t>272-05.1</t>
  </si>
  <si>
    <t>323+02.1</t>
  </si>
  <si>
    <t>331-03.2</t>
  </si>
  <si>
    <t>275-02.1</t>
  </si>
  <si>
    <t>321+03.1</t>
  </si>
  <si>
    <t>329-02.3</t>
  </si>
  <si>
    <t>336-11.1</t>
  </si>
  <si>
    <t>MGP 2</t>
  </si>
  <si>
    <t>324.0+03.5</t>
  </si>
  <si>
    <t>IRAS 15154-5258</t>
  </si>
  <si>
    <t>273.2-03.7</t>
  </si>
  <si>
    <t>332.0-03.3</t>
  </si>
  <si>
    <t>Sa 2-144</t>
  </si>
  <si>
    <t>Hen 2-161</t>
  </si>
  <si>
    <t>331.5-02.7</t>
  </si>
  <si>
    <t>Sa 2-140</t>
  </si>
  <si>
    <t>Hen 2-153</t>
  </si>
  <si>
    <t>330.6-02.1</t>
  </si>
  <si>
    <t>282.9+03.8</t>
  </si>
  <si>
    <t>283.3+03.9</t>
  </si>
  <si>
    <t>Hen 2-157</t>
  </si>
  <si>
    <t>331.0-02.7</t>
  </si>
  <si>
    <t>Sa 2-149</t>
  </si>
  <si>
    <t>Hen 2-170</t>
  </si>
  <si>
    <t>StWr 2-42</t>
  </si>
  <si>
    <t>332.3-04.2</t>
  </si>
  <si>
    <t>Hen 2-125</t>
  </si>
  <si>
    <t>324.2+02.5</t>
  </si>
  <si>
    <t>CD</t>
  </si>
  <si>
    <t>Cordoba Durchmusterung</t>
  </si>
  <si>
    <t>Cordoba Durchmusterung -53 7049</t>
  </si>
  <si>
    <t>CD -53 7049</t>
  </si>
  <si>
    <t>SaSt 2-12</t>
  </si>
  <si>
    <t>Hen 3-1312</t>
  </si>
  <si>
    <t>334.8-07.4</t>
  </si>
  <si>
    <t>Hen 2-162</t>
  </si>
  <si>
    <t>331.4-03.5</t>
  </si>
  <si>
    <t>272.4-05.9</t>
  </si>
  <si>
    <t>Sa 2-119</t>
  </si>
  <si>
    <t>Hen 2-123</t>
  </si>
  <si>
    <t>323.9+02.4</t>
  </si>
  <si>
    <t>Sa 2-147</t>
  </si>
  <si>
    <t>Hen 2-165</t>
  </si>
  <si>
    <t>331.5-03.9</t>
  </si>
  <si>
    <t>275.2-2.9</t>
  </si>
  <si>
    <t>Wray 15-1269</t>
  </si>
  <si>
    <t>Hen 2-113</t>
  </si>
  <si>
    <t>321.0+03.9</t>
  </si>
  <si>
    <t>HeFa 1</t>
  </si>
  <si>
    <t>PK 330-02.3</t>
  </si>
  <si>
    <t>329.5-02.2</t>
  </si>
  <si>
    <t>HeFa</t>
  </si>
  <si>
    <t>Henize &amp; Fairall</t>
  </si>
  <si>
    <t>IAU Symp., 103, held at University College, London, U.K. August 9-13, 1982 Ed. by D.R. Flower., 103, 544</t>
  </si>
  <si>
    <t>Henize &amp; Fairall 1</t>
  </si>
  <si>
    <t>MeWe 1-10</t>
  </si>
  <si>
    <t>Melmer &amp; Weinberger 1-10</t>
  </si>
  <si>
    <t>336.9-11.5</t>
  </si>
  <si>
    <t>330.7-02.0</t>
  </si>
  <si>
    <t>275-02.2</t>
  </si>
  <si>
    <t>330-03.1</t>
  </si>
  <si>
    <t>275-03.1</t>
  </si>
  <si>
    <t>308+07.1</t>
  </si>
  <si>
    <t>329-02.1</t>
  </si>
  <si>
    <t>275.8-02.9</t>
  </si>
  <si>
    <t>Sa 2-143</t>
  </si>
  <si>
    <t>Hen 2-159</t>
  </si>
  <si>
    <t>330.6-03.6</t>
  </si>
  <si>
    <t>SaSt 1-2</t>
  </si>
  <si>
    <t>275.2-03.7</t>
  </si>
  <si>
    <t>308.2+07.7</t>
  </si>
  <si>
    <t>Hen 2-149</t>
  </si>
  <si>
    <t>Henize 2-149</t>
  </si>
  <si>
    <t>Sa 2-136</t>
  </si>
  <si>
    <t>329.4-02.7</t>
  </si>
  <si>
    <t>Mz 2</t>
  </si>
  <si>
    <t>Hen 2-146</t>
  </si>
  <si>
    <t>Hen 2-143</t>
  </si>
  <si>
    <t>Hen 2-115</t>
  </si>
  <si>
    <t>My 60</t>
  </si>
  <si>
    <t>IC 4642</t>
  </si>
  <si>
    <t>275-04.1</t>
  </si>
  <si>
    <t>275.0-04.1</t>
  </si>
  <si>
    <t>Mz</t>
  </si>
  <si>
    <t>Menzel 2</t>
  </si>
  <si>
    <t>Sa 2-137</t>
  </si>
  <si>
    <t>Hen 2-150</t>
  </si>
  <si>
    <t>VV 78</t>
  </si>
  <si>
    <t>329-02.2</t>
  </si>
  <si>
    <t>329.3-02.8</t>
  </si>
  <si>
    <t>Sa 2-133</t>
  </si>
  <si>
    <t>328-02.1</t>
  </si>
  <si>
    <t>328.9-02.4</t>
  </si>
  <si>
    <t>315+09.1</t>
  </si>
  <si>
    <t>315.4+09.4</t>
  </si>
  <si>
    <t>315+05.2</t>
  </si>
  <si>
    <t>315.7+05.5</t>
  </si>
  <si>
    <t>Sa 2-130</t>
  </si>
  <si>
    <t>327-01.1</t>
  </si>
  <si>
    <t>327.8-01.6</t>
  </si>
  <si>
    <t>Sa 2-112</t>
  </si>
  <si>
    <t>321.3+02.8</t>
  </si>
  <si>
    <t>321+02.1</t>
  </si>
  <si>
    <t>My</t>
  </si>
  <si>
    <t>Mayall</t>
  </si>
  <si>
    <t>Harvard Bull., 920, 32-37</t>
  </si>
  <si>
    <t>Mayall 60</t>
  </si>
  <si>
    <t>PB 7</t>
  </si>
  <si>
    <t>283+02.1</t>
  </si>
  <si>
    <t>283.8+02.2</t>
  </si>
  <si>
    <t>Index Catalogue 4642</t>
  </si>
  <si>
    <t>Sa 2-176</t>
  </si>
  <si>
    <t>Hen 2-201</t>
  </si>
  <si>
    <t>VV 93</t>
  </si>
  <si>
    <t>Sp 2</t>
  </si>
  <si>
    <t>StWr 2-44</t>
  </si>
  <si>
    <t>334-09.1</t>
  </si>
  <si>
    <t>334.3-09.3</t>
  </si>
  <si>
    <t>275-04.2</t>
  </si>
  <si>
    <t>275.3-04.7</t>
  </si>
  <si>
    <t>Hen 2-109</t>
  </si>
  <si>
    <t>Sa 2-104</t>
  </si>
  <si>
    <t>315+05.1</t>
  </si>
  <si>
    <t>315.4+05.2</t>
  </si>
  <si>
    <t>Longmore 18</t>
  </si>
  <si>
    <t>Lo 18</t>
  </si>
  <si>
    <t>341-24.1</t>
  </si>
  <si>
    <t>341.2-24.6</t>
  </si>
  <si>
    <t>Circinus</t>
  </si>
  <si>
    <t>Hen 2-120</t>
  </si>
  <si>
    <t>PC 11</t>
  </si>
  <si>
    <t>Hen 2-140</t>
  </si>
  <si>
    <t>Hen 2-142</t>
  </si>
  <si>
    <t>Hen 2-117</t>
  </si>
  <si>
    <t>NGC 2899</t>
  </si>
  <si>
    <t>Sa 2-116</t>
  </si>
  <si>
    <t>321+01.1</t>
  </si>
  <si>
    <t>321.8+01.9</t>
  </si>
  <si>
    <t>Peimbert &amp; Costero 11</t>
  </si>
  <si>
    <t>StWr 2-43</t>
  </si>
  <si>
    <t>Hen 2-172</t>
  </si>
  <si>
    <t>Hen 3-1223</t>
  </si>
  <si>
    <t>331-05.1</t>
  </si>
  <si>
    <t>331.1-05.7</t>
  </si>
  <si>
    <t>327-01.2</t>
  </si>
  <si>
    <t>327.1-01.8</t>
  </si>
  <si>
    <t>SaSt 2-11</t>
  </si>
  <si>
    <t>327-02.1</t>
  </si>
  <si>
    <t>327.1-02.2</t>
  </si>
  <si>
    <t>RCW 90</t>
  </si>
  <si>
    <t>RCW</t>
  </si>
  <si>
    <t>Rodgers &amp; Campbell &amp; Whiteoak</t>
  </si>
  <si>
    <t>1960
1985</t>
  </si>
  <si>
    <t>Mon. Not. R. Astron. Soc., 121, 103-110
Astron. J., 90, 88-91</t>
  </si>
  <si>
    <t>Rodgers &amp; Campbell &amp; Whiteoak 90</t>
  </si>
  <si>
    <t>321+02.2</t>
  </si>
  <si>
    <t>Sa 2-113</t>
  </si>
  <si>
    <t>320.9+02.0</t>
  </si>
  <si>
    <t>286+02.1</t>
  </si>
  <si>
    <t>286.3+02.8</t>
  </si>
  <si>
    <t>New General Catalogue 2899</t>
  </si>
  <si>
    <t>My 48</t>
  </si>
  <si>
    <t>277-03.1</t>
  </si>
  <si>
    <t>277.1-03.8</t>
  </si>
  <si>
    <t>Hen 2-133</t>
  </si>
  <si>
    <t>Hen 3-1333</t>
  </si>
  <si>
    <t>Hen 2-147</t>
  </si>
  <si>
    <t>NGC 3918</t>
  </si>
  <si>
    <t>New General Catalogue 3918</t>
  </si>
  <si>
    <t>285+02.1</t>
  </si>
  <si>
    <t>285.4+02.2</t>
  </si>
  <si>
    <t>317+03.1</t>
  </si>
  <si>
    <t>317.8+03.3</t>
  </si>
  <si>
    <t>277-03.2</t>
  </si>
  <si>
    <t>277.7-03.5</t>
  </si>
  <si>
    <t>vBe 3</t>
  </si>
  <si>
    <t>vBe</t>
  </si>
  <si>
    <t>van den Bergh</t>
  </si>
  <si>
    <t>1978
1979</t>
  </si>
  <si>
    <t xml:space="preserve">Astrophys. J., Suppl. Ser., 38, 119-128
Astrophys. J., 227, 497-498 </t>
  </si>
  <si>
    <t>vBRc</t>
  </si>
  <si>
    <t>van den Bergh &amp; Racine (&amp; Van Agt &amp; Barnes &amp; Coutts &amp; Madore &amp; Skill)</t>
  </si>
  <si>
    <t>vBRc 1</t>
  </si>
  <si>
    <t>vBRc 7</t>
  </si>
  <si>
    <t>vBRc 6</t>
  </si>
  <si>
    <t>vBRc 2</t>
  </si>
  <si>
    <t>van den Bergh 3</t>
  </si>
  <si>
    <t>326-01.2</t>
  </si>
  <si>
    <t>326.1-01.9</t>
  </si>
  <si>
    <t>Wray 15-1341</t>
  </si>
  <si>
    <t>324-01.1</t>
  </si>
  <si>
    <t>324.8-01.1</t>
  </si>
  <si>
    <t>304+05.2</t>
  </si>
  <si>
    <t>304.2+05.9</t>
  </si>
  <si>
    <t>Cape Photographic Durchmusterung -56 8032</t>
  </si>
  <si>
    <t>332-09.1</t>
  </si>
  <si>
    <t>332.9-09.9</t>
  </si>
  <si>
    <t>327-04.1</t>
  </si>
  <si>
    <t>327.9-04.3</t>
  </si>
  <si>
    <t>292+04.1</t>
  </si>
  <si>
    <t>292.4+04.1</t>
  </si>
  <si>
    <t>285+01.2</t>
  </si>
  <si>
    <t>285.4+01.2</t>
  </si>
  <si>
    <t>Hen 2-124</t>
  </si>
  <si>
    <t>322-00.1</t>
  </si>
  <si>
    <t>322.4-00.1</t>
  </si>
  <si>
    <t>VV 61</t>
  </si>
  <si>
    <t>294+04.1</t>
  </si>
  <si>
    <t>294.6+04.7</t>
  </si>
  <si>
    <t>KoRe 1</t>
  </si>
  <si>
    <t>NCC 2867</t>
  </si>
  <si>
    <t>Mz 1</t>
  </si>
  <si>
    <t>Hf 38</t>
  </si>
  <si>
    <t>SuWt 2</t>
  </si>
  <si>
    <t>NGC 3699</t>
  </si>
  <si>
    <t>IC 2501</t>
  </si>
  <si>
    <t>Crux</t>
  </si>
  <si>
    <t>Pavo</t>
  </si>
  <si>
    <t>CD -56 2932</t>
  </si>
  <si>
    <t>CPD -56 8032</t>
  </si>
  <si>
    <t>CPD -51 6744</t>
  </si>
  <si>
    <t>Cordoba Durchmusterung -56 2932</t>
  </si>
  <si>
    <t>279-03.1</t>
  </si>
  <si>
    <t>279.6-03.1</t>
  </si>
  <si>
    <t>291+03.1</t>
  </si>
  <si>
    <t>291.7+03.7</t>
  </si>
  <si>
    <t>307+05.1</t>
  </si>
  <si>
    <t>307.3+05.0</t>
  </si>
  <si>
    <t>278-04.1</t>
  </si>
  <si>
    <t>278.5-04.5</t>
  </si>
  <si>
    <t>304+05.1</t>
  </si>
  <si>
    <t>304.8+05.1</t>
  </si>
  <si>
    <t>KoRe</t>
  </si>
  <si>
    <t>Koester &amp; Reimers</t>
  </si>
  <si>
    <t>Astron. Astrophys., 223, 326-328</t>
  </si>
  <si>
    <t>327-05.1</t>
  </si>
  <si>
    <t>327.7-05.4</t>
  </si>
  <si>
    <t>New General Catalogue 2867</t>
  </si>
  <si>
    <t>New General Catalogue 3699</t>
  </si>
  <si>
    <t>StWr 3-6</t>
  </si>
  <si>
    <t>VV 52</t>
  </si>
  <si>
    <t>278-05.1</t>
  </si>
  <si>
    <t>278.1-05.9</t>
  </si>
  <si>
    <t>Sa 2-142</t>
  </si>
  <si>
    <t>Hen 2-158</t>
  </si>
  <si>
    <t>StWr 2-46</t>
  </si>
  <si>
    <t>327-06.1</t>
  </si>
  <si>
    <t>327.8-06.1</t>
  </si>
  <si>
    <t>Sa 2-129</t>
  </si>
  <si>
    <t>Hen 2-141</t>
  </si>
  <si>
    <t>325-04.1</t>
  </si>
  <si>
    <t>325.4-04.0</t>
  </si>
  <si>
    <t>Hen 2-101</t>
  </si>
  <si>
    <t>311+03.1</t>
  </si>
  <si>
    <t>311.1+03.3</t>
  </si>
  <si>
    <t>PN G311.1+03.4</t>
  </si>
  <si>
    <t>297+03.1</t>
  </si>
  <si>
    <t>297.4+03.7</t>
  </si>
  <si>
    <t>Hen 2-132</t>
  </si>
  <si>
    <t>323-02.1</t>
  </si>
  <si>
    <t>323.1-02.5</t>
  </si>
  <si>
    <t>Hoffleit 38</t>
  </si>
  <si>
    <t>283-01.1</t>
  </si>
  <si>
    <t>283.9-01.8</t>
  </si>
  <si>
    <t>Sa 2-101</t>
  </si>
  <si>
    <t>Hen 2-102</t>
  </si>
  <si>
    <t>311+02.1</t>
  </si>
  <si>
    <t>311.4+02.8</t>
  </si>
  <si>
    <t>285-01.1</t>
  </si>
  <si>
    <t>285.4-01.1</t>
  </si>
  <si>
    <t>Menzel 1</t>
  </si>
  <si>
    <t>Sa 2-123</t>
  </si>
  <si>
    <t>Hen 2-130</t>
  </si>
  <si>
    <t>VV 73</t>
  </si>
  <si>
    <t>322-02.1</t>
  </si>
  <si>
    <t>322.4-02.6</t>
  </si>
  <si>
    <t>Sa 2-145</t>
  </si>
  <si>
    <t>Hen 2-163</t>
  </si>
  <si>
    <t>327-07.1</t>
  </si>
  <si>
    <t>327.8-07.2</t>
  </si>
  <si>
    <t>288+00.1</t>
  </si>
  <si>
    <t>288.4+00.3</t>
  </si>
  <si>
    <t>My 47</t>
  </si>
  <si>
    <t>Mayall 47</t>
  </si>
  <si>
    <t>StWtr 3-5</t>
  </si>
  <si>
    <t>278-06.1</t>
  </si>
  <si>
    <t>278.6-06.7</t>
  </si>
  <si>
    <t>292+01.3</t>
  </si>
  <si>
    <t>292.7+01.9</t>
  </si>
  <si>
    <t>SuWt</t>
  </si>
  <si>
    <t>Schuster &amp; West 2</t>
  </si>
  <si>
    <t>311+02.2</t>
  </si>
  <si>
    <t>311.0+02.4</t>
  </si>
  <si>
    <t>Wray 15-1440</t>
  </si>
  <si>
    <t>Hen 2-151</t>
  </si>
  <si>
    <t>326-06.1</t>
  </si>
  <si>
    <t>326.0-06.5</t>
  </si>
  <si>
    <t>Hf 62</t>
  </si>
  <si>
    <t>292+01.1</t>
  </si>
  <si>
    <t>292.6+01.2</t>
  </si>
  <si>
    <t>Index Catalogue 2501</t>
  </si>
  <si>
    <t>StWr 3-7</t>
  </si>
  <si>
    <t>VV 53</t>
  </si>
  <si>
    <t>281-05.1</t>
  </si>
  <si>
    <t>281.0-05.6</t>
  </si>
  <si>
    <t>292+01.2</t>
  </si>
  <si>
    <t>292.8+01..1</t>
  </si>
  <si>
    <t>299+02.1</t>
  </si>
  <si>
    <t>299.5+02.4</t>
  </si>
  <si>
    <t>293+01.1</t>
  </si>
  <si>
    <t>293.6+01.2</t>
  </si>
  <si>
    <t>302+02.1</t>
  </si>
  <si>
    <t>302.2+02.5</t>
  </si>
  <si>
    <t>332-16.1</t>
  </si>
  <si>
    <t>332.8-16.4</t>
  </si>
  <si>
    <t>Hf 39</t>
  </si>
  <si>
    <t>Vo 4</t>
  </si>
  <si>
    <t>Hf 48</t>
  </si>
  <si>
    <t>NGC 5979</t>
  </si>
  <si>
    <t>Triangulum Australe</t>
  </si>
  <si>
    <t>New General Catalogue 5979</t>
  </si>
  <si>
    <t>Hoffleit 48</t>
  </si>
  <si>
    <t>Hen 3-519</t>
  </si>
  <si>
    <t>288-00.1</t>
  </si>
  <si>
    <t>288.9-00.8</t>
  </si>
  <si>
    <t>Mayall 59</t>
  </si>
  <si>
    <t>My 59</t>
  </si>
  <si>
    <t>285-02.1</t>
  </si>
  <si>
    <t>285.6-02.7</t>
  </si>
  <si>
    <t>Volk 4</t>
  </si>
  <si>
    <t>310+01.1</t>
  </si>
  <si>
    <t>310.4+01.3</t>
  </si>
  <si>
    <t>290-00.1</t>
  </si>
  <si>
    <t>290.1-00.4</t>
  </si>
  <si>
    <t>283-04.1</t>
  </si>
  <si>
    <t>283.8-04.2</t>
  </si>
  <si>
    <t>vBRc 5</t>
  </si>
  <si>
    <t>SuWt 1</t>
  </si>
  <si>
    <t>309+01.1</t>
  </si>
  <si>
    <t>309.2+01.3</t>
  </si>
  <si>
    <t>Sa 2-106</t>
  </si>
  <si>
    <t>Hen 2-111</t>
  </si>
  <si>
    <t>315-00.1</t>
  </si>
  <si>
    <t>315.0-00.3</t>
  </si>
  <si>
    <t>Sa 2-109</t>
  </si>
  <si>
    <t>Hen 2-114</t>
  </si>
  <si>
    <t>318-02.1</t>
  </si>
  <si>
    <t>318.3-02.0</t>
  </si>
  <si>
    <t>321-03.1</t>
  </si>
  <si>
    <t>321.0-03.8</t>
  </si>
  <si>
    <t>Sa 2-124</t>
  </si>
  <si>
    <t>Hen 2-135</t>
  </si>
  <si>
    <t>VV 74</t>
  </si>
  <si>
    <t>322-05.1</t>
  </si>
  <si>
    <t>322.5-05.2</t>
  </si>
  <si>
    <t>LoTr 10</t>
  </si>
  <si>
    <t>Longmore &amp; Tritton 10</t>
  </si>
  <si>
    <t>316-01.1</t>
  </si>
  <si>
    <t>316.3-01.3</t>
  </si>
  <si>
    <t>305+01.1</t>
  </si>
  <si>
    <t>305.1+01.4</t>
  </si>
  <si>
    <t>315-01.1</t>
  </si>
  <si>
    <t>315.7-01.2</t>
  </si>
  <si>
    <t>Hen 2-116</t>
  </si>
  <si>
    <t>318-02.2</t>
  </si>
  <si>
    <t>318.3-02.5</t>
  </si>
  <si>
    <t>309+00.1</t>
  </si>
  <si>
    <t>309.0+00.8</t>
  </si>
  <si>
    <t>289-01.1</t>
  </si>
  <si>
    <t>289.6-01.6</t>
  </si>
  <si>
    <t>288-02.1</t>
  </si>
  <si>
    <t>288.4-02.4</t>
  </si>
  <si>
    <t>Zo 1</t>
  </si>
  <si>
    <t>318-03.1</t>
  </si>
  <si>
    <t>318.4-03.0</t>
  </si>
  <si>
    <t>Musca</t>
  </si>
  <si>
    <t>IC 2553</t>
  </si>
  <si>
    <t>NGC 3211</t>
  </si>
  <si>
    <t>Th 2-A</t>
  </si>
  <si>
    <t>DuRe 1</t>
  </si>
  <si>
    <t>NGC 5844</t>
  </si>
  <si>
    <t>300+00.1</t>
  </si>
  <si>
    <t>300.2+00.6</t>
  </si>
  <si>
    <t>Hoffleit 69</t>
  </si>
  <si>
    <t>Hf 69</t>
  </si>
  <si>
    <t>294-00.1</t>
  </si>
  <si>
    <t>294.9-00.6</t>
  </si>
  <si>
    <t>Sa 2-126</t>
  </si>
  <si>
    <t>Hen 2-136</t>
  </si>
  <si>
    <t>322-06.1</t>
  </si>
  <si>
    <t>322.1-06.6</t>
  </si>
  <si>
    <t>Index Catalogue 2553</t>
  </si>
  <si>
    <t>VV 55</t>
  </si>
  <si>
    <t>285-05.1</t>
  </si>
  <si>
    <t>285.4-05.3</t>
  </si>
  <si>
    <t>New General Catalogue 3211</t>
  </si>
  <si>
    <t>VV 56</t>
  </si>
  <si>
    <t>286-04.1</t>
  </si>
  <si>
    <t>286.3-04.8</t>
  </si>
  <si>
    <t>Hen 2-107</t>
  </si>
  <si>
    <t>312-01.1</t>
  </si>
  <si>
    <t>312.6-01.8</t>
  </si>
  <si>
    <t>Sa 3-16</t>
  </si>
  <si>
    <t>298-00.1</t>
  </si>
  <si>
    <t>298.1-00.7</t>
  </si>
  <si>
    <t>The 2-A</t>
  </si>
  <si>
    <t>306-00.1</t>
  </si>
  <si>
    <t>306.4-00.6</t>
  </si>
  <si>
    <t>300-00.1</t>
  </si>
  <si>
    <t>300.4-00.9</t>
  </si>
  <si>
    <t>vBRc 4</t>
  </si>
  <si>
    <t>302-00.2</t>
  </si>
  <si>
    <t>302.6-00.9</t>
  </si>
  <si>
    <t>300-01.1</t>
  </si>
  <si>
    <t>300.5-01.1</t>
  </si>
  <si>
    <t>286-06.1</t>
  </si>
  <si>
    <t>286.0-06.5</t>
  </si>
  <si>
    <t>299-01.1</t>
  </si>
  <si>
    <t>299.8-01.3</t>
  </si>
  <si>
    <t>DuRe</t>
  </si>
  <si>
    <t>Duerbeck &amp; Reipurth</t>
  </si>
  <si>
    <t>Astron. Astrophys., 231, L11-14</t>
  </si>
  <si>
    <t>Duerbeck &amp; Reipurth 1</t>
  </si>
  <si>
    <t>?</t>
  </si>
  <si>
    <t>302.3-01.3</t>
  </si>
  <si>
    <t>298-01.2</t>
  </si>
  <si>
    <t>298.2-01.7</t>
  </si>
  <si>
    <t>HD 151895</t>
  </si>
  <si>
    <t>HD</t>
  </si>
  <si>
    <t>Hendry Draper</t>
  </si>
  <si>
    <t>Henry Draper 151895</t>
  </si>
  <si>
    <t>Sa 2-157</t>
  </si>
  <si>
    <t>Hen 2-182</t>
  </si>
  <si>
    <t>StWr 1-2</t>
  </si>
  <si>
    <t>325-12.1</t>
  </si>
  <si>
    <t>325.8-12.8</t>
  </si>
  <si>
    <t>288-05.1</t>
  </si>
  <si>
    <t>288.8-05.2</t>
  </si>
  <si>
    <t>286-06.2</t>
  </si>
  <si>
    <t>286.2-06.9</t>
  </si>
  <si>
    <t>New General Catalogue 5844</t>
  </si>
  <si>
    <t>Sa 2-115</t>
  </si>
  <si>
    <t>Hen 2-119</t>
  </si>
  <si>
    <t>317-05.1</t>
  </si>
  <si>
    <t>317.1-05.7</t>
  </si>
  <si>
    <t>Sa 2-103</t>
  </si>
  <si>
    <t>Hen 2-103</t>
  </si>
  <si>
    <t>310-02.1</t>
  </si>
  <si>
    <t>310.7-02.9</t>
  </si>
  <si>
    <t>300-02.1</t>
  </si>
  <si>
    <t>300.7-02.0</t>
  </si>
  <si>
    <t>309.5-02.9</t>
  </si>
  <si>
    <t>also PK 302-02.1 why?</t>
  </si>
  <si>
    <t>309-02.1</t>
  </si>
  <si>
    <t>IC 2621</t>
  </si>
  <si>
    <t>NGC 5189</t>
  </si>
  <si>
    <t>Hen 2-138</t>
  </si>
  <si>
    <t>NGC 5315</t>
  </si>
  <si>
    <t>296-03.1</t>
  </si>
  <si>
    <t>296.3-03.0</t>
  </si>
  <si>
    <t>Index Catalogue 2621</t>
  </si>
  <si>
    <t>VV 58</t>
  </si>
  <si>
    <t>291-04.1</t>
  </si>
  <si>
    <t>291.6-04.8</t>
  </si>
  <si>
    <t>New General Catalogue 5189</t>
  </si>
  <si>
    <t>New General Catalogue 5315</t>
  </si>
  <si>
    <t>VV 65</t>
  </si>
  <si>
    <t>IC 4274</t>
  </si>
  <si>
    <t>307-03.1</t>
  </si>
  <si>
    <t>307.2-03.4</t>
  </si>
  <si>
    <t>294-04.1</t>
  </si>
  <si>
    <t>294.9-04.3</t>
  </si>
  <si>
    <t>Henry Draper 141969</t>
  </si>
  <si>
    <t>HD 141969</t>
  </si>
  <si>
    <t>SaSt 2-10</t>
  </si>
  <si>
    <t>320-09.1</t>
  </si>
  <si>
    <t>320.1-09.6</t>
  </si>
  <si>
    <t>305-03.1</t>
  </si>
  <si>
    <t>305.7-03.4</t>
  </si>
  <si>
    <t>300-03.1</t>
  </si>
  <si>
    <t>300.8-03.4</t>
  </si>
  <si>
    <t>309-04.1</t>
  </si>
  <si>
    <t>309.0-04.2</t>
  </si>
  <si>
    <t>Sa 2-100</t>
  </si>
  <si>
    <t>Hen 2-100</t>
  </si>
  <si>
    <t>VV 68</t>
  </si>
  <si>
    <t>309-04.2</t>
  </si>
  <si>
    <t>309.1-04.3</t>
  </si>
  <si>
    <t>NGC 4071</t>
  </si>
  <si>
    <t>MyCn 18</t>
  </si>
  <si>
    <t>IC 4191</t>
  </si>
  <si>
    <t>New General Catalogue 4071</t>
  </si>
  <si>
    <t>Mayall &amp; Cannon 18</t>
  </si>
  <si>
    <t>Index Catalogue 4191</t>
  </si>
  <si>
    <t>299-04.1</t>
  </si>
  <si>
    <t>299.4-04.1</t>
  </si>
  <si>
    <t>298-04.1</t>
  </si>
  <si>
    <t>298.3-04.8</t>
  </si>
  <si>
    <t>Etched Hourglass Nebula</t>
  </si>
  <si>
    <t>Engraved Hourglass Nebula</t>
  </si>
  <si>
    <t>Hourglass Nebula</t>
  </si>
  <si>
    <t>VV 66</t>
  </si>
  <si>
    <t>307-04.1</t>
  </si>
  <si>
    <t>307.5-04.9</t>
  </si>
  <si>
    <t>310-05.1</t>
  </si>
  <si>
    <t>310.8-05.9</t>
  </si>
  <si>
    <t>VV 64</t>
  </si>
  <si>
    <t>304-04.1</t>
  </si>
  <si>
    <t>304.5-04.8</t>
  </si>
  <si>
    <t>IC 2448</t>
  </si>
  <si>
    <t>Hen 2-185</t>
  </si>
  <si>
    <t>Hen 2-131</t>
  </si>
  <si>
    <t>Apus</t>
  </si>
  <si>
    <t>296-06.1</t>
  </si>
  <si>
    <t>296.4-06.9</t>
  </si>
  <si>
    <t>Index Catalogue 2448</t>
  </si>
  <si>
    <t>VV 49</t>
  </si>
  <si>
    <t>285-14.1</t>
  </si>
  <si>
    <t>285.7-14.9</t>
  </si>
  <si>
    <t>StWr 3-8</t>
  </si>
  <si>
    <t>Sa 2-162</t>
  </si>
  <si>
    <t>StWr 1-5</t>
  </si>
  <si>
    <t>321-16.1</t>
  </si>
  <si>
    <t>321.3-16.7</t>
  </si>
  <si>
    <t>StWr 1-4</t>
  </si>
  <si>
    <t>295-09.1</t>
  </si>
  <si>
    <t>295.3-09.3</t>
  </si>
  <si>
    <t>StWr 1-6</t>
  </si>
  <si>
    <t>307-09.1</t>
  </si>
  <si>
    <t>307.2-09.0</t>
  </si>
  <si>
    <t>Henry Draper 138403</t>
  </si>
  <si>
    <t>HD 138403</t>
  </si>
  <si>
    <t>315-13.1</t>
  </si>
  <si>
    <t>315.1-13.0</t>
  </si>
  <si>
    <t>Mensa</t>
  </si>
  <si>
    <t>LoTr 11</t>
  </si>
  <si>
    <t>Hen 2-105</t>
  </si>
  <si>
    <t>Hen 2-434</t>
  </si>
  <si>
    <t>K 1-27</t>
  </si>
  <si>
    <t>Vo 1</t>
  </si>
  <si>
    <t>Longmore &amp; Tritton 11</t>
  </si>
  <si>
    <t>313-12.1</t>
  </si>
  <si>
    <t>313.8-12.6</t>
  </si>
  <si>
    <t>Henize 2-105</t>
  </si>
  <si>
    <t>Henize 2-434</t>
  </si>
  <si>
    <t>308-12.1</t>
  </si>
  <si>
    <t>308.6-12.2</t>
  </si>
  <si>
    <t>320-28.1</t>
  </si>
  <si>
    <t>320.3-28.8</t>
  </si>
  <si>
    <t>Kohoutek 1-27</t>
  </si>
  <si>
    <t>286-29.1</t>
  </si>
  <si>
    <t>286.8-29.5</t>
  </si>
  <si>
    <t>305-13.1</t>
  </si>
  <si>
    <t>305.6-13.1</t>
  </si>
  <si>
    <t>Volk 1</t>
  </si>
  <si>
    <t>291.3-26.2</t>
  </si>
  <si>
    <t>Abell 01</t>
  </si>
  <si>
    <t>Abell 02</t>
  </si>
  <si>
    <t>Abell 03</t>
  </si>
  <si>
    <t>Abell 04</t>
  </si>
  <si>
    <t>Abell 05</t>
  </si>
  <si>
    <t>Abell 06</t>
  </si>
  <si>
    <t>Abell 07</t>
  </si>
  <si>
    <t>Abell 08</t>
  </si>
  <si>
    <t>H 1-01</t>
  </si>
  <si>
    <t>H 1-03</t>
  </si>
  <si>
    <t>H 1-04</t>
  </si>
  <si>
    <t>H 1-05</t>
  </si>
  <si>
    <t>H 1-06</t>
  </si>
  <si>
    <t>H 1-07</t>
  </si>
  <si>
    <t>H 1-08</t>
  </si>
  <si>
    <t>H 2-01</t>
  </si>
  <si>
    <t>H 2-07</t>
  </si>
  <si>
    <t>H 4-01</t>
  </si>
  <si>
    <t>HDW 05</t>
  </si>
  <si>
    <t>HDW 02</t>
  </si>
  <si>
    <t>HDW 03</t>
  </si>
  <si>
    <t>HDW 06</t>
  </si>
  <si>
    <t>HDW 07</t>
  </si>
  <si>
    <t>HaTr 01</t>
  </si>
  <si>
    <t>Hartl &amp; Tritton 01</t>
  </si>
  <si>
    <t>Hartl &amp; Dengel &amp; Weinberger 05</t>
  </si>
  <si>
    <t>Hartl &amp; Dengel &amp; Weinberger 02</t>
  </si>
  <si>
    <t>Hartl &amp; Dengel &amp; Weinberger 03</t>
  </si>
  <si>
    <t>Hartl &amp; Dengel &amp; Weinberger 06</t>
  </si>
  <si>
    <t>Hartl &amp; Dengel &amp; Weinberger 07</t>
  </si>
  <si>
    <t>Hartl &amp; Tritton 02</t>
  </si>
  <si>
    <t>Hartl &amp; Tritton 03</t>
  </si>
  <si>
    <t>Hartl &amp; Tritton 04</t>
  </si>
  <si>
    <t>Hartl &amp; Tritton 05</t>
  </si>
  <si>
    <t>Hartl &amp; Tritton 06</t>
  </si>
  <si>
    <t>Hartl &amp; Tritton 08</t>
  </si>
  <si>
    <t>Hartl &amp; Tritton 09</t>
  </si>
  <si>
    <t>Henize 1-002</t>
  </si>
  <si>
    <t>Henize 1-003</t>
  </si>
  <si>
    <t>Henize 1-004</t>
  </si>
  <si>
    <t>Henize 1-006</t>
  </si>
  <si>
    <t>Henize 2-011</t>
  </si>
  <si>
    <t>Henize 2-015</t>
  </si>
  <si>
    <t>Hen 1-002</t>
  </si>
  <si>
    <t>Hen 1-003</t>
  </si>
  <si>
    <t>Hen 1-004</t>
  </si>
  <si>
    <t>Hen 1-006</t>
  </si>
  <si>
    <t>Hen 2-011</t>
  </si>
  <si>
    <t>Hen 2-015</t>
  </si>
  <si>
    <t>Henize 2-057</t>
  </si>
  <si>
    <t>Henize 2-009</t>
  </si>
  <si>
    <t>Hen 2-057</t>
  </si>
  <si>
    <t>Hen 2-009</t>
  </si>
  <si>
    <t>Hoffleit 04</t>
  </si>
  <si>
    <t>Hf 04</t>
  </si>
  <si>
    <t>Hubble 04</t>
  </si>
  <si>
    <t>Hubble 05</t>
  </si>
  <si>
    <t>Hubble 07</t>
  </si>
  <si>
    <t>Hubble 08</t>
  </si>
  <si>
    <t>Hb 04</t>
  </si>
  <si>
    <t>Hb 05</t>
  </si>
  <si>
    <t>Hb 07</t>
  </si>
  <si>
    <t>Hb 08</t>
  </si>
  <si>
    <t>Index Catalogue 0289</t>
  </si>
  <si>
    <t>Index Catalogue 0351</t>
  </si>
  <si>
    <t>IC 0289</t>
  </si>
  <si>
    <t>IC 0351</t>
  </si>
  <si>
    <t>Kinman &amp; Feast &amp; Lasker 01</t>
  </si>
  <si>
    <t>KFL 01</t>
  </si>
  <si>
    <t>KFL 02</t>
  </si>
  <si>
    <t>KFL 03</t>
  </si>
  <si>
    <t>KFL 04</t>
  </si>
  <si>
    <t>KFL 07</t>
  </si>
  <si>
    <t>KFL 09</t>
  </si>
  <si>
    <t>Kinman &amp; Feast &amp; Lasker 02</t>
  </si>
  <si>
    <t>Kinman &amp; Feast &amp; Lasker 03</t>
  </si>
  <si>
    <t>Kinman &amp; Feast &amp; Lasker 04</t>
  </si>
  <si>
    <t>Kinman &amp; Feast &amp; Lasker 07</t>
  </si>
  <si>
    <t>Kinman &amp; Feast &amp; Lasker 09</t>
  </si>
  <si>
    <t>Kohoutek 1-01</t>
  </si>
  <si>
    <t>K 1-01</t>
  </si>
  <si>
    <t>Kohoutek 1-02</t>
  </si>
  <si>
    <t>K 1-02</t>
  </si>
  <si>
    <t>Kohoutek 1-13</t>
  </si>
  <si>
    <t>Kohoutek 1-03</t>
  </si>
  <si>
    <t>K 1-03</t>
  </si>
  <si>
    <t>K 1-04</t>
  </si>
  <si>
    <t>Kohoutek 1-04</t>
  </si>
  <si>
    <t>Kohoutek 2-02</t>
  </si>
  <si>
    <t>Kohoutek 2-03</t>
  </si>
  <si>
    <t>Kohoutek 2-05</t>
  </si>
  <si>
    <t>Kohoutek 2-07</t>
  </si>
  <si>
    <t>Kohoutek 3-01</t>
  </si>
  <si>
    <t>K 2-02</t>
  </si>
  <si>
    <t>K 2-03</t>
  </si>
  <si>
    <t>K 2-05</t>
  </si>
  <si>
    <t>K 2-07</t>
  </si>
  <si>
    <t>K 3-01</t>
  </si>
  <si>
    <t>Kohoutek 3-02</t>
  </si>
  <si>
    <t>K 3-02</t>
  </si>
  <si>
    <t>Kohoutek 3-03</t>
  </si>
  <si>
    <t>K 3-03</t>
  </si>
  <si>
    <t>Kohoutek 3-04</t>
  </si>
  <si>
    <t>K 3-04</t>
  </si>
  <si>
    <t>Kohoutek 3-05</t>
  </si>
  <si>
    <t>K 3-05</t>
  </si>
  <si>
    <t>Kohoutek 3-06</t>
  </si>
  <si>
    <t>K 3-06</t>
  </si>
  <si>
    <t>Kohoutek 3-07</t>
  </si>
  <si>
    <t>K 3-07</t>
  </si>
  <si>
    <t>Kohoutek 4-05</t>
  </si>
  <si>
    <t>K 4-05</t>
  </si>
  <si>
    <t>Kohoutek 4-08</t>
  </si>
  <si>
    <t>K 4-08</t>
  </si>
  <si>
    <t>Longmore &amp; Tritton 04</t>
  </si>
  <si>
    <t>Longmore &amp; Tritton 05</t>
  </si>
  <si>
    <t>Longmore &amp; Tritton 07</t>
  </si>
  <si>
    <t>Longmore &amp; Tritton 08</t>
  </si>
  <si>
    <t>Longmore &amp; Tritton 09</t>
  </si>
  <si>
    <t>LoTr 04</t>
  </si>
  <si>
    <t>LoTr 05</t>
  </si>
  <si>
    <t>LoTr 07</t>
  </si>
  <si>
    <t>LoTr 08</t>
  </si>
  <si>
    <t>LoTr 09</t>
  </si>
  <si>
    <t>Longmore 02</t>
  </si>
  <si>
    <t>Longmore 04</t>
  </si>
  <si>
    <t>Longmore 05</t>
  </si>
  <si>
    <t>Longmore 06</t>
  </si>
  <si>
    <t>Longmore 08</t>
  </si>
  <si>
    <t>Longmore 09</t>
  </si>
  <si>
    <t>Lo 01</t>
  </si>
  <si>
    <t>Lo 04</t>
  </si>
  <si>
    <t>Lo 05</t>
  </si>
  <si>
    <t>Lo 06</t>
  </si>
  <si>
    <t>Lo 08</t>
  </si>
  <si>
    <t>Lo 09</t>
  </si>
  <si>
    <t>MaC 1-02</t>
  </si>
  <si>
    <t>MacConnell 1-02</t>
  </si>
  <si>
    <t>MacConnell 1-04</t>
  </si>
  <si>
    <t>MaC 1-04</t>
  </si>
  <si>
    <t>MaC 2-01</t>
  </si>
  <si>
    <t>MacConnell 2-01</t>
  </si>
  <si>
    <t>Maehara 02</t>
  </si>
  <si>
    <t>Maehara 03</t>
  </si>
  <si>
    <t>MA 02</t>
  </si>
  <si>
    <t>MA 03</t>
  </si>
  <si>
    <t>Melmer &amp; Weinberger 1-03</t>
  </si>
  <si>
    <t>Melmer &amp; Weinberger 1-05</t>
  </si>
  <si>
    <t>Melmer &amp; Weinberger 1-06</t>
  </si>
  <si>
    <t>Melmer &amp; Weinberger 1-07</t>
  </si>
  <si>
    <t>Melmer &amp; Weinberger 1-08</t>
  </si>
  <si>
    <t>Melmer &amp; Weinberger 1-09</t>
  </si>
  <si>
    <t>MeWe 1-03</t>
  </si>
  <si>
    <t>MeWe 1-05</t>
  </si>
  <si>
    <t>MeWe 1-06</t>
  </si>
  <si>
    <t>MeWe 1-07</t>
  </si>
  <si>
    <t>MeWe 1-08</t>
  </si>
  <si>
    <t>MeWe 1-09</t>
  </si>
  <si>
    <t>Minkowski 1-01</t>
  </si>
  <si>
    <t>Min 1-01</t>
  </si>
  <si>
    <t>Minkowski 1-04</t>
  </si>
  <si>
    <t>Min 1-04</t>
  </si>
  <si>
    <t>Minkowski 1-05</t>
  </si>
  <si>
    <t>Min 1-05</t>
  </si>
  <si>
    <t>Minkowski 1-06</t>
  </si>
  <si>
    <t>Min 1-06</t>
  </si>
  <si>
    <t>Minkowski 1-07</t>
  </si>
  <si>
    <t>Min 1-07</t>
  </si>
  <si>
    <t>Minkowski 1-08</t>
  </si>
  <si>
    <t>Min 1-08</t>
  </si>
  <si>
    <t>Min 1-09</t>
  </si>
  <si>
    <t>Minkowski 1-09</t>
  </si>
  <si>
    <t>Minkowski 2-02</t>
  </si>
  <si>
    <t>Min 2-02</t>
  </si>
  <si>
    <t>Minkowski 2-04</t>
  </si>
  <si>
    <t>Min 2-04</t>
  </si>
  <si>
    <t>PN G113.8+00.6 - why?</t>
  </si>
  <si>
    <t>Minkowski 2-05</t>
  </si>
  <si>
    <t>Min 2-05</t>
  </si>
  <si>
    <t>Minkowski 2-06</t>
  </si>
  <si>
    <t>Minkowski 2-07</t>
  </si>
  <si>
    <t>Minkowski 2-08</t>
  </si>
  <si>
    <t>Minkowski 2-09</t>
  </si>
  <si>
    <t>Minkowski 3-01</t>
  </si>
  <si>
    <t>Min 2-06</t>
  </si>
  <si>
    <t>Min 2-07</t>
  </si>
  <si>
    <t>Min 2-08</t>
  </si>
  <si>
    <t>Min 2-09</t>
  </si>
  <si>
    <t>Min 3-01</t>
  </si>
  <si>
    <t>Min 3-13</t>
  </si>
  <si>
    <t>Minkowski 3-02</t>
  </si>
  <si>
    <t>Min 3-02</t>
  </si>
  <si>
    <t>Minkowski 3-04</t>
  </si>
  <si>
    <t>Min 3-04</t>
  </si>
  <si>
    <t>Minkowski 3-05</t>
  </si>
  <si>
    <t>Min 3-05</t>
  </si>
  <si>
    <t>Minkowski 3-06</t>
  </si>
  <si>
    <t>Minkowski 3-07</t>
  </si>
  <si>
    <t>Minkowski 3-08</t>
  </si>
  <si>
    <t>Minkowski 3-09</t>
  </si>
  <si>
    <t>Min 3-06</t>
  </si>
  <si>
    <t>Min 3-07</t>
  </si>
  <si>
    <t>Min 3-08</t>
  </si>
  <si>
    <t>Min 3-09</t>
  </si>
  <si>
    <t>Min 4-02</t>
  </si>
  <si>
    <t>Min 4-03</t>
  </si>
  <si>
    <t>Min 4-04</t>
  </si>
  <si>
    <t>Min 4-06</t>
  </si>
  <si>
    <t>Min 4-08</t>
  </si>
  <si>
    <t>Min 4-07</t>
  </si>
  <si>
    <t>Min 4-09</t>
  </si>
  <si>
    <t>Minkowski 4-02</t>
  </si>
  <si>
    <t>Minkowski 4-03</t>
  </si>
  <si>
    <t>Minkowski 4-04</t>
  </si>
  <si>
    <t>Minkowski 4-06</t>
  </si>
  <si>
    <t>Minkowski 4-08</t>
  </si>
  <si>
    <t>Minkowski 4-09</t>
  </si>
  <si>
    <t>NGC 0040</t>
  </si>
  <si>
    <t>New General Catalogue 0040</t>
  </si>
  <si>
    <t>Peimbert &amp; Batiz 09</t>
  </si>
  <si>
    <t>Peimbert &amp; Batiz 01</t>
  </si>
  <si>
    <t>Peimbert &amp; Batiz 02</t>
  </si>
  <si>
    <t>Peimbert &amp; Batiz 03</t>
  </si>
  <si>
    <t>Peimbert &amp; Batiz 04</t>
  </si>
  <si>
    <t>Peimbert &amp; Batiz 05</t>
  </si>
  <si>
    <t>Peimbert &amp; Batiz 06</t>
  </si>
  <si>
    <t>Peimbert &amp; Batiz 08</t>
  </si>
  <si>
    <t>PB 09</t>
  </si>
  <si>
    <t>PB 01</t>
  </si>
  <si>
    <t>PB 02</t>
  </si>
  <si>
    <t>PB 03</t>
  </si>
  <si>
    <t>PB 04</t>
  </si>
  <si>
    <t>PB 05</t>
  </si>
  <si>
    <t>PB 06</t>
  </si>
  <si>
    <t>PB 08</t>
  </si>
  <si>
    <t>Perek 1-06</t>
  </si>
  <si>
    <t>Perek 1-02</t>
  </si>
  <si>
    <t>Pe 1-02</t>
  </si>
  <si>
    <t>Pe 1-03</t>
  </si>
  <si>
    <t>Pe 1-04</t>
  </si>
  <si>
    <t>Pe 1-05</t>
  </si>
  <si>
    <t>Pe 1-07</t>
  </si>
  <si>
    <t>Pe 1-08</t>
  </si>
  <si>
    <t>Pe 1-09</t>
  </si>
  <si>
    <t>Perek 1-03</t>
  </si>
  <si>
    <t>Perek 1-04</t>
  </si>
  <si>
    <t>Perek 1-05</t>
  </si>
  <si>
    <t>Perek 1-07</t>
  </si>
  <si>
    <t>Perek 1-08</t>
  </si>
  <si>
    <t>Perek 1-09</t>
  </si>
  <si>
    <t>Perek 2-04</t>
  </si>
  <si>
    <t>Perek 2-05</t>
  </si>
  <si>
    <t>Perek 2-07</t>
  </si>
  <si>
    <t>Perek 2-08</t>
  </si>
  <si>
    <t>Pe 2-04</t>
  </si>
  <si>
    <t>Pe 2-05</t>
  </si>
  <si>
    <t>Pe 2-07</t>
  </si>
  <si>
    <t>Pe 2-08</t>
  </si>
  <si>
    <t>PBOZ 01</t>
  </si>
  <si>
    <t>Pottasch &amp; Bignell &amp; Olling &amp; Zijlstra 01</t>
  </si>
  <si>
    <t>Pottasch &amp; Bignell &amp; Olling &amp; Zijlstra 06</t>
  </si>
  <si>
    <t>PBOZ 06</t>
  </si>
  <si>
    <t>PM 1-089</t>
  </si>
  <si>
    <t>Sa 1-005</t>
  </si>
  <si>
    <t>Sa 1-006</t>
  </si>
  <si>
    <t>Sa 1-008</t>
  </si>
  <si>
    <t>Sa 2-021</t>
  </si>
  <si>
    <t>Sa 2-056</t>
  </si>
  <si>
    <t>Sa 3-092</t>
  </si>
  <si>
    <t>Sa 4-001</t>
  </si>
  <si>
    <t>Sharpless 1-089</t>
  </si>
  <si>
    <t>Sh 1-089</t>
  </si>
  <si>
    <t>Sharpless 2-068</t>
  </si>
  <si>
    <t>Sharpless 2-071</t>
  </si>
  <si>
    <t>Sh 2-068</t>
  </si>
  <si>
    <t>Sh 2-071</t>
  </si>
  <si>
    <t>Terz 0005</t>
  </si>
  <si>
    <t>Terz 1567</t>
  </si>
  <si>
    <t>Terz 1580</t>
  </si>
  <si>
    <t>Terz 0041</t>
  </si>
  <si>
    <t>The 3-01</t>
  </si>
  <si>
    <t>Th 3-01</t>
  </si>
  <si>
    <t>The 3-03</t>
  </si>
  <si>
    <t>Th 3-03</t>
  </si>
  <si>
    <t>The 3-04</t>
  </si>
  <si>
    <t>Th 3-04</t>
  </si>
  <si>
    <t>The 3-06</t>
  </si>
  <si>
    <t>Th 3-06</t>
  </si>
  <si>
    <t>Th 4-01</t>
  </si>
  <si>
    <t>The 4-01</t>
  </si>
  <si>
    <t>The 4-02</t>
  </si>
  <si>
    <t>The 4-03</t>
  </si>
  <si>
    <t>The 4-05</t>
  </si>
  <si>
    <t>The 4-06</t>
  </si>
  <si>
    <t>The 4-07</t>
  </si>
  <si>
    <t>The 4-09</t>
  </si>
  <si>
    <t>Th 4-02</t>
  </si>
  <si>
    <t>Th 4-03</t>
  </si>
  <si>
    <t>Th 4-05</t>
  </si>
  <si>
    <t>Th 4-06</t>
  </si>
  <si>
    <t>Th 4-07</t>
  </si>
  <si>
    <t>Th 4-09</t>
  </si>
  <si>
    <t>Vandervort 8</t>
  </si>
  <si>
    <t>Weinberger 1-001</t>
  </si>
  <si>
    <t>Weinberger 1-010</t>
  </si>
  <si>
    <t>Weinberger 1-011</t>
  </si>
  <si>
    <t>Weinberger 1-017</t>
  </si>
  <si>
    <t>Weinberger 1-003</t>
  </si>
  <si>
    <t>Weinberger 1-004</t>
  </si>
  <si>
    <t>Weinberger 1-005</t>
  </si>
  <si>
    <t>Weinberger 1-006</t>
  </si>
  <si>
    <t>Weinberger 1-009</t>
  </si>
  <si>
    <t>Weinberger 2-034</t>
  </si>
  <si>
    <t>Weinberger 2-005</t>
  </si>
  <si>
    <t>Weinberger 3-001</t>
  </si>
  <si>
    <t>We 1-001</t>
  </si>
  <si>
    <t>We 1-010</t>
  </si>
  <si>
    <t>We 1-011</t>
  </si>
  <si>
    <t>We 1-007</t>
  </si>
  <si>
    <t>We 1-002</t>
  </si>
  <si>
    <t>We 1-003</t>
  </si>
  <si>
    <t>We 1-004</t>
  </si>
  <si>
    <t>We 1-005</t>
  </si>
  <si>
    <t>We 1-006</t>
  </si>
  <si>
    <t>We 1-009</t>
  </si>
  <si>
    <t>We 2-034</t>
  </si>
  <si>
    <t>We 2-005</t>
  </si>
  <si>
    <t>We 3-001</t>
  </si>
  <si>
    <t>Wray 15-0344</t>
  </si>
  <si>
    <t>Wray 16-0100</t>
  </si>
  <si>
    <t>Wray 16-0105</t>
  </si>
  <si>
    <t>Wray 16-0107</t>
  </si>
  <si>
    <t>Wray 16-0111</t>
  </si>
  <si>
    <t>Wray 16-0112</t>
  </si>
  <si>
    <t>Wray 16-0114</t>
  </si>
  <si>
    <t>Wray 16-0115</t>
  </si>
  <si>
    <t>Wray 16-0116</t>
  </si>
  <si>
    <t>Wray 16-0117</t>
  </si>
  <si>
    <t>Wray 16-0120</t>
  </si>
  <si>
    <t>Wray 16-0121</t>
  </si>
  <si>
    <t>Wray 16-0122</t>
  </si>
  <si>
    <t>Wray 16-0123</t>
  </si>
  <si>
    <t>Wray 16-0125</t>
  </si>
  <si>
    <t>Wray 16-0128</t>
  </si>
  <si>
    <t>Wray 16-0133</t>
  </si>
  <si>
    <t>Wray 16-0135</t>
  </si>
  <si>
    <t>Wray 16-0139</t>
  </si>
  <si>
    <t>Wray 16-0142</t>
  </si>
  <si>
    <t>Wray 16-0151</t>
  </si>
  <si>
    <t>Wray 16-0152</t>
  </si>
  <si>
    <t>Wray 16-0156</t>
  </si>
  <si>
    <t>Wray 16-0157</t>
  </si>
  <si>
    <t>Wray 16-0159</t>
  </si>
  <si>
    <t>Wray 16-0016</t>
  </si>
  <si>
    <t>Wray 16-0162</t>
  </si>
  <si>
    <t>Wray 16-0163</t>
  </si>
  <si>
    <t>Wray 16-0169</t>
  </si>
  <si>
    <t>Wray 16-0175</t>
  </si>
  <si>
    <t>Wray 16-0178</t>
  </si>
  <si>
    <t>Wray 16-0181</t>
  </si>
  <si>
    <t>Wray 16-0182</t>
  </si>
  <si>
    <t>Wray 16-0184</t>
  </si>
  <si>
    <t>Wray 16-0189</t>
  </si>
  <si>
    <t>Wray 16-0190</t>
  </si>
  <si>
    <t>Wray 16-0194</t>
  </si>
  <si>
    <t>Wray 16-0195</t>
  </si>
  <si>
    <t>Wray 16-0198</t>
  </si>
  <si>
    <t>Wray 16-0199</t>
  </si>
  <si>
    <t>Wray 16-0200</t>
  </si>
  <si>
    <t>Wray 16-0212</t>
  </si>
  <si>
    <t>Wray 16-0217</t>
  </si>
  <si>
    <t>Wray 16-0218</t>
  </si>
  <si>
    <t>Wray 16-0219</t>
  </si>
  <si>
    <t>Wray 16-0022</t>
  </si>
  <si>
    <t>Wray 16-0220</t>
  </si>
  <si>
    <t>Wray 16-0221</t>
  </si>
  <si>
    <t>Wray 16-0222</t>
  </si>
  <si>
    <t>Wray 16-0223</t>
  </si>
  <si>
    <t>Wray 16-0224</t>
  </si>
  <si>
    <t>Wray 16-0227</t>
  </si>
  <si>
    <t>Wray 16-0244</t>
  </si>
  <si>
    <t>Wray 16-0261</t>
  </si>
  <si>
    <t>Wray 16-0266</t>
  </si>
  <si>
    <t>Wray 16-0278</t>
  </si>
  <si>
    <t>Wray 16-0286</t>
  </si>
  <si>
    <t>Wray 16-0290</t>
  </si>
  <si>
    <t>Wray 16-0035</t>
  </si>
  <si>
    <t>Wray 16-0363</t>
  </si>
  <si>
    <t>Wray 16-0385</t>
  </si>
  <si>
    <t>Wray 16-0040</t>
  </si>
  <si>
    <t>Wray 16-0411</t>
  </si>
  <si>
    <t>Wray 16-0423</t>
  </si>
  <si>
    <t>Wray 16-0044</t>
  </si>
  <si>
    <t>Wray 16-0046</t>
  </si>
  <si>
    <t>Wray 16-0049</t>
  </si>
  <si>
    <t>Wray 16-0057</t>
  </si>
  <si>
    <t>Wray 16-0059</t>
  </si>
  <si>
    <t>Wray 16-0064</t>
  </si>
  <si>
    <t>Wray 16-0066</t>
  </si>
  <si>
    <t>Wray 16-0072</t>
  </si>
  <si>
    <t>Wray 16-0074</t>
  </si>
  <si>
    <t>Wray 16-0079</t>
  </si>
  <si>
    <t>Wray 16-0008</t>
  </si>
  <si>
    <t>Wray 16-0086</t>
  </si>
  <si>
    <t>Wray 16-0088</t>
  </si>
  <si>
    <t>Wray 16-0089</t>
  </si>
  <si>
    <t>Wray 16-0092</t>
  </si>
  <si>
    <t>Wray 16-0093</t>
  </si>
  <si>
    <t>Wray 16-0094</t>
  </si>
  <si>
    <t>Wray 16-0096</t>
  </si>
  <si>
    <t>Wray 16-0098</t>
  </si>
  <si>
    <t>Wray 17-0001</t>
  </si>
  <si>
    <t>Wray 17-0107</t>
  </si>
  <si>
    <t>Wray 17-0018</t>
  </si>
  <si>
    <t>Wray 17-0020</t>
  </si>
  <si>
    <t>Wray 17-0031</t>
  </si>
  <si>
    <t>Wray 17-0040</t>
  </si>
  <si>
    <t>Wray 17-0045</t>
  </si>
  <si>
    <t>Wray 17-0059</t>
  </si>
  <si>
    <t>Wray 17-0075</t>
  </si>
  <si>
    <t>A 01</t>
  </si>
  <si>
    <t>A 02</t>
  </si>
  <si>
    <t>A 03</t>
  </si>
  <si>
    <t>A 04</t>
  </si>
  <si>
    <t>A 05</t>
  </si>
  <si>
    <t>A 06</t>
  </si>
  <si>
    <t>A 07</t>
  </si>
  <si>
    <t>A 08</t>
  </si>
  <si>
    <t>IC 4599</t>
  </si>
  <si>
    <t>IC 4637</t>
  </si>
  <si>
    <t>New General Catalogue 6309</t>
  </si>
  <si>
    <t>New General Catalogue 7354</t>
  </si>
  <si>
    <t>New General Catalogue 5307</t>
  </si>
  <si>
    <t>New General Catalogue 6326</t>
  </si>
  <si>
    <t>New General Catalogue 7076</t>
  </si>
  <si>
    <t>New General Catalogue 2371 / 2372</t>
  </si>
  <si>
    <t>NGC 2371 / 2372</t>
  </si>
  <si>
    <t xml:space="preserve">JaSt 10                        </t>
  </si>
  <si>
    <t xml:space="preserve">JaSt 11                        </t>
  </si>
  <si>
    <t xml:space="preserve">JaSt 12                        </t>
  </si>
  <si>
    <t xml:space="preserve">JaSt 13                        </t>
  </si>
  <si>
    <t xml:space="preserve">JaSt 14                        </t>
  </si>
  <si>
    <t xml:space="preserve">JaSt 15                        </t>
  </si>
  <si>
    <t xml:space="preserve">JaSt 20                        </t>
  </si>
  <si>
    <t xml:space="preserve">JaSt 21                        </t>
  </si>
  <si>
    <t xml:space="preserve">JaSt 22                        </t>
  </si>
  <si>
    <t xml:space="preserve">JaSt 24                        </t>
  </si>
  <si>
    <t xml:space="preserve">JaSt 25                        </t>
  </si>
  <si>
    <t xml:space="preserve">JaSt 26                        </t>
  </si>
  <si>
    <t xml:space="preserve">JaSt 27                        </t>
  </si>
  <si>
    <t xml:space="preserve">JaSt 29                        </t>
  </si>
  <si>
    <t xml:space="preserve">JaSt 31                        </t>
  </si>
  <si>
    <t xml:space="preserve">JaSt 32                        </t>
  </si>
  <si>
    <t xml:space="preserve">JaSt 33                        </t>
  </si>
  <si>
    <t xml:space="preserve">JaSt 34                        </t>
  </si>
  <si>
    <t xml:space="preserve">JaSt 35                        </t>
  </si>
  <si>
    <t xml:space="preserve">JaSt 39                        </t>
  </si>
  <si>
    <t xml:space="preserve">JaSt 40                        </t>
  </si>
  <si>
    <t xml:space="preserve">JaSt 43                        </t>
  </si>
  <si>
    <t xml:space="preserve">JaSt 45                        </t>
  </si>
  <si>
    <t xml:space="preserve">JaSt 46                        </t>
  </si>
  <si>
    <t xml:space="preserve">JaSt 47                        </t>
  </si>
  <si>
    <t xml:space="preserve">JaSt 48                        </t>
  </si>
  <si>
    <t xml:space="preserve">JaSt 49                        </t>
  </si>
  <si>
    <t xml:space="preserve">JaSt 50                        </t>
  </si>
  <si>
    <t xml:space="preserve">JaSt 51                        </t>
  </si>
  <si>
    <t xml:space="preserve">JaSt 57                        </t>
  </si>
  <si>
    <t xml:space="preserve">JaSt 59                        </t>
  </si>
  <si>
    <t xml:space="preserve">JaSt 61                        </t>
  </si>
  <si>
    <t xml:space="preserve">JaSt 64                        </t>
  </si>
  <si>
    <t xml:space="preserve">JaSt 67                        </t>
  </si>
  <si>
    <t xml:space="preserve">JaSt 70                        </t>
  </si>
  <si>
    <t xml:space="preserve">JaSt 81                        </t>
  </si>
  <si>
    <t xml:space="preserve">JaSt 84                        </t>
  </si>
  <si>
    <t xml:space="preserve">JaSt 87                        </t>
  </si>
  <si>
    <t xml:space="preserve">JaSt 88                        </t>
  </si>
  <si>
    <t xml:space="preserve">JaSt 91                        </t>
  </si>
  <si>
    <t xml:space="preserve">JaSt 92                        </t>
  </si>
  <si>
    <t xml:space="preserve">JaSt 94                        </t>
  </si>
  <si>
    <t xml:space="preserve">JaSt 96                        </t>
  </si>
  <si>
    <t>JaSt</t>
  </si>
  <si>
    <t>Dengel &amp; Hartl (&amp; Weinberger) 4</t>
  </si>
  <si>
    <t>DeHt 4</t>
  </si>
  <si>
    <t>Dolidze, 1975</t>
  </si>
  <si>
    <t>Byull. Abastumanskaya Astrofiz. Obs., 47, 3-144</t>
  </si>
  <si>
    <t>093-00.2</t>
  </si>
  <si>
    <t>093.9-00.1</t>
  </si>
  <si>
    <t>Frew &amp; Madsen &amp; Parker (&amp; Bojicic)</t>
  </si>
  <si>
    <t>2006
2013</t>
  </si>
  <si>
    <t>null, 234, 395
Mon. Not. R. Astron. Soc., 431, 2-26</t>
  </si>
  <si>
    <t>Abbreviated [FMP2006b] in SIMBAD</t>
  </si>
  <si>
    <t>FMP</t>
  </si>
  <si>
    <t>FMP 2-12</t>
  </si>
  <si>
    <t>FMP 2-06</t>
  </si>
  <si>
    <t>FMP 2-07</t>
  </si>
  <si>
    <t>333.8-11.2</t>
  </si>
  <si>
    <t>274.2-09.7</t>
  </si>
  <si>
    <t>293.2-09.5</t>
  </si>
  <si>
    <t xml:space="preserve">JaSt 01                         </t>
  </si>
  <si>
    <t xml:space="preserve">JaSt 2-01                        </t>
  </si>
  <si>
    <t xml:space="preserve">JaSt 2-11                       </t>
  </si>
  <si>
    <t xml:space="preserve">JaSt 2-12                       </t>
  </si>
  <si>
    <t>Wray 16-0144</t>
  </si>
  <si>
    <t>Böhm-Vitense 1</t>
  </si>
  <si>
    <t>Böhm-Vitense 2</t>
  </si>
  <si>
    <t>BV 1</t>
  </si>
  <si>
    <t>BV 2</t>
  </si>
  <si>
    <t>PK 004+03.1</t>
  </si>
  <si>
    <t>Perek &amp; Kohoutek 004+03.1</t>
  </si>
  <si>
    <t>Minkowski 4-07</t>
  </si>
  <si>
    <t>Min 1-40</t>
  </si>
  <si>
    <t>Melmer &amp; Weinberger 1-01</t>
  </si>
  <si>
    <t>MeWe 1-01</t>
  </si>
  <si>
    <t>Pe 1-06</t>
  </si>
  <si>
    <t>Gomez &amp; Mendoza 01</t>
  </si>
  <si>
    <t>GM 01</t>
  </si>
  <si>
    <t>299.7-01.5</t>
  </si>
  <si>
    <t>GM</t>
  </si>
  <si>
    <t>Gomez &amp; Mendoza</t>
  </si>
  <si>
    <t>Rev. Mex. Astron. Astrofis., 1, 381-384</t>
  </si>
  <si>
    <t>GM 96</t>
  </si>
  <si>
    <t>301-01.1</t>
  </si>
  <si>
    <t>301.1-01.4</t>
  </si>
  <si>
    <t>AGP 1</t>
  </si>
  <si>
    <t>044+00.1</t>
  </si>
  <si>
    <t>044.7+00.2</t>
  </si>
  <si>
    <t>AGP</t>
  </si>
  <si>
    <t>Ali &amp; Gajdosik &amp; Pfleiderer</t>
  </si>
  <si>
    <t>Mon. Not. R. Astron. Soc., 289, 589-591</t>
  </si>
  <si>
    <t>AGP 2</t>
  </si>
  <si>
    <t>Ali &amp; Gajdosik &amp; Pfleiderer 1</t>
  </si>
  <si>
    <t>Ali &amp; Gajdosik &amp; Pfleiderer 2</t>
  </si>
  <si>
    <t>044-00.1</t>
  </si>
  <si>
    <t>044.9+00.0</t>
  </si>
  <si>
    <t xml:space="preserve">AKARI-IRC-V1 J1756415-263109   </t>
  </si>
  <si>
    <t>AKARI/IRC Point Source Catalogue, Version 1</t>
  </si>
  <si>
    <t>AKARI-IRC-V1</t>
  </si>
  <si>
    <t>Astron. Astrophys., 514, A1-1</t>
  </si>
  <si>
    <t>AM</t>
  </si>
  <si>
    <t>Arp &amp; Madore</t>
  </si>
  <si>
    <t>AM 1357-504</t>
  </si>
  <si>
    <t>Arp &amp; Madore 1357-504</t>
  </si>
  <si>
    <t>Originally discovered as galaxy</t>
  </si>
  <si>
    <t xml:space="preserve">BMP J0705-2528                 </t>
  </si>
  <si>
    <t xml:space="preserve">BMP J0715-2805                 </t>
  </si>
  <si>
    <t xml:space="preserve">BMP J0733-3108                 </t>
  </si>
  <si>
    <t xml:space="preserve">BMP J0736-0500                 </t>
  </si>
  <si>
    <t xml:space="preserve">BMP J0815-4053                 </t>
  </si>
  <si>
    <t xml:space="preserve">BMP J1522-5729                 </t>
  </si>
  <si>
    <t xml:space="preserve">BMP J1613-5406                 </t>
  </si>
  <si>
    <t xml:space="preserve">BMP J1643-5129                 </t>
  </si>
  <si>
    <t xml:space="preserve">BMP J1651-3930                 </t>
  </si>
  <si>
    <t xml:space="preserve">BMP J1716-2313                 </t>
  </si>
  <si>
    <t xml:space="preserve">BMP J1749-4848                 </t>
  </si>
  <si>
    <t xml:space="preserve">BMP J1758-2031                 </t>
  </si>
  <si>
    <t xml:space="preserve">BMP J1759-3321                 </t>
  </si>
  <si>
    <t xml:space="preserve">BMP J1808-1406                 </t>
  </si>
  <si>
    <t xml:space="preserve">BMP J1827-0611                 </t>
  </si>
  <si>
    <t xml:space="preserve">BMP J1857-1054                 </t>
  </si>
  <si>
    <t>BMP</t>
  </si>
  <si>
    <t>Birkby &amp; Miszalski &amp; Parker (&amp; Acker &amp; Frew &amp; Kovacevic)</t>
  </si>
  <si>
    <t>Mon. Not. R. Astron. Soc., 384, 525-534</t>
  </si>
  <si>
    <t>237.3-08.4</t>
  </si>
  <si>
    <t>240.6-07.7</t>
  </si>
  <si>
    <t>245.1-05.5</t>
  </si>
  <si>
    <t>222.5+07.6</t>
  </si>
  <si>
    <t>258.0-03.2</t>
  </si>
  <si>
    <t>322.2-00.4</t>
  </si>
  <si>
    <t>329.8-02.1</t>
  </si>
  <si>
    <t>334.8-03.6</t>
  </si>
  <si>
    <t>344.9+03.0</t>
  </si>
  <si>
    <t>001.2+08.6</t>
  </si>
  <si>
    <t>343.2-10.8</t>
  </si>
  <si>
    <t>008.7+01.8</t>
  </si>
  <si>
    <t>357.7-04.8</t>
  </si>
  <si>
    <t>015.5+02.8</t>
  </si>
  <si>
    <t>024.6+02.5</t>
  </si>
  <si>
    <t>023.8-06.2</t>
  </si>
  <si>
    <t>Bran</t>
  </si>
  <si>
    <t>Brand (&amp; Blitz &amp; Wouterloot)</t>
  </si>
  <si>
    <t>Astron. Astrophys., Suppl. Ser., 65, 537-550</t>
  </si>
  <si>
    <t>Bran 229</t>
  </si>
  <si>
    <t>Bran 303</t>
  </si>
  <si>
    <t>Bran 378</t>
  </si>
  <si>
    <t>268.9-00.4</t>
  </si>
  <si>
    <t>285.5-03.3</t>
  </si>
  <si>
    <t>296.3+03.1</t>
  </si>
  <si>
    <t>WeBo 1</t>
  </si>
  <si>
    <t>135.6+01.0</t>
  </si>
  <si>
    <t>Central star is V1169 Cas</t>
  </si>
  <si>
    <t>WeBo</t>
  </si>
  <si>
    <t>Webbink &amp; Bond (&amp; Ciardullo)</t>
  </si>
  <si>
    <t>Bull. American Astron. Soc., 28, 1401</t>
  </si>
  <si>
    <t>CBSS 1</t>
  </si>
  <si>
    <t>033-02.2</t>
  </si>
  <si>
    <t>033.7-02.2</t>
  </si>
  <si>
    <t>CBSS</t>
  </si>
  <si>
    <t>Cappellaro &amp; Benetti &amp; Sabbadin &amp; Salvadori (&amp; Turatto &amp; Zanin)</t>
  </si>
  <si>
    <t>Mon. Not. R. Astron. Soc., 267, 871-880</t>
  </si>
  <si>
    <t>CBSS 2</t>
  </si>
  <si>
    <t>032-01.1</t>
  </si>
  <si>
    <t>032.0-01.7</t>
  </si>
  <si>
    <t>DHW</t>
  </si>
  <si>
    <t>DHW 1-2</t>
  </si>
  <si>
    <t>011+18.1</t>
  </si>
  <si>
    <t>011.4+17.9</t>
  </si>
  <si>
    <t>PK 011+17.1</t>
  </si>
  <si>
    <t>Dengel &amp; Hartl &amp; Weinberger</t>
  </si>
  <si>
    <t>Mitt. Astron. Gesellschaft, 45, 182-185</t>
  </si>
  <si>
    <t>DHW 1-1, DHW 1-2</t>
  </si>
  <si>
    <t>Dengel &amp; Hartl &amp; Weinberger 1-2</t>
  </si>
  <si>
    <t xml:space="preserve">JaSt 2-13                       </t>
  </si>
  <si>
    <t xml:space="preserve">JaSt 2-14                       </t>
  </si>
  <si>
    <t xml:space="preserve">JaSt 2-15                       </t>
  </si>
  <si>
    <t xml:space="preserve">JaSt 2-16                       </t>
  </si>
  <si>
    <t xml:space="preserve">JaSt 2-18                       </t>
  </si>
  <si>
    <t xml:space="preserve">JaSt 2-19                       </t>
  </si>
  <si>
    <t xml:space="preserve">JaSt 2-20                       </t>
  </si>
  <si>
    <t xml:space="preserve">JaSt 2-02                        </t>
  </si>
  <si>
    <t xml:space="preserve">JaSt 2-03                        </t>
  </si>
  <si>
    <t xml:space="preserve">JaSt 2-04                        </t>
  </si>
  <si>
    <t xml:space="preserve">JaSt 2-05                        </t>
  </si>
  <si>
    <t xml:space="preserve">JaSt 2-08                        </t>
  </si>
  <si>
    <t xml:space="preserve">JaSt 2-09                        </t>
  </si>
  <si>
    <t>CVMP 1</t>
  </si>
  <si>
    <t>321+02.3</t>
  </si>
  <si>
    <t>321.6+02.2</t>
  </si>
  <si>
    <t>Wray 19-40</t>
  </si>
  <si>
    <t>CVMP</t>
  </si>
  <si>
    <t>Corradi &amp; Villaver &amp; Mampaso &amp; Perinotto</t>
  </si>
  <si>
    <t>Astron. Astrophys., 324, 276-280</t>
  </si>
  <si>
    <t>Corradi &amp; Villaver &amp; Mampaso &amp; Perinotto 1</t>
  </si>
  <si>
    <t>CD -29 15495</t>
  </si>
  <si>
    <t>Cordoba Durchmusterung -29 15495</t>
  </si>
  <si>
    <t>Hen 1-001</t>
  </si>
  <si>
    <t>Henize 1-001</t>
  </si>
  <si>
    <t>Hen 2-433</t>
  </si>
  <si>
    <t>055+02.2</t>
  </si>
  <si>
    <t>055.3+02.7</t>
  </si>
  <si>
    <t>Hen 3-1475</t>
  </si>
  <si>
    <t>Henize 3-1475</t>
  </si>
  <si>
    <t>009+05.1</t>
  </si>
  <si>
    <t>009.3+05.7</t>
  </si>
  <si>
    <t>000.6-01.4</t>
  </si>
  <si>
    <t>000.5-01.7</t>
  </si>
  <si>
    <t>000-01.13</t>
  </si>
  <si>
    <t>001-00.6</t>
  </si>
  <si>
    <t>001.8-00.5</t>
  </si>
  <si>
    <t>358-01.3</t>
  </si>
  <si>
    <t>358.5-01.7</t>
  </si>
  <si>
    <t>JaSt 58</t>
  </si>
  <si>
    <t>358-01.4</t>
  </si>
  <si>
    <t>358.6-01.1</t>
  </si>
  <si>
    <t>002.0+01.5</t>
  </si>
  <si>
    <t>001+01.4</t>
  </si>
  <si>
    <t>001.5+01.5</t>
  </si>
  <si>
    <t>358.6+02.0</t>
  </si>
  <si>
    <t>013.3+01.1</t>
  </si>
  <si>
    <t>MR 22</t>
  </si>
  <si>
    <t>MR</t>
  </si>
  <si>
    <t>Hen 3-404</t>
  </si>
  <si>
    <t>Henize 3-404</t>
  </si>
  <si>
    <t>Wray 15-549</t>
  </si>
  <si>
    <t>284.1-00.7</t>
  </si>
  <si>
    <t>Astron. J., 67, 79-85</t>
  </si>
  <si>
    <t>Morton Roberts</t>
  </si>
  <si>
    <t>MWP</t>
  </si>
  <si>
    <t>MWP 1</t>
  </si>
  <si>
    <t>080-10.1</t>
  </si>
  <si>
    <t>080.3-10.4</t>
  </si>
  <si>
    <t>Motch &amp; Werner &amp; Pakull</t>
  </si>
  <si>
    <t>Astron. Astrophys., 268, 561-569</t>
  </si>
  <si>
    <t>Motch &amp; Werner &amp; Pakull 1</t>
  </si>
  <si>
    <t>Ethos 1</t>
  </si>
  <si>
    <t>068.1+11.0</t>
  </si>
  <si>
    <t>PN G068.1+11.1</t>
  </si>
  <si>
    <t>ETHOS 1</t>
  </si>
  <si>
    <t>ETHOS</t>
  </si>
  <si>
    <t>Extremely Turquoise Halo Object Survey</t>
  </si>
  <si>
    <t>ETHOS 1: A high latitude planetary nebula with jets forged by a post common envelope binary central star</t>
  </si>
  <si>
    <t>Mon. Not. R. Astron. Soc., 413, 1264-1274</t>
  </si>
  <si>
    <t>Sh 1-118</t>
  </si>
  <si>
    <t>Sharpless 1-118</t>
  </si>
  <si>
    <t>118+02.1</t>
  </si>
  <si>
    <t>PK 030+19</t>
  </si>
  <si>
    <t>Perek &amp; Kohoutek 030+19</t>
  </si>
  <si>
    <t>unknown, non-existent object?</t>
  </si>
  <si>
    <t>Fe</t>
  </si>
  <si>
    <t>Ferrero</t>
  </si>
  <si>
    <t>Ferrero 6</t>
  </si>
  <si>
    <t>Fe 6</t>
  </si>
  <si>
    <t>129.6+03.4</t>
  </si>
  <si>
    <t>identified by Laurent Ferrero in the Digitized Sky Survey</t>
  </si>
  <si>
    <t>ZOAG G139.32+04.85</t>
  </si>
  <si>
    <t>ZOAG</t>
  </si>
  <si>
    <t>Zone of Avoidance Galaxy</t>
  </si>
  <si>
    <t>Zone of Avoidance Galaxy G139.32+04.85</t>
  </si>
  <si>
    <t>Cam C</t>
  </si>
  <si>
    <t>HDW 09</t>
  </si>
  <si>
    <t>HDW 01</t>
  </si>
  <si>
    <t>HDW 04</t>
  </si>
  <si>
    <t>HDW 08</t>
  </si>
  <si>
    <t>Hartl &amp; Dengel &amp; Weinberger 04</t>
  </si>
  <si>
    <t>HaWe 6</t>
  </si>
  <si>
    <t>156+12.1</t>
  </si>
  <si>
    <t>156.3+12.5</t>
  </si>
  <si>
    <t>KW 4</t>
  </si>
  <si>
    <t>Kerber &amp; Weinberger</t>
  </si>
  <si>
    <t>not a PN according to note in SIMBAD, non-existent object?</t>
  </si>
  <si>
    <t>KW</t>
  </si>
  <si>
    <t>Ann. Of the Israel Phys. Soc., vol. 11, p. 193-197</t>
  </si>
  <si>
    <t>table 1</t>
  </si>
  <si>
    <t>VV 28</t>
  </si>
  <si>
    <t>Y-C 35</t>
  </si>
  <si>
    <t>225-02.1</t>
  </si>
  <si>
    <t>K 1-09</t>
  </si>
  <si>
    <t>Kohoutek 1-09</t>
  </si>
  <si>
    <t>219+01.1</t>
  </si>
  <si>
    <t>219.3+01.1</t>
  </si>
  <si>
    <t>225+00.1</t>
  </si>
  <si>
    <t>225.4+00.4</t>
  </si>
  <si>
    <t>PFP 1</t>
  </si>
  <si>
    <t>222.1+03.9</t>
  </si>
  <si>
    <t>PFP</t>
  </si>
  <si>
    <t>Publications - Astron. Soc. Australia, 21, 334-343</t>
  </si>
  <si>
    <t>Minkowski 3-03</t>
  </si>
  <si>
    <t>Min 3-03</t>
  </si>
  <si>
    <t>Y-C 38</t>
  </si>
  <si>
    <t>Sa 2-08</t>
  </si>
  <si>
    <t>221+05.1</t>
  </si>
  <si>
    <t>221.7+05.3</t>
  </si>
  <si>
    <t>238-01.1</t>
  </si>
  <si>
    <t>238.4-01.8</t>
  </si>
  <si>
    <t>SaSt 2-03</t>
  </si>
  <si>
    <t>RCW 24</t>
  </si>
  <si>
    <t>258.5-01.3</t>
  </si>
  <si>
    <t>Rodgers &amp; Campbell &amp; Whiteoak 24</t>
  </si>
  <si>
    <t>TK</t>
  </si>
  <si>
    <t>Tweedy &amp; Kwitter</t>
  </si>
  <si>
    <t>Astrophys. J., 433, L93-L96</t>
  </si>
  <si>
    <t>TK 1</t>
  </si>
  <si>
    <t>Tweedy &amp; Kwitter 1</t>
  </si>
  <si>
    <t>191.4+33.1</t>
  </si>
  <si>
    <t>Sq</t>
  </si>
  <si>
    <t>Sq 111</t>
  </si>
  <si>
    <t>Sandqvist 111</t>
  </si>
  <si>
    <t>Sandqvist</t>
  </si>
  <si>
    <t>Astron. Astrophys., Vol. 57, p. 467 - 470</t>
  </si>
  <si>
    <t>ABO 1</t>
  </si>
  <si>
    <t>ABO</t>
  </si>
  <si>
    <t>Acker &amp; Boffin &amp; Outters (&amp; Miszalski &amp; Sabin &amp; Le Du &amp; Alves)</t>
  </si>
  <si>
    <t>Rev. Mex. Astron. Astrofis., 48, 223-233</t>
  </si>
  <si>
    <t>079.8-10.2</t>
  </si>
  <si>
    <t>Fe 1</t>
  </si>
  <si>
    <t>Fe 4</t>
  </si>
  <si>
    <t>Ferrero 1</t>
  </si>
  <si>
    <t>Ferrero 4</t>
  </si>
  <si>
    <t>045.7-03.8</t>
  </si>
  <si>
    <t>030.6-16.4</t>
  </si>
  <si>
    <t>Kronberger 34</t>
  </si>
  <si>
    <t>Kn 34</t>
  </si>
  <si>
    <t>Kronberger</t>
  </si>
  <si>
    <t>Kn</t>
  </si>
  <si>
    <t>149.1+08.8</t>
  </si>
  <si>
    <t>Corrected coordinates given, SIMBAD seems to be off by 2s / 6"</t>
  </si>
  <si>
    <t>Kronberger 61</t>
  </si>
  <si>
    <t>Kn 61</t>
  </si>
  <si>
    <t>Soccer Ball Nebula</t>
  </si>
  <si>
    <t>Patchick</t>
  </si>
  <si>
    <t>Patchick 11</t>
  </si>
  <si>
    <t>Min 1-49</t>
  </si>
  <si>
    <t>Minkowski 1-49</t>
  </si>
  <si>
    <t>Hen 2-405</t>
  </si>
  <si>
    <t>018-01.1</t>
  </si>
  <si>
    <t>Min 4-05</t>
  </si>
  <si>
    <t>PBOZ 04</t>
  </si>
  <si>
    <t>PBOZ 10</t>
  </si>
  <si>
    <t>PBOZ 11</t>
  </si>
  <si>
    <t>PBOZ 16</t>
  </si>
  <si>
    <t>PBOZ 18</t>
  </si>
  <si>
    <t>PBOZ 02</t>
  </si>
  <si>
    <t>PBOZ 29</t>
  </si>
  <si>
    <t>PBOZ 03</t>
  </si>
  <si>
    <t>Pottasch &amp; Bignell &amp; Olling &amp; Zijlstra 10</t>
  </si>
  <si>
    <t>Pottasch &amp; Bignell &amp; Olling &amp; Zijlstra 11</t>
  </si>
  <si>
    <t>Pottasch &amp; Bignell &amp; Olling &amp; Zijlstra 16</t>
  </si>
  <si>
    <t>Pottasch &amp; Bignell &amp; Olling &amp; Zijlstra 18</t>
  </si>
  <si>
    <t>Pottasch &amp; Bignell &amp; Olling &amp; Zijlstra 02</t>
  </si>
  <si>
    <t>Pottasch &amp; Bignell &amp; Olling &amp; Zijlstra 29</t>
  </si>
  <si>
    <t>Pottasch &amp; Bignell &amp; Olling &amp; Zijlstra 03</t>
  </si>
  <si>
    <t>K 5-33</t>
  </si>
  <si>
    <t>K 5-04</t>
  </si>
  <si>
    <t>K 5-02</t>
  </si>
  <si>
    <t>K 5-14</t>
  </si>
  <si>
    <t>003+02.2</t>
  </si>
  <si>
    <t>003.9+02.6</t>
  </si>
  <si>
    <t>K 5-17</t>
  </si>
  <si>
    <t>004+02.2</t>
  </si>
  <si>
    <t>004.3+02.1</t>
  </si>
  <si>
    <t>356.2+02.5</t>
  </si>
  <si>
    <t>PM 1-144</t>
  </si>
  <si>
    <t>PM 1-177</t>
  </si>
  <si>
    <t>006+03.3</t>
  </si>
  <si>
    <t>006.5+03.4</t>
  </si>
  <si>
    <t>356.0+02.8</t>
  </si>
  <si>
    <t>Pe 1-01</t>
  </si>
  <si>
    <t>Perek 1-01</t>
  </si>
  <si>
    <t>Sa 2-064</t>
  </si>
  <si>
    <t>285+01.1</t>
  </si>
  <si>
    <t>285.4+01.5</t>
  </si>
  <si>
    <t>Perek 1-13</t>
  </si>
  <si>
    <t>Pe 1-13</t>
  </si>
  <si>
    <t>Sa 2-348</t>
  </si>
  <si>
    <t>010-06.2</t>
  </si>
  <si>
    <t>010.7-06.7</t>
  </si>
  <si>
    <t>Sa 2-202</t>
  </si>
  <si>
    <t>346-04.1</t>
  </si>
  <si>
    <t>Sa 3-128</t>
  </si>
  <si>
    <t>007-03.2</t>
  </si>
  <si>
    <t>Sa 3-096</t>
  </si>
  <si>
    <t>013+05.1</t>
  </si>
  <si>
    <t>013.1+05.0</t>
  </si>
  <si>
    <t>SaSt 2-01</t>
  </si>
  <si>
    <t>SaSt 2-05</t>
  </si>
  <si>
    <t>SaSt 2-06</t>
  </si>
  <si>
    <t>SaSt 2-07</t>
  </si>
  <si>
    <t>SaSt 2-09</t>
  </si>
  <si>
    <t>SaSt 2-08</t>
  </si>
  <si>
    <t>WeKG</t>
  </si>
  <si>
    <t>WeKG 3</t>
  </si>
  <si>
    <t>Weinberger &amp; Kerber &amp; Groebner</t>
  </si>
  <si>
    <t>Astron. Astrophys., 323, 963-965</t>
  </si>
  <si>
    <t>Weinberger &amp; Kerber &amp; Groebner 3</t>
  </si>
  <si>
    <t>310+01.2</t>
  </si>
  <si>
    <t>310.6+01.4</t>
  </si>
  <si>
    <t>PTB 01</t>
  </si>
  <si>
    <t>P. T. Boumis 01</t>
  </si>
  <si>
    <t>003.5+02.6</t>
  </si>
  <si>
    <t>PN G003.5+02.7</t>
  </si>
  <si>
    <t>RCW 69</t>
  </si>
  <si>
    <t>Rodgers &amp; Campbell &amp; Whiteoak 69</t>
  </si>
  <si>
    <t>Gum 45</t>
  </si>
  <si>
    <t>302.1+00.3</t>
  </si>
  <si>
    <t>Sz</t>
  </si>
  <si>
    <t>Schwartz</t>
  </si>
  <si>
    <t>Astrophys. J., Suppl. Ser., 35, 161-170</t>
  </si>
  <si>
    <t>Sz 138</t>
  </si>
  <si>
    <t>Schwartz 138</t>
  </si>
  <si>
    <t>338.8+01.7</t>
  </si>
  <si>
    <t>Terz 0021</t>
  </si>
  <si>
    <t>Terz 0140</t>
  </si>
  <si>
    <t>Terz 0067</t>
  </si>
  <si>
    <t>Terz 0007</t>
  </si>
  <si>
    <t>355+04.2</t>
  </si>
  <si>
    <t>355.1+04.7</t>
  </si>
  <si>
    <t>000+06.1</t>
  </si>
  <si>
    <t>000.2+06.1</t>
  </si>
  <si>
    <t>355.9+06.1</t>
  </si>
  <si>
    <t>Tweedy &amp; Kwitter 2</t>
  </si>
  <si>
    <t>TK 2</t>
  </si>
  <si>
    <t>096.9+32.0</t>
  </si>
  <si>
    <t>PN G096.8+31.9</t>
  </si>
  <si>
    <t xml:space="preserve">KLSS 1-12                      </t>
  </si>
  <si>
    <t xml:space="preserve">KLSS 1-05                       </t>
  </si>
  <si>
    <t xml:space="preserve">KLSS 2-04                       </t>
  </si>
  <si>
    <t>KLSS</t>
  </si>
  <si>
    <t>Kerber &amp; Lercher &amp; Saurer &amp; Seeberger &amp; Weinberger</t>
  </si>
  <si>
    <t>Newly detected galactic planetary nebulae (PNe)</t>
  </si>
  <si>
    <t>Astron. Gesellschaft Abstract Ser., 10, 172</t>
  </si>
  <si>
    <t>Kerber &amp; Lercher &amp; Saurer &amp; Seeberger &amp; Weinberger 1-12</t>
  </si>
  <si>
    <t>Kerber &amp; Lercher &amp; Saurer &amp; Seeberger &amp; Weinberger 1-13</t>
  </si>
  <si>
    <t>Kerber &amp; Lercher &amp; Saurer &amp; Seeberger &amp; Weinberger 1-05</t>
  </si>
  <si>
    <t>Kerber &amp; Lercher &amp; Saurer &amp; Seeberger &amp; Weinberger 2-01</t>
  </si>
  <si>
    <t>Kerber &amp; Lercher &amp; Saurer &amp; Seeberger &amp; Weinberger 2-04</t>
  </si>
  <si>
    <t>280+01.1</t>
  </si>
  <si>
    <t>280.5+01.8</t>
  </si>
  <si>
    <t>KLSS 1-13</t>
  </si>
  <si>
    <t>no PN (galaxy?)</t>
  </si>
  <si>
    <t>193-04.1</t>
  </si>
  <si>
    <t>193.0-04.5</t>
  </si>
  <si>
    <t>KLSS 2-01</t>
  </si>
  <si>
    <t>no PN (no object at all?)</t>
  </si>
  <si>
    <t>Check for position</t>
  </si>
  <si>
    <t>CGWM</t>
  </si>
  <si>
    <t>Candidate Galaxy behind Milky Way</t>
  </si>
  <si>
    <t>CGMW 4-1723</t>
  </si>
  <si>
    <t>CGMW 4-2031</t>
  </si>
  <si>
    <t>CGMW 4-3783</t>
  </si>
  <si>
    <t>Candidate Galaxy behind Milky Way 4-1723</t>
  </si>
  <si>
    <t>Candidate Galaxy behind Milky Way 4-2031</t>
  </si>
  <si>
    <t>Candidate Galaxy behind Milky Way 4-3783</t>
  </si>
  <si>
    <t>006.2-09.1</t>
  </si>
  <si>
    <t>005.9-09.8</t>
  </si>
  <si>
    <t>012.1-11.2</t>
  </si>
  <si>
    <t>Cape Photographic Durchmusterung -56 8031</t>
  </si>
  <si>
    <t>CPD -56 8031</t>
  </si>
  <si>
    <t>ESO 040-011</t>
  </si>
  <si>
    <t>ESO 095-012</t>
  </si>
  <si>
    <t>ESO 135-004</t>
  </si>
  <si>
    <t>ESO 209-015</t>
  </si>
  <si>
    <t>ESO 216-002</t>
  </si>
  <si>
    <t>ESO 223-010</t>
  </si>
  <si>
    <t>ESO 259-010</t>
  </si>
  <si>
    <t>ESO 427-019</t>
  </si>
  <si>
    <t>European Southern Observatory 040-011</t>
  </si>
  <si>
    <t>European Southern Observatory 095-012</t>
  </si>
  <si>
    <t>European Southern Observatory 135-004</t>
  </si>
  <si>
    <t>European Southern Observatory 209-015</t>
  </si>
  <si>
    <t>European Southern Observatory 216-002</t>
  </si>
  <si>
    <t>European Southern Observatory 223-010</t>
  </si>
  <si>
    <t>European Southern Observatory 259-010</t>
  </si>
  <si>
    <t>European Southern Observatory 427-019</t>
  </si>
  <si>
    <t xml:space="preserve">ESO 330-009                      </t>
  </si>
  <si>
    <t xml:space="preserve">European Southern Observatory 330-009 </t>
  </si>
  <si>
    <t>ESO 278-001</t>
  </si>
  <si>
    <t>ESO 320-028</t>
  </si>
  <si>
    <t>337.0+08.4</t>
  </si>
  <si>
    <t>ESO 332-001</t>
  </si>
  <si>
    <t>ESO 332-018</t>
  </si>
  <si>
    <t>ESO 332-002</t>
  </si>
  <si>
    <t>ESO 332-004</t>
  </si>
  <si>
    <t>HD 149427</t>
  </si>
  <si>
    <t>HD 184738</t>
  </si>
  <si>
    <t xml:space="preserve">GPSR 034.863-0.062             </t>
  </si>
  <si>
    <t>Galactic Plane Survey, Radio-source</t>
  </si>
  <si>
    <t xml:space="preserve">Galactic Plane Survey, Radio-source 034.863-0.062 </t>
  </si>
  <si>
    <t>GPSR</t>
  </si>
  <si>
    <t xml:space="preserve">GSC2 S22233026345              </t>
  </si>
  <si>
    <t>Guide Star Catalogue</t>
  </si>
  <si>
    <t xml:space="preserve">Guide Star Catalogue S22233026345 </t>
  </si>
  <si>
    <t>GSC</t>
  </si>
  <si>
    <t>The Guide Star Catalog, Version 2.2 (GSC2.2)</t>
  </si>
  <si>
    <t>CDS/ADC Collection of Electronic Catalogues, 1271, 0</t>
  </si>
  <si>
    <t>ESO 217-011</t>
  </si>
  <si>
    <t>LBN 598</t>
  </si>
  <si>
    <t>Lynd's Catalogue of Bright Nebulae 598</t>
  </si>
  <si>
    <t>Sh 2-174</t>
  </si>
  <si>
    <t>120+18.1</t>
  </si>
  <si>
    <t>120.3+18.3</t>
  </si>
  <si>
    <t>LS</t>
  </si>
  <si>
    <t>Luminous Star</t>
  </si>
  <si>
    <t>English
English
English
English
English
English</t>
  </si>
  <si>
    <t>1959
1960
1963
1964
1965
1965</t>
  </si>
  <si>
    <t>Hamburger Sternw., Warner &amp; Swasey Obs., 1, 0
Hamburger Sternw., Warner &amp; Swasey Obs., 2, 0
Hamburger Sternw., Warner &amp; Swasey Obs., 4, 0
Hamburger Sternw., Warner &amp; Swasey Obs., 3, 0
Hamburger Sternw., Warner &amp; Swasey Obs., 5, 0 
Hamburger Sternw., Warner &amp; Swasey Obs., 6, 0</t>
  </si>
  <si>
    <t>version 4 was released before version 3</t>
  </si>
  <si>
    <t>317.2+08.6</t>
  </si>
  <si>
    <t>Find out which catalogue version (I…VI) is meant</t>
  </si>
  <si>
    <t xml:space="preserve">LS II +34 26                   </t>
  </si>
  <si>
    <t>Luminous Star II +34 26</t>
  </si>
  <si>
    <t>076-05.1</t>
  </si>
  <si>
    <t>076.6-05.7</t>
  </si>
  <si>
    <t>Luminous Star / Southern Hemisphere 3235</t>
  </si>
  <si>
    <t>Luminous Star / Southern Hemisphere</t>
  </si>
  <si>
    <t>LS R</t>
  </si>
  <si>
    <t>LS R 3235</t>
  </si>
  <si>
    <t>Publ. Warner &amp; Swasey Obs., 1, part no 1, 1</t>
  </si>
  <si>
    <t>HFG 2</t>
  </si>
  <si>
    <t>247-04.1</t>
  </si>
  <si>
    <t>247.5-04.7</t>
  </si>
  <si>
    <t>FeGu 248-5</t>
  </si>
  <si>
    <t>FeGu</t>
  </si>
  <si>
    <t>Fesen &amp; Gull (&amp; Heckathorn)</t>
  </si>
  <si>
    <t>Publ. Astron. Soc. Pac., 95, 614-618</t>
  </si>
  <si>
    <t>FeGu S68</t>
  </si>
  <si>
    <t>FeGu S68 (=Sh 2-068) and FeGu 248-5</t>
  </si>
  <si>
    <t>G 4.4+6.4</t>
  </si>
  <si>
    <t>G</t>
  </si>
  <si>
    <t>Astron. Astrophys., 290, 639-642</t>
  </si>
  <si>
    <t>004+06.3</t>
  </si>
  <si>
    <t>004.4+06.4</t>
  </si>
  <si>
    <t>PN G004.3+06.4</t>
  </si>
  <si>
    <t>Kn 37</t>
  </si>
  <si>
    <t>Kronberger 37</t>
  </si>
  <si>
    <t>165.5-05.2</t>
  </si>
  <si>
    <t>Kn 39</t>
  </si>
  <si>
    <t>Kn 40</t>
  </si>
  <si>
    <t>Kronberger 39</t>
  </si>
  <si>
    <t>Kronberger 40</t>
  </si>
  <si>
    <t>198.6-06..7</t>
  </si>
  <si>
    <t>IPHASX J214032.5+564752</t>
  </si>
  <si>
    <t>IPHASX</t>
  </si>
  <si>
    <t>INT/WFC Photometric H-alpha Survey, extended sources</t>
  </si>
  <si>
    <t>IPHAS</t>
  </si>
  <si>
    <t>INT/WFC Photometric H-alpha Survey</t>
  </si>
  <si>
    <t>IPHAS PN-1</t>
  </si>
  <si>
    <t>http://astro.ic.ac.uk/Research/Halpha/North/index.html</t>
  </si>
  <si>
    <t>INT/WFC Photometric H-alpha Survey, extended sources J214032.5+564752</t>
  </si>
  <si>
    <t>099.0+03.0</t>
  </si>
  <si>
    <t>PN G098.9+03.0</t>
  </si>
  <si>
    <t>Named Jo 1 for unknown reason</t>
  </si>
  <si>
    <t>Principes de Asturias Nebula</t>
  </si>
  <si>
    <t>126.6+01.3</t>
  </si>
  <si>
    <t>Abell 09</t>
  </si>
  <si>
    <t>A 09</t>
  </si>
  <si>
    <t>172+00.1</t>
  </si>
  <si>
    <t>Abell 11</t>
  </si>
  <si>
    <t>A 11</t>
  </si>
  <si>
    <t>196-12.1</t>
  </si>
  <si>
    <t>Abell 17</t>
  </si>
  <si>
    <t>A 17</t>
  </si>
  <si>
    <t>note in SIMBAD states "NOT a PN"</t>
  </si>
  <si>
    <t>221-04.1</t>
  </si>
  <si>
    <t>A 25</t>
  </si>
  <si>
    <t>Abell 32</t>
  </si>
  <si>
    <t>A 32</t>
  </si>
  <si>
    <t>227+33.1</t>
  </si>
  <si>
    <t>A 33</t>
  </si>
  <si>
    <t>Abell 33</t>
  </si>
  <si>
    <t>238+34.1</t>
  </si>
  <si>
    <t>238.0+34.8</t>
  </si>
  <si>
    <t>A 50</t>
  </si>
  <si>
    <t>Abell 64</t>
  </si>
  <si>
    <t>A 64</t>
  </si>
  <si>
    <t>044-09.1</t>
  </si>
  <si>
    <t>A 75</t>
  </si>
  <si>
    <t>Abell 76</t>
  </si>
  <si>
    <t>A 76</t>
  </si>
  <si>
    <t>050-36.1</t>
  </si>
  <si>
    <t>Abell 85</t>
  </si>
  <si>
    <t>A 85</t>
  </si>
  <si>
    <t>Publ. Astron. Soc. Pac., 67, 258-261</t>
  </si>
  <si>
    <t>094.5-00.8 a</t>
  </si>
  <si>
    <t>LDu</t>
  </si>
  <si>
    <r>
      <t>Le D</t>
    </r>
    <r>
      <rPr>
        <sz val="11"/>
        <color theme="1"/>
        <rFont val="Calibri"/>
        <family val="2"/>
      </rPr>
      <t>û</t>
    </r>
  </si>
  <si>
    <t>Pascal Le Dû, French amateur astronomer</t>
  </si>
  <si>
    <t>LDu 1</t>
  </si>
  <si>
    <t>LDu 13</t>
  </si>
  <si>
    <t>LDu 14</t>
  </si>
  <si>
    <t>LDu 18</t>
  </si>
  <si>
    <r>
      <t>Le D</t>
    </r>
    <r>
      <rPr>
        <sz val="11"/>
        <color theme="1"/>
        <rFont val="Calibri"/>
        <family val="2"/>
      </rPr>
      <t>û</t>
    </r>
    <r>
      <rPr>
        <sz val="11"/>
        <color theme="1"/>
        <rFont val="Calibri"/>
        <family val="2"/>
        <scheme val="minor"/>
      </rPr>
      <t xml:space="preserve"> 13</t>
    </r>
  </si>
  <si>
    <r>
      <t>Le D</t>
    </r>
    <r>
      <rPr>
        <sz val="11"/>
        <color theme="1"/>
        <rFont val="Calibri"/>
        <family val="2"/>
      </rPr>
      <t>û</t>
    </r>
    <r>
      <rPr>
        <sz val="11"/>
        <color theme="1"/>
        <rFont val="Calibri"/>
        <family val="2"/>
        <scheme val="minor"/>
      </rPr>
      <t xml:space="preserve"> 14</t>
    </r>
  </si>
  <si>
    <r>
      <t>Le D</t>
    </r>
    <r>
      <rPr>
        <sz val="11"/>
        <color theme="1"/>
        <rFont val="Calibri"/>
        <family val="2"/>
      </rPr>
      <t>û</t>
    </r>
    <r>
      <rPr>
        <sz val="11"/>
        <color theme="1"/>
        <rFont val="Calibri"/>
        <family val="2"/>
        <scheme val="minor"/>
      </rPr>
      <t xml:space="preserve"> 18</t>
    </r>
  </si>
  <si>
    <r>
      <t>Le D</t>
    </r>
    <r>
      <rPr>
        <sz val="11"/>
        <color theme="1"/>
        <rFont val="Calibri"/>
        <family val="2"/>
      </rPr>
      <t>û</t>
    </r>
    <r>
      <rPr>
        <sz val="11"/>
        <color theme="1"/>
        <rFont val="Calibri"/>
        <family val="2"/>
        <scheme val="minor"/>
      </rPr>
      <t xml:space="preserve"> 01</t>
    </r>
  </si>
  <si>
    <t>114.4+00.0</t>
  </si>
  <si>
    <t>137.7+03.3</t>
  </si>
  <si>
    <t>093.8-00.2</t>
  </si>
  <si>
    <t>Ou 2</t>
  </si>
  <si>
    <t>Ou 5</t>
  </si>
  <si>
    <t>Ou 6</t>
  </si>
  <si>
    <t>Ou</t>
  </si>
  <si>
    <t>Outters</t>
  </si>
  <si>
    <t>Nicolas Outters, French amateur astronomer</t>
  </si>
  <si>
    <t>Outters 2</t>
  </si>
  <si>
    <t>Outters 5</t>
  </si>
  <si>
    <t>Outters 6</t>
  </si>
  <si>
    <t>120.4-01.3</t>
  </si>
  <si>
    <t>086.9-03.4</t>
  </si>
  <si>
    <t>072.0+02.2</t>
  </si>
  <si>
    <t>Outters 1</t>
  </si>
  <si>
    <t>Ou 1</t>
  </si>
  <si>
    <t>Ou 3</t>
  </si>
  <si>
    <t>Outters 3</t>
  </si>
  <si>
    <t>059.2+01.0</t>
  </si>
  <si>
    <t>Outters 4</t>
  </si>
  <si>
    <t>Ou 4</t>
  </si>
  <si>
    <t>098.5+07.9</t>
  </si>
  <si>
    <t>189.1-07.7</t>
  </si>
  <si>
    <t>Pa</t>
  </si>
  <si>
    <t>Pa 11</t>
  </si>
  <si>
    <t>Patchick 09</t>
  </si>
  <si>
    <t>Pa 09</t>
  </si>
  <si>
    <t>SkAc</t>
  </si>
  <si>
    <t>SkAc 1</t>
  </si>
  <si>
    <t>Skiff &amp; Acker 1</t>
  </si>
  <si>
    <t>003+66.1</t>
  </si>
  <si>
    <t>003.3+66.1</t>
  </si>
  <si>
    <t>Bootes</t>
  </si>
  <si>
    <t>Skiff &amp; Acker</t>
  </si>
  <si>
    <t>JaSt 23</t>
  </si>
  <si>
    <t>OHPN</t>
  </si>
  <si>
    <t>OH emission planetary nebula</t>
  </si>
  <si>
    <t>Astron. Astrophys., 217, 157-178</t>
  </si>
  <si>
    <t>PG</t>
  </si>
  <si>
    <t>PG 1520+525</t>
  </si>
  <si>
    <t>Palomar observatory &amp; Green</t>
  </si>
  <si>
    <t>1976
1976
1986</t>
  </si>
  <si>
    <t>Publ. Astron. Soc. Pac., 88, 598-602
Publ. Astron. Soc. Pac., 88, 665-668
Astrophys. J., Suppl. Ser., 61, 305-352</t>
  </si>
  <si>
    <t>Palomar observatory &amp; Green 1525+525</t>
  </si>
  <si>
    <t>Jacoby 1</t>
  </si>
  <si>
    <t>PG 1525+525 is referred to as Jacoby 1 in the literature, but refers to a publication by Jacony AND von den Steene, so it should have a JaSt designation instead (but does not)</t>
  </si>
  <si>
    <t>085+52.1</t>
  </si>
  <si>
    <t>085.4+52.3</t>
  </si>
  <si>
    <t>PK 020-02.1</t>
  </si>
  <si>
    <t>Perek &amp; Kohoutek 020-02.1</t>
  </si>
  <si>
    <t>020-02.1</t>
  </si>
  <si>
    <t xml:space="preserve">published in IRAS pointed observations of planetary nebulae by Leene &amp; Pottasch, Astron. Astrophys., 202, 203-214 (1988) </t>
  </si>
  <si>
    <t>ARO 121</t>
  </si>
  <si>
    <t>VV 47</t>
  </si>
  <si>
    <t>ARO 318</t>
  </si>
  <si>
    <t>032-08.1</t>
  </si>
  <si>
    <t>ARO</t>
  </si>
  <si>
    <t>Algonquin Radio Observatory</t>
  </si>
  <si>
    <t>Publ. Astrophys. Branch, Nat. Research Council Canada, 1, 1</t>
  </si>
  <si>
    <t>Algonquin Radio Observatory 318</t>
  </si>
  <si>
    <t>K 1-06</t>
  </si>
  <si>
    <t>Kohoutek 1-06</t>
  </si>
  <si>
    <t>107+21.1</t>
  </si>
  <si>
    <t>107.0+21.3</t>
  </si>
  <si>
    <t>K 1-25</t>
  </si>
  <si>
    <t>K 3-32</t>
  </si>
  <si>
    <t>K 3-48</t>
  </si>
  <si>
    <t>K 3-86</t>
  </si>
  <si>
    <t>Kohoutek 1-25</t>
  </si>
  <si>
    <t>Kohoutek 3-32</t>
  </si>
  <si>
    <t>Kohoutek 3-48</t>
  </si>
  <si>
    <t>Kohoutek 3-86</t>
  </si>
  <si>
    <t>038+07.1</t>
  </si>
  <si>
    <t>056+04.1</t>
  </si>
  <si>
    <t>063+00.1</t>
  </si>
  <si>
    <t>106-04.1</t>
  </si>
  <si>
    <t>K 5-01</t>
  </si>
  <si>
    <t>K 5-22</t>
  </si>
  <si>
    <t>K 5-23</t>
  </si>
  <si>
    <t>K 5-24</t>
  </si>
  <si>
    <t>K 5-25</t>
  </si>
  <si>
    <t>K 5-26</t>
  </si>
  <si>
    <t>K 5-27</t>
  </si>
  <si>
    <t>K 5-28</t>
  </si>
  <si>
    <t>K 5-29</t>
  </si>
  <si>
    <t>K 5-30</t>
  </si>
  <si>
    <t>K 5-03</t>
  </si>
  <si>
    <t>Kohoutek 5-01</t>
  </si>
  <si>
    <t>Kohoutek 5-22</t>
  </si>
  <si>
    <t>Kohoutek 5-23</t>
  </si>
  <si>
    <t>Kohoutek 5-24</t>
  </si>
  <si>
    <t>Kohoutek 5-25</t>
  </si>
  <si>
    <t>Kohoutek 5-26</t>
  </si>
  <si>
    <t>Kohoutek 5-27</t>
  </si>
  <si>
    <t>Kohoutek 5-28</t>
  </si>
  <si>
    <t>Kohoutek 5-29</t>
  </si>
  <si>
    <t>Kohoutek 5-30</t>
  </si>
  <si>
    <t>Kohoutek 5-03</t>
  </si>
  <si>
    <t>000+04.3</t>
  </si>
  <si>
    <t>000.4+04.4</t>
  </si>
  <si>
    <t>PM 1-139</t>
  </si>
  <si>
    <t>002+05.2</t>
  </si>
  <si>
    <t>002.6+05.5</t>
  </si>
  <si>
    <t>K 5-31</t>
  </si>
  <si>
    <t>K 5-32</t>
  </si>
  <si>
    <t>K 5-34</t>
  </si>
  <si>
    <t>Kohoutek 5-31</t>
  </si>
  <si>
    <t>Kohoutek 5-32</t>
  </si>
  <si>
    <t>Kohoutek 5-34</t>
  </si>
  <si>
    <t>K 5-36</t>
  </si>
  <si>
    <t>K 5-38</t>
  </si>
  <si>
    <t>K 5-39</t>
  </si>
  <si>
    <t>Kohoutek 5-36</t>
  </si>
  <si>
    <t>Kohoutek 5-38</t>
  </si>
  <si>
    <t>Kohoutek 5-39</t>
  </si>
  <si>
    <t>K 5-06</t>
  </si>
  <si>
    <t>Kohoutek 5-06</t>
  </si>
  <si>
    <t>003+04.1</t>
  </si>
  <si>
    <t>003.6+04.9</t>
  </si>
  <si>
    <t>K 6-01</t>
  </si>
  <si>
    <t>K 6-10</t>
  </si>
  <si>
    <t>K 6-11</t>
  </si>
  <si>
    <t>K 6-12</t>
  </si>
  <si>
    <t>K 6-15</t>
  </si>
  <si>
    <t>K 6-18</t>
  </si>
  <si>
    <t>K 6-19</t>
  </si>
  <si>
    <t>K 6-20</t>
  </si>
  <si>
    <t>K 6-21</t>
  </si>
  <si>
    <t>K 6-22</t>
  </si>
  <si>
    <t>K 6-25</t>
  </si>
  <si>
    <t>K 6-26</t>
  </si>
  <si>
    <t>K 6-27</t>
  </si>
  <si>
    <t>K 6-29</t>
  </si>
  <si>
    <t>K 6-30</t>
  </si>
  <si>
    <t>K 6-31</t>
  </si>
  <si>
    <t>K 6-32</t>
  </si>
  <si>
    <t>K 6-33</t>
  </si>
  <si>
    <t>K 6-34</t>
  </si>
  <si>
    <t>K 6-35</t>
  </si>
  <si>
    <t>K 6-36</t>
  </si>
  <si>
    <t>K 6-38</t>
  </si>
  <si>
    <t>K 6-39</t>
  </si>
  <si>
    <t>K 6-40</t>
  </si>
  <si>
    <t>K 6-41</t>
  </si>
  <si>
    <t>K 6-42</t>
  </si>
  <si>
    <t>K 6-02</t>
  </si>
  <si>
    <t>K 6-04</t>
  </si>
  <si>
    <t>Kohoutek 6-10</t>
  </si>
  <si>
    <t>Kohoutek 6-11</t>
  </si>
  <si>
    <t>Kohoutek 6-12</t>
  </si>
  <si>
    <t>Kohoutek 6-15</t>
  </si>
  <si>
    <t>Kohoutek 6-18</t>
  </si>
  <si>
    <t>Kohoutek 6-19</t>
  </si>
  <si>
    <t>Kohoutek 6-20</t>
  </si>
  <si>
    <t>Kohoutek 6-21</t>
  </si>
  <si>
    <t>Kohoutek 6-22</t>
  </si>
  <si>
    <t>Kohoutek 6-25</t>
  </si>
  <si>
    <t>Kohoutek 6-26</t>
  </si>
  <si>
    <t>Kohoutek 6-27</t>
  </si>
  <si>
    <t>Kohoutek 6-29</t>
  </si>
  <si>
    <t>Kohoutek 6-30</t>
  </si>
  <si>
    <t>Kohoutek 6-31</t>
  </si>
  <si>
    <t>Kohoutek 6-32</t>
  </si>
  <si>
    <t>Kohoutek 6-33</t>
  </si>
  <si>
    <t>Kohoutek 6-34</t>
  </si>
  <si>
    <t>Kohoutek 6-35</t>
  </si>
  <si>
    <t>Kohoutek 6-36</t>
  </si>
  <si>
    <t>Kohoutek 6-38</t>
  </si>
  <si>
    <t>Kohoutek 6-39</t>
  </si>
  <si>
    <t>Kohoutek 6-40</t>
  </si>
  <si>
    <t>Kohoutek 6-41</t>
  </si>
  <si>
    <t>Kohoutek 6-42</t>
  </si>
  <si>
    <t>Kohoutek 6-02</t>
  </si>
  <si>
    <t>Kohoutek 6-04</t>
  </si>
  <si>
    <t>001+01.2</t>
  </si>
  <si>
    <t>001.6+01.5</t>
  </si>
  <si>
    <t>353-03.2</t>
  </si>
  <si>
    <t>353.6-03.6</t>
  </si>
  <si>
    <t>356-02.3</t>
  </si>
  <si>
    <t>356.4-02.5</t>
  </si>
  <si>
    <t>359-01.4</t>
  </si>
  <si>
    <t>356.6+07.5</t>
  </si>
  <si>
    <t>354.4+05.4</t>
  </si>
  <si>
    <t>354.8+05.1</t>
  </si>
  <si>
    <t>003.1+05.2</t>
  </si>
  <si>
    <t>358.7-02.5</t>
  </si>
  <si>
    <t>355.9-04.4</t>
  </si>
  <si>
    <t>006.1+01.5</t>
  </si>
  <si>
    <t>358.7-03.0</t>
  </si>
  <si>
    <t>001.0-01.9</t>
  </si>
  <si>
    <t>002.9-02.7</t>
  </si>
  <si>
    <t>002.2-04.3</t>
  </si>
  <si>
    <t>002.4-05.0</t>
  </si>
  <si>
    <t>357+01.4</t>
  </si>
  <si>
    <t>357.1+01.2</t>
  </si>
  <si>
    <t>000+02.3</t>
  </si>
  <si>
    <t>000.0+02.0</t>
  </si>
  <si>
    <t>H 1-67</t>
  </si>
  <si>
    <t>Sa 2-334</t>
  </si>
  <si>
    <t>Hen 2-398</t>
  </si>
  <si>
    <t>009-04.1</t>
  </si>
  <si>
    <t>009.8-04.6</t>
  </si>
  <si>
    <t>H 1-09</t>
  </si>
  <si>
    <t>Sa 2-190</t>
  </si>
  <si>
    <t>Hen 2-213</t>
  </si>
  <si>
    <t>355+03.2</t>
  </si>
  <si>
    <t>355.9+03.6</t>
  </si>
  <si>
    <t>Palomar observatory &amp; Haro (&amp; Iriarte &amp; Chavira) &amp; Luyten</t>
  </si>
  <si>
    <t>Hartl &amp; Dengel &amp; Weinberger 08</t>
  </si>
  <si>
    <t>HaTr 02</t>
  </si>
  <si>
    <t>HaTr 03</t>
  </si>
  <si>
    <t>HaTr 04</t>
  </si>
  <si>
    <t>HaTr 05</t>
  </si>
  <si>
    <t>HaTr 06</t>
  </si>
  <si>
    <t>HaTr 08</t>
  </si>
  <si>
    <t>HaTr 09</t>
  </si>
  <si>
    <t>Hartl &amp; Tritton 07</t>
  </si>
  <si>
    <t>332-16.2</t>
  </si>
  <si>
    <t>332.5-16.9</t>
  </si>
  <si>
    <t>HaTr 12</t>
  </si>
  <si>
    <t>Hartl &amp; Tritton 12</t>
  </si>
  <si>
    <t>038-00.1</t>
  </si>
  <si>
    <t>HDW 13</t>
  </si>
  <si>
    <t>Hartl &amp; Dengel &amp; Weinberger 13</t>
  </si>
  <si>
    <t>HaWe 15</t>
  </si>
  <si>
    <t>099-08.1</t>
  </si>
  <si>
    <t>MeWe 1-02</t>
  </si>
  <si>
    <t>Melmer &amp; Weinberger 1-02</t>
  </si>
  <si>
    <t>283-01.2</t>
  </si>
  <si>
    <t>283.4-01.3</t>
  </si>
  <si>
    <t>MeWe 1-04</t>
  </si>
  <si>
    <t>MeWe 2-01</t>
  </si>
  <si>
    <t>MeWe 2-02</t>
  </si>
  <si>
    <t>MeWe 2-04</t>
  </si>
  <si>
    <t>MeWe 2-05</t>
  </si>
  <si>
    <t>Melmer &amp; Weinberger 1-04</t>
  </si>
  <si>
    <t>Melmer &amp; Weinberger 2-01</t>
  </si>
  <si>
    <t>Melmer &amp; Weinberger 2-02</t>
  </si>
  <si>
    <t>Melmer &amp; Weinberger 2-04</t>
  </si>
  <si>
    <t>Melmer &amp; Weinberger 2-05</t>
  </si>
  <si>
    <t>315+08.1</t>
  </si>
  <si>
    <t>315.9+08.2</t>
  </si>
  <si>
    <t>253+00.1</t>
  </si>
  <si>
    <t>253.9+00.7</t>
  </si>
  <si>
    <t>277+03.1</t>
  </si>
  <si>
    <t>277.1+03.3</t>
  </si>
  <si>
    <t>314+10.1</t>
  </si>
  <si>
    <t>340+03.1</t>
  </si>
  <si>
    <t>340.9+03.7</t>
  </si>
  <si>
    <t>Kerber &amp; Weinberger 15</t>
  </si>
  <si>
    <t>Kerber &amp; Weinberger 16</t>
  </si>
  <si>
    <t>KW 15</t>
  </si>
  <si>
    <t>KW 16</t>
  </si>
  <si>
    <t>KLSS 1-03</t>
  </si>
  <si>
    <t>Sh 1-89</t>
  </si>
  <si>
    <t>Sharpless 1-89</t>
  </si>
  <si>
    <t>NeVe</t>
  </si>
  <si>
    <t>Neckel &amp; Vehrenberg</t>
  </si>
  <si>
    <t>NeVe 02</t>
  </si>
  <si>
    <t>Neckel &amp; Vehrenberg 02</t>
  </si>
  <si>
    <t>073.0+03.6</t>
  </si>
  <si>
    <t>NeVe 3-1</t>
  </si>
  <si>
    <t>NeVe 3-2</t>
  </si>
  <si>
    <t>NeVe 3-3</t>
  </si>
  <si>
    <t>NeVe 3-6</t>
  </si>
  <si>
    <t>NeVe 3-7</t>
  </si>
  <si>
    <t>Neckel &amp; Vehrenberg 3-1</t>
  </si>
  <si>
    <t>Neckel &amp; Vehrenberg 3-2</t>
  </si>
  <si>
    <t>Neckel &amp; Vehrenberg 3-3</t>
  </si>
  <si>
    <t>Neckel &amp; Vehrenberg 3-6</t>
  </si>
  <si>
    <t>Neckel &amp; Vehrenberg 3-7</t>
  </si>
  <si>
    <t>275-01.2</t>
  </si>
  <si>
    <t>275.9-01.0</t>
  </si>
  <si>
    <t>326+07.1</t>
  </si>
  <si>
    <t>326.4+07.0</t>
  </si>
  <si>
    <t>Manzana</t>
  </si>
  <si>
    <t>250.4-01.3</t>
  </si>
  <si>
    <t>BRAN 100</t>
  </si>
  <si>
    <t>PN G292.4+00.8</t>
  </si>
  <si>
    <t>292.5+00.9</t>
  </si>
  <si>
    <t>296.5+02.7</t>
  </si>
  <si>
    <t>MaC 1-12</t>
  </si>
  <si>
    <t>MacConnell 1-12</t>
  </si>
  <si>
    <t>PM 1-226</t>
  </si>
  <si>
    <t>021+02.1</t>
  </si>
  <si>
    <t>021.9+02.7</t>
  </si>
  <si>
    <t>MaC 1-15</t>
  </si>
  <si>
    <t>MacConnell 1-15</t>
  </si>
  <si>
    <t>019-08.1</t>
  </si>
  <si>
    <t>classified a planetary nebula in SIMBAD</t>
  </si>
  <si>
    <t xml:space="preserve">PTB 10                         </t>
  </si>
  <si>
    <t xml:space="preserve">PTB 11                         </t>
  </si>
  <si>
    <t xml:space="preserve">PTB 12                         </t>
  </si>
  <si>
    <t xml:space="preserve">PTB 13                         </t>
  </si>
  <si>
    <t xml:space="preserve">PTB 14                         </t>
  </si>
  <si>
    <t xml:space="preserve">PTB 15                         </t>
  </si>
  <si>
    <t xml:space="preserve">PTB 16                         </t>
  </si>
  <si>
    <t xml:space="preserve">PTB 17                         </t>
  </si>
  <si>
    <t xml:space="preserve">PTB 18                         </t>
  </si>
  <si>
    <t xml:space="preserve">PTB 19                         </t>
  </si>
  <si>
    <t xml:space="preserve">PTB 20                         </t>
  </si>
  <si>
    <t xml:space="preserve">PTB 21                         </t>
  </si>
  <si>
    <t xml:space="preserve">PTB 22                         </t>
  </si>
  <si>
    <t xml:space="preserve">PTB 23                         </t>
  </si>
  <si>
    <t xml:space="preserve">PTB 24                         </t>
  </si>
  <si>
    <t xml:space="preserve">PTB 25                         </t>
  </si>
  <si>
    <t xml:space="preserve">PTB 26                         </t>
  </si>
  <si>
    <t xml:space="preserve">PTB 27                         </t>
  </si>
  <si>
    <t xml:space="preserve">PTB 28                         </t>
  </si>
  <si>
    <t xml:space="preserve">PTB 29                         </t>
  </si>
  <si>
    <t xml:space="preserve">PTB 30                         </t>
  </si>
  <si>
    <t xml:space="preserve">PTB 31                         </t>
  </si>
  <si>
    <t xml:space="preserve">PTB 32                         </t>
  </si>
  <si>
    <t xml:space="preserve">PTB 33                         </t>
  </si>
  <si>
    <t xml:space="preserve">PTB 35                         </t>
  </si>
  <si>
    <t xml:space="preserve">PTB 36                         </t>
  </si>
  <si>
    <t xml:space="preserve">PTB 37                         </t>
  </si>
  <si>
    <t xml:space="preserve">PTB 38                         </t>
  </si>
  <si>
    <t xml:space="preserve">PTB 39                         </t>
  </si>
  <si>
    <t xml:space="preserve">PTB 40                         </t>
  </si>
  <si>
    <t xml:space="preserve">PTB 41                         </t>
  </si>
  <si>
    <t xml:space="preserve">PTB 42                         </t>
  </si>
  <si>
    <t xml:space="preserve">PTB 43                         </t>
  </si>
  <si>
    <t xml:space="preserve">PTB 44                         </t>
  </si>
  <si>
    <t xml:space="preserve">PTB 02                          </t>
  </si>
  <si>
    <t xml:space="preserve">PTB 03                          </t>
  </si>
  <si>
    <t xml:space="preserve">PTB 04                          </t>
  </si>
  <si>
    <t xml:space="preserve">PTB 05                          </t>
  </si>
  <si>
    <t xml:space="preserve">PTB 06                          </t>
  </si>
  <si>
    <t xml:space="preserve">PTB 07                          </t>
  </si>
  <si>
    <t xml:space="preserve">PTB 08                          </t>
  </si>
  <si>
    <t xml:space="preserve">PTB 09                          </t>
  </si>
  <si>
    <t>P. T. Boumis 10</t>
  </si>
  <si>
    <t>P. T. Boumis 11</t>
  </si>
  <si>
    <t>P. T. Boumis 12</t>
  </si>
  <si>
    <t>P. T. Boumis 13</t>
  </si>
  <si>
    <t>P. T. Boumis 14</t>
  </si>
  <si>
    <t>P. T. Boumis 15</t>
  </si>
  <si>
    <t>P. T. Boumis 16</t>
  </si>
  <si>
    <t>P. T. Boumis 17</t>
  </si>
  <si>
    <t>P. T. Boumis 18</t>
  </si>
  <si>
    <t>P. T. Boumis 19</t>
  </si>
  <si>
    <t>P. T. Boumis 02</t>
  </si>
  <si>
    <t>P. T. Boumis 20</t>
  </si>
  <si>
    <t>P. T. Boumis 21</t>
  </si>
  <si>
    <t>P. T. Boumis 22</t>
  </si>
  <si>
    <t>P. T. Boumis 23</t>
  </si>
  <si>
    <t>P. T. Boumis 24</t>
  </si>
  <si>
    <t>P. T. Boumis 25</t>
  </si>
  <si>
    <t>P. T. Boumis 26</t>
  </si>
  <si>
    <t>P. T. Boumis 27</t>
  </si>
  <si>
    <t>P. T. Boumis 28</t>
  </si>
  <si>
    <t>P. T. Boumis 29</t>
  </si>
  <si>
    <t>P. T. Boumis 03</t>
  </si>
  <si>
    <t>P. T. Boumis 30</t>
  </si>
  <si>
    <t>P. T. Boumis 31</t>
  </si>
  <si>
    <t>P. T. Boumis 32</t>
  </si>
  <si>
    <t>P. T. Boumis 33</t>
  </si>
  <si>
    <t>P. T. Boumis 35</t>
  </si>
  <si>
    <t>P. T. Boumis 36</t>
  </si>
  <si>
    <t>P. T. Boumis 37</t>
  </si>
  <si>
    <t>P. T. Boumis 38</t>
  </si>
  <si>
    <t>P. T. Boumis 39</t>
  </si>
  <si>
    <t>P. T. Boumis 04</t>
  </si>
  <si>
    <t>P. T. Boumis 40</t>
  </si>
  <si>
    <t>P. T. Boumis 41</t>
  </si>
  <si>
    <t>P. T. Boumis 42</t>
  </si>
  <si>
    <t>P. T. Boumis 43</t>
  </si>
  <si>
    <t>P. T. Boumis 44</t>
  </si>
  <si>
    <t>P. T. Boumis 05</t>
  </si>
  <si>
    <t>P. T. Boumis 06</t>
  </si>
  <si>
    <t>P. T. Boumis 07</t>
  </si>
  <si>
    <t>P. T. Boumis 08</t>
  </si>
  <si>
    <t>P. T. Boumis 09</t>
  </si>
  <si>
    <t>007.3+03.5</t>
  </si>
  <si>
    <t>007.4-03.0</t>
  </si>
  <si>
    <t>PN G007.9+04.3</t>
  </si>
  <si>
    <t>007.8+04.3</t>
  </si>
  <si>
    <t>008.8+03.8</t>
  </si>
  <si>
    <t>009.4+03.9</t>
  </si>
  <si>
    <t>011.5+03.7</t>
  </si>
  <si>
    <t>012.0+07.4</t>
  </si>
  <si>
    <t>012.5+04.3</t>
  </si>
  <si>
    <t>013.4+08.8</t>
  </si>
  <si>
    <t>014.0+04.8</t>
  </si>
  <si>
    <t>004.1+07.8</t>
  </si>
  <si>
    <t>016.1+07.7</t>
  </si>
  <si>
    <t>016.6+07.0</t>
  </si>
  <si>
    <t>PN G016.8+06.9</t>
  </si>
  <si>
    <t>016.8+07.0</t>
  </si>
  <si>
    <t>018.0-02.2</t>
  </si>
  <si>
    <t>018.4+05.3</t>
  </si>
  <si>
    <t>018.8-01.9</t>
  </si>
  <si>
    <t>PN G018.7-01.8</t>
  </si>
  <si>
    <t>008.3+09.6</t>
  </si>
  <si>
    <t>008.4-02.8</t>
  </si>
  <si>
    <t>008.6+06.7</t>
  </si>
  <si>
    <t>008.7-04.2</t>
  </si>
  <si>
    <t>004.6+06.1</t>
  </si>
  <si>
    <t>PN G010.0+04.3</t>
  </si>
  <si>
    <t>010.1+04.4</t>
  </si>
  <si>
    <t>011.0-02.9</t>
  </si>
  <si>
    <t>011.3-09.1</t>
  </si>
  <si>
    <t>011.4-05.3</t>
  </si>
  <si>
    <t>012.1-02.6</t>
  </si>
  <si>
    <t>PN G012.1-02.5</t>
  </si>
  <si>
    <t>PN G013.1-04.9</t>
  </si>
  <si>
    <t>013.2-05.0</t>
  </si>
  <si>
    <t>PN G013.6-04.6</t>
  </si>
  <si>
    <t>013.7-04.7</t>
  </si>
  <si>
    <t>013.8-02.0</t>
  </si>
  <si>
    <t>014.2-03.4</t>
  </si>
  <si>
    <t>005.4+04.0</t>
  </si>
  <si>
    <t>014.3-07.2</t>
  </si>
  <si>
    <t>014.8-02.7</t>
  </si>
  <si>
    <t>015.3-03.3</t>
  </si>
  <si>
    <t>016.6-04.0</t>
  </si>
  <si>
    <t>016.9-09.7</t>
  </si>
  <si>
    <t>005.7+04.5</t>
  </si>
  <si>
    <t>006.1+03.9</t>
  </si>
  <si>
    <t>PN G006.1+03.8</t>
  </si>
  <si>
    <t>PN G007.1+07.3</t>
  </si>
  <si>
    <t>007.1+07.4</t>
  </si>
  <si>
    <t>PN G007.2+03.3</t>
  </si>
  <si>
    <t>007.2+03.4</t>
  </si>
  <si>
    <t>PN G007.1+04.9</t>
  </si>
  <si>
    <t>007.2+04.9</t>
  </si>
  <si>
    <t>SS</t>
  </si>
  <si>
    <t>Astrophys. J., Suppl. Ser., 33, 459-469</t>
  </si>
  <si>
    <t>SS 318</t>
  </si>
  <si>
    <t>017+11.1</t>
  </si>
  <si>
    <t>017.0+11.1</t>
  </si>
  <si>
    <t>SBSS</t>
  </si>
  <si>
    <t>Second Biurakan observatory Survey, Star</t>
  </si>
  <si>
    <t>SBSS 1150+599</t>
  </si>
  <si>
    <t>Second Biurakan observatory Survey, Star 1150+599</t>
  </si>
  <si>
    <t>135.9+55.9</t>
  </si>
  <si>
    <t>WeSb 6</t>
  </si>
  <si>
    <t>Weinberger &amp; Sabbadin 6</t>
  </si>
  <si>
    <t>110-01.1</t>
  </si>
  <si>
    <t>We 1-008</t>
  </si>
  <si>
    <t>We 2-037</t>
  </si>
  <si>
    <t>Weinberger 2-037</t>
  </si>
  <si>
    <t>Weinberger 1-008</t>
  </si>
  <si>
    <t>059-01.2</t>
  </si>
  <si>
    <t>We 4-005</t>
  </si>
  <si>
    <t>Weinberger 4-005</t>
  </si>
  <si>
    <t>013-15.1</t>
  </si>
  <si>
    <t>013.7-15.3</t>
  </si>
  <si>
    <t>Ra</t>
  </si>
  <si>
    <t>Raffaeilli</t>
  </si>
  <si>
    <t>Thierry Raffaeilli, French amateur astronomer</t>
  </si>
  <si>
    <t>058.1-03.7</t>
  </si>
  <si>
    <t>Ra 02</t>
  </si>
  <si>
    <t>Ra 16</t>
  </si>
  <si>
    <t>Raffaeilli 16</t>
  </si>
  <si>
    <t>Raffaeilli 02</t>
  </si>
  <si>
    <t>048.9+04.3</t>
  </si>
  <si>
    <t>Ra 24</t>
  </si>
  <si>
    <t>Ra 04</t>
  </si>
  <si>
    <t>Raffaeilli 24</t>
  </si>
  <si>
    <t>Raffaeilli 04</t>
  </si>
  <si>
    <t>056.4-00.3</t>
  </si>
  <si>
    <t>PN G077.3-04.0</t>
  </si>
  <si>
    <t>077.4-04.0</t>
  </si>
  <si>
    <t>SAB</t>
  </si>
  <si>
    <t>SAB 41</t>
  </si>
  <si>
    <t>354.5-03.9</t>
  </si>
  <si>
    <t>JaSt 69</t>
  </si>
  <si>
    <t>000-01.8</t>
  </si>
  <si>
    <t>PN G000.0-01.0</t>
  </si>
  <si>
    <t>000.1-01.0</t>
  </si>
  <si>
    <t>Hen 3-401</t>
  </si>
  <si>
    <t>Henize 3-401</t>
  </si>
  <si>
    <t>THA 35-II-27</t>
  </si>
  <si>
    <t>285-02.2</t>
  </si>
  <si>
    <t>285.1-02.7</t>
  </si>
  <si>
    <t>THA</t>
  </si>
  <si>
    <t>The, H-alpha emission</t>
  </si>
  <si>
    <t>Contr. from the Bosscha Observ. Lembang., 35, 1-10</t>
  </si>
  <si>
    <t>There are ten publications by The containing objects with THA-designation. Listed is the one with the only PN in the list (THA 35-II-27 = Hen 3-401 = PK 285-02.2)</t>
  </si>
  <si>
    <t>312.3+05.7</t>
  </si>
  <si>
    <t>330.1+02.6</t>
  </si>
  <si>
    <t>331.8-02.3</t>
  </si>
  <si>
    <t>348.4+04.9</t>
  </si>
  <si>
    <t>005.2-10.8</t>
  </si>
  <si>
    <t>Hen 3-341</t>
  </si>
  <si>
    <t>279-00.1</t>
  </si>
  <si>
    <t>279.1-00.4</t>
  </si>
  <si>
    <t>Th 2-B</t>
  </si>
  <si>
    <t>The 2-B</t>
  </si>
  <si>
    <t>Hen 2-093</t>
  </si>
  <si>
    <t>307-01.1</t>
  </si>
  <si>
    <t>The 3-34</t>
  </si>
  <si>
    <t>Th 3-34</t>
  </si>
  <si>
    <t>356-00.1</t>
  </si>
  <si>
    <t>The 3-05</t>
  </si>
  <si>
    <t>Th 3-05</t>
  </si>
  <si>
    <t>Terz 0137</t>
  </si>
  <si>
    <t>355+03.4</t>
  </si>
  <si>
    <t>PK 355+03.1</t>
  </si>
  <si>
    <t>355.2+03.7</t>
  </si>
  <si>
    <t>Hen 2-079</t>
  </si>
  <si>
    <t>Sa 2-83</t>
  </si>
  <si>
    <t>298-01.1</t>
  </si>
  <si>
    <t>311-02.1</t>
  </si>
  <si>
    <t>311-06.1</t>
  </si>
  <si>
    <t>Sa 2-108</t>
  </si>
  <si>
    <t>315-04.1</t>
  </si>
  <si>
    <t>315.7-04.2</t>
  </si>
  <si>
    <t>333-00.1</t>
  </si>
  <si>
    <t>PN G 068.8+00.0</t>
  </si>
  <si>
    <t>PN G 069.7-00.0</t>
  </si>
  <si>
    <t>Wray 16-0165</t>
  </si>
  <si>
    <t>Wray 16-0229</t>
  </si>
  <si>
    <t>Wray 17-0094</t>
  </si>
  <si>
    <t>Wray 16-0330</t>
  </si>
  <si>
    <t>Wray 16-0413</t>
  </si>
  <si>
    <t>Wray 16-0417</t>
  </si>
  <si>
    <t xml:space="preserve">Wray 16-0108                    </t>
  </si>
  <si>
    <t xml:space="preserve">Wray 16-0109                    </t>
  </si>
  <si>
    <t xml:space="preserve">Wray 16-0118                    </t>
  </si>
  <si>
    <t xml:space="preserve">Wray 16-0146                    </t>
  </si>
  <si>
    <t xml:space="preserve">Wray 16-0150                    </t>
  </si>
  <si>
    <t xml:space="preserve">Wray 16-0158                    </t>
  </si>
  <si>
    <t xml:space="preserve">Wray 16-0160                    </t>
  </si>
  <si>
    <t xml:space="preserve">Wray 16-0167                    </t>
  </si>
  <si>
    <t xml:space="preserve">Wray 16-0185                    </t>
  </si>
  <si>
    <t xml:space="preserve">Wray 16-0196                    </t>
  </si>
  <si>
    <t xml:space="preserve">Wray 16-0023                     </t>
  </si>
  <si>
    <t xml:space="preserve">Wray 16-0231                    </t>
  </si>
  <si>
    <t xml:space="preserve">Wray 16-0253                    </t>
  </si>
  <si>
    <t xml:space="preserve">Wray 16-0260                    </t>
  </si>
  <si>
    <t xml:space="preserve">Wray 16-0028                     </t>
  </si>
  <si>
    <t xml:space="preserve">Wray 16-0287                    </t>
  </si>
  <si>
    <t xml:space="preserve">Wray 16-0344                    </t>
  </si>
  <si>
    <t xml:space="preserve">Wray 16-0400                    </t>
  </si>
  <si>
    <t xml:space="preserve">Wray 16-0055                     </t>
  </si>
  <si>
    <t xml:space="preserve">Wray 16-0083                     </t>
  </si>
  <si>
    <t xml:space="preserve">Wray 16-0084                     </t>
  </si>
  <si>
    <t xml:space="preserve">Wray 16-0087                     </t>
  </si>
  <si>
    <t xml:space="preserve">Wray 15-1154                   </t>
  </si>
  <si>
    <t xml:space="preserve">Wray 15-1375                   </t>
  </si>
  <si>
    <t xml:space="preserve">Wray 15-1469                   </t>
  </si>
  <si>
    <t xml:space="preserve">Wray 15-1567                   </t>
  </si>
  <si>
    <t xml:space="preserve">Wray 15-1879                   </t>
  </si>
  <si>
    <t xml:space="preserve">Wray 18-0173                    </t>
  </si>
  <si>
    <t>259+00.1</t>
  </si>
  <si>
    <t>259.1+00.9</t>
  </si>
  <si>
    <t>267-03.1</t>
  </si>
  <si>
    <t>350-02.2</t>
  </si>
  <si>
    <t>350.9-02.9</t>
  </si>
  <si>
    <t>Sa 3-107</t>
  </si>
  <si>
    <t>Sa 3-007</t>
  </si>
  <si>
    <t>358-04.2</t>
  </si>
  <si>
    <t>358.0-04.6</t>
  </si>
  <si>
    <t>Sa 2-323</t>
  </si>
  <si>
    <t>Hen 2-375</t>
  </si>
  <si>
    <t>StWr 2-45</t>
  </si>
  <si>
    <t>337-18.1</t>
  </si>
  <si>
    <t>Henize 2-418</t>
  </si>
  <si>
    <t>275+06.1</t>
  </si>
  <si>
    <t>Wray 16-0082</t>
  </si>
  <si>
    <t>295-09.2</t>
  </si>
  <si>
    <t xml:space="preserve">Wray 17-0010                     </t>
  </si>
  <si>
    <t xml:space="preserve">Wray 17-0104                    </t>
  </si>
  <si>
    <t xml:space="preserve">Wray 17-0015                     </t>
  </si>
  <si>
    <t xml:space="preserve">Wray 17-0023                     </t>
  </si>
  <si>
    <t xml:space="preserve">Wray 17-0035                     </t>
  </si>
  <si>
    <t xml:space="preserve">Wray 17-0038                     </t>
  </si>
  <si>
    <t xml:space="preserve">Wray 17-0056                     </t>
  </si>
  <si>
    <t xml:space="preserve">Wray 17-0058                     </t>
  </si>
  <si>
    <t xml:space="preserve">Wray 17-0062                     </t>
  </si>
  <si>
    <t xml:space="preserve">Wray 17-0064                     </t>
  </si>
  <si>
    <t xml:space="preserve">Wray 17-0066                     </t>
  </si>
  <si>
    <t xml:space="preserve">Wray 17-0009                      </t>
  </si>
  <si>
    <t>251-03.1</t>
  </si>
  <si>
    <t>251.9-03.7</t>
  </si>
  <si>
    <t>K 6-37</t>
  </si>
  <si>
    <t>357-04.4</t>
  </si>
  <si>
    <t>357.8-04.4</t>
  </si>
  <si>
    <t>NeVe 3-4</t>
  </si>
  <si>
    <t>251+00.1</t>
  </si>
  <si>
    <t>251.1+00.7</t>
  </si>
  <si>
    <t>PN G251.2+00.7</t>
  </si>
  <si>
    <t>270-02.1</t>
  </si>
  <si>
    <t>270.1-02.9</t>
  </si>
  <si>
    <t>vBRc 3</t>
  </si>
  <si>
    <t>Sa 3-11</t>
  </si>
  <si>
    <t>279-03.2</t>
  </si>
  <si>
    <t>279.1-03.1</t>
  </si>
  <si>
    <t>279+01.1</t>
  </si>
  <si>
    <t>302.3-00.5</t>
  </si>
  <si>
    <t>305+03.2</t>
  </si>
  <si>
    <t>305.3+03.0</t>
  </si>
  <si>
    <t>WeKG 2</t>
  </si>
  <si>
    <t>308+00.1</t>
  </si>
  <si>
    <t>308.4+00.4</t>
  </si>
  <si>
    <t>311-00.1</t>
  </si>
  <si>
    <t>311.7-00.9</t>
  </si>
  <si>
    <t>313+01.1</t>
  </si>
  <si>
    <t>313.3+01.1</t>
  </si>
  <si>
    <t>243-00.1</t>
  </si>
  <si>
    <t>268-14.1</t>
  </si>
  <si>
    <t xml:space="preserve">WHI B0717-07                   </t>
  </si>
  <si>
    <t xml:space="preserve">WHI B1751-07                   </t>
  </si>
  <si>
    <t>WHI</t>
  </si>
  <si>
    <t>Whiting &amp; Hau &amp; Irwin</t>
  </si>
  <si>
    <t>Astrophys. J., Suppl. Ser., 141, 123-146</t>
  </si>
  <si>
    <t xml:space="preserve">Whiting &amp; Hau &amp; Irwin B0717-07  </t>
  </si>
  <si>
    <t>Whiting &amp; Hau &amp; Irwin B1751-07</t>
  </si>
  <si>
    <t>Jacoby &amp; Van den Steene</t>
  </si>
  <si>
    <t>Jacoby &amp; Van den Steene 01</t>
  </si>
  <si>
    <t>Jacoby &amp; Van den Steene 10</t>
  </si>
  <si>
    <t>Jacoby &amp; Van den Steene 11</t>
  </si>
  <si>
    <t>Jacoby &amp; Van den Steene 12</t>
  </si>
  <si>
    <t>Jacoby &amp; Van den Steene 13</t>
  </si>
  <si>
    <t>Jacoby &amp; Van den Steene 14</t>
  </si>
  <si>
    <t>Jacoby &amp; Van den Steene 15</t>
  </si>
  <si>
    <t>Jacoby &amp; Van den Steene 20</t>
  </si>
  <si>
    <t>Jacoby &amp; Van den Steene 2-01</t>
  </si>
  <si>
    <t>Jacoby &amp; Van den Steene 2-02</t>
  </si>
  <si>
    <t>Jacoby &amp; Van den Steene 2-03</t>
  </si>
  <si>
    <t>Jacoby &amp; Van den Steene 2-04</t>
  </si>
  <si>
    <t>Jacoby &amp; Van den Steene 2-05</t>
  </si>
  <si>
    <t>Jacoby &amp; Van den Steene 2-08</t>
  </si>
  <si>
    <t>Jacoby &amp; Van den Steene 2-09</t>
  </si>
  <si>
    <t>Jacoby &amp; Van den Steene 21</t>
  </si>
  <si>
    <t>Jacoby &amp; Van den Steene 2-11</t>
  </si>
  <si>
    <t>Jacoby &amp; Van den Steene 2-12</t>
  </si>
  <si>
    <t>Jacoby &amp; Van den Steene 2-13</t>
  </si>
  <si>
    <t>Jacoby &amp; Van den Steene 2-14</t>
  </si>
  <si>
    <t>Jacoby &amp; Van den Steene 2-15</t>
  </si>
  <si>
    <t>Jacoby &amp; Van den Steene 2-16</t>
  </si>
  <si>
    <t>Jacoby &amp; Van den Steene 2-18</t>
  </si>
  <si>
    <t>Jacoby &amp; Van den Steene 2-19</t>
  </si>
  <si>
    <t>Jacoby &amp; Van den Steene 22</t>
  </si>
  <si>
    <t>Jacoby &amp; Van den Steene 2-20</t>
  </si>
  <si>
    <t>Jacoby &amp; Van den Steene 24</t>
  </si>
  <si>
    <t>Jacoby &amp; Van den Steene 25</t>
  </si>
  <si>
    <t>Jacoby &amp; Van den Steene 26</t>
  </si>
  <si>
    <t>Jacoby &amp; Van den Steene 27</t>
  </si>
  <si>
    <t>Jacoby &amp; Van den Steene 29</t>
  </si>
  <si>
    <t>Jacoby &amp; Van den Steene 31</t>
  </si>
  <si>
    <t>Jacoby &amp; Van den Steene 32</t>
  </si>
  <si>
    <t>Jacoby &amp; Van den Steene 33</t>
  </si>
  <si>
    <t>Jacoby &amp; Van den Steene 34</t>
  </si>
  <si>
    <t>Jacoby &amp; Van den Steene 35</t>
  </si>
  <si>
    <t>Jacoby &amp; Van den Steene 39</t>
  </si>
  <si>
    <t>Jacoby &amp; Van den Steene 40</t>
  </si>
  <si>
    <t>Jacoby &amp; Van den Steene 43</t>
  </si>
  <si>
    <t>Jacoby &amp; Van den Steene 45</t>
  </si>
  <si>
    <t>Jacoby &amp; Van den Steene 46</t>
  </si>
  <si>
    <t>Jacoby &amp; Van den Steene 47</t>
  </si>
  <si>
    <t>Jacoby &amp; Van den Steene 48</t>
  </si>
  <si>
    <t>Jacoby &amp; Van den Steene 49</t>
  </si>
  <si>
    <t>Jacoby &amp; Van den Steene 50</t>
  </si>
  <si>
    <t>Jacoby &amp; Van den Steene 51</t>
  </si>
  <si>
    <t>Jacoby &amp; Van den Steene 57</t>
  </si>
  <si>
    <t>Jacoby &amp; Van den Steene 58</t>
  </si>
  <si>
    <t>Jacoby &amp; Van den Steene 59</t>
  </si>
  <si>
    <t>Jacoby &amp; Van den Steene 61</t>
  </si>
  <si>
    <t>Jacoby &amp; Van den Steene 64</t>
  </si>
  <si>
    <t>Jacoby &amp; Van den Steene 67</t>
  </si>
  <si>
    <t>Jacoby &amp; Van den Steene 69</t>
  </si>
  <si>
    <t>Jacoby &amp; Van den Steene 70</t>
  </si>
  <si>
    <t>Jacoby &amp; Van den Steene 81</t>
  </si>
  <si>
    <t>Jacoby &amp; Van den Steene 84</t>
  </si>
  <si>
    <t>Jacoby &amp; Van den Steene 87</t>
  </si>
  <si>
    <t>Jacoby &amp; Van den Steene 88</t>
  </si>
  <si>
    <t>Jacoby &amp; Van den Steene 91</t>
  </si>
  <si>
    <t>Jacoby &amp; Van den Steene 92</t>
  </si>
  <si>
    <t>Jacoby &amp; Van den Steene 94</t>
  </si>
  <si>
    <t>Jacoby &amp; Van den Steene 96</t>
  </si>
  <si>
    <t>VSP</t>
  </si>
  <si>
    <t>Van den Steene &amp; Pottasch</t>
  </si>
  <si>
    <t>Astron. Astrophys., 299, 238-244</t>
  </si>
  <si>
    <t>VSP 2-18</t>
  </si>
  <si>
    <t>VSP 2-19</t>
  </si>
  <si>
    <t>VSP 2-30</t>
  </si>
  <si>
    <t>VSP 4-33</t>
  </si>
  <si>
    <t>Van den Steene &amp; Pottasch 2-18</t>
  </si>
  <si>
    <t>Van den Steene &amp; Pottasch 2-19</t>
  </si>
  <si>
    <t>Van den Steene &amp; Pottasch 2-30</t>
  </si>
  <si>
    <t>Van den Steene &amp; Pottasch 4-33</t>
  </si>
  <si>
    <t>017-01.1</t>
  </si>
  <si>
    <t>017.6-01.1</t>
  </si>
  <si>
    <t>021+00.1</t>
  </si>
  <si>
    <t>021.6+00.8</t>
  </si>
  <si>
    <t>049+02.2</t>
  </si>
  <si>
    <t>049.3+02.3</t>
  </si>
  <si>
    <t>PM 1-290</t>
  </si>
  <si>
    <t>PM 1-235</t>
  </si>
  <si>
    <t>046-01.1</t>
  </si>
  <si>
    <t>046.7-01.6</t>
  </si>
  <si>
    <t>SB</t>
  </si>
  <si>
    <t>Sylvie Beaulieu</t>
  </si>
  <si>
    <t>PhD thesis</t>
  </si>
  <si>
    <t>SB 15</t>
  </si>
  <si>
    <t>Sylvie Beaulieu 15</t>
  </si>
  <si>
    <t>009-06.2</t>
  </si>
  <si>
    <t>009.3-06.5</t>
  </si>
  <si>
    <t>SB 18</t>
  </si>
  <si>
    <t>SB 19</t>
  </si>
  <si>
    <t>SB 02</t>
  </si>
  <si>
    <t>SB 20</t>
  </si>
  <si>
    <t>SB 21</t>
  </si>
  <si>
    <t>SB 25</t>
  </si>
  <si>
    <t>SB 03</t>
  </si>
  <si>
    <t>SB 31</t>
  </si>
  <si>
    <t>SB 34</t>
  </si>
  <si>
    <t>SB 37</t>
  </si>
  <si>
    <t>SB 39</t>
  </si>
  <si>
    <t>SB 04</t>
  </si>
  <si>
    <t>SB 40</t>
  </si>
  <si>
    <t>SB 42</t>
  </si>
  <si>
    <t>SB 45</t>
  </si>
  <si>
    <t>SB 48</t>
  </si>
  <si>
    <t>SB 05</t>
  </si>
  <si>
    <t>SB 52</t>
  </si>
  <si>
    <t>SB 55</t>
  </si>
  <si>
    <t>SB 06</t>
  </si>
  <si>
    <t>SB 08</t>
  </si>
  <si>
    <t>Sylvie Beaulieu 18</t>
  </si>
  <si>
    <t>Sylvie Beaulieu 19</t>
  </si>
  <si>
    <t>Sylvie Beaulieu 02</t>
  </si>
  <si>
    <t>Sylvie Beaulieu 20</t>
  </si>
  <si>
    <t>Sylvie Beaulieu 21</t>
  </si>
  <si>
    <t>Sylvie Beaulieu 25</t>
  </si>
  <si>
    <t>Sylvie Beaulieu 03</t>
  </si>
  <si>
    <t>Sylvie Beaulieu 31</t>
  </si>
  <si>
    <t>Sylvie Beaulieu 34</t>
  </si>
  <si>
    <t>Sylvie Beaulieu 37</t>
  </si>
  <si>
    <t>Sylvie Beaulieu 39</t>
  </si>
  <si>
    <t>Sylvie Beaulieu 04</t>
  </si>
  <si>
    <t>Sylvie Beaulieu 40</t>
  </si>
  <si>
    <t>Sylvie Beaulieu 42</t>
  </si>
  <si>
    <t>Sylvie Beaulieu 45</t>
  </si>
  <si>
    <t>Sylvie Beaulieu 48</t>
  </si>
  <si>
    <t>Sylvie Beaulieu 05</t>
  </si>
  <si>
    <t>Sylvie Beaulieu 52</t>
  </si>
  <si>
    <t>Sylvie Beaulieu 55</t>
  </si>
  <si>
    <t>Sylvie Beaulieu 06</t>
  </si>
  <si>
    <t>Sylvie Beaulieu 08</t>
  </si>
  <si>
    <t>011-07.2</t>
  </si>
  <si>
    <t>011.4-07.3</t>
  </si>
  <si>
    <t>014-06.1</t>
  </si>
  <si>
    <t>014.4-06.1</t>
  </si>
  <si>
    <t>000-05.2</t>
  </si>
  <si>
    <t>000.5-05.3</t>
  </si>
  <si>
    <t>014-08.1</t>
  </si>
  <si>
    <t>014.8-08.4</t>
  </si>
  <si>
    <t>016-07.1</t>
  </si>
  <si>
    <t>016.0-07.6</t>
  </si>
  <si>
    <t>341+09.1</t>
  </si>
  <si>
    <t>341.0+09.4</t>
  </si>
  <si>
    <t>000-06.2</t>
  </si>
  <si>
    <t>000.7-06.1</t>
  </si>
  <si>
    <t>347-06.1</t>
  </si>
  <si>
    <t>347.9-06.0</t>
  </si>
  <si>
    <t>351-06.3</t>
  </si>
  <si>
    <t>351.5-06.5</t>
  </si>
  <si>
    <t>352-04.2</t>
  </si>
  <si>
    <t>352.6-04.9</t>
  </si>
  <si>
    <t>353-08.1</t>
  </si>
  <si>
    <t>353.3-08.3</t>
  </si>
  <si>
    <t>001-06.3</t>
  </si>
  <si>
    <t>001.1-06.4</t>
  </si>
  <si>
    <t>354-07.2</t>
  </si>
  <si>
    <t>354.7-07.2</t>
  </si>
  <si>
    <t>355-07.1</t>
  </si>
  <si>
    <t>355.3-07.5</t>
  </si>
  <si>
    <t>356-07.4</t>
  </si>
  <si>
    <t>356.0-07.4 b</t>
  </si>
  <si>
    <t>356-06.3</t>
  </si>
  <si>
    <t>356.4-06.8</t>
  </si>
  <si>
    <t>001-05.1</t>
  </si>
  <si>
    <t>001.3-05.6</t>
  </si>
  <si>
    <t>358-07.2</t>
  </si>
  <si>
    <t>358.3-07.3</t>
  </si>
  <si>
    <t>359-08.1</t>
  </si>
  <si>
    <t>359.4-08.5</t>
  </si>
  <si>
    <t>001-5.2</t>
  </si>
  <si>
    <t>001.6-05.9</t>
  </si>
  <si>
    <t>004-05.6</t>
  </si>
  <si>
    <t>004.2-05.2</t>
  </si>
  <si>
    <t>Dufton &amp; Smartt &amp; Hambly, 1999</t>
  </si>
  <si>
    <t>Astron. Astrophys., Suppl. Ser., 139, 231-244</t>
  </si>
  <si>
    <t>Sabbadin?</t>
  </si>
  <si>
    <t>Astron. Astrophys., 377, 1035-1041</t>
  </si>
  <si>
    <t>DSH99: 393-17</t>
  </si>
  <si>
    <t>Dufton &amp; Smartt &amp; Hambly, 1999: 393-17</t>
  </si>
  <si>
    <t>Dolidze, 1975: EM* 21-021</t>
  </si>
  <si>
    <t>D75b: EM* 21-021</t>
  </si>
  <si>
    <t>[DSH99] ==&gt; DSH99:</t>
  </si>
  <si>
    <t>Some references are usually written in parentheses. For reasons of clarity and for a correct ordering these are omitted. For separation colons are used.</t>
  </si>
  <si>
    <t>PM 1-112</t>
  </si>
  <si>
    <t>PM 1-142</t>
  </si>
  <si>
    <t>PM 1-165</t>
  </si>
  <si>
    <t>PM 1-256</t>
  </si>
  <si>
    <t>PM 1-305</t>
  </si>
  <si>
    <t>PM 1-322</t>
  </si>
  <si>
    <t>PM 1-078</t>
  </si>
  <si>
    <t>PM 1-079</t>
  </si>
  <si>
    <t>PM 1-099</t>
  </si>
  <si>
    <t>340.0+02.9</t>
  </si>
  <si>
    <t>Star</t>
  </si>
  <si>
    <t>313.9+02.8</t>
  </si>
  <si>
    <t>313+02.1</t>
  </si>
  <si>
    <t>313.7+02.1</t>
  </si>
  <si>
    <t>PN G313.1+02.1</t>
  </si>
  <si>
    <t>327.1+01.9</t>
  </si>
  <si>
    <t>RPZM</t>
  </si>
  <si>
    <t xml:space="preserve">RPZM 11                     </t>
  </si>
  <si>
    <t xml:space="preserve">RPZM 30                     </t>
  </si>
  <si>
    <t xml:space="preserve">RPZM 36                     </t>
  </si>
  <si>
    <t xml:space="preserve">RPZM 37                     </t>
  </si>
  <si>
    <t xml:space="preserve">RPZM 42                     </t>
  </si>
  <si>
    <t xml:space="preserve">RPZM 02                      </t>
  </si>
  <si>
    <t xml:space="preserve">RPZM 04                      </t>
  </si>
  <si>
    <t xml:space="preserve">RPZM 09                      </t>
  </si>
  <si>
    <t>350+07.1</t>
  </si>
  <si>
    <t>PM 1-115</t>
  </si>
  <si>
    <t>355-01.1</t>
  </si>
  <si>
    <t>355.5-01.4</t>
  </si>
  <si>
    <t>356-01.1</t>
  </si>
  <si>
    <t>356.6-01.9</t>
  </si>
  <si>
    <t>Terz 0023</t>
  </si>
  <si>
    <t>354+05.1</t>
  </si>
  <si>
    <t>PM 1-130</t>
  </si>
  <si>
    <t>K 6-23</t>
  </si>
  <si>
    <t>Ratag &amp; Pottasch &amp; Zijlstra &amp; Menzies</t>
  </si>
  <si>
    <t>Astron. Astrophys., 233, 181-189</t>
  </si>
  <si>
    <t>Ratag &amp; Pottasch &amp; Zijlstra &amp; Menzies 11</t>
  </si>
  <si>
    <t>Ratag &amp; Pottasch &amp; Zijlstra &amp; Menzies 42</t>
  </si>
  <si>
    <t>Ratag &amp; Pottasch &amp; Zijlstra &amp; Menzies 09</t>
  </si>
  <si>
    <t>Ratag &amp; Pottasch &amp; Zijlstra &amp; Menzies 02</t>
  </si>
  <si>
    <t>Ratag &amp; Pottasch &amp; Zijlstra &amp; Menzies 30</t>
  </si>
  <si>
    <t>Ratag &amp; Pottasch &amp; Zijlstra &amp; Menzies 36</t>
  </si>
  <si>
    <t>Ratag &amp; Pottasch &amp; Zijlstra &amp; Menzies 37</t>
  </si>
  <si>
    <t>Ratag &amp; Pottasch &amp; Zijlstra &amp; Menzies 04</t>
  </si>
  <si>
    <t>Tc</t>
  </si>
  <si>
    <t>VV 265</t>
  </si>
  <si>
    <t>V-V 3-4</t>
  </si>
  <si>
    <t>Vorontsov-Vel'yaminov 3-4</t>
  </si>
  <si>
    <t>Sa 2-341</t>
  </si>
  <si>
    <t>013-04.2</t>
  </si>
  <si>
    <t>V-V 1</t>
  </si>
  <si>
    <t xml:space="preserve">PPA J1750-3548                 </t>
  </si>
  <si>
    <t>Peyaud &amp; Parker &amp; Acker (&amp; Frew &amp; Hartley &amp; Ochsenbein &amp; Phillipps &amp; Russeil &amp; Beaulieu &amp; Cohen &amp; Koeppen &amp; Miszalski &amp; Morgan &amp; Morris &amp; Pierce &amp; Vaughan)</t>
  </si>
  <si>
    <t>PPA</t>
  </si>
  <si>
    <t>Mon. Not. R. Astron. Soc., 373, 79-94</t>
  </si>
  <si>
    <t>354.6-04.5</t>
  </si>
  <si>
    <t xml:space="preserve">PPA J1800-2818                 </t>
  </si>
  <si>
    <t xml:space="preserve">PPA J1801-2746                 </t>
  </si>
  <si>
    <t xml:space="preserve">PPA J1818-2541                 </t>
  </si>
  <si>
    <t>002.1-02.4</t>
  </si>
  <si>
    <t>002.7-02.4</t>
  </si>
  <si>
    <t>006.3-04.6</t>
  </si>
  <si>
    <t xml:space="preserve">UCAC3 156-201972               </t>
  </si>
  <si>
    <t>USNO CCD Astrograph Catalog 3 156-201972</t>
  </si>
  <si>
    <t>UCAC3</t>
  </si>
  <si>
    <t>USNO CCD Astrograph Catalog 3</t>
  </si>
  <si>
    <t>Astron. J., 139, 2184-2199</t>
  </si>
  <si>
    <t>UWISH2</t>
  </si>
  <si>
    <t>UKIRT Widefield Infrared Survey for H2</t>
  </si>
  <si>
    <t>Mon. Not. R. Astron. Soc., 413, 480-492</t>
  </si>
  <si>
    <t>UKIRT Widefield Infrared Survey for H2 PN 1</t>
  </si>
  <si>
    <t>UKIRT Widefield Infrared Survey for H2 PN 2</t>
  </si>
  <si>
    <t>UWISH PN 2</t>
  </si>
  <si>
    <t>UWISH PN 1</t>
  </si>
  <si>
    <t>UWISH PN 3</t>
  </si>
  <si>
    <t>UKIRT Widefield Infrared Survey for H2 PN 3</t>
  </si>
  <si>
    <t>V* V1918 Sgr</t>
  </si>
  <si>
    <t>Variable Star V1918 Sagittarii</t>
  </si>
  <si>
    <t>V*</t>
  </si>
  <si>
    <t>Variable Star</t>
  </si>
  <si>
    <t>General Catalogue of Variable Stars, 3rd ed., 0</t>
  </si>
  <si>
    <t xml:space="preserve">DSH J1909.9+1204               </t>
  </si>
  <si>
    <t>Deep Sky Hunters Catalogue</t>
  </si>
  <si>
    <t>DSH</t>
  </si>
  <si>
    <t xml:space="preserve">Deep Sky Hunters J1909.9+1204               </t>
  </si>
  <si>
    <t>045.7+01.4</t>
  </si>
  <si>
    <t xml:space="preserve">DSH J1942.4+2145               </t>
  </si>
  <si>
    <t xml:space="preserve">DSH J2050.0+3753               </t>
  </si>
  <si>
    <t xml:space="preserve">DSH J2122.0+5504               </t>
  </si>
  <si>
    <t xml:space="preserve">DSH J2327.2+6509               </t>
  </si>
  <si>
    <t xml:space="preserve">Deep Sky Hunters J1942.4+2145               </t>
  </si>
  <si>
    <t xml:space="preserve">Deep Sky Hunters J2122.0+5504               </t>
  </si>
  <si>
    <t xml:space="preserve">Deep Sky Hunters J2327.2+6509               </t>
  </si>
  <si>
    <t xml:space="preserve">Deep Sky Hunters J2050.0+3753               </t>
  </si>
  <si>
    <t>057.9-00.7</t>
  </si>
  <si>
    <t>095.9+03.5</t>
  </si>
  <si>
    <t>114.2+03.7</t>
  </si>
  <si>
    <t>D75b:</t>
  </si>
  <si>
    <t>DSH99:</t>
  </si>
  <si>
    <t>Sa 2-026</t>
  </si>
  <si>
    <t>EM* AS 200</t>
  </si>
  <si>
    <t>EM* AS 204</t>
  </si>
  <si>
    <t>EM* AS 201</t>
  </si>
  <si>
    <t xml:space="preserve">EM* AS 321                     </t>
  </si>
  <si>
    <t>Emission Star AS 321</t>
  </si>
  <si>
    <t>022-04.1</t>
  </si>
  <si>
    <t>022.0-04.3</t>
  </si>
  <si>
    <t>not to be confused with BD -11 4747</t>
  </si>
  <si>
    <t>EM* AS 345</t>
  </si>
  <si>
    <t>EM* AS 350</t>
  </si>
  <si>
    <t>EM* AS 375</t>
  </si>
  <si>
    <t xml:space="preserve">IPHAS J194907.22+211741.9      </t>
  </si>
  <si>
    <t>http://www.iphas.org/</t>
  </si>
  <si>
    <t>INT/WFC Photometric H-alpha Survey J194907.22+211741.9</t>
  </si>
  <si>
    <t xml:space="preserve">IPHASX J051151.3+302814        </t>
  </si>
  <si>
    <t>INT/WFC Photometric H-alpha Survey, extended sources J051151.3+302814</t>
  </si>
  <si>
    <t xml:space="preserve">PMN J1529-5458                 </t>
  </si>
  <si>
    <t>PMN</t>
  </si>
  <si>
    <t>Parkes &amp; MIT &amp; NRAO</t>
  </si>
  <si>
    <t>324.3+01.1</t>
  </si>
  <si>
    <t>Astron. J., 105, 1666-1679</t>
  </si>
  <si>
    <t>Parkes refers to 64m radio telescope in Australia</t>
  </si>
  <si>
    <t xml:space="preserve">Parkes &amp; MIT &amp; NRAO J1529-5458 </t>
  </si>
  <si>
    <t>000-00.3</t>
  </si>
  <si>
    <t>000.0-01.2</t>
  </si>
  <si>
    <t>000.0-01.8</t>
  </si>
  <si>
    <t>000.0-02.1</t>
  </si>
  <si>
    <t>000.1+01.9</t>
  </si>
  <si>
    <t>000.1+02.0</t>
  </si>
  <si>
    <t>000.1-01.2</t>
  </si>
  <si>
    <t>000.1-01.7</t>
  </si>
  <si>
    <t>000.1-01.9</t>
  </si>
  <si>
    <t>000.1-08.0</t>
  </si>
  <si>
    <t>000.2+01.7</t>
  </si>
  <si>
    <t>JaSt 71</t>
  </si>
  <si>
    <t>Jacoby &amp; Van den Steene 71</t>
  </si>
  <si>
    <t>JaSt 75</t>
  </si>
  <si>
    <t>Jacoby &amp; Van den Steene 75</t>
  </si>
  <si>
    <t>000-01.9</t>
  </si>
  <si>
    <t>JaSt 85</t>
  </si>
  <si>
    <t>Jacoby &amp; Van den Steene 85</t>
  </si>
  <si>
    <t>JaSt 93</t>
  </si>
  <si>
    <t>Jacoby &amp; Van den Steene 93</t>
  </si>
  <si>
    <t>000-01.10</t>
  </si>
  <si>
    <t>000-08.1</t>
  </si>
  <si>
    <t>SB 01</t>
  </si>
  <si>
    <t>JaSt 19</t>
  </si>
  <si>
    <t>Jacoby &amp; Van den Steene 19</t>
  </si>
  <si>
    <t>000+01.2</t>
  </si>
  <si>
    <t>Ju</t>
  </si>
  <si>
    <t>Jurasevich</t>
  </si>
  <si>
    <t>Central Bureau for Astronomical Telegrams, Electronic Telegram No. 1876</t>
  </si>
  <si>
    <t>Ju 1</t>
  </si>
  <si>
    <t>Jurasevich 1</t>
  </si>
  <si>
    <t>Soap Bubble Nebula</t>
  </si>
  <si>
    <t>075.5+01.7</t>
  </si>
  <si>
    <t>Frew &amp; Parker</t>
  </si>
  <si>
    <t>FP</t>
  </si>
  <si>
    <t xml:space="preserve">FP J0711-2531                  </t>
  </si>
  <si>
    <t xml:space="preserve">FP J0721+0133                  </t>
  </si>
  <si>
    <t xml:space="preserve">FP J0739-2709                  </t>
  </si>
  <si>
    <t xml:space="preserve">FP J0904-4023                  </t>
  </si>
  <si>
    <t xml:space="preserve">FP J0905-3033                  </t>
  </si>
  <si>
    <t xml:space="preserve">FP J0911-4051                  </t>
  </si>
  <si>
    <t xml:space="preserve">FP J1554-5651                  </t>
  </si>
  <si>
    <t xml:space="preserve">FP J1556-4955                  </t>
  </si>
  <si>
    <t xml:space="preserve">FP J1705-5415                  </t>
  </si>
  <si>
    <t xml:space="preserve">FP J1804-4528                  </t>
  </si>
  <si>
    <t xml:space="preserve">FP J1824-0319                  </t>
  </si>
  <si>
    <t xml:space="preserve">FP J1912-0331                  </t>
  </si>
  <si>
    <t xml:space="preserve">Frew &amp; Parker J0711-2531 </t>
  </si>
  <si>
    <t>Frew &amp; Parker J0904-4023</t>
  </si>
  <si>
    <t>Frew &amp; Parker J0905-3033</t>
  </si>
  <si>
    <t>Frew &amp; Parker J0911-4051</t>
  </si>
  <si>
    <t>Frew &amp; Parker J1554-5651</t>
  </si>
  <si>
    <t>Frew &amp; Parker J1556-4955</t>
  </si>
  <si>
    <t>Frew &amp; Parker J1705-5415</t>
  </si>
  <si>
    <t>Frew &amp; Parker J1804-4528</t>
  </si>
  <si>
    <t>Frew &amp; Parker J1824-0319</t>
  </si>
  <si>
    <t>Frew &amp; Parker J1912-0331</t>
  </si>
  <si>
    <t xml:space="preserve">Frew &amp; Parker J0721+0133 </t>
  </si>
  <si>
    <t xml:space="preserve">Frew &amp; Parker J0739-2709 </t>
  </si>
  <si>
    <t>237.9-07.2</t>
  </si>
  <si>
    <t>215.0+07.4</t>
  </si>
  <si>
    <t>242.3-02.4</t>
  </si>
  <si>
    <t>263.1+04.3</t>
  </si>
  <si>
    <t>255.8+10.9</t>
  </si>
  <si>
    <t>264.5+05.0</t>
  </si>
  <si>
    <t>326.0-02.4</t>
  </si>
  <si>
    <t>330.7+02.7</t>
  </si>
  <si>
    <t>334.8-07.9</t>
  </si>
  <si>
    <t>347.4-11.4</t>
  </si>
  <si>
    <t>026.9+04.4</t>
  </si>
  <si>
    <t>DSH J0540.7+3144</t>
  </si>
  <si>
    <t>Deep Sky Hunters J0540.7+3144</t>
  </si>
  <si>
    <t>032.5-00.3</t>
  </si>
  <si>
    <t>DSH PN J1851.7-0028</t>
  </si>
  <si>
    <t xml:space="preserve">DSH PN J1957.3+2639   </t>
  </si>
  <si>
    <t>JaSt 72</t>
  </si>
  <si>
    <t>Jacoby &amp; Van den Steene 72</t>
  </si>
  <si>
    <t>000.2-03.4</t>
  </si>
  <si>
    <t>000.3+04.2</t>
  </si>
  <si>
    <t>000.3+04.5</t>
  </si>
  <si>
    <t>000.3+05.6</t>
  </si>
  <si>
    <t>000.3+07.3</t>
  </si>
  <si>
    <t>000.3-01.6</t>
  </si>
  <si>
    <t>000.3-03.4</t>
  </si>
  <si>
    <t>000.3-04.2</t>
  </si>
  <si>
    <t>000.3-04.2 a</t>
  </si>
  <si>
    <t>000.4+01.1</t>
  </si>
  <si>
    <t>000.5+01.9</t>
  </si>
  <si>
    <t>000.5+02.8</t>
  </si>
  <si>
    <t>000.6-01.0</t>
  </si>
  <si>
    <t>000.6-03.2</t>
  </si>
  <si>
    <t>000.7+08.0</t>
  </si>
  <si>
    <t>000.7-00.8</t>
  </si>
  <si>
    <t>000.8+01.3</t>
  </si>
  <si>
    <t>000.9+01.1</t>
  </si>
  <si>
    <t>000.9+01.8</t>
  </si>
  <si>
    <t>000.9-00.9</t>
  </si>
  <si>
    <t>000.9-01.0</t>
  </si>
  <si>
    <t>000.9-03.3</t>
  </si>
  <si>
    <t>000.9-04.2</t>
  </si>
  <si>
    <t>RPZM 21</t>
  </si>
  <si>
    <t>Ratag &amp; Pottasch &amp; Zijlstra &amp; Menzies 21</t>
  </si>
  <si>
    <t>000+04.4</t>
  </si>
  <si>
    <t>JaSt 86</t>
  </si>
  <si>
    <t>Jacoby &amp; Van den Steene 86</t>
  </si>
  <si>
    <t>000-01.12</t>
  </si>
  <si>
    <t>JaSt 36</t>
  </si>
  <si>
    <t>Jacoby &amp; Van den Steene 36</t>
  </si>
  <si>
    <t>000+01.3</t>
  </si>
  <si>
    <t>JaSt 17</t>
  </si>
  <si>
    <t>Jacoby &amp; Van den Steene 17</t>
  </si>
  <si>
    <t>K 6-08</t>
  </si>
  <si>
    <t>K 6-07</t>
  </si>
  <si>
    <t>000+01.1</t>
  </si>
  <si>
    <t>JaSt 77</t>
  </si>
  <si>
    <t>Jacoby &amp; Van den Steene 77</t>
  </si>
  <si>
    <t>JaSt 74</t>
  </si>
  <si>
    <t>Jacoby &amp; Van den Steene 74</t>
  </si>
  <si>
    <t>000-00.4</t>
  </si>
  <si>
    <t>JaSt 38</t>
  </si>
  <si>
    <t>Jacoby &amp; Van den Steene 38</t>
  </si>
  <si>
    <t>000+01.4</t>
  </si>
  <si>
    <t>JaSt 44</t>
  </si>
  <si>
    <t>Jacoby &amp; Van den Steene 44</t>
  </si>
  <si>
    <t>000+01.5</t>
  </si>
  <si>
    <t>JaSt 78</t>
  </si>
  <si>
    <t>Jacoby &amp; Van den Steene 78</t>
  </si>
  <si>
    <t>000-00.5</t>
  </si>
  <si>
    <t>MPA</t>
  </si>
  <si>
    <t xml:space="preserve">MPA J0639-0554                 </t>
  </si>
  <si>
    <t>Miszalski &amp; Parker &amp; Acker (&amp; Birkby &amp; Frew &amp; Kovacevic)</t>
  </si>
  <si>
    <t>216.9-05.2</t>
  </si>
  <si>
    <t xml:space="preserve">MPA J0649-1816                 </t>
  </si>
  <si>
    <t xml:space="preserve">MPA J0713-0405                 </t>
  </si>
  <si>
    <t xml:space="preserve">MPA J0954-5026                 </t>
  </si>
  <si>
    <t xml:space="preserve">MPA J1008-5202                 </t>
  </si>
  <si>
    <t xml:space="preserve">MPA J1029-6014                 </t>
  </si>
  <si>
    <t xml:space="preserve">MPA J1205-7101                 </t>
  </si>
  <si>
    <t xml:space="preserve">MPA J1242-6459                 </t>
  </si>
  <si>
    <t xml:space="preserve">MPA J1405-5507                 </t>
  </si>
  <si>
    <t xml:space="preserve">MPA J1508-6455                 </t>
  </si>
  <si>
    <t xml:space="preserve">MPA J1657-4633                 </t>
  </si>
  <si>
    <t xml:space="preserve">MPA J1658-5341                 </t>
  </si>
  <si>
    <t xml:space="preserve">MPA J1739-2702                 </t>
  </si>
  <si>
    <t xml:space="preserve">MPA J1746-3412                 </t>
  </si>
  <si>
    <t xml:space="preserve">MPA J1757-3021                 </t>
  </si>
  <si>
    <t xml:space="preserve">MPA J1759-2719                 </t>
  </si>
  <si>
    <t xml:space="preserve">MPA J1801-2755                 </t>
  </si>
  <si>
    <t xml:space="preserve">MPA J1802-2803                 </t>
  </si>
  <si>
    <t xml:space="preserve">MPA J1802-2807                 </t>
  </si>
  <si>
    <t xml:space="preserve">MPA J1804-2918                 </t>
  </si>
  <si>
    <t xml:space="preserve">MPA J1805-2902                 </t>
  </si>
  <si>
    <t xml:space="preserve">MPA J1806-2807                 </t>
  </si>
  <si>
    <t xml:space="preserve">MPA J1806-2812                 </t>
  </si>
  <si>
    <t xml:space="preserve">MPA J1843-0556                 </t>
  </si>
  <si>
    <t xml:space="preserve">MPA J1854-1420                 </t>
  </si>
  <si>
    <t xml:space="preserve">MPA J1858-1430                 </t>
  </si>
  <si>
    <t xml:space="preserve">MPA J1906-1634                 </t>
  </si>
  <si>
    <t xml:space="preserve">MPA J1911+0027                 </t>
  </si>
  <si>
    <t xml:space="preserve">MPA J1921+0132                 </t>
  </si>
  <si>
    <t>229.0-08.7</t>
  </si>
  <si>
    <t>219.1+03.0</t>
  </si>
  <si>
    <t>276.5+03.1</t>
  </si>
  <si>
    <t>279.2+03.1</t>
  </si>
  <si>
    <t>286.1-02.0</t>
  </si>
  <si>
    <t>299.1-08.4</t>
  </si>
  <si>
    <t>301.9-02.1</t>
  </si>
  <si>
    <t>313.4+06.2</t>
  </si>
  <si>
    <t>316.7-05.8</t>
  </si>
  <si>
    <t>340.1-02.2 a</t>
  </si>
  <si>
    <t>334.6-06.7</t>
  </si>
  <si>
    <t>000.9+02.1</t>
  </si>
  <si>
    <t>355.5-02.8</t>
  </si>
  <si>
    <t>001.7-03.6</t>
  </si>
  <si>
    <t>026.8-01.0</t>
  </si>
  <si>
    <t>020.4-07.0</t>
  </si>
  <si>
    <t>020.7-08.0</t>
  </si>
  <si>
    <t>019.7-10.7</t>
  </si>
  <si>
    <t>035.6-04.2</t>
  </si>
  <si>
    <t>037.7-06.0</t>
  </si>
  <si>
    <t xml:space="preserve">MSX6C G010.5300-01.5837        </t>
  </si>
  <si>
    <t xml:space="preserve">MSX6C G012.1177+01.1966        </t>
  </si>
  <si>
    <t xml:space="preserve">MSX6C G016.0545+00.8279        </t>
  </si>
  <si>
    <t xml:space="preserve">MSX6C G018.0658+00.8533        </t>
  </si>
  <si>
    <t xml:space="preserve">MSX6C G023.8210-00.5788        </t>
  </si>
  <si>
    <t xml:space="preserve">MSX6C G029.2113-00.0690        </t>
  </si>
  <si>
    <t xml:space="preserve">MSX6C G037.9595+00.4535        </t>
  </si>
  <si>
    <t xml:space="preserve">MSX6C G043.2945-00.6451        </t>
  </si>
  <si>
    <t xml:space="preserve">MSX6C G050.5557+00.0448        </t>
  </si>
  <si>
    <t xml:space="preserve">MSX6C G055.2586+00.5159        </t>
  </si>
  <si>
    <t xml:space="preserve">MSX6C G068.1662+01.9275        </t>
  </si>
  <si>
    <t xml:space="preserve">MSX6C G083.3609+02.9902        </t>
  </si>
  <si>
    <t>MSX6C</t>
  </si>
  <si>
    <t>Midcourse Space Experiment 6C</t>
  </si>
  <si>
    <t>6C refers to sixth version of CONVERT software (see: http://irsa.ipac.caltech.edu/applications/Gator/GatorAid/MSX/readme.html)</t>
  </si>
  <si>
    <t xml:space="preserve">Midsource Space Experiment 6C G010.5300-01.5837        </t>
  </si>
  <si>
    <t xml:space="preserve">Midsource Space Experiment 6C G012.1177+01.1966        </t>
  </si>
  <si>
    <t xml:space="preserve">Midsource Space Experiment 6C G016.0545+00.8279        </t>
  </si>
  <si>
    <t xml:space="preserve">Midsource Space Experiment 6C G018.0658+00.8533        </t>
  </si>
  <si>
    <t xml:space="preserve">Midsource Space Experiment 6C G023.8210-00.5788        </t>
  </si>
  <si>
    <t xml:space="preserve">Midsource Space Experiment 6C G029.2113-00.0690        </t>
  </si>
  <si>
    <t xml:space="preserve">Midsource Space Experiment 6C G037.9595+00.4535        </t>
  </si>
  <si>
    <t xml:space="preserve">Midsource Space Experiment 6C G043.2945-00.6451        </t>
  </si>
  <si>
    <t xml:space="preserve">Midsource Space Experiment 6C G050.5557+00.0448        </t>
  </si>
  <si>
    <t xml:space="preserve">Midsource Space Experiment 6C G055.2586+00.5159        </t>
  </si>
  <si>
    <t xml:space="preserve">Midsource Space Experiment 6C G068.1662+01.9275        </t>
  </si>
  <si>
    <t xml:space="preserve">Midsource Space Experiment 6C G083.3609+02.9902        </t>
  </si>
  <si>
    <t xml:space="preserve">PHR J0615-0025                 </t>
  </si>
  <si>
    <t xml:space="preserve">PHR J0650+0013                 </t>
  </si>
  <si>
    <t xml:space="preserve">PHR J0652-0951                 </t>
  </si>
  <si>
    <t xml:space="preserve">PHR J0652-1240                 </t>
  </si>
  <si>
    <t xml:space="preserve">PHR J0700-1144                 </t>
  </si>
  <si>
    <t xml:space="preserve">PHR J0701-0749                 </t>
  </si>
  <si>
    <t xml:space="preserve">PHR J0705-0924                 </t>
  </si>
  <si>
    <t xml:space="preserve">PHR J0711-1238                 </t>
  </si>
  <si>
    <t xml:space="preserve">PHR J0719-1222                 </t>
  </si>
  <si>
    <t xml:space="preserve">PHR J0723+0036                 </t>
  </si>
  <si>
    <t xml:space="preserve">PHR J0724-1757                 </t>
  </si>
  <si>
    <t xml:space="preserve">PHR J0725-1457                 </t>
  </si>
  <si>
    <t xml:space="preserve">PHR J0727-1707                 </t>
  </si>
  <si>
    <t xml:space="preserve">PHR J0735-2122                 </t>
  </si>
  <si>
    <t xml:space="preserve">PHR J0740-2055                 </t>
  </si>
  <si>
    <t xml:space="preserve">PHR J0743-1951                 </t>
  </si>
  <si>
    <t xml:space="preserve">PHR J0745-3535                 </t>
  </si>
  <si>
    <t xml:space="preserve">PHR J0747-2146                 </t>
  </si>
  <si>
    <t xml:space="preserve">PHR J0754-3444                 </t>
  </si>
  <si>
    <t xml:space="preserve">PHR J0755-3346                 </t>
  </si>
  <si>
    <t xml:space="preserve">PHR J0800-1635                 </t>
  </si>
  <si>
    <t xml:space="preserve">PHR J0808-3745                 </t>
  </si>
  <si>
    <t xml:space="preserve">PHR J0809-1650                 </t>
  </si>
  <si>
    <t xml:space="preserve">PHR J0834-2819                 </t>
  </si>
  <si>
    <t xml:space="preserve">PHR J0840-3801                 </t>
  </si>
  <si>
    <t xml:space="preserve">PHR J0907-4532                 </t>
  </si>
  <si>
    <t xml:space="preserve">PHR J0924-5506                 </t>
  </si>
  <si>
    <t xml:space="preserve">PHR J0934-5223                 </t>
  </si>
  <si>
    <t xml:space="preserve">PHR J0941-5356                 </t>
  </si>
  <si>
    <t xml:space="preserve">PHR J0942-5220                 </t>
  </si>
  <si>
    <t xml:space="preserve">PHR J1025-6115                 </t>
  </si>
  <si>
    <t xml:space="preserve">PHR J1032-6310                 </t>
  </si>
  <si>
    <t xml:space="preserve">PHR J1036-5909                 </t>
  </si>
  <si>
    <t xml:space="preserve">PHR J1040-5417                 </t>
  </si>
  <si>
    <t xml:space="preserve">PHR J1052-5042                 </t>
  </si>
  <si>
    <t xml:space="preserve">PHR J1107-5642                 </t>
  </si>
  <si>
    <t xml:space="preserve">PHR J1118-6150                 </t>
  </si>
  <si>
    <t xml:space="preserve">PHR J1124-5711                 </t>
  </si>
  <si>
    <t xml:space="preserve">PHR J1129-6012                 </t>
  </si>
  <si>
    <t xml:space="preserve">PHR J1134-5243                 </t>
  </si>
  <si>
    <t xml:space="preserve">PHR J1136-5235                 </t>
  </si>
  <si>
    <t xml:space="preserve">PHR J1137-6548                 </t>
  </si>
  <si>
    <t xml:space="preserve">PHR J1140-6022                 </t>
  </si>
  <si>
    <t xml:space="preserve">PHR J1150-6704                 </t>
  </si>
  <si>
    <t xml:space="preserve">PHR J1202-7000                 </t>
  </si>
  <si>
    <t xml:space="preserve">PHR J1217-6443                 </t>
  </si>
  <si>
    <t xml:space="preserve">PHR J1250-6346                 </t>
  </si>
  <si>
    <t xml:space="preserve">PHR J1255-6251                 </t>
  </si>
  <si>
    <t xml:space="preserve">PHR J1300-5621                 </t>
  </si>
  <si>
    <t xml:space="preserve">PHR J1304-6024                 </t>
  </si>
  <si>
    <t xml:space="preserve">PHR J1315-6555                 </t>
  </si>
  <si>
    <t xml:space="preserve">PHR J1318-5601                 </t>
  </si>
  <si>
    <t xml:space="preserve">PHR J1327-6032                 </t>
  </si>
  <si>
    <t xml:space="preserve">PHR J1335-5956                 </t>
  </si>
  <si>
    <t xml:space="preserve">PHR J1335-6015                 </t>
  </si>
  <si>
    <t xml:space="preserve">PHR J1337-6535                 </t>
  </si>
  <si>
    <t xml:space="preserve">PHR J1408-6106                 </t>
  </si>
  <si>
    <t xml:space="preserve">PHR J1414-5857                 </t>
  </si>
  <si>
    <t xml:space="preserve">PHR J1418-5144                 </t>
  </si>
  <si>
    <t xml:space="preserve">PHR J1432-6138                 </t>
  </si>
  <si>
    <t xml:space="preserve">PHR J1437-5949                 </t>
  </si>
  <si>
    <t xml:space="preserve">PHR J1447-5838                 </t>
  </si>
  <si>
    <t xml:space="preserve">PHR J1451-5432                 </t>
  </si>
  <si>
    <t xml:space="preserve">PHR J1510-6754                 </t>
  </si>
  <si>
    <t xml:space="preserve">PHR J1533-4824                 </t>
  </si>
  <si>
    <t xml:space="preserve">PHR J1534-5829                 </t>
  </si>
  <si>
    <t xml:space="preserve">PHR J1536-4711                 </t>
  </si>
  <si>
    <t xml:space="preserve">PHR J1537-6159                 </t>
  </si>
  <si>
    <t xml:space="preserve">PHR J1547-4533                 </t>
  </si>
  <si>
    <t xml:space="preserve">PHR J1553-5738                 </t>
  </si>
  <si>
    <t xml:space="preserve">PHR J1619-4906                 </t>
  </si>
  <si>
    <t xml:space="preserve">PHR J1625-4522                 </t>
  </si>
  <si>
    <t xml:space="preserve">PHR J1635-4654                 </t>
  </si>
  <si>
    <t xml:space="preserve">PHR J1637-4957                 </t>
  </si>
  <si>
    <t xml:space="preserve">PHR J1639-4516                 </t>
  </si>
  <si>
    <t xml:space="preserve">PHR J1651-3148                 </t>
  </si>
  <si>
    <t xml:space="preserve">PHR J1702-3219                 </t>
  </si>
  <si>
    <t xml:space="preserve">PHR J1702-4443                 </t>
  </si>
  <si>
    <t xml:space="preserve">PHR J1702-4943                 </t>
  </si>
  <si>
    <t xml:space="preserve">PHR J1706-3544                 </t>
  </si>
  <si>
    <t xml:space="preserve">PHR J1709-3629                 </t>
  </si>
  <si>
    <t xml:space="preserve">PHR J1711-3210                 </t>
  </si>
  <si>
    <t xml:space="preserve">PHR J1712-3114                 </t>
  </si>
  <si>
    <t xml:space="preserve">PHR J1720-3927                 </t>
  </si>
  <si>
    <t xml:space="preserve">PHR J1721-5122                 </t>
  </si>
  <si>
    <t xml:space="preserve">PHR J1724-2543                 </t>
  </si>
  <si>
    <t xml:space="preserve">PHR J1724-3859                 </t>
  </si>
  <si>
    <t xml:space="preserve">PHR J1725-2338                 </t>
  </si>
  <si>
    <t xml:space="preserve">PHR J1728-1844                 </t>
  </si>
  <si>
    <t xml:space="preserve">PHR J1733-2655                 </t>
  </si>
  <si>
    <t xml:space="preserve">PHR J1736-5736                 </t>
  </si>
  <si>
    <t xml:space="preserve">PHR J1739-3829                 </t>
  </si>
  <si>
    <t xml:space="preserve">PHR J1741-1624                 </t>
  </si>
  <si>
    <t xml:space="preserve">PHR J1747-2311                 </t>
  </si>
  <si>
    <t xml:space="preserve">PHR J1748-3844                 </t>
  </si>
  <si>
    <t xml:space="preserve">PHR J1750-1803                 </t>
  </si>
  <si>
    <t xml:space="preserve">PHR J1753-2234                 </t>
  </si>
  <si>
    <t xml:space="preserve">PHR J1756-3414                 </t>
  </si>
  <si>
    <t xml:space="preserve">PHR J1757-1649                 </t>
  </si>
  <si>
    <t xml:space="preserve">PHR J1758-2139                 </t>
  </si>
  <si>
    <t xml:space="preserve">PHR J1758-2756                 </t>
  </si>
  <si>
    <t xml:space="preserve">PHR J1759-2712                 </t>
  </si>
  <si>
    <t xml:space="preserve">PHR J1806-1956                 </t>
  </si>
  <si>
    <t xml:space="preserve">PHR J1806-3416                 </t>
  </si>
  <si>
    <t xml:space="preserve">PHR J1807-2715                 </t>
  </si>
  <si>
    <t xml:space="preserve">PHR J1808-3201                 </t>
  </si>
  <si>
    <t xml:space="preserve">PHR J1811-2100                 </t>
  </si>
  <si>
    <t xml:space="preserve">PHR J1811-2123                 </t>
  </si>
  <si>
    <t xml:space="preserve">PHR J1813-2505                 </t>
  </si>
  <si>
    <t xml:space="preserve">PHR J1814-3340                 </t>
  </si>
  <si>
    <t xml:space="preserve">PHR J1815-2513                 </t>
  </si>
  <si>
    <t xml:space="preserve">PHR J1818-1526                 </t>
  </si>
  <si>
    <t xml:space="preserve">PHR J1818-2239                 </t>
  </si>
  <si>
    <t xml:space="preserve">PHR J1818-2531                 </t>
  </si>
  <si>
    <t xml:space="preserve">PHR J1821-1001                 </t>
  </si>
  <si>
    <t xml:space="preserve">PHR J1832-0317                 </t>
  </si>
  <si>
    <t xml:space="preserve">PHR J1833-0556                 </t>
  </si>
  <si>
    <t xml:space="preserve">PHR J1833-3115                 </t>
  </si>
  <si>
    <t xml:space="preserve">PHR J1843-0232                 </t>
  </si>
  <si>
    <t xml:space="preserve">PHR J1844-0503                 </t>
  </si>
  <si>
    <t xml:space="preserve">PHR J1844-0517                 </t>
  </si>
  <si>
    <t xml:space="preserve">PHR J1847-0215                 </t>
  </si>
  <si>
    <t xml:space="preserve">PHR J1848-0435                 </t>
  </si>
  <si>
    <t xml:space="preserve">PHR J1848-0912                 </t>
  </si>
  <si>
    <t xml:space="preserve">PHR J1851-0732                 </t>
  </si>
  <si>
    <t xml:space="preserve">PHR J1854-0151                 </t>
  </si>
  <si>
    <t xml:space="preserve">PHR J1906-0133                 </t>
  </si>
  <si>
    <t xml:space="preserve">PHR J1911-1049                 </t>
  </si>
  <si>
    <t xml:space="preserve">PHR J1911-1546                 </t>
  </si>
  <si>
    <t>PHR</t>
  </si>
  <si>
    <t>Parker &amp; Hartley &amp; Russeil (&amp; Acker &amp; Frew &amp; Peyaud &amp; Ochsenbein &amp; Phillipps &amp; Beaulieu &amp; Cohen &amp; Koeppen &amp; Miszalski &amp; Morgan &amp; Morris &amp; Pierce &amp; Vaughan)</t>
  </si>
  <si>
    <t xml:space="preserve">Mon. Not. R. Astron. Soc., 373, 79-94 </t>
  </si>
  <si>
    <t>209.1-08.2</t>
  </si>
  <si>
    <t>212.6-00.0</t>
  </si>
  <si>
    <t>224.3-05.5</t>
  </si>
  <si>
    <t>224.3-03.4</t>
  </si>
  <si>
    <t>221.0-01.4</t>
  </si>
  <si>
    <t>222.9-01.1</t>
  </si>
  <si>
    <t>226.4-01.3</t>
  </si>
  <si>
    <t>227.1+00.5</t>
  </si>
  <si>
    <t>216.0+07.4</t>
  </si>
  <si>
    <t>232.6-01.0</t>
  </si>
  <si>
    <t>230.0+00.5</t>
  </si>
  <si>
    <t>232.1-00.1</t>
  </si>
  <si>
    <t>236.8-00.4</t>
  </si>
  <si>
    <t>237.0+00.7</t>
  </si>
  <si>
    <t>236.5+02.0</t>
  </si>
  <si>
    <t>250.3-05.4</t>
  </si>
  <si>
    <t>238+01.7</t>
  </si>
  <si>
    <t>250.5-03.4</t>
  </si>
  <si>
    <t>249.8-02.7</t>
  </si>
  <si>
    <t>235.7+07.1</t>
  </si>
  <si>
    <t>254.5-02.7</t>
  </si>
  <si>
    <t>236.9+08.6</t>
  </si>
  <si>
    <t>249.8+07.1</t>
  </si>
  <si>
    <t>258.4+02.3</t>
  </si>
  <si>
    <t>267.4+01.3</t>
  </si>
  <si>
    <t>276.1-03.3</t>
  </si>
  <si>
    <t>275.3-00.4</t>
  </si>
  <si>
    <t>277.2-00.8</t>
  </si>
  <si>
    <t>276.2+00.4</t>
  </si>
  <si>
    <t>286.3-03.1</t>
  </si>
  <si>
    <t>287.9-04.4</t>
  </si>
  <si>
    <t>286.3-00.7</t>
  </si>
  <si>
    <t>284.5+03.8</t>
  </si>
  <si>
    <t>284.4+07.8</t>
  </si>
  <si>
    <t>289.0+03.3</t>
  </si>
  <si>
    <t>292.2-00.9</t>
  </si>
  <si>
    <t>291.3+03.7</t>
  </si>
  <si>
    <t>292.9+01.0</t>
  </si>
  <si>
    <t>PMR 2</t>
  </si>
  <si>
    <t>PMR</t>
  </si>
  <si>
    <t>Parker &amp; Morgan &amp; Russeil (&amp; Cohen)</t>
  </si>
  <si>
    <t>Englich
English
English</t>
  </si>
  <si>
    <t>2001
2003
2003</t>
  </si>
  <si>
    <t>Mon. Not. R. Astron. Soc., 322, 877-884
Mon. Not. R. Astron. Soc., 341, 961-972
Mon. Not. R. Astron. Soc., 346, 719-730</t>
  </si>
  <si>
    <t>291.3+08.4</t>
  </si>
  <si>
    <t>291.4+08.5</t>
  </si>
  <si>
    <t>295.4-04.0</t>
  </si>
  <si>
    <t>294.2+01.3</t>
  </si>
  <si>
    <t>297.0-04.9</t>
  </si>
  <si>
    <t>298.7-07.5</t>
  </si>
  <si>
    <t>299.3-02.0</t>
  </si>
  <si>
    <t>302.7-00.9</t>
  </si>
  <si>
    <t>303.3+00.0</t>
  </si>
  <si>
    <t>304.1+06.4</t>
  </si>
  <si>
    <t>304.5+02.4</t>
  </si>
  <si>
    <t>305.3-03.1</t>
  </si>
  <si>
    <t>306.7+06.6</t>
  </si>
  <si>
    <t>307.3+02.0</t>
  </si>
  <si>
    <t>308.3+02.1</t>
  </si>
  <si>
    <t>307.7-03.1</t>
  </si>
  <si>
    <t>312.1+00.3</t>
  </si>
  <si>
    <t>313.5+02.2</t>
  </si>
  <si>
    <t>316.3+08.8</t>
  </si>
  <si>
    <t>314.5-01.0</t>
  </si>
  <si>
    <t>315.9+00.3</t>
  </si>
  <si>
    <t>317.5+00.8</t>
  </si>
  <si>
    <t>319.8+04.3</t>
  </si>
  <si>
    <t>315.4-08.4</t>
  </si>
  <si>
    <t>328.5+06.2</t>
  </si>
  <si>
    <t>322.9-02.1</t>
  </si>
  <si>
    <t>329.7+06.9</t>
  </si>
  <si>
    <t>321.1-05.1</t>
  </si>
  <si>
    <t>332.3+07.0</t>
  </si>
  <si>
    <t>325.3-02.9</t>
  </si>
  <si>
    <t>337.4+02.6</t>
  </si>
  <si>
    <t>PHR J1625-4523</t>
  </si>
  <si>
    <t>337.4+00.3</t>
  </si>
  <si>
    <t>335.4-01.9</t>
  </si>
  <si>
    <t>339.1+00.9</t>
  </si>
  <si>
    <t>350.9+07.8</t>
  </si>
  <si>
    <t>352.0+05.7</t>
  </si>
  <si>
    <t>342.0-01.7</t>
  </si>
  <si>
    <t>338.1-04.8</t>
  </si>
  <si>
    <t>349.6+03.1</t>
  </si>
  <si>
    <t>349.5+02.0</t>
  </si>
  <si>
    <t>353.2+04.2</t>
  </si>
  <si>
    <t>354.0+04.7</t>
  </si>
  <si>
    <t>348.3-01.3</t>
  </si>
  <si>
    <t>339.4-09.5</t>
  </si>
  <si>
    <t>000.1+05.7</t>
  </si>
  <si>
    <t>349.1-01.7</t>
  </si>
  <si>
    <t>006.5+08.7</t>
  </si>
  <si>
    <t>000.3+03.2</t>
  </si>
  <si>
    <t>334.3-13.4</t>
  </si>
  <si>
    <t>351.1-03.9</t>
  </si>
  <si>
    <t>010.1+07.4</t>
  </si>
  <si>
    <t>005.1+02.6</t>
  </si>
  <si>
    <t>351.9-05.6</t>
  </si>
  <si>
    <t>009.9+04.5</t>
  </si>
  <si>
    <t>006.3+01.7</t>
  </si>
  <si>
    <t>356.6-04.7</t>
  </si>
  <si>
    <t>011.8+03.7</t>
  </si>
  <si>
    <t>007.7+01.2</t>
  </si>
  <si>
    <t>002.3-01.9</t>
  </si>
  <si>
    <t>003.0-01.7</t>
  </si>
  <si>
    <t>010.2+00.3</t>
  </si>
  <si>
    <t>357.6-06.5</t>
  </si>
  <si>
    <t>000.3-03.2</t>
  </si>
  <si>
    <t>359.7-05.7</t>
  </si>
  <si>
    <t>009.8-01.1</t>
  </si>
  <si>
    <t>009.4-01.2</t>
  </si>
  <si>
    <t>006.4-03.4</t>
  </si>
  <si>
    <t>358.8-07.6</t>
  </si>
  <si>
    <t>006.5-03.9</t>
  </si>
  <si>
    <t>015.5-00.0</t>
  </si>
  <si>
    <t>009.1-03.4</t>
  </si>
  <si>
    <t>006.6-04.7</t>
  </si>
  <si>
    <t>020.6+01.9</t>
  </si>
  <si>
    <t>027.8+02.7</t>
  </si>
  <si>
    <t>025.6+01.1</t>
  </si>
  <si>
    <t>002.9-10.2</t>
  </si>
  <si>
    <t>029.8+00.5</t>
  </si>
  <si>
    <t>027.6-00.8</t>
  </si>
  <si>
    <t>027.4-00.9</t>
  </si>
  <si>
    <t>030.5-00.2</t>
  </si>
  <si>
    <t>028.5-01.4</t>
  </si>
  <si>
    <t>024.4-03.5</t>
  </si>
  <si>
    <t>026.2-03.4</t>
  </si>
  <si>
    <t>031.6-01.5</t>
  </si>
  <si>
    <t>033.2-04.0</t>
  </si>
  <si>
    <t>025.4-09.2</t>
  </si>
  <si>
    <t>020.9-11.3</t>
  </si>
  <si>
    <t>JaSt 68</t>
  </si>
  <si>
    <t>Jacoby &amp; Van den Steene 68</t>
  </si>
  <si>
    <t>359.5-01.3</t>
  </si>
  <si>
    <t>JaSt 2-07</t>
  </si>
  <si>
    <t>Jacoby &amp; Van den Steene 2-07</t>
  </si>
  <si>
    <t>359.5-01.8</t>
  </si>
  <si>
    <t>359.5-03.7</t>
  </si>
  <si>
    <t>359.7+06.0</t>
  </si>
  <si>
    <t>359.7-02.2</t>
  </si>
  <si>
    <t>359.7-04.4 a</t>
  </si>
  <si>
    <t>359.7-05.0</t>
  </si>
  <si>
    <t>359.9+01.8</t>
  </si>
  <si>
    <t>359.9-02.6</t>
  </si>
  <si>
    <t>359.9-07.4</t>
  </si>
  <si>
    <t>Sylvie Beaulieu 56</t>
  </si>
  <si>
    <t>SB 56</t>
  </si>
  <si>
    <t>359-07.2</t>
  </si>
  <si>
    <t xml:space="preserve">SSTGLMC G019.5325+00.7308      </t>
  </si>
  <si>
    <t xml:space="preserve">SSTGLMC G043.5794+00.0260      </t>
  </si>
  <si>
    <t xml:space="preserve">SSTGLMC G327.8259-00.8710      </t>
  </si>
  <si>
    <t xml:space="preserve">SSTGLMC G339.7362+00.8468      </t>
  </si>
  <si>
    <t>MSX6C G015.7987-00.0060</t>
  </si>
  <si>
    <t xml:space="preserve">Midsource Space Experiment 6C G015.7987-00.0060        </t>
  </si>
  <si>
    <t>SSTGLMC</t>
  </si>
  <si>
    <t>Spitzer Space Telescope, GLIMPSE Catalogue</t>
  </si>
  <si>
    <t>Publ. Astron. Soc. Pac., 115, 953-964</t>
  </si>
  <si>
    <t>GLIMPSE = Galactic Legacy Infrared Mid-Plane Survey Extraordinary</t>
  </si>
  <si>
    <t>Spitzer Space Telescope, GLIMPSE Catalogue G019.5325+00.7308</t>
  </si>
  <si>
    <t>MSX6C G020.4320+00.3571</t>
  </si>
  <si>
    <t>Midsource Space Experiment 6C G020.4320+00.3571</t>
  </si>
  <si>
    <t>MSX6C G024.3854+00.2867</t>
  </si>
  <si>
    <t>Midsource Space Experiment 6C G024.3854+00.2867</t>
  </si>
  <si>
    <t>MSX6C G034.4200-00.3180</t>
  </si>
  <si>
    <t>Midsource Space Experiment 6C G034.4200-00.3180</t>
  </si>
  <si>
    <t xml:space="preserve">Spitzer Space Telescope, GLIMPSE Catalogue G043.5794+00.0260      </t>
  </si>
  <si>
    <t xml:space="preserve">Spitzer Space Telescope, GLIMPSE Catalogue G327.8259-00.8710      </t>
  </si>
  <si>
    <t xml:space="preserve">Spitzer Space Telescope, GLIMPSE Catalogue G339.7362+00.8468      </t>
  </si>
  <si>
    <t>341.5+12.1</t>
  </si>
  <si>
    <t>S71d: 3</t>
  </si>
  <si>
    <t>S71d:</t>
  </si>
  <si>
    <t>Astrophys. J., 164, L71-L72</t>
  </si>
  <si>
    <t>WR 72</t>
  </si>
  <si>
    <t>WR</t>
  </si>
  <si>
    <t>Wolf Rayet Star</t>
  </si>
  <si>
    <t>Mu 1</t>
  </si>
  <si>
    <t>Murrell 1</t>
  </si>
  <si>
    <t>Mu</t>
  </si>
  <si>
    <t>Murrell</t>
  </si>
  <si>
    <t>Andy Murrell, Astronomical Society of New South Wales, Australia</t>
  </si>
  <si>
    <t>vBe 2</t>
  </si>
  <si>
    <t>van den Bergh 2</t>
  </si>
  <si>
    <t>325-01.1</t>
  </si>
  <si>
    <t>325.9-01.7</t>
  </si>
  <si>
    <t>KFW96:</t>
  </si>
  <si>
    <t>Astron. Astrophys., 315, 549-554</t>
  </si>
  <si>
    <t>KFW96: 11</t>
  </si>
  <si>
    <t>Kraan-Korteweg &amp; Fairall &amp; Woudt (&amp; Van den Steene) 1996:</t>
  </si>
  <si>
    <t>323-04.1</t>
  </si>
  <si>
    <t>323.6-04.5</t>
  </si>
  <si>
    <t>NeVe 3-8</t>
  </si>
  <si>
    <t>Neckel &amp; Vehrenberg 3-8</t>
  </si>
  <si>
    <t>Po 1</t>
  </si>
  <si>
    <t>298+06.1</t>
  </si>
  <si>
    <t>298.3+06.6</t>
  </si>
  <si>
    <t>Po</t>
  </si>
  <si>
    <t>Pottasch</t>
  </si>
  <si>
    <t xml:space="preserve">Deep Sky Hunters J1940.6+2930          </t>
  </si>
  <si>
    <t>DSH J1944.9+2245</t>
  </si>
  <si>
    <t>Deep Sky Hunters J1944.9+2245</t>
  </si>
  <si>
    <t>DSH J1851.7-0028</t>
  </si>
  <si>
    <t>Deep Sky Hunters J1851.7-0028</t>
  </si>
  <si>
    <t>DSH J1957.3+2639</t>
  </si>
  <si>
    <t>Deep Sky Hunters J1957.3+2639</t>
  </si>
  <si>
    <t>DSH J0646.4+0828</t>
  </si>
  <si>
    <t>Deep Sky Hunters J0646.4+0828</t>
  </si>
  <si>
    <t>PN G000.3+04.2</t>
  </si>
  <si>
    <t>000-01.14</t>
  </si>
  <si>
    <t>001.0+01.3</t>
  </si>
  <si>
    <t>001.1+00.0</t>
  </si>
  <si>
    <t>001.1+00.8</t>
  </si>
  <si>
    <t>001.1+02.2</t>
  </si>
  <si>
    <t>001.1-01.2</t>
  </si>
  <si>
    <t>001.2+00.7</t>
  </si>
  <si>
    <t>001.2-01.2 a</t>
  </si>
  <si>
    <t>001.2-03.8</t>
  </si>
  <si>
    <t>001.2-05.6</t>
  </si>
  <si>
    <t>001.3-01.0</t>
  </si>
  <si>
    <t>001.4+04.3</t>
  </si>
  <si>
    <t>001.5+03.6</t>
  </si>
  <si>
    <t>001.5-00.7</t>
  </si>
  <si>
    <t>001.5-01.6</t>
  </si>
  <si>
    <t>001.5-02.4</t>
  </si>
  <si>
    <t>001.5-02.8</t>
  </si>
  <si>
    <t>001.6+00.1</t>
  </si>
  <si>
    <t>001.6+00.9</t>
  </si>
  <si>
    <t>001.6-01.1</t>
  </si>
  <si>
    <t>001.6-02.6</t>
  </si>
  <si>
    <t>JaSt 41</t>
  </si>
  <si>
    <t>Jacoby &amp; Van den Steene 41</t>
  </si>
  <si>
    <t>001+01.3</t>
  </si>
  <si>
    <t>Jacoby &amp; Van den Steene 62</t>
  </si>
  <si>
    <t>JaSt 62</t>
  </si>
  <si>
    <t>JaSt 54</t>
  </si>
  <si>
    <t>Jacoby &amp; Van den Steene 54</t>
  </si>
  <si>
    <t>001+00.2</t>
  </si>
  <si>
    <t>JaSt 2-10</t>
  </si>
  <si>
    <t>Jacoby &amp; Van den Steene 2-10</t>
  </si>
  <si>
    <t>JaSt 56</t>
  </si>
  <si>
    <t>Jacoby &amp; Van den Steene 56</t>
  </si>
  <si>
    <t>001+00.3</t>
  </si>
  <si>
    <t>JaSt 95</t>
  </si>
  <si>
    <t>Jacoby &amp; Van den Steene 95</t>
  </si>
  <si>
    <t>001-01.5</t>
  </si>
  <si>
    <t>JaSt 89</t>
  </si>
  <si>
    <t>Jacoby &amp; Van den Steene 89</t>
  </si>
  <si>
    <t>001-01.6</t>
  </si>
  <si>
    <t>001.3+06.3</t>
  </si>
  <si>
    <t>PN G001.4+06.3</t>
  </si>
  <si>
    <t>K 5-09</t>
  </si>
  <si>
    <t>K 5-05</t>
  </si>
  <si>
    <t>Kohoutek 5-05</t>
  </si>
  <si>
    <t>001+03.1</t>
  </si>
  <si>
    <t>K 6-17</t>
  </si>
  <si>
    <t>Kohoutek 6-17</t>
  </si>
  <si>
    <t>001-00.4</t>
  </si>
  <si>
    <t>JaSt 2-17</t>
  </si>
  <si>
    <t>Jacoby &amp; Van den Steene 2-17</t>
  </si>
  <si>
    <t>JaSt 63</t>
  </si>
  <si>
    <t>Jacoby &amp; Van den Steene 63</t>
  </si>
  <si>
    <t>001+00.4</t>
  </si>
  <si>
    <t>JaSt 55</t>
  </si>
  <si>
    <t>Jacoby &amp; Van den Steene 55</t>
  </si>
  <si>
    <t>001+01.5</t>
  </si>
  <si>
    <t>JaSt 97</t>
  </si>
  <si>
    <t>Jacoby &amp; Van den Steene 97</t>
  </si>
  <si>
    <t xml:space="preserve">PN G082.1-07.8                 </t>
  </si>
  <si>
    <t>KLSS 2-02</t>
  </si>
  <si>
    <t>Kerber &amp; Lercher &amp; Saurer &amp; Seeberger &amp; Weinberger 2-02</t>
  </si>
  <si>
    <t>TaWe 4</t>
  </si>
  <si>
    <t>TaWe</t>
  </si>
  <si>
    <t>Tamura &amp; Weinberger</t>
  </si>
  <si>
    <t>Astron. Astrophys., 298, 204-206</t>
  </si>
  <si>
    <t>070+03.1</t>
  </si>
  <si>
    <t>070.8+03.7</t>
  </si>
  <si>
    <t>KLSS 2-03</t>
  </si>
  <si>
    <t>Kerber &amp; Lercher &amp; Saurer &amp; Seeberger &amp; Weinberger 2-03</t>
  </si>
  <si>
    <t>KLW</t>
  </si>
  <si>
    <t>Kerber &amp; Lercher &amp; Weinberger</t>
  </si>
  <si>
    <t>Astron. Astrophys., Suppl. Ser., 119, 423-430</t>
  </si>
  <si>
    <t>070+02.1</t>
  </si>
  <si>
    <t>070.9+02.4</t>
  </si>
  <si>
    <t>TaWe 3</t>
  </si>
  <si>
    <t>Tamura &amp; Weinberger 3</t>
  </si>
  <si>
    <t>071+04.1</t>
  </si>
  <si>
    <t>071.5+04.9</t>
  </si>
  <si>
    <t>SIMBAD note says plate defect but according to Kohoutek &amp; Kuhl it is a possible PN</t>
  </si>
  <si>
    <t>073.6+02.8</t>
  </si>
  <si>
    <t>075.3-01.9</t>
  </si>
  <si>
    <t>076.3+14.1</t>
  </si>
  <si>
    <t>077.6+04.3</t>
  </si>
  <si>
    <t>081.0-03.9</t>
  </si>
  <si>
    <t>082.1-07.8</t>
  </si>
  <si>
    <t>083.7+05.7</t>
  </si>
  <si>
    <t>090.5-01.7</t>
  </si>
  <si>
    <t>091.6-01.0</t>
  </si>
  <si>
    <t>093.3+01.4</t>
  </si>
  <si>
    <t>095.8+02.6</t>
  </si>
  <si>
    <t>098.9-01.1</t>
  </si>
  <si>
    <t>Algonquin Radio Observatory 342</t>
  </si>
  <si>
    <t>ARO 342</t>
  </si>
  <si>
    <t>DSH J2009.6+4114</t>
  </si>
  <si>
    <t>Deep Sky Hunters J2009.6+4114</t>
  </si>
  <si>
    <t>DSH J2055.4+3903</t>
  </si>
  <si>
    <t>Deep Sky Hunters J2055.4+3903</t>
  </si>
  <si>
    <t>KLSS 2-05</t>
  </si>
  <si>
    <t>Kerber &amp; Lercher &amp; Saurer &amp; Seeberger &amp; Weinberger 2-05</t>
  </si>
  <si>
    <t>083+05.1</t>
  </si>
  <si>
    <t>INT/WFC Photometric H-alpha Survey, extended sources J212335.3+484718</t>
  </si>
  <si>
    <t>IPHASX J212335.3+484718</t>
  </si>
  <si>
    <t>IPHASX J212335.3+484717</t>
  </si>
  <si>
    <t>DSH J2120.0+5141</t>
  </si>
  <si>
    <t>Deep Sky Hunters J2120.0+5141</t>
  </si>
  <si>
    <t>IPHASX J212608.3+542015</t>
  </si>
  <si>
    <t>INT/WFC Photometric H-alpha Survey, extended sources J212608.3+542015</t>
  </si>
  <si>
    <t>INT/WFC Photometric H-alpha Survey, extended sources J215842.3+533003</t>
  </si>
  <si>
    <t>IPHASX J215842.3+533003</t>
  </si>
  <si>
    <t xml:space="preserve">PN G149.0-09.0                 </t>
  </si>
  <si>
    <t>149.0-09.0</t>
  </si>
  <si>
    <t>157.1+04.4</t>
  </si>
  <si>
    <t>160.7-02.9</t>
  </si>
  <si>
    <t>IPHASX J045627.6+501720</t>
  </si>
  <si>
    <t>INT/WFC Photometric H-alpha Survey, extended sources J045627.6+501720</t>
  </si>
  <si>
    <t>WSLS 1</t>
  </si>
  <si>
    <t>WSLS</t>
  </si>
  <si>
    <t>Weinberger &amp; Saurer &amp; Lercher &amp; Seeberger</t>
  </si>
  <si>
    <t>Astron. Astrophys., 282, 197-198</t>
  </si>
  <si>
    <t>160-02.1</t>
  </si>
  <si>
    <t>IPHASX J045847.7+373640</t>
  </si>
  <si>
    <t>INT/WFC Photometric H-alpha Survey, extended sources J045847.7+373640</t>
  </si>
  <si>
    <t>167.3-03.1</t>
  </si>
  <si>
    <t>INT/WFC Photometric H-alpha Survey, extended sources J052531.1+281945</t>
  </si>
  <si>
    <t>IPHASX J052531.1+281945</t>
  </si>
  <si>
    <t>178.1-04.0</t>
  </si>
  <si>
    <t>A55: 71</t>
  </si>
  <si>
    <t>Abell (1955): 71</t>
  </si>
  <si>
    <t>IPHASX J060412.2+190031</t>
  </si>
  <si>
    <t>INT/WFC Photometric H-alpha Survey, extended sources J060412.2+190031</t>
  </si>
  <si>
    <t>190.7-01.3</t>
  </si>
  <si>
    <t>INT/WFC Photometric H-alpha Survey, extended sources J060328.1+154108</t>
  </si>
  <si>
    <t>IPHASX J060328.1+154108</t>
  </si>
  <si>
    <t>193.5-03.1</t>
  </si>
  <si>
    <t>INT/WFC Photometric H-alpha Survey, extended sources J060416.2+133250</t>
  </si>
  <si>
    <t>IPHASX J060416.2+133250</t>
  </si>
  <si>
    <t>195.4-04.0</t>
  </si>
  <si>
    <t>KLSS 1-06</t>
  </si>
  <si>
    <t>Kerber &amp; Lercher &amp; Saurer &amp; Seeberger &amp; Weinberger 1-06</t>
  </si>
  <si>
    <t>197+05.1</t>
  </si>
  <si>
    <t>197.0+05.8</t>
  </si>
  <si>
    <t>INT/WFC Photometric H-alpha Survey, extended sources J063223.9+150410</t>
  </si>
  <si>
    <t>IPHASX J063223.9+150410</t>
  </si>
  <si>
    <t>197.3+02.7</t>
  </si>
  <si>
    <t>GRM</t>
  </si>
  <si>
    <t>Gomez &amp; Rodriguez &amp; Mirabel</t>
  </si>
  <si>
    <t>Rev. Mex. Astron. Astrofis., 33, 25-30</t>
  </si>
  <si>
    <t>GRM 1</t>
  </si>
  <si>
    <t>Gomez &amp; Rodriguez &amp; Mirabel 1</t>
  </si>
  <si>
    <t>359.0+00.0</t>
  </si>
  <si>
    <t>JaSt 09</t>
  </si>
  <si>
    <t>Jacoby &amp; Van den Steene 09</t>
  </si>
  <si>
    <t>359+01.6</t>
  </si>
  <si>
    <t>359.0+01.1</t>
  </si>
  <si>
    <t>359.0+03.0</t>
  </si>
  <si>
    <t>359.0-04.9</t>
  </si>
  <si>
    <t>359.1+02.9</t>
  </si>
  <si>
    <t>359.1-00.1</t>
  </si>
  <si>
    <t>359.2+01.3</t>
  </si>
  <si>
    <t>359.2-02.4</t>
  </si>
  <si>
    <t>359.2-03.1</t>
  </si>
  <si>
    <t>359.3+01.4 a</t>
  </si>
  <si>
    <t>359.3-02.3</t>
  </si>
  <si>
    <t>359.3-02.8</t>
  </si>
  <si>
    <t>359.3-06.0</t>
  </si>
  <si>
    <t>359.4+02.3 a</t>
  </si>
  <si>
    <t>359.4-03.3</t>
  </si>
  <si>
    <t>359.4-05.6</t>
  </si>
  <si>
    <t>359.4-06.3</t>
  </si>
  <si>
    <t>359.5+03.5</t>
  </si>
  <si>
    <t>359.5-01.2</t>
  </si>
  <si>
    <t>GRM 3</t>
  </si>
  <si>
    <t>Gomez &amp; Rodriguez &amp; Mirabel 3</t>
  </si>
  <si>
    <t>JaSt 08</t>
  </si>
  <si>
    <t>Jacoby &amp; Van den Steene 08</t>
  </si>
  <si>
    <t>359+01.5</t>
  </si>
  <si>
    <t>JaSt 07</t>
  </si>
  <si>
    <t>Jacoby &amp; Van den Steene 07</t>
  </si>
  <si>
    <t>Sylvie Beaulieu 54</t>
  </si>
  <si>
    <t>SB 54</t>
  </si>
  <si>
    <t>359-06.2</t>
  </si>
  <si>
    <t>JaSt 66</t>
  </si>
  <si>
    <t>Jacoby &amp; Van den Steene 66</t>
  </si>
  <si>
    <t xml:space="preserve">PN G358.3-02.5                 </t>
  </si>
  <si>
    <t>358.0-02.4</t>
  </si>
  <si>
    <t>358.3+05.5</t>
  </si>
  <si>
    <t>358.3-02.5</t>
  </si>
  <si>
    <t>358.4+01.6</t>
  </si>
  <si>
    <t>358.4+01.7</t>
  </si>
  <si>
    <t>358.4-05.5</t>
  </si>
  <si>
    <t>358.6+00.7</t>
  </si>
  <si>
    <t>358.6+01.7</t>
  </si>
  <si>
    <t>358.6-02.4</t>
  </si>
  <si>
    <t>358.6-03.6</t>
  </si>
  <si>
    <t>358.7-05.1</t>
  </si>
  <si>
    <t>358.8+01.7</t>
  </si>
  <si>
    <t>358.8+03.4</t>
  </si>
  <si>
    <t>358.8+03.8</t>
  </si>
  <si>
    <t>358.9-01.5</t>
  </si>
  <si>
    <t>358.9-02.1</t>
  </si>
  <si>
    <t>JaSt 03</t>
  </si>
  <si>
    <t>Jacoby &amp; Van den Steene 03</t>
  </si>
  <si>
    <t>358+01.6</t>
  </si>
  <si>
    <t>JaSt 02</t>
  </si>
  <si>
    <t>Jacoby &amp; Van den Steene 02</t>
  </si>
  <si>
    <t>358+01.5</t>
  </si>
  <si>
    <t>JaSt 16</t>
  </si>
  <si>
    <t>Jacoby &amp; Van den Steene 16</t>
  </si>
  <si>
    <t>358+00.1</t>
  </si>
  <si>
    <t>JaSt 04</t>
  </si>
  <si>
    <t>Jacoby &amp; Van den Steene 04</t>
  </si>
  <si>
    <t>358+01.7</t>
  </si>
  <si>
    <t>K 6-16</t>
  </si>
  <si>
    <t>Kohoutek 6-16</t>
  </si>
  <si>
    <t>358-02.6</t>
  </si>
  <si>
    <t>SB 53</t>
  </si>
  <si>
    <t>Sylvie Beaulieu 53</t>
  </si>
  <si>
    <t>358-05.5</t>
  </si>
  <si>
    <t>JaSt 05</t>
  </si>
  <si>
    <t>Jacoby &amp; Van den Steene 05</t>
  </si>
  <si>
    <t>358+01.8</t>
  </si>
  <si>
    <t>JaSt 65</t>
  </si>
  <si>
    <t>Jacoby &amp; Van den Steene 65</t>
  </si>
  <si>
    <t>358-01.5</t>
  </si>
  <si>
    <t>204.3-01.6</t>
  </si>
  <si>
    <t>208.9-07.8</t>
  </si>
  <si>
    <t>212.2-04.7</t>
  </si>
  <si>
    <t>214.6+02.9</t>
  </si>
  <si>
    <t>215.5-01.4</t>
  </si>
  <si>
    <t>215.7-03.9</t>
  </si>
  <si>
    <t>217.2+00.9</t>
  </si>
  <si>
    <t>219.2+07.5</t>
  </si>
  <si>
    <t>219.5+02.8</t>
  </si>
  <si>
    <t>222.7+02.9</t>
  </si>
  <si>
    <t>223.1+01.4</t>
  </si>
  <si>
    <t>227.2-03.4</t>
  </si>
  <si>
    <t>228.5-11.4</t>
  </si>
  <si>
    <t>228.6+01.9</t>
  </si>
  <si>
    <t>229.3+00.0</t>
  </si>
  <si>
    <t>231.1+03.9</t>
  </si>
  <si>
    <t>234.3-07.2</t>
  </si>
  <si>
    <t>234.9-09.7</t>
  </si>
  <si>
    <t>236.7-01.6</t>
  </si>
  <si>
    <t>237.4-09.6</t>
  </si>
  <si>
    <t>237.6-00.1</t>
  </si>
  <si>
    <t>238.1-04.6</t>
  </si>
  <si>
    <t>242.5-05.9</t>
  </si>
  <si>
    <t>242.6-04.4</t>
  </si>
  <si>
    <t>243.5-01.1</t>
  </si>
  <si>
    <t>244.6-00.3</t>
  </si>
  <si>
    <t>245.0+02.2</t>
  </si>
  <si>
    <t>248.5+10.5</t>
  </si>
  <si>
    <t>249.0-01.1</t>
  </si>
  <si>
    <t>TaWe 1</t>
  </si>
  <si>
    <t>Tamura &amp; Weinberger 1</t>
  </si>
  <si>
    <t>208-07.1</t>
  </si>
  <si>
    <t>RL 152</t>
  </si>
  <si>
    <t>RL</t>
  </si>
  <si>
    <t>Rubin &amp; Losee</t>
  </si>
  <si>
    <t>1971
1974</t>
  </si>
  <si>
    <t>Astron. J., 76, 1099-1101
Astron. J., 79, 1406-1409</t>
  </si>
  <si>
    <t>Rubin &amp; Losee 152</t>
  </si>
  <si>
    <t>219+07.1</t>
  </si>
  <si>
    <t>Ke 2</t>
  </si>
  <si>
    <t>Ke</t>
  </si>
  <si>
    <t>Kerber</t>
  </si>
  <si>
    <t>Kerber 2</t>
  </si>
  <si>
    <t>KLSS 1-07</t>
  </si>
  <si>
    <t>Kerber &amp; Lercher &amp; Saurer &amp; Seeberger &amp; Weinberger 1-07</t>
  </si>
  <si>
    <t>228-11.1</t>
  </si>
  <si>
    <t>250.5+01.9</t>
  </si>
  <si>
    <t>250.5-05.8</t>
  </si>
  <si>
    <t>34..1</t>
  </si>
  <si>
    <t>250.6+09.3</t>
  </si>
  <si>
    <t>JaSt 52</t>
  </si>
  <si>
    <t>Jacoby &amp; Van den Steene 52</t>
  </si>
  <si>
    <t>001+01.6</t>
  </si>
  <si>
    <t>001.7+01.3</t>
  </si>
  <si>
    <t>001.7+03.6</t>
  </si>
  <si>
    <t>001.7-02.6</t>
  </si>
  <si>
    <t>001.8-03.2</t>
  </si>
  <si>
    <t>001.8-03.7</t>
  </si>
  <si>
    <t>001.8-05.0</t>
  </si>
  <si>
    <t>001.9+01.9</t>
  </si>
  <si>
    <t>001.9+02.3</t>
  </si>
  <si>
    <t>002.0+00.7</t>
  </si>
  <si>
    <t>002.0+06.2</t>
  </si>
  <si>
    <t>002.0-02.4</t>
  </si>
  <si>
    <t>002.0-02.5</t>
  </si>
  <si>
    <t>002.0-03.1</t>
  </si>
  <si>
    <t>002.0-03.2</t>
  </si>
  <si>
    <t>002.1+01.7</t>
  </si>
  <si>
    <t>002.1+02.6</t>
  </si>
  <si>
    <t>K 5-10</t>
  </si>
  <si>
    <t>Kohoutek 5-10</t>
  </si>
  <si>
    <t>001+02.2</t>
  </si>
  <si>
    <t>JaFu 1</t>
  </si>
  <si>
    <t>Jacoby &amp; Fullton (&amp; Morse &amp; Kwitter &amp; Henry)</t>
  </si>
  <si>
    <t>Astron. J., 114, 2611-2625</t>
  </si>
  <si>
    <t>002+01.4</t>
  </si>
  <si>
    <t>Terz 0117</t>
  </si>
  <si>
    <t>002.1-01.1</t>
  </si>
  <si>
    <t>002.1-02.8</t>
  </si>
  <si>
    <t>002.1-04.1</t>
  </si>
  <si>
    <t>002.2+05.8</t>
  </si>
  <si>
    <t>002.2-01.2</t>
  </si>
  <si>
    <t>002.3+01.7</t>
  </si>
  <si>
    <t>002.3+02.2</t>
  </si>
  <si>
    <t>002.3+02.4</t>
  </si>
  <si>
    <t>002.3+06.2</t>
  </si>
  <si>
    <t>002.3-06.2</t>
  </si>
  <si>
    <t>002.4+01.1</t>
  </si>
  <si>
    <t>002.4+03.5</t>
  </si>
  <si>
    <t>002.4+07.0</t>
  </si>
  <si>
    <t>002.4-02.6</t>
  </si>
  <si>
    <t>002.4-03.1</t>
  </si>
  <si>
    <t>002.5+04.8</t>
  </si>
  <si>
    <t>002.5+04.9</t>
  </si>
  <si>
    <t>002.6+02.3</t>
  </si>
  <si>
    <t>002.6-03.1</t>
  </si>
  <si>
    <t>002.7+01.7</t>
  </si>
  <si>
    <t>002.7+03.8</t>
  </si>
  <si>
    <t>002.7-03.7</t>
  </si>
  <si>
    <t>002.8-04.1</t>
  </si>
  <si>
    <t>002.8-10.7</t>
  </si>
  <si>
    <t>002.9-03.0</t>
  </si>
  <si>
    <t>002.9-03.3</t>
  </si>
  <si>
    <t>K 5-11</t>
  </si>
  <si>
    <t>Kohoutek 5-11</t>
  </si>
  <si>
    <t>002+02.1</t>
  </si>
  <si>
    <t>003.0-05.0</t>
  </si>
  <si>
    <t>003.1+04.1</t>
  </si>
  <si>
    <t>003.1-01.6</t>
  </si>
  <si>
    <t>003.1-02.1</t>
  </si>
  <si>
    <t>003.3-01.6</t>
  </si>
  <si>
    <t>003.3-03.3</t>
  </si>
  <si>
    <t>003.3-06.1</t>
  </si>
  <si>
    <t>003.4+04.3</t>
  </si>
  <si>
    <t>003+04.2</t>
  </si>
  <si>
    <t>K 5-07</t>
  </si>
  <si>
    <t>Kohoutek 5-07</t>
  </si>
  <si>
    <t>SB 07</t>
  </si>
  <si>
    <t>Sylvie Beaulieu 01</t>
  </si>
  <si>
    <t>Sylvie Beaulieu 07</t>
  </si>
  <si>
    <t>003-06.2</t>
  </si>
  <si>
    <t xml:space="preserve">PN G101.6+13.0                 </t>
  </si>
  <si>
    <t>101.5-00.6</t>
  </si>
  <si>
    <t>101.6+13.0</t>
  </si>
  <si>
    <t>104.1-01.4</t>
  </si>
  <si>
    <t>114.7-01.2</t>
  </si>
  <si>
    <t>115.5+02.0</t>
  </si>
  <si>
    <t>116.3+01.9</t>
  </si>
  <si>
    <t>KLSS 2-06</t>
  </si>
  <si>
    <t>Kerber &amp; Lercher &amp; Saurer &amp; Seeberger &amp; Weinberger 2-06</t>
  </si>
  <si>
    <t>104-01.2</t>
  </si>
  <si>
    <t>119.2+04.6</t>
  </si>
  <si>
    <t>124.0+02.9</t>
  </si>
  <si>
    <t>127.6-01.1</t>
  </si>
  <si>
    <t>129.6-05.6</t>
  </si>
  <si>
    <t>132.8+02.0</t>
  </si>
  <si>
    <t>139.0+03.2</t>
  </si>
  <si>
    <t>Kerber &amp; Lercher &amp; Saurer &amp; Seeberger &amp; Weinberger 2-07</t>
  </si>
  <si>
    <t>KLSS 2-07</t>
  </si>
  <si>
    <t>124+02.1</t>
  </si>
  <si>
    <t>Kerber &amp; Lercher &amp; Saurer &amp; Seeberger &amp; Weinberger 2-08</t>
  </si>
  <si>
    <t>KLSS 2-08</t>
  </si>
  <si>
    <t>KLW 10</t>
  </si>
  <si>
    <t>KW 2</t>
  </si>
  <si>
    <t>129-05.1</t>
  </si>
  <si>
    <t>JaSt 53</t>
  </si>
  <si>
    <t>Jacoby &amp; Van den Steene 53</t>
  </si>
  <si>
    <t>PM 1-065</t>
  </si>
  <si>
    <t>PM 1-068</t>
  </si>
  <si>
    <t>PM 1-094</t>
  </si>
  <si>
    <t>PM 1-038</t>
  </si>
  <si>
    <t>PM 1-041</t>
  </si>
  <si>
    <t>PM 1-335</t>
  </si>
  <si>
    <t>357.3+05.7</t>
  </si>
  <si>
    <t>357.3-02.0</t>
  </si>
  <si>
    <t>357.3-06.5</t>
  </si>
  <si>
    <t>357.4-03.1</t>
  </si>
  <si>
    <t>357.4-07.2</t>
  </si>
  <si>
    <t>357.5-02.4</t>
  </si>
  <si>
    <t>357.5-05.5</t>
  </si>
  <si>
    <t>357.6-03.0</t>
  </si>
  <si>
    <t>357.6-03.0 a</t>
  </si>
  <si>
    <t>357.7+01.4</t>
  </si>
  <si>
    <t>357.8+01.6</t>
  </si>
  <si>
    <t>SB 50</t>
  </si>
  <si>
    <t>Sylvie Beaulieu 50</t>
  </si>
  <si>
    <t>357-06.2</t>
  </si>
  <si>
    <t>SB 51</t>
  </si>
  <si>
    <t>Sylvie Beaulieu 51</t>
  </si>
  <si>
    <t>357-07.1</t>
  </si>
  <si>
    <t xml:space="preserve">PN G301.2+00.4                 </t>
  </si>
  <si>
    <t xml:space="preserve">PN G301.5+00.7                 </t>
  </si>
  <si>
    <t xml:space="preserve">PN G303.1-00.9                 </t>
  </si>
  <si>
    <t>300.1+04.1</t>
  </si>
  <si>
    <t>300.4-04.0</t>
  </si>
  <si>
    <t>300.7+04.0</t>
  </si>
  <si>
    <t>301.0+06.1</t>
  </si>
  <si>
    <t>301.1-00.4</t>
  </si>
  <si>
    <t>301.2+00.4</t>
  </si>
  <si>
    <t>301.2-04.0</t>
  </si>
  <si>
    <t>301.3+09.0</t>
  </si>
  <si>
    <t>301.5+00.7</t>
  </si>
  <si>
    <t>301.5+02.0</t>
  </si>
  <si>
    <t>302.0-01.6</t>
  </si>
  <si>
    <t>302.2-03.1</t>
  </si>
  <si>
    <t>302.6-01.3</t>
  </si>
  <si>
    <t>303.1-00.9</t>
  </si>
  <si>
    <t>303.6+01.9</t>
  </si>
  <si>
    <t>304.7-02.1</t>
  </si>
  <si>
    <t>304.8-01.4</t>
  </si>
  <si>
    <t>003.4-01.8</t>
  </si>
  <si>
    <t>003.4-01.9</t>
  </si>
  <si>
    <t>003.5+01.3</t>
  </si>
  <si>
    <t>003.5+04.5</t>
  </si>
  <si>
    <t>003.5-02.9</t>
  </si>
  <si>
    <t>003.6-01.3</t>
  </si>
  <si>
    <t>003.6-02.8</t>
  </si>
  <si>
    <t>003.6-03.0</t>
  </si>
  <si>
    <t>003.7+00.5</t>
  </si>
  <si>
    <t>003.8-01.9</t>
  </si>
  <si>
    <t>003.8-02.4</t>
  </si>
  <si>
    <t>004.0+02.6</t>
  </si>
  <si>
    <t>004.0-02.6</t>
  </si>
  <si>
    <t>004.0-02.7</t>
  </si>
  <si>
    <t>004.1+03.6</t>
  </si>
  <si>
    <t>004.1-03.3</t>
  </si>
  <si>
    <t>004.2+02.0 a</t>
  </si>
  <si>
    <t>004.2-02.5</t>
  </si>
  <si>
    <t>004.3+01.8 a</t>
  </si>
  <si>
    <t>004.3-01.4</t>
  </si>
  <si>
    <t>004.4-03.1</t>
  </si>
  <si>
    <t>004.5+02.0</t>
  </si>
  <si>
    <t>004.6+01.8</t>
  </si>
  <si>
    <t>004.6-09.9</t>
  </si>
  <si>
    <t>004.7-05.5</t>
  </si>
  <si>
    <t>004.8+05.7</t>
  </si>
  <si>
    <t>004.8-01.1</t>
  </si>
  <si>
    <t>004.8-04.6</t>
  </si>
  <si>
    <t>004.9+03.4</t>
  </si>
  <si>
    <t>SB 09</t>
  </si>
  <si>
    <t>Sylvie Beaulieu 09</t>
  </si>
  <si>
    <t>004-09.1</t>
  </si>
  <si>
    <t>SB 10</t>
  </si>
  <si>
    <t>Sylvie Beaulieu 10</t>
  </si>
  <si>
    <t>004-05.7</t>
  </si>
  <si>
    <t>A55:</t>
  </si>
  <si>
    <t>Abell (1955):</t>
  </si>
  <si>
    <t>356.0-04.2</t>
  </si>
  <si>
    <t>356.1-02.7</t>
  </si>
  <si>
    <t>356.1-08.6</t>
  </si>
  <si>
    <t>356.2+02.7</t>
  </si>
  <si>
    <t>356.2+05.3</t>
  </si>
  <si>
    <t>356.2-03.2</t>
  </si>
  <si>
    <t>356.2-03.6</t>
  </si>
  <si>
    <t>356.2-05.1</t>
  </si>
  <si>
    <t>356.3-02.6</t>
  </si>
  <si>
    <t>356.3-07.3</t>
  </si>
  <si>
    <t>356.4-03.5</t>
  </si>
  <si>
    <t>356.5+02.2</t>
  </si>
  <si>
    <t>356.5-03.4</t>
  </si>
  <si>
    <t>356.5-04.1</t>
  </si>
  <si>
    <t>356.6+02.3</t>
  </si>
  <si>
    <t>356.7-04.7</t>
  </si>
  <si>
    <t>356.8-03.0</t>
  </si>
  <si>
    <t>356.9+00.9</t>
  </si>
  <si>
    <t>356.9+02.2</t>
  </si>
  <si>
    <t>357.2-09.8</t>
  </si>
  <si>
    <t>357.3+01.3</t>
  </si>
  <si>
    <t>SB 44</t>
  </si>
  <si>
    <t>Sylvie Beaulieu 44</t>
  </si>
  <si>
    <t>356-07.3</t>
  </si>
  <si>
    <t>356.0-07.4 a</t>
  </si>
  <si>
    <t>SB 46</t>
  </si>
  <si>
    <t>Sylvie Beaulieu 46</t>
  </si>
  <si>
    <t>356-08.1</t>
  </si>
  <si>
    <t>K 5-37</t>
  </si>
  <si>
    <t>Kohoutek 5-37</t>
  </si>
  <si>
    <t>SB 47</t>
  </si>
  <si>
    <t>Sylvie Beaulieu 47</t>
  </si>
  <si>
    <t>356-07.5</t>
  </si>
  <si>
    <t>K 5-20</t>
  </si>
  <si>
    <t>Kohoutek 5-20</t>
  </si>
  <si>
    <t>356-03.5</t>
  </si>
  <si>
    <t>SB 49</t>
  </si>
  <si>
    <t>Sylvie Beaulieu 49</t>
  </si>
  <si>
    <t>357-09.1</t>
  </si>
  <si>
    <t>355.5+04.7</t>
  </si>
  <si>
    <t>355.5-03.7</t>
  </si>
  <si>
    <t>355.5-04.8</t>
  </si>
  <si>
    <t>355.5-06.3</t>
  </si>
  <si>
    <t>355.6+03.6</t>
  </si>
  <si>
    <t>355.6+04.1</t>
  </si>
  <si>
    <t>355.6+05.1</t>
  </si>
  <si>
    <t>355.6-01.4</t>
  </si>
  <si>
    <t>355.6-02.3</t>
  </si>
  <si>
    <t>355.8+01.7</t>
  </si>
  <si>
    <t>355.8+03.5</t>
  </si>
  <si>
    <t>355.8-08.7</t>
  </si>
  <si>
    <t>355.9+03.1</t>
  </si>
  <si>
    <t>355.9+04.1</t>
  </si>
  <si>
    <t>356.0-01.4</t>
  </si>
  <si>
    <t>356.0-01.8</t>
  </si>
  <si>
    <t>SB 43</t>
  </si>
  <si>
    <t>Sylvie Beaulieu 43</t>
  </si>
  <si>
    <t>355-08.1</t>
  </si>
  <si>
    <t>005.0+02.2</t>
  </si>
  <si>
    <t>005.1+02.0</t>
  </si>
  <si>
    <t>005.2-01.6</t>
  </si>
  <si>
    <t>005.2-02.4 a</t>
  </si>
  <si>
    <t>005.2-05.9</t>
  </si>
  <si>
    <t>005.4-03.4</t>
  </si>
  <si>
    <t>005.4-06.1</t>
  </si>
  <si>
    <t>005.8+02.2 a</t>
  </si>
  <si>
    <t>006.0+05.6</t>
  </si>
  <si>
    <t>006.1+00.8</t>
  </si>
  <si>
    <t>006.1-02.1</t>
  </si>
  <si>
    <t>006.2+06.9</t>
  </si>
  <si>
    <t>K 5-19</t>
  </si>
  <si>
    <t>Kohoutek 5-19</t>
  </si>
  <si>
    <t>005+02.2</t>
  </si>
  <si>
    <t>SB 11</t>
  </si>
  <si>
    <t>Sylvie Beaulieu 11</t>
  </si>
  <si>
    <t>005-05.3</t>
  </si>
  <si>
    <t>SB 12</t>
  </si>
  <si>
    <t>Sylvie Beaulieu 12</t>
  </si>
  <si>
    <t>005-06.2</t>
  </si>
  <si>
    <t>006.3+02.2</t>
  </si>
  <si>
    <t>006.4-05.5</t>
  </si>
  <si>
    <t>006.5-05.8</t>
  </si>
  <si>
    <t>006.7+03.2</t>
  </si>
  <si>
    <t>006.9+01.5</t>
  </si>
  <si>
    <t>006.9-05.1</t>
  </si>
  <si>
    <t>SB 13</t>
  </si>
  <si>
    <t>Sylvie Beaulieu 13</t>
  </si>
  <si>
    <t>006-05.1</t>
  </si>
  <si>
    <t xml:space="preserve">IRAS 01224+6120                </t>
  </si>
  <si>
    <t xml:space="preserve">Infrared Astronomical Satellite 01224+6120  </t>
  </si>
  <si>
    <t>BIS 28</t>
  </si>
  <si>
    <t>BIS</t>
  </si>
  <si>
    <t xml:space="preserve">Byurakan, Infrared Star </t>
  </si>
  <si>
    <t>Byurakan Infrared Star 28</t>
  </si>
  <si>
    <t>007.1-05.0</t>
  </si>
  <si>
    <t>007.2-03.6</t>
  </si>
  <si>
    <t>007.2-08.1</t>
  </si>
  <si>
    <t>007.3+01.7</t>
  </si>
  <si>
    <t>007.3+07.8</t>
  </si>
  <si>
    <t>007.3-10.1</t>
  </si>
  <si>
    <t>007.4+01.7</t>
  </si>
  <si>
    <t>007.5+02.7</t>
  </si>
  <si>
    <t>007.5-02.4</t>
  </si>
  <si>
    <t>007.6+02.0</t>
  </si>
  <si>
    <t>007.7+03.9</t>
  </si>
  <si>
    <t>007.7-01.6</t>
  </si>
  <si>
    <t>007.7-05.3</t>
  </si>
  <si>
    <t>007.9-04.1</t>
  </si>
  <si>
    <t>007.9-12.5</t>
  </si>
  <si>
    <t>008.1+01.3</t>
  </si>
  <si>
    <t>008.3+07.1</t>
  </si>
  <si>
    <t>008.3-05.3</t>
  </si>
  <si>
    <t>008.4+01.7</t>
  </si>
  <si>
    <t>008.6+01.0</t>
  </si>
  <si>
    <t>008.6-02.2</t>
  </si>
  <si>
    <t>009.0-02.2</t>
  </si>
  <si>
    <t>009.0-02.4</t>
  </si>
  <si>
    <t>009.1-02.7</t>
  </si>
  <si>
    <t>009.4-05.6</t>
  </si>
  <si>
    <t>SB 14</t>
  </si>
  <si>
    <t>Sylvie Beaulieu 14</t>
  </si>
  <si>
    <t>007-05.1</t>
  </si>
  <si>
    <t>SB 16</t>
  </si>
  <si>
    <t>Sylvie Beaulieu 16</t>
  </si>
  <si>
    <t>009-05.2</t>
  </si>
  <si>
    <t>252.4-08.7</t>
  </si>
  <si>
    <t>254.1+00.5</t>
  </si>
  <si>
    <t>255.3-03.6</t>
  </si>
  <si>
    <t>257.8-05.4</t>
  </si>
  <si>
    <t>257.8-06.9</t>
  </si>
  <si>
    <t>261.2-04.6</t>
  </si>
  <si>
    <t>261.9-05.3</t>
  </si>
  <si>
    <t>262.6-01.4</t>
  </si>
  <si>
    <t>265.4+04.2</t>
  </si>
  <si>
    <t>265.5-02.6</t>
  </si>
  <si>
    <t>265.6+09.5</t>
  </si>
  <si>
    <t>265.8-05.2</t>
  </si>
  <si>
    <t>266.8-04.2</t>
  </si>
  <si>
    <t>266.9-03.5</t>
  </si>
  <si>
    <t>267.5+04.6</t>
  </si>
  <si>
    <t>268.6+05.0</t>
  </si>
  <si>
    <t>269.3-00.8</t>
  </si>
  <si>
    <t>SPH 33</t>
  </si>
  <si>
    <t>SPH</t>
  </si>
  <si>
    <t>Schwartz &amp; Persson &amp; Hamann</t>
  </si>
  <si>
    <t>Astron. J., 100, 793-798</t>
  </si>
  <si>
    <t>Schwartz &amp; Persson &amp; Hamann 33</t>
  </si>
  <si>
    <t>255-03.1</t>
  </si>
  <si>
    <t>KLSS 1-10</t>
  </si>
  <si>
    <t>Kerber &amp; Lercher &amp; Saurer &amp; Seeberger &amp; Weinberger 1-10</t>
  </si>
  <si>
    <t>257-05.1</t>
  </si>
  <si>
    <t>Antlia</t>
  </si>
  <si>
    <t>305.3-04.9</t>
  </si>
  <si>
    <t>305.6-00.9</t>
  </si>
  <si>
    <t>305.9+04.6</t>
  </si>
  <si>
    <t>305.9-01.2</t>
  </si>
  <si>
    <t>305.9-01.6</t>
  </si>
  <si>
    <t>298.2+01.8</t>
  </si>
  <si>
    <t>298.2-03.5</t>
  </si>
  <si>
    <t>298.4+00.6</t>
  </si>
  <si>
    <t>298.5+02.3</t>
  </si>
  <si>
    <t>298.6+01.9</t>
  </si>
  <si>
    <t>298.6-01.5</t>
  </si>
  <si>
    <t>298.7-01.1</t>
  </si>
  <si>
    <t>299.0+03.5</t>
  </si>
  <si>
    <t>299.2-04.1</t>
  </si>
  <si>
    <t>299.5+02.3</t>
  </si>
  <si>
    <t>299.7+00.1</t>
  </si>
  <si>
    <t>KFR</t>
  </si>
  <si>
    <t>Kerber &amp; Furlan &amp; Roth (&amp; Galaz &amp; Chaname &amp; Students of the Andes-Carnegie Astronomy Summer School)</t>
  </si>
  <si>
    <t>Publ. Astron. Soc. Pac., 112, 542-554</t>
  </si>
  <si>
    <t>KFR 2</t>
  </si>
  <si>
    <t xml:space="preserve">IRAS 03272+5528                </t>
  </si>
  <si>
    <t xml:space="preserve">IRAS 04140+6930                </t>
  </si>
  <si>
    <t xml:space="preserve">IRAS 04252+7034                </t>
  </si>
  <si>
    <t xml:space="preserve">IRAS 05315+2540                </t>
  </si>
  <si>
    <t xml:space="preserve">IRAS 06156+6929                </t>
  </si>
  <si>
    <t>144.1-00.5</t>
  </si>
  <si>
    <t>DSH J0403.4+5208</t>
  </si>
  <si>
    <t>Deep Sky Hunters J0403.4+5208</t>
  </si>
  <si>
    <t>150.0-00.3</t>
  </si>
  <si>
    <t>PM 1-023</t>
  </si>
  <si>
    <t>222-04.1</t>
  </si>
  <si>
    <t>222.8-04.2</t>
  </si>
  <si>
    <t>009.4-06.6</t>
  </si>
  <si>
    <t>009.9-04.3</t>
  </si>
  <si>
    <t>010.0-01.5</t>
  </si>
  <si>
    <t>010.0-02.0</t>
  </si>
  <si>
    <t>010.2+02.7</t>
  </si>
  <si>
    <t>010.6+02.4</t>
  </si>
  <si>
    <t>010.7-02.3</t>
  </si>
  <si>
    <t>011.0+01.4</t>
  </si>
  <si>
    <t>011.0-06.4</t>
  </si>
  <si>
    <t>011.2-02.7</t>
  </si>
  <si>
    <t>011.7+00.2</t>
  </si>
  <si>
    <t>012.1+02.8</t>
  </si>
  <si>
    <t>012.1-02.1</t>
  </si>
  <si>
    <t>012.4+02.4</t>
  </si>
  <si>
    <t>012.5+02.1</t>
  </si>
  <si>
    <t>012.8-04.7</t>
  </si>
  <si>
    <t>012.9+02.4</t>
  </si>
  <si>
    <t>012.9+02.6</t>
  </si>
  <si>
    <t>013.4-02.9</t>
  </si>
  <si>
    <t>014.6+02.3</t>
  </si>
  <si>
    <t>014.7+04.3</t>
  </si>
  <si>
    <t>014.9+01.0</t>
  </si>
  <si>
    <t>KLW 06</t>
  </si>
  <si>
    <t>KLW 07</t>
  </si>
  <si>
    <t>KLW 08</t>
  </si>
  <si>
    <t>KLW 09</t>
  </si>
  <si>
    <t>KLW 05</t>
  </si>
  <si>
    <t>Kerber &amp; Lercher &amp; Weinberger 05</t>
  </si>
  <si>
    <t>069+01.2</t>
  </si>
  <si>
    <t>069.2+01.2</t>
  </si>
  <si>
    <t>023.9-01.2</t>
  </si>
  <si>
    <t>023.9-06.5</t>
  </si>
  <si>
    <t>024.2+01.8</t>
  </si>
  <si>
    <t>025.1-08.4</t>
  </si>
  <si>
    <t>025.5-06.8</t>
  </si>
  <si>
    <t>025.6+02.8</t>
  </si>
  <si>
    <t>025.9+03.4</t>
  </si>
  <si>
    <t>026.4+02.7</t>
  </si>
  <si>
    <t>026.7-01.2</t>
  </si>
  <si>
    <t>026.8-00.1</t>
  </si>
  <si>
    <t>026.9-00.7</t>
  </si>
  <si>
    <t>027.0+01.3</t>
  </si>
  <si>
    <t>027.7-00.6</t>
  </si>
  <si>
    <t>027.7-02.1</t>
  </si>
  <si>
    <t>027.8+00.5</t>
  </si>
  <si>
    <t>027.8-00.7</t>
  </si>
  <si>
    <t>028.7-03.2</t>
  </si>
  <si>
    <t>028.9+00.2</t>
  </si>
  <si>
    <t>029.0+02.2</t>
  </si>
  <si>
    <t>024.2+00.9</t>
  </si>
  <si>
    <t>355.0+05.8</t>
  </si>
  <si>
    <t>355.0-03.3</t>
  </si>
  <si>
    <t>355.0-03.7</t>
  </si>
  <si>
    <t>355.1+03.7</t>
  </si>
  <si>
    <t>355.2-02.0</t>
  </si>
  <si>
    <t>355.2-05.0</t>
  </si>
  <si>
    <t>355.3+03.8</t>
  </si>
  <si>
    <t>355.3+05.2</t>
  </si>
  <si>
    <t>355.3-04.1</t>
  </si>
  <si>
    <t>355.4+02.3</t>
  </si>
  <si>
    <t>355.4+03.6</t>
  </si>
  <si>
    <t>355.4-01.4</t>
  </si>
  <si>
    <t>355.4-05.7</t>
  </si>
  <si>
    <t>K 5-18</t>
  </si>
  <si>
    <t>Kohoutek 5-18</t>
  </si>
  <si>
    <t>355-03.4</t>
  </si>
  <si>
    <t>Terz 0138</t>
  </si>
  <si>
    <t>355+02.4</t>
  </si>
  <si>
    <t>K 6-09</t>
  </si>
  <si>
    <t>Kohoutek 6-09</t>
  </si>
  <si>
    <t>355-01.5</t>
  </si>
  <si>
    <t>306.4-00.8</t>
  </si>
  <si>
    <t>306.4-01.6</t>
  </si>
  <si>
    <t>306.4-02.1</t>
  </si>
  <si>
    <t>306.6-00.7</t>
  </si>
  <si>
    <t>306.7-00.6</t>
  </si>
  <si>
    <t>306.7-01.5</t>
  </si>
  <si>
    <t>307.0-02.0</t>
  </si>
  <si>
    <t>307.0-06.6</t>
  </si>
  <si>
    <t>307.1+01.5</t>
  </si>
  <si>
    <t>307.2-05.3</t>
  </si>
  <si>
    <t>307.3+02.0 a</t>
  </si>
  <si>
    <t>307.3-01.6</t>
  </si>
  <si>
    <t>307.4+00.6</t>
  </si>
  <si>
    <t>307.5-03.6</t>
  </si>
  <si>
    <t>308.1-00.5</t>
  </si>
  <si>
    <t>308.2+03.5</t>
  </si>
  <si>
    <t>308.2-02.1</t>
  </si>
  <si>
    <t>308.5+02.5</t>
  </si>
  <si>
    <t>308.5+04.6</t>
  </si>
  <si>
    <t>308.8-02.0</t>
  </si>
  <si>
    <t>309.6-04.8</t>
  </si>
  <si>
    <t>309.8-01.6</t>
  </si>
  <si>
    <t>Kerber &amp; Weinberger 08</t>
  </si>
  <si>
    <t>Lynd's Catalogue of Bright Nebulae 056</t>
  </si>
  <si>
    <t>LBN 056</t>
  </si>
  <si>
    <t>KW 08</t>
  </si>
  <si>
    <t>Ke 3</t>
  </si>
  <si>
    <t>Kerber 3</t>
  </si>
  <si>
    <t>MPA J1337-6751</t>
  </si>
  <si>
    <t>MPA J1327-6031</t>
  </si>
  <si>
    <t>PHR J1332-6412</t>
  </si>
  <si>
    <t>BMP J1329-6150</t>
  </si>
  <si>
    <t>Weinberger &amp; Kerber &amp; Groebner 1</t>
  </si>
  <si>
    <t>WeKG 1</t>
  </si>
  <si>
    <t>307-03.2</t>
  </si>
  <si>
    <t>MPA J1337-6258</t>
  </si>
  <si>
    <t>PHR J1332-5851</t>
  </si>
  <si>
    <t>PHR J1341-6427</t>
  </si>
  <si>
    <t>PMR 6</t>
  </si>
  <si>
    <t>PN G308.5+02.4</t>
  </si>
  <si>
    <t>PHR J1333-5744</t>
  </si>
  <si>
    <t>MPA J1346-6418</t>
  </si>
  <si>
    <t>MPA J1400-6647</t>
  </si>
  <si>
    <t>MPA J1354-6337</t>
  </si>
  <si>
    <t>PHR J1409-6421</t>
  </si>
  <si>
    <t>311.2-02.7</t>
  </si>
  <si>
    <t>311.7+07.3</t>
  </si>
  <si>
    <t>312.0+04.1</t>
  </si>
  <si>
    <t>313.3+00.3</t>
  </si>
  <si>
    <t>313.3+03.0</t>
  </si>
  <si>
    <t>313.8-01.7</t>
  </si>
  <si>
    <t>313.8-05.7</t>
  </si>
  <si>
    <t>313.9+01.4</t>
  </si>
  <si>
    <t>314.0-02.1</t>
  </si>
  <si>
    <t>314.4+01.3</t>
  </si>
  <si>
    <t>314.8-03.6</t>
  </si>
  <si>
    <t>315.2-01.3</t>
  </si>
  <si>
    <t>315.7-01.1</t>
  </si>
  <si>
    <t>315.8-05.5</t>
  </si>
  <si>
    <t>316.0+02.9</t>
  </si>
  <si>
    <t>316.3-01.6</t>
  </si>
  <si>
    <t>316.7+01.6</t>
  </si>
  <si>
    <t>316.9+01.8</t>
  </si>
  <si>
    <t>316.9-02.2</t>
  </si>
  <si>
    <t>317.0-04.0</t>
  </si>
  <si>
    <t>317.3-03.8</t>
  </si>
  <si>
    <t>317.8+05.2</t>
  </si>
  <si>
    <t>318.2+02.3</t>
  </si>
  <si>
    <t>318.2-02.3</t>
  </si>
  <si>
    <t>318.7+05.6</t>
  </si>
  <si>
    <t>318.8+01.8</t>
  </si>
  <si>
    <t>318.9+00.7</t>
  </si>
  <si>
    <t>319.0-02.7</t>
  </si>
  <si>
    <t>319.3-02.6</t>
  </si>
  <si>
    <t>319.5-01.0</t>
  </si>
  <si>
    <t>319.5-04.1</t>
  </si>
  <si>
    <t>PHR J1351-5429</t>
  </si>
  <si>
    <t>PHR J1359-5728</t>
  </si>
  <si>
    <t>SSTGLMA G313.3541+00.3124</t>
  </si>
  <si>
    <t>SSTGLMA</t>
  </si>
  <si>
    <t>Spitzer Space Telescope, GLIMPSE Archive</t>
  </si>
  <si>
    <t>Spitzer Space Telescope, GLIMPSE Archive G313.3541+00.3124</t>
  </si>
  <si>
    <t>MPA J1411-5811</t>
  </si>
  <si>
    <t>MPA J1428-6234</t>
  </si>
  <si>
    <t>BMP J1442-6615</t>
  </si>
  <si>
    <t>PHR J1420-5933</t>
  </si>
  <si>
    <t>MPA J1430-6251</t>
  </si>
  <si>
    <t>BMP J1423-5923</t>
  </si>
  <si>
    <t>PHR J1443-6354</t>
  </si>
  <si>
    <t>PHR J1438-6140</t>
  </si>
  <si>
    <t>MPA J1441-6114</t>
  </si>
  <si>
    <t>PHR J1459-6511</t>
  </si>
  <si>
    <t>MPA J1430-5721</t>
  </si>
  <si>
    <t>PHR J1447-6127</t>
  </si>
  <si>
    <t>MPA J1439-5816</t>
  </si>
  <si>
    <t>MPA J1440-5802</t>
  </si>
  <si>
    <t>PHR J1454-6146</t>
  </si>
  <si>
    <t>PHR J1502-6315</t>
  </si>
  <si>
    <t>PHR J1503-6257</t>
  </si>
  <si>
    <t>MPA J1436-5429</t>
  </si>
  <si>
    <t>PHR J1447-5703</t>
  </si>
  <si>
    <t>WKK</t>
  </si>
  <si>
    <t>Woudt &amp; Kraan-Korteweg</t>
  </si>
  <si>
    <t>Astron. Astrophys., 380, 441-459</t>
  </si>
  <si>
    <t>WKK 4588</t>
  </si>
  <si>
    <t>Woudt &amp; Kraan-Korteweg 4588</t>
  </si>
  <si>
    <t>PHR J1440-5350</t>
  </si>
  <si>
    <t>PHR J1453-5714</t>
  </si>
  <si>
    <t>PHR J1457-5812</t>
  </si>
  <si>
    <t>MPA J1511-6108</t>
  </si>
  <si>
    <t>BMP J1513-6052</t>
  </si>
  <si>
    <t>PHR J1507-5925</t>
  </si>
  <si>
    <t>BMP J1521-6203</t>
  </si>
  <si>
    <t>Terz 0139</t>
  </si>
  <si>
    <t>354+04.4</t>
  </si>
  <si>
    <t>354.6+04.9</t>
  </si>
  <si>
    <t>PPA J1737-3414</t>
  </si>
  <si>
    <t>354.6-01.4</t>
  </si>
  <si>
    <t>354.6-01.7</t>
  </si>
  <si>
    <t>354.7+02.8</t>
  </si>
  <si>
    <t>354.7-03.9</t>
  </si>
  <si>
    <t>354.7-10.0</t>
  </si>
  <si>
    <t>354.8+01.8</t>
  </si>
  <si>
    <t>354.9-02.8</t>
  </si>
  <si>
    <t>354.9-04.4</t>
  </si>
  <si>
    <t>K 6-05</t>
  </si>
  <si>
    <t>Kohoutek 6-05</t>
  </si>
  <si>
    <t>354-01.1</t>
  </si>
  <si>
    <t>PPA J1721-3149</t>
  </si>
  <si>
    <t>MPA J1748-3530</t>
  </si>
  <si>
    <t>SB 41</t>
  </si>
  <si>
    <t>Sylvie Beaulieu 41</t>
  </si>
  <si>
    <t>354-10.1</t>
  </si>
  <si>
    <t>PPA J1725-3216</t>
  </si>
  <si>
    <t>MPA J1744-3444</t>
  </si>
  <si>
    <t>PHR J1751-3531</t>
  </si>
  <si>
    <t>PPA J1740-3437</t>
  </si>
  <si>
    <t>354.5-02.0 a</t>
  </si>
  <si>
    <t>AKARI Infrared Camera Point Source Catalogue, Version 1</t>
  </si>
  <si>
    <t>AKARI = Japanese for "Light"</t>
  </si>
  <si>
    <t xml:space="preserve">AKARI Infrared Camera Point Source Catalogue, Version 1  J1756415-263109   </t>
  </si>
  <si>
    <t>Min 1-74</t>
  </si>
  <si>
    <t>Kerber 1</t>
  </si>
  <si>
    <t>Ke 1</t>
  </si>
  <si>
    <t>KLSS 1-9</t>
  </si>
  <si>
    <t>KW 5</t>
  </si>
  <si>
    <t>240-19.1</t>
  </si>
  <si>
    <t>240.8-19.6</t>
  </si>
  <si>
    <t>Columba</t>
  </si>
  <si>
    <t>PHR J1752-2953</t>
  </si>
  <si>
    <t>MPA J1754-2957</t>
  </si>
  <si>
    <t>PHR J1738-2748</t>
  </si>
  <si>
    <t>PHR J1738-2746</t>
  </si>
  <si>
    <t>PHR J1759-3030</t>
  </si>
  <si>
    <t>PHR J1729-2614</t>
  </si>
  <si>
    <t>PHR J1725-2534</t>
  </si>
  <si>
    <t>PHR J1718-2441</t>
  </si>
  <si>
    <t>MPA J1800-3023</t>
  </si>
  <si>
    <t>MPA J1803-3043</t>
  </si>
  <si>
    <t>MPA J1803-3046</t>
  </si>
  <si>
    <t>PHR J1735-2659</t>
  </si>
  <si>
    <t>MPA J1759-3004</t>
  </si>
  <si>
    <t>MPA J1717-2356</t>
  </si>
  <si>
    <t>PPA J1740-2708</t>
  </si>
  <si>
    <t>MPA J1751-2838</t>
  </si>
  <si>
    <t>PHR J1801-2947</t>
  </si>
  <si>
    <t xml:space="preserve">PN G354.4+03.2                 </t>
  </si>
  <si>
    <t>K 6-03</t>
  </si>
  <si>
    <t>Kohoutek 6-03</t>
  </si>
  <si>
    <t>353-01.1</t>
  </si>
  <si>
    <t>353.8-01.2</t>
  </si>
  <si>
    <t>PHR J1745-3609</t>
  </si>
  <si>
    <t>353.8-03.7</t>
  </si>
  <si>
    <t>PHR J1715-3159</t>
  </si>
  <si>
    <t>353.9+03.6</t>
  </si>
  <si>
    <t>PHR J1754-3708</t>
  </si>
  <si>
    <t>353.9-05.8</t>
  </si>
  <si>
    <t>MPA J1711-3112</t>
  </si>
  <si>
    <t>354.0+04.8</t>
  </si>
  <si>
    <t>PHR J1734-3426</t>
  </si>
  <si>
    <t>354.0-00.8</t>
  </si>
  <si>
    <t>PPA J1723-3223</t>
  </si>
  <si>
    <t>354.4+02.2</t>
  </si>
  <si>
    <t>354.4+03.2</t>
  </si>
  <si>
    <t>Terz 0233</t>
  </si>
  <si>
    <t>354+04.3</t>
  </si>
  <si>
    <t>354.4+04.0</t>
  </si>
  <si>
    <t>PHR J1722-3210</t>
  </si>
  <si>
    <t>354.5+02.4</t>
  </si>
  <si>
    <t>PHR J1712-3049</t>
  </si>
  <si>
    <t>354.5+04.8</t>
  </si>
  <si>
    <t xml:space="preserve">PN G018.6-00.0                 </t>
  </si>
  <si>
    <t>MPA J1807-1425</t>
  </si>
  <si>
    <t>015.1+02.8</t>
  </si>
  <si>
    <t>PHR J1828-1549</t>
  </si>
  <si>
    <t>Weinberger &amp; Saurer &amp; Lercher &amp; Seeberger 1</t>
  </si>
  <si>
    <t>016.3-02.3</t>
  </si>
  <si>
    <t>PHR J1824-1505</t>
  </si>
  <si>
    <t>016.4-00.9</t>
  </si>
  <si>
    <t>PHR J1809-1300</t>
  </si>
  <si>
    <t>016.6+03.1</t>
  </si>
  <si>
    <t>PHR J1803-1209</t>
  </si>
  <si>
    <t>016.6+04.8</t>
  </si>
  <si>
    <t>MPA J1828-1516</t>
  </si>
  <si>
    <t>016.7-01.8</t>
  </si>
  <si>
    <t>SB 22</t>
  </si>
  <si>
    <t>016-07.2</t>
  </si>
  <si>
    <t>016.7-07.3</t>
  </si>
  <si>
    <t>BMP J1827-1504</t>
  </si>
  <si>
    <t>016.8-01.7</t>
  </si>
  <si>
    <t>MPA J1828-1441</t>
  </si>
  <si>
    <t>017.2-01.7</t>
  </si>
  <si>
    <t>MPA J1819-1307</t>
  </si>
  <si>
    <t>017.5+01.0</t>
  </si>
  <si>
    <t>SB 23</t>
  </si>
  <si>
    <t>Sylvie Beaulieu 22</t>
  </si>
  <si>
    <t>Sylvie Beaulieu 23</t>
  </si>
  <si>
    <t>017-07.1</t>
  </si>
  <si>
    <t>017.5-07.4</t>
  </si>
  <si>
    <t>SB 24</t>
  </si>
  <si>
    <t>Sylvie Beaulieu 24</t>
  </si>
  <si>
    <t>017-09.1</t>
  </si>
  <si>
    <t>017.5-09.2</t>
  </si>
  <si>
    <t>PHR J1813-1220</t>
  </si>
  <si>
    <t>017.6+02.6</t>
  </si>
  <si>
    <t>MPA J1818-1224</t>
  </si>
  <si>
    <t>018.1+01.5</t>
  </si>
  <si>
    <t>MPA J1827-1328</t>
  </si>
  <si>
    <t>018.2-00.9</t>
  </si>
  <si>
    <t>PHR J1830-1331</t>
  </si>
  <si>
    <t>018.5-01.6</t>
  </si>
  <si>
    <t>018.6-00.0</t>
  </si>
  <si>
    <t>MPA J1831-1319</t>
  </si>
  <si>
    <t>018.8-01.6</t>
  </si>
  <si>
    <t>MPA J1822-1153</t>
  </si>
  <si>
    <t>019.1+00.8</t>
  </si>
  <si>
    <t>MPA J1831-1256</t>
  </si>
  <si>
    <t>019.2-01.6</t>
  </si>
  <si>
    <t>PHR J1837-1249</t>
  </si>
  <si>
    <t>019.9-02.8</t>
  </si>
  <si>
    <t>Van den Steene &amp; Pottasch 4-14</t>
  </si>
  <si>
    <t>VSP 4-14</t>
  </si>
  <si>
    <t>020+00.1</t>
  </si>
  <si>
    <t>020.4+00.6</t>
  </si>
  <si>
    <t>PHR J1820-1002</t>
  </si>
  <si>
    <t>020.4+02.2</t>
  </si>
  <si>
    <t>MPA J1839-1219</t>
  </si>
  <si>
    <t>020.5-02.9</t>
  </si>
  <si>
    <t>PMR 7</t>
  </si>
  <si>
    <t>021.0-04.1</t>
  </si>
  <si>
    <t>PN G021.0-04.0</t>
  </si>
  <si>
    <t>PHR J1826-0953</t>
  </si>
  <si>
    <t>021.2+00.9</t>
  </si>
  <si>
    <t>PHR J1820-0810</t>
  </si>
  <si>
    <t>022.1+03.0</t>
  </si>
  <si>
    <t>MPA J1839-0953</t>
  </si>
  <si>
    <t>022.8-01.9</t>
  </si>
  <si>
    <t>MPA J1842-0949</t>
  </si>
  <si>
    <t>023.2-02.6</t>
  </si>
  <si>
    <t>021.7-00.6</t>
  </si>
  <si>
    <t>All authors of papers are listed in the catalogs tab. For the sake of clarity, co-authors in parentheses are omitted in the PN list.</t>
  </si>
  <si>
    <t xml:space="preserve">Birkby &amp; Miszalski &amp; Parker J0705-2528                 </t>
  </si>
  <si>
    <t xml:space="preserve">Birkby &amp; Miszalski &amp; Parker J0715-2805                 </t>
  </si>
  <si>
    <t xml:space="preserve">Birkby &amp; Miszalski &amp; Parker J0733-3108                 </t>
  </si>
  <si>
    <t xml:space="preserve">Birkby &amp; Miszalski &amp; Parker J0736-0500                 </t>
  </si>
  <si>
    <t xml:space="preserve">Birkby &amp; Miszalski &amp; Parker J0815-4053                 </t>
  </si>
  <si>
    <t>Birkby &amp; Miszalski &amp; Parker J1329-6150</t>
  </si>
  <si>
    <t>Birkby &amp; Miszalski &amp; Parker J1423-5923</t>
  </si>
  <si>
    <t>Birkby &amp; Miszalski &amp; Parker J1442-6615</t>
  </si>
  <si>
    <t>Birkby &amp; Miszalski &amp; Parker J1513-6052</t>
  </si>
  <si>
    <t>Birkby &amp; Miszalski &amp; Parker J1521-6203</t>
  </si>
  <si>
    <t xml:space="preserve">Birkby &amp; Miszalski &amp; Parker J1522-5729                 </t>
  </si>
  <si>
    <t xml:space="preserve">Birkby &amp; Miszalski &amp; Parker J1613-5406                 </t>
  </si>
  <si>
    <t xml:space="preserve">Birkby &amp; Miszalski &amp; Parker J1643-5129                 </t>
  </si>
  <si>
    <t xml:space="preserve">Birkby &amp; Miszalski &amp; Parker J1651-3930                 </t>
  </si>
  <si>
    <t xml:space="preserve">Birkby &amp; Miszalski &amp; Parker J1716-2313                 </t>
  </si>
  <si>
    <t xml:space="preserve">Birkby &amp; Miszalski &amp; Parker J1749-4848                 </t>
  </si>
  <si>
    <t xml:space="preserve">Birkby &amp; Miszalski &amp; Parker J1758-2031                 </t>
  </si>
  <si>
    <t xml:space="preserve">Birkby &amp; Miszalski &amp; Parker J1759-3321                 </t>
  </si>
  <si>
    <t xml:space="preserve">Birkby &amp; Miszalski &amp; Parker J1808-1406                 </t>
  </si>
  <si>
    <t xml:space="preserve">Birkby &amp; Miszalski &amp; Parker J1827-0611                 </t>
  </si>
  <si>
    <t xml:space="preserve">Birkby &amp; Miszalski &amp; Parker J1827-1504               </t>
  </si>
  <si>
    <t xml:space="preserve">Birkby &amp; Miszalski &amp; Parker J1857-1054                 </t>
  </si>
  <si>
    <t>Brand 229</t>
  </si>
  <si>
    <t>Brand 303</t>
  </si>
  <si>
    <t>Brand 378</t>
  </si>
  <si>
    <t>Cappellaro &amp; Benetti &amp; Sabbadin &amp; Salvadori 1</t>
  </si>
  <si>
    <t>Cappellaro &amp; Benetti &amp; Sabbadin &amp; Salvadori 2</t>
  </si>
  <si>
    <t>Frew &amp; Madsen &amp; Parker 2-06</t>
  </si>
  <si>
    <t>Frew &amp; Madsen &amp; Parker 2-07</t>
  </si>
  <si>
    <t>Frew &amp; Madsen &amp; Parker 2-12</t>
  </si>
  <si>
    <t>Gillett &amp; Jacoby &amp; Joyce &amp; Cohen 1</t>
  </si>
  <si>
    <t>Haro 1-01</t>
  </si>
  <si>
    <t>Haro 1-03</t>
  </si>
  <si>
    <t>Haro 1-04</t>
  </si>
  <si>
    <t>Haro 1-05</t>
  </si>
  <si>
    <t>Haro 1-06</t>
  </si>
  <si>
    <t>Haro 1-07</t>
  </si>
  <si>
    <t>Haro 1-08</t>
  </si>
  <si>
    <t>Haro 1-09</t>
  </si>
  <si>
    <t>Haro 1-11</t>
  </si>
  <si>
    <t>Haro 1-12</t>
  </si>
  <si>
    <t>Haro 1-13</t>
  </si>
  <si>
    <t>Haro 1-14</t>
  </si>
  <si>
    <t>Haro 1-15</t>
  </si>
  <si>
    <t>Haro 1-16</t>
  </si>
  <si>
    <t>Haro 1-17</t>
  </si>
  <si>
    <t>Haro 1-18</t>
  </si>
  <si>
    <t>Haro 1-19</t>
  </si>
  <si>
    <t>Haro 1-02</t>
  </si>
  <si>
    <t>Haro 1-20</t>
  </si>
  <si>
    <t>Haro 1-21</t>
  </si>
  <si>
    <t>Haro 1-22</t>
  </si>
  <si>
    <t>Haro 1-23</t>
  </si>
  <si>
    <t>Haro 1-24</t>
  </si>
  <si>
    <t>Haro 1-26</t>
  </si>
  <si>
    <t>Haro 1-27</t>
  </si>
  <si>
    <t>Haro 1-28</t>
  </si>
  <si>
    <t>Haro 1-29</t>
  </si>
  <si>
    <t>Haro 1-30</t>
  </si>
  <si>
    <t>Haro 1-31</t>
  </si>
  <si>
    <t>Haro 1-32</t>
  </si>
  <si>
    <t>Haro 1-33</t>
  </si>
  <si>
    <t>Haro 1-34</t>
  </si>
  <si>
    <t>Haro 1-35</t>
  </si>
  <si>
    <t>Haro 1-37</t>
  </si>
  <si>
    <t>Haro 1-38</t>
  </si>
  <si>
    <t>Haro 1-39</t>
  </si>
  <si>
    <t>Haro 1-40</t>
  </si>
  <si>
    <t>Haro 1-41</t>
  </si>
  <si>
    <t>Haro 1-42</t>
  </si>
  <si>
    <t>Haro 1-43</t>
  </si>
  <si>
    <t>Haro 1-44</t>
  </si>
  <si>
    <t>Haro 1-46</t>
  </si>
  <si>
    <t>Haro 1-47</t>
  </si>
  <si>
    <t>Haro 1-50</t>
  </si>
  <si>
    <t>Haro 1-51</t>
  </si>
  <si>
    <t>Haro 1-52</t>
  </si>
  <si>
    <t>Haro 1-53</t>
  </si>
  <si>
    <t>Haro 1-54</t>
  </si>
  <si>
    <t>Haro 1-55</t>
  </si>
  <si>
    <t>Haro 1-56</t>
  </si>
  <si>
    <t>Haro 1-57</t>
  </si>
  <si>
    <t>Haro 1-58</t>
  </si>
  <si>
    <t>Haro 1-59</t>
  </si>
  <si>
    <t>Haro 1-60</t>
  </si>
  <si>
    <t>Haro 1-61</t>
  </si>
  <si>
    <t>Haro 1-62</t>
  </si>
  <si>
    <t>Haro 1-63</t>
  </si>
  <si>
    <t>Haro 1-64</t>
  </si>
  <si>
    <t>Haro 1-65</t>
  </si>
  <si>
    <t>Haro 1-66</t>
  </si>
  <si>
    <t>Haro 1-67</t>
  </si>
  <si>
    <t>Haro 2-01</t>
  </si>
  <si>
    <t>Haro 2-07</t>
  </si>
  <si>
    <t>Haro 2-10</t>
  </si>
  <si>
    <t>Haro 2-25</t>
  </si>
  <si>
    <t>Haro 2-35</t>
  </si>
  <si>
    <t>Haro 2-36</t>
  </si>
  <si>
    <t>Haro 2-45</t>
  </si>
  <si>
    <t>Haro 3-29</t>
  </si>
  <si>
    <t>Haro 3-75</t>
  </si>
  <si>
    <t>Haro 4-01</t>
  </si>
  <si>
    <t>Jacoby &amp; Fullton 1</t>
  </si>
  <si>
    <t>Kerber &amp; Furlan &amp; Roth 2</t>
  </si>
  <si>
    <t>Kraan-Korteweg &amp; Fairall &amp; Woudt 1996: 11</t>
  </si>
  <si>
    <t xml:space="preserve">Miszalski &amp; Parker &amp; Acker J0639-0554                 </t>
  </si>
  <si>
    <t xml:space="preserve">Miszalski &amp; Parker &amp; Acker J0649-1816                 </t>
  </si>
  <si>
    <t xml:space="preserve">Miszalski &amp; Parker &amp; Acker J0713-0405                 </t>
  </si>
  <si>
    <t xml:space="preserve">Miszalski &amp; Parker &amp; Acker J0954-5026                 </t>
  </si>
  <si>
    <t xml:space="preserve">Miszalski &amp; Parker &amp; Acker J1008-5202                 </t>
  </si>
  <si>
    <t xml:space="preserve">Miszalski &amp; Parker &amp; Acker J1029-6014                 </t>
  </si>
  <si>
    <t xml:space="preserve">Miszalski &amp; Parker &amp; Acker J1205-7101                 </t>
  </si>
  <si>
    <t xml:space="preserve">Miszalski &amp; Parker &amp; Acker J1242-6459                 </t>
  </si>
  <si>
    <t>Miszalski &amp; Parker &amp; Acker J1327-6031</t>
  </si>
  <si>
    <t>Miszalski &amp; Parker &amp; Acker J1337-6258</t>
  </si>
  <si>
    <t>Miszalski &amp; Parker &amp; Acker J1337-6751</t>
  </si>
  <si>
    <t>Miszalski &amp; Parker &amp; Acker J1346-6418</t>
  </si>
  <si>
    <t>Miszalski &amp; Parker &amp; Acker J1354-6337</t>
  </si>
  <si>
    <t>Miszalski &amp; Parker &amp; Acker J1400-6647</t>
  </si>
  <si>
    <t xml:space="preserve">Miszalski &amp; Parker &amp; Acker J1405-5507                 </t>
  </si>
  <si>
    <t xml:space="preserve">Miszalski &amp; Parker &amp; Acker J1411-5811                </t>
  </si>
  <si>
    <t xml:space="preserve">Miszalski &amp; Parker &amp; Acker J1428-6234               </t>
  </si>
  <si>
    <t>Miszalski &amp; Parker &amp; Acker J1430-5721</t>
  </si>
  <si>
    <t xml:space="preserve">Miszalski &amp; Parker &amp; Acker J1430-6251             </t>
  </si>
  <si>
    <t>Miszalski &amp; Parker &amp; Acker J1436-5429</t>
  </si>
  <si>
    <t>Miszalski &amp; Parker &amp; Acker J1439-5816</t>
  </si>
  <si>
    <t>Miszalski &amp; Parker &amp; Acker J1440-5802</t>
  </si>
  <si>
    <t>Miszalski &amp; Parker &amp; Acker J1441-6114</t>
  </si>
  <si>
    <t xml:space="preserve">Miszalski &amp; Parker &amp; Acker J1508-6455                 </t>
  </si>
  <si>
    <t>Miszalski &amp; Parker &amp; Acker J1511-6108</t>
  </si>
  <si>
    <t xml:space="preserve">Miszalski &amp; Parker &amp; Acker J1657-4633                 </t>
  </si>
  <si>
    <t xml:space="preserve">Miszalski &amp; Parker &amp; Acker J1658-5341                 </t>
  </si>
  <si>
    <t xml:space="preserve">Miszalski &amp; Parker &amp; Acker J1711-3112                 </t>
  </si>
  <si>
    <t>Miszalski &amp; Parker &amp; Acker J1717-2356</t>
  </si>
  <si>
    <t xml:space="preserve">Miszalski &amp; Parker &amp; Acker J1739-2702                 </t>
  </si>
  <si>
    <t>Miszalski &amp; Parker &amp; Acker J1744-3444</t>
  </si>
  <si>
    <t xml:space="preserve">Miszalski &amp; Parker &amp; Acker J1746-3412                 </t>
  </si>
  <si>
    <t>Miszalski &amp; Parker &amp; Acker J1748-3530</t>
  </si>
  <si>
    <t>Miszalski &amp; Parker &amp; Acker J1751-2838</t>
  </si>
  <si>
    <t>Miszalski &amp; Parker &amp; Acker J1754-2957</t>
  </si>
  <si>
    <t xml:space="preserve">Miszalski &amp; Parker &amp; Acker J1757-3021                 </t>
  </si>
  <si>
    <t xml:space="preserve">Miszalski &amp; Parker &amp; Acker J1759-2719                 </t>
  </si>
  <si>
    <t>Miszalski &amp; Parker &amp; Acker J1759-3004</t>
  </si>
  <si>
    <t>Miszalski &amp; Parker &amp; Acker J1800-3023</t>
  </si>
  <si>
    <t xml:space="preserve">Miszalski &amp; Parker &amp; Acker J1801-2755                 </t>
  </si>
  <si>
    <t xml:space="preserve">Miszalski &amp; Parker &amp; Acker J1802-2803                 </t>
  </si>
  <si>
    <t xml:space="preserve">Miszalski &amp; Parker &amp; Acker J1802-2807                 </t>
  </si>
  <si>
    <t>Miszalski &amp; Parker &amp; Acker J1803-3043</t>
  </si>
  <si>
    <t>Miszalski &amp; Parker &amp; Acker J1803-3046</t>
  </si>
  <si>
    <t xml:space="preserve">Miszalski &amp; Parker &amp; Acker J1804-2918                 </t>
  </si>
  <si>
    <t xml:space="preserve">Miszalski &amp; Parker &amp; Acker J1805-2902                 </t>
  </si>
  <si>
    <t xml:space="preserve">Miszalski &amp; Parker &amp; Acker J1806-2807                 </t>
  </si>
  <si>
    <t xml:space="preserve">Miszalski &amp; Parker &amp; Acker J1806-2812                 </t>
  </si>
  <si>
    <t>Miszalski &amp; Parker &amp; Acker J1807-1425</t>
  </si>
  <si>
    <t>Miszalski &amp; Parker &amp; Acker J1818-1224</t>
  </si>
  <si>
    <t>Miszalski &amp; Parker &amp; Acker J1819-1307</t>
  </si>
  <si>
    <t>Miszalski &amp; Parker &amp; Acker J1822-1153</t>
  </si>
  <si>
    <t>Miszalski &amp; Parker &amp; Acker J1827-1328</t>
  </si>
  <si>
    <t>Miszalski &amp; Parker &amp; Acker J1828-1441</t>
  </si>
  <si>
    <t>Miszalski &amp; Parker &amp; Acker J1828-1516</t>
  </si>
  <si>
    <t>Miszalski &amp; Parker &amp; Acker J1831-1256</t>
  </si>
  <si>
    <t>Miszalski &amp; Parker &amp; Acker J1831-1319</t>
  </si>
  <si>
    <t>Miszalski &amp; Parker &amp; Acker J1839-0953</t>
  </si>
  <si>
    <t>Miszalski &amp; Parker &amp; Acker J1839-1219</t>
  </si>
  <si>
    <t>Miszalski &amp; Parker &amp; Acker J1842-0949</t>
  </si>
  <si>
    <t xml:space="preserve">Miszalski &amp; Parker &amp; Acker J1843-0556                 </t>
  </si>
  <si>
    <t xml:space="preserve">Miszalski &amp; Parker &amp; Acker J1854-1420                 </t>
  </si>
  <si>
    <t xml:space="preserve">Miszalski &amp; Parker &amp; Acker J1858-1430                 </t>
  </si>
  <si>
    <t xml:space="preserve">Miszalski &amp; Parker &amp; Acker J1906-1634                 </t>
  </si>
  <si>
    <t xml:space="preserve">Miszalski &amp; Parker &amp; Acker J1911+0027                 </t>
  </si>
  <si>
    <t xml:space="preserve">Miszalski &amp; Parker &amp; Acker J1921+0132                 </t>
  </si>
  <si>
    <t>Nassau 1</t>
  </si>
  <si>
    <t>Nassau 2</t>
  </si>
  <si>
    <t xml:space="preserve">Parker &amp; Hartley &amp; Russeil J0615-0025                 </t>
  </si>
  <si>
    <t xml:space="preserve">Parker &amp; Hartley &amp; Russeil J0650+0013                 </t>
  </si>
  <si>
    <t xml:space="preserve">Parker &amp; Hartley &amp; Russeil J0652-0951                 </t>
  </si>
  <si>
    <t xml:space="preserve">Parker &amp; Hartley &amp; Russeil J0652-1240                 </t>
  </si>
  <si>
    <t xml:space="preserve">Parker &amp; Hartley &amp; Russeil J0700-1144                 </t>
  </si>
  <si>
    <t xml:space="preserve">Parker &amp; Hartley &amp; Russeil J0701-0749                 </t>
  </si>
  <si>
    <t xml:space="preserve">Parker &amp; Hartley &amp; Russeil J0705-0924                 </t>
  </si>
  <si>
    <t xml:space="preserve">Parker &amp; Hartley &amp; Russeil J0711-1238                 </t>
  </si>
  <si>
    <t xml:space="preserve">Parker &amp; Hartley &amp; Russeil J0719-1222                 </t>
  </si>
  <si>
    <t xml:space="preserve">Parker &amp; Hartley &amp; Russeil J0723+0036                 </t>
  </si>
  <si>
    <t xml:space="preserve">Parker &amp; Hartley &amp; Russeil J0724-1757                 </t>
  </si>
  <si>
    <t xml:space="preserve">Parker &amp; Hartley &amp; Russeil J0725-1457                 </t>
  </si>
  <si>
    <t xml:space="preserve">Parker &amp; Hartley &amp; Russeil J0727-1707                 </t>
  </si>
  <si>
    <t xml:space="preserve">Parker &amp; Hartley &amp; Russeil J0735-2122                 </t>
  </si>
  <si>
    <t xml:space="preserve">Parker &amp; Hartley &amp; Russeil J0740-2055                 </t>
  </si>
  <si>
    <t xml:space="preserve">Parker &amp; Hartley &amp; Russeil J0743-1951                 </t>
  </si>
  <si>
    <t xml:space="preserve">Parker &amp; Hartley &amp; Russeil J0745-3535                 </t>
  </si>
  <si>
    <t xml:space="preserve">Parker &amp; Hartley &amp; Russeil J0747-2146                 </t>
  </si>
  <si>
    <t xml:space="preserve">Parker &amp; Hartley &amp; Russeil J0754-3444                 </t>
  </si>
  <si>
    <t xml:space="preserve">Parker &amp; Hartley &amp; Russeil J0755-3346                 </t>
  </si>
  <si>
    <t xml:space="preserve">Parker &amp; Hartley &amp; Russeil J0800-1635                 </t>
  </si>
  <si>
    <t xml:space="preserve">Parker &amp; Hartley &amp; Russeil J0808-3745                 </t>
  </si>
  <si>
    <t xml:space="preserve">Parker &amp; Hartley &amp; Russeil J0809-1650                 </t>
  </si>
  <si>
    <t xml:space="preserve">Parker &amp; Hartley &amp; Russeil J0834-2819                 </t>
  </si>
  <si>
    <t xml:space="preserve">Parker &amp; Hartley &amp; Russeil J0840-3801                 </t>
  </si>
  <si>
    <t xml:space="preserve">Parker &amp; Hartley &amp; Russeil J0907-4532                 </t>
  </si>
  <si>
    <t xml:space="preserve">Parker &amp; Hartley &amp; Russeil J0924-5506                 </t>
  </si>
  <si>
    <t xml:space="preserve">Parker &amp; Hartley &amp; Russeil J0934-5223                 </t>
  </si>
  <si>
    <t xml:space="preserve">Parker &amp; Hartley &amp; Russeil J0941-5356                 </t>
  </si>
  <si>
    <t xml:space="preserve">Parker &amp; Hartley &amp; Russeil J0942-5220                 </t>
  </si>
  <si>
    <t xml:space="preserve">Parker &amp; Hartley &amp; Russeil J1025-6115                 </t>
  </si>
  <si>
    <t xml:space="preserve">Parker &amp; Hartley &amp; Russeil J1032-6310                 </t>
  </si>
  <si>
    <t xml:space="preserve">Parker &amp; Hartley &amp; Russeil J1036-5909                 </t>
  </si>
  <si>
    <t xml:space="preserve">Parker &amp; Hartley &amp; Russeil J1040-5417                 </t>
  </si>
  <si>
    <t xml:space="preserve">Parker &amp; Hartley &amp; Russeil J1052-5042                 </t>
  </si>
  <si>
    <t xml:space="preserve">Parker &amp; Hartley &amp; Russeil J1107-5642                 </t>
  </si>
  <si>
    <t xml:space="preserve">Parker &amp; Hartley &amp; Russeil J1118-6150                 </t>
  </si>
  <si>
    <t xml:space="preserve">Parker &amp; Hartley &amp; Russeil J1124-5711                 </t>
  </si>
  <si>
    <t xml:space="preserve">Parker &amp; Hartley &amp; Russeil J1129-6012                 </t>
  </si>
  <si>
    <t xml:space="preserve">Parker &amp; Hartley &amp; Russeil J1134-5243                 </t>
  </si>
  <si>
    <t xml:space="preserve">Parker &amp; Hartley &amp; Russeil J1136-5235                 </t>
  </si>
  <si>
    <t xml:space="preserve">Parker &amp; Hartley &amp; Russeil J1137-6548                 </t>
  </si>
  <si>
    <t xml:space="preserve">Parker &amp; Hartley &amp; Russeil J1140-6022                 </t>
  </si>
  <si>
    <t xml:space="preserve">Parker &amp; Hartley &amp; Russeil J1150-6704                 </t>
  </si>
  <si>
    <t xml:space="preserve">Parker &amp; Hartley &amp; Russeil J1202-7000                 </t>
  </si>
  <si>
    <t xml:space="preserve">Parker &amp; Hartley &amp; Russeil J1217-6443                 </t>
  </si>
  <si>
    <t xml:space="preserve">Parker &amp; Hartley &amp; Russeil J1250-6346                 </t>
  </si>
  <si>
    <t xml:space="preserve">Parker &amp; Hartley &amp; Russeil J1255-6251                 </t>
  </si>
  <si>
    <t xml:space="preserve">Parker &amp; Hartley &amp; Russeil J1300-5621                 </t>
  </si>
  <si>
    <t xml:space="preserve">Parker &amp; Hartley &amp; Russeil J1304-6024                 </t>
  </si>
  <si>
    <t xml:space="preserve">Parker &amp; Hartley &amp; Russeil J1315-6555                 </t>
  </si>
  <si>
    <t xml:space="preserve">Parker &amp; Hartley &amp; Russeil J1318-5601                 </t>
  </si>
  <si>
    <t xml:space="preserve">Parker &amp; Hartley &amp; Russeil J1327-6032                 </t>
  </si>
  <si>
    <t>Parker &amp; Hartley &amp; Russeil J1332-5851</t>
  </si>
  <si>
    <t>Parker &amp; Hartley &amp; Russeil J1332-6412</t>
  </si>
  <si>
    <t>Parker &amp; Hartley &amp; Russeil J1333-5744</t>
  </si>
  <si>
    <t xml:space="preserve">Parker &amp; Hartley &amp; Russeil J1335-5956                 </t>
  </si>
  <si>
    <t xml:space="preserve">Parker &amp; Hartley &amp; Russeil J1335-6015                 </t>
  </si>
  <si>
    <t xml:space="preserve">Parker &amp; Hartley &amp; Russeil J1337-6535                 </t>
  </si>
  <si>
    <t>Parker &amp; Hartley &amp; Russeil J1341-6427</t>
  </si>
  <si>
    <t>Parker &amp; Hartley &amp; Russeil J1351-5429</t>
  </si>
  <si>
    <t>Parker &amp; Hartley &amp; Russeil J1359-5728</t>
  </si>
  <si>
    <t xml:space="preserve">Parker &amp; Hartley &amp; Russeil J1408-6106                 </t>
  </si>
  <si>
    <t>Parker &amp; Hartley &amp; Russeil J1409-6421</t>
  </si>
  <si>
    <t xml:space="preserve">Parker &amp; Hartley &amp; Russeil J1414-5857                 </t>
  </si>
  <si>
    <t xml:space="preserve">Parker &amp; Hartley &amp; Russeil J1418-5144                 </t>
  </si>
  <si>
    <t>Parker &amp; Hartley &amp; Russeil J1420-5933</t>
  </si>
  <si>
    <t xml:space="preserve">Parker &amp; Hartley &amp; Russeil J1432-6138                 </t>
  </si>
  <si>
    <t xml:space="preserve">Parker &amp; Hartley &amp; Russeil J1437-5949                 </t>
  </si>
  <si>
    <t>Parker &amp; Hartley &amp; Russeil J1438-6140</t>
  </si>
  <si>
    <t>Parker &amp; Hartley &amp; Russeil J1440-5350</t>
  </si>
  <si>
    <t>Parker &amp; Hartley &amp; Russeil J1443-6354</t>
  </si>
  <si>
    <t>Parker &amp; Hartley &amp; Russeil J1447-5703</t>
  </si>
  <si>
    <t xml:space="preserve">Parker &amp; Hartley &amp; Russeil J1447-5838                 </t>
  </si>
  <si>
    <t>Parker &amp; Hartley &amp; Russeil J1447-6127</t>
  </si>
  <si>
    <t xml:space="preserve">Parker &amp; Hartley &amp; Russeil J1451-5432                 </t>
  </si>
  <si>
    <t>Parker &amp; Hartley &amp; Russeil J1453-5714</t>
  </si>
  <si>
    <t>Parker &amp; Hartley &amp; Russeil J1454-6146</t>
  </si>
  <si>
    <t>Parker &amp; Hartley &amp; Russeil J1457-5812</t>
  </si>
  <si>
    <t>Parker &amp; Hartley &amp; Russeil J1459-6511</t>
  </si>
  <si>
    <t>Parker &amp; Hartley &amp; Russeil J1502-6315</t>
  </si>
  <si>
    <t>Parker &amp; Hartley &amp; Russeil J1503-6257</t>
  </si>
  <si>
    <t>Parker &amp; Hartley &amp; Russeil J1507-5925</t>
  </si>
  <si>
    <t xml:space="preserve">Parker &amp; Hartley &amp; Russeil J1510-6754                 </t>
  </si>
  <si>
    <t xml:space="preserve">Parker &amp; Hartley &amp; Russeil J1533-4824                 </t>
  </si>
  <si>
    <t xml:space="preserve">Parker &amp; Hartley &amp; Russeil J1534-5829                 </t>
  </si>
  <si>
    <t xml:space="preserve">Parker &amp; Hartley &amp; Russeil J1536-4711                 </t>
  </si>
  <si>
    <t xml:space="preserve">Parker &amp; Hartley &amp; Russeil J1537-6159                 </t>
  </si>
  <si>
    <t xml:space="preserve">Parker &amp; Hartley &amp; Russeil J1547-4533                 </t>
  </si>
  <si>
    <t xml:space="preserve">Parker &amp; Hartley &amp; Russeil J1553-5738                 </t>
  </si>
  <si>
    <t xml:space="preserve">Parker &amp; Hartley &amp; Russeil J1619-4906                 </t>
  </si>
  <si>
    <t xml:space="preserve">Parker &amp; Hartley &amp; Russeil J1625-4522                 </t>
  </si>
  <si>
    <t xml:space="preserve">Parker &amp; Hartley &amp; Russeil J1635-4654                 </t>
  </si>
  <si>
    <t xml:space="preserve">Parker &amp; Hartley &amp; Russeil J1637-4957                 </t>
  </si>
  <si>
    <t xml:space="preserve">Parker &amp; Hartley &amp; Russeil J1639-4516                 </t>
  </si>
  <si>
    <t xml:space="preserve">Parker &amp; Hartley &amp; Russeil J1651-3148                 </t>
  </si>
  <si>
    <t xml:space="preserve">Parker &amp; Hartley &amp; Russeil J1702-3219                 </t>
  </si>
  <si>
    <t xml:space="preserve">Parker &amp; Hartley &amp; Russeil J1702-4443                 </t>
  </si>
  <si>
    <t xml:space="preserve">Parker &amp; Hartley &amp; Russeil J1702-4943                 </t>
  </si>
  <si>
    <t xml:space="preserve">Parker &amp; Hartley &amp; Russeil J1706-3544                 </t>
  </si>
  <si>
    <t xml:space="preserve">Parker &amp; Hartley &amp; Russeil J1709-3629                 </t>
  </si>
  <si>
    <t xml:space="preserve">Parker &amp; Hartley &amp; Russeil J1711-3210                 </t>
  </si>
  <si>
    <t xml:space="preserve">Parker &amp; Hartley &amp; Russeil J1712-3049                 </t>
  </si>
  <si>
    <t xml:space="preserve">Parker &amp; Hartley &amp; Russeil J1712-3114                 </t>
  </si>
  <si>
    <t>Parker &amp; Hartley &amp; Russeil J1715-3159</t>
  </si>
  <si>
    <t>Parker &amp; Hartley &amp; Russeil J1718-2441</t>
  </si>
  <si>
    <t xml:space="preserve">Parker &amp; Hartley &amp; Russeil J1720-3927                 </t>
  </si>
  <si>
    <t xml:space="preserve">Parker &amp; Hartley &amp; Russeil J1721-5122                 </t>
  </si>
  <si>
    <t xml:space="preserve">Parker &amp; Hartley &amp; Russeil J1722-3210                 </t>
  </si>
  <si>
    <t xml:space="preserve">Parker &amp; Hartley &amp; Russeil J1724-2543                 </t>
  </si>
  <si>
    <t xml:space="preserve">Parker &amp; Hartley &amp; Russeil J1724-3859                 </t>
  </si>
  <si>
    <t xml:space="preserve">Parker &amp; Hartley &amp; Russeil J1725-2338                 </t>
  </si>
  <si>
    <t>Parker &amp; Hartley &amp; Russeil J1725-2534</t>
  </si>
  <si>
    <t xml:space="preserve">Parker &amp; Hartley &amp; Russeil J1728-1844                 </t>
  </si>
  <si>
    <t>Parker &amp; Hartley &amp; Russeil J1729-2614</t>
  </si>
  <si>
    <t xml:space="preserve">Parker &amp; Hartley &amp; Russeil J1733-2655                 </t>
  </si>
  <si>
    <t xml:space="preserve">Parker &amp; Hartley &amp; Russeil J1734-3426                 </t>
  </si>
  <si>
    <t>Parker &amp; Hartley &amp; Russeil J1735-2659</t>
  </si>
  <si>
    <t xml:space="preserve">Parker &amp; Hartley &amp; Russeil J1736-5736                 </t>
  </si>
  <si>
    <t>Parker &amp; Hartley &amp; Russeil J1738-2746</t>
  </si>
  <si>
    <t>Parker &amp; Hartley &amp; Russeil J1738-2748</t>
  </si>
  <si>
    <t xml:space="preserve">Parker &amp; Hartley &amp; Russeil J1739-3829                 </t>
  </si>
  <si>
    <t xml:space="preserve">Parker &amp; Hartley &amp; Russeil J1741-1624                 </t>
  </si>
  <si>
    <t>Parker &amp; Hartley &amp; Russeil J1745-3609</t>
  </si>
  <si>
    <t xml:space="preserve">Parker &amp; Hartley &amp; Russeil J1747-2311                 </t>
  </si>
  <si>
    <t xml:space="preserve">Parker &amp; Hartley &amp; Russeil J1748-3844                 </t>
  </si>
  <si>
    <t xml:space="preserve">Parker &amp; Hartley &amp; Russeil J1750-1803                 </t>
  </si>
  <si>
    <t>Parker &amp; Hartley &amp; Russeil J1751-3531</t>
  </si>
  <si>
    <t>Parker &amp; Hartley &amp; Russeil J1752-2953</t>
  </si>
  <si>
    <t xml:space="preserve">Parker &amp; Hartley &amp; Russeil J1753-2234                 </t>
  </si>
  <si>
    <t xml:space="preserve">Parker &amp; Hartley &amp; Russeil J1754-3708                 </t>
  </si>
  <si>
    <t xml:space="preserve">Parker &amp; Hartley &amp; Russeil J1756-3414                 </t>
  </si>
  <si>
    <t xml:space="preserve">Parker &amp; Hartley &amp; Russeil J1757-1649                 </t>
  </si>
  <si>
    <t xml:space="preserve">Parker &amp; Hartley &amp; Russeil J1758-2139                 </t>
  </si>
  <si>
    <t xml:space="preserve">Parker &amp; Hartley &amp; Russeil J1758-2756                 </t>
  </si>
  <si>
    <t xml:space="preserve">Parker &amp; Hartley &amp; Russeil J1759-2712                 </t>
  </si>
  <si>
    <t>Parker &amp; Hartley &amp; Russeil J1759-3030</t>
  </si>
  <si>
    <t>Parker &amp; Hartley &amp; Russeil J1801-2947</t>
  </si>
  <si>
    <t>Parker &amp; Hartley &amp; Russeil J1803-1209</t>
  </si>
  <si>
    <t xml:space="preserve">Parker &amp; Hartley &amp; Russeil J1806-1956                 </t>
  </si>
  <si>
    <t xml:space="preserve">Parker &amp; Hartley &amp; Russeil J1806-3416                 </t>
  </si>
  <si>
    <t xml:space="preserve">Parker &amp; Hartley &amp; Russeil J1807-2715                 </t>
  </si>
  <si>
    <t xml:space="preserve">Parker &amp; Hartley &amp; Russeil J1808-3201                 </t>
  </si>
  <si>
    <t>Parker &amp; Hartley &amp; Russeil J1809-1300</t>
  </si>
  <si>
    <t xml:space="preserve">Parker &amp; Hartley &amp; Russeil J1811-2100                 </t>
  </si>
  <si>
    <t xml:space="preserve">Parker &amp; Hartley &amp; Russeil J1811-2123                 </t>
  </si>
  <si>
    <t>Parker &amp; Hartley &amp; Russeil J1813-1220</t>
  </si>
  <si>
    <t xml:space="preserve">Parker &amp; Hartley &amp; Russeil J1813-2505                 </t>
  </si>
  <si>
    <t xml:space="preserve">Parker &amp; Hartley &amp; Russeil J1814-3340                 </t>
  </si>
  <si>
    <t xml:space="preserve">Parker &amp; Hartley &amp; Russeil J1815-2513                 </t>
  </si>
  <si>
    <t xml:space="preserve">Parker &amp; Hartley &amp; Russeil J1818-1526                 </t>
  </si>
  <si>
    <t xml:space="preserve">Parker &amp; Hartley &amp; Russeil J1818-2239                 </t>
  </si>
  <si>
    <t xml:space="preserve">Parker &amp; Hartley &amp; Russeil J1818-2531                 </t>
  </si>
  <si>
    <t>Parker &amp; Hartley &amp; Russeil J1820-0810</t>
  </si>
  <si>
    <t>Parker &amp; Hartley &amp; Russeil J1820-1002</t>
  </si>
  <si>
    <t xml:space="preserve">Parker &amp; Hartley &amp; Russeil J1821-1001                 </t>
  </si>
  <si>
    <t>Parker &amp; Hartley &amp; Russeil J1824-1505</t>
  </si>
  <si>
    <t>Parker &amp; Hartley &amp; Russeil J1826-0953</t>
  </si>
  <si>
    <t>Parker &amp; Hartley &amp; Russeil J1828-1549</t>
  </si>
  <si>
    <t>Parker &amp; Hartley &amp; Russeil J1830-1331</t>
  </si>
  <si>
    <t xml:space="preserve">Parker &amp; Hartley &amp; Russeil J1832-0317                 </t>
  </si>
  <si>
    <t xml:space="preserve">Parker &amp; Hartley &amp; Russeil J1833-0556                 </t>
  </si>
  <si>
    <t xml:space="preserve">Parker &amp; Hartley &amp; Russeil J1833-3115                 </t>
  </si>
  <si>
    <t>Parker &amp; Hartley &amp; Russeil J1837-1249</t>
  </si>
  <si>
    <t xml:space="preserve">Parker &amp; Hartley &amp; Russeil J1843-0232                 </t>
  </si>
  <si>
    <t xml:space="preserve">Parker &amp; Hartley &amp; Russeil J1844-0503                 </t>
  </si>
  <si>
    <t xml:space="preserve">Parker &amp; Hartley &amp; Russeil J1844-0517                 </t>
  </si>
  <si>
    <t xml:space="preserve">Parker &amp; Hartley &amp; Russeil J1847-0215                 </t>
  </si>
  <si>
    <t xml:space="preserve">Parker &amp; Hartley &amp; Russeil J1848-0435                 </t>
  </si>
  <si>
    <t xml:space="preserve">Parker &amp; Hartley &amp; Russeil J1848-0912                 </t>
  </si>
  <si>
    <t xml:space="preserve">Parker &amp; Hartley &amp; Russeil J1851-0732                 </t>
  </si>
  <si>
    <t xml:space="preserve">Parker &amp; Hartley &amp; Russeil J1854-0151                 </t>
  </si>
  <si>
    <t xml:space="preserve">Parker &amp; Hartley &amp; Russeil J1906-0133                 </t>
  </si>
  <si>
    <t xml:space="preserve">Parker &amp; Hartley &amp; Russeil J1911-1049                 </t>
  </si>
  <si>
    <t xml:space="preserve">Parker &amp; Hartley &amp; Russeil J1911-1546                 </t>
  </si>
  <si>
    <t>Parker &amp; Morgan &amp; Russeil 6</t>
  </si>
  <si>
    <t>Parker &amp; Morgan &amp; Russeil 7</t>
  </si>
  <si>
    <t>Peyaud &amp; Parker &amp; Acker J1721-3149</t>
  </si>
  <si>
    <t>Peyaud &amp; Parker &amp; Acker J1723-3223</t>
  </si>
  <si>
    <t>Peyaud &amp; Parker &amp; Acker J1725-3216</t>
  </si>
  <si>
    <t>Peyaud &amp; Parker &amp; Acker J1737-3414</t>
  </si>
  <si>
    <t>Peyaud &amp; Parker &amp; Acker  J1740-2708</t>
  </si>
  <si>
    <t>Peyaud &amp; Parker &amp; Acker J1740-3437</t>
  </si>
  <si>
    <t xml:space="preserve">Peyaud &amp; Parker &amp; Acker J1750-3548  </t>
  </si>
  <si>
    <t xml:space="preserve">Peyaud &amp; Parker &amp; Acker J1800-2818 </t>
  </si>
  <si>
    <t>Peyaud &amp; Parker &amp; Acker J1801-2746</t>
  </si>
  <si>
    <t xml:space="preserve">Peyaud &amp; Parker &amp; Acker J1818-2541 </t>
  </si>
  <si>
    <t>van den Bergh &amp; Racine 5</t>
  </si>
  <si>
    <t>van den Bergh &amp; Racine 1</t>
  </si>
  <si>
    <t>van den Bergh &amp; Racine 6</t>
  </si>
  <si>
    <t>van den Bergh &amp; Racine 7</t>
  </si>
  <si>
    <t>Webbink &amp; Bond 1</t>
  </si>
  <si>
    <t>PHR J1804-3016</t>
  </si>
  <si>
    <t>Parker &amp; Hartley &amp; Russeil J1804-3016</t>
  </si>
  <si>
    <t>MPA J1739-2648</t>
  </si>
  <si>
    <t xml:space="preserve">Miszalski &amp; Parker &amp; Acker J1739-2648               </t>
  </si>
  <si>
    <t>PHR J1803-2947</t>
  </si>
  <si>
    <t>PHR J1811-3042</t>
  </si>
  <si>
    <t>PHR J1732-2522</t>
  </si>
  <si>
    <t>PHR J1724-2419</t>
  </si>
  <si>
    <t>PHR J1758-2852</t>
  </si>
  <si>
    <t>Parker &amp; Hartley &amp; Russeil J1803-2947</t>
  </si>
  <si>
    <t>Parker &amp; Hartley &amp; Russeil J1811-3042</t>
  </si>
  <si>
    <t>Parker &amp; Hartley &amp; Russeil J1732-2522</t>
  </si>
  <si>
    <t>Parker &amp; Hartley &amp; Russeil J1724-2419</t>
  </si>
  <si>
    <t>Parker &amp; Hartley &amp; Russeil J1758-2852</t>
  </si>
  <si>
    <t>PPA J1800-2904</t>
  </si>
  <si>
    <t>PHR J1759-2853</t>
  </si>
  <si>
    <t>PHR J1735-2527</t>
  </si>
  <si>
    <t>PPA J1800-2846</t>
  </si>
  <si>
    <t>MPA J1802-2900</t>
  </si>
  <si>
    <t>PHR J1804-2913</t>
  </si>
  <si>
    <t>PHR J1809-2952</t>
  </si>
  <si>
    <t>MPA J1742-2613</t>
  </si>
  <si>
    <t>MPA J1747-2649</t>
  </si>
  <si>
    <t>PHR J1726-2351</t>
  </si>
  <si>
    <t>MPA J1800-2825</t>
  </si>
  <si>
    <t>Parker &amp; Hartley &amp; Russeil J1759-2853</t>
  </si>
  <si>
    <t>Parker &amp; Hartley &amp; Russeil J1735-2527</t>
  </si>
  <si>
    <t>Parker &amp; Hartley &amp; Russeil J1804-2913</t>
  </si>
  <si>
    <t>Parker &amp; Hartley &amp; Russeil J1809-2952</t>
  </si>
  <si>
    <t>Parker &amp; Hartley &amp; Russeil J1726-2351</t>
  </si>
  <si>
    <t>Miszalski &amp; Parker &amp; Acker J1802-2900</t>
  </si>
  <si>
    <t>Miszalski &amp; Parker &amp; Acker J1742-2613</t>
  </si>
  <si>
    <t>Miszalski &amp; Parker &amp; Acker J1747-2649</t>
  </si>
  <si>
    <t>Miszalski &amp; Parker &amp; Acker J1800-2825</t>
  </si>
  <si>
    <t>Peyaud &amp; Parker &amp; Acker J1800-2904</t>
  </si>
  <si>
    <t>Peyaud &amp; Parker &amp; Acker J1800-2846</t>
  </si>
  <si>
    <t>PPA J1800-2826</t>
  </si>
  <si>
    <t>PHR J1802-2847</t>
  </si>
  <si>
    <t>PHR J1803-2848</t>
  </si>
  <si>
    <t>MPA J1755-2741</t>
  </si>
  <si>
    <t>PHR J1801-2831</t>
  </si>
  <si>
    <t>PHR J1806-2909</t>
  </si>
  <si>
    <t>PHR J1729-2354</t>
  </si>
  <si>
    <t>PPA J1755-2739</t>
  </si>
  <si>
    <t>PHR J1744-2603</t>
  </si>
  <si>
    <t>PPA J1741-2538</t>
  </si>
  <si>
    <t>PPA J1727-2338</t>
  </si>
  <si>
    <t>PHR J1815-2957</t>
  </si>
  <si>
    <t>PHR J1746-2611</t>
  </si>
  <si>
    <t>PHR J1738-2500</t>
  </si>
  <si>
    <t>PHR J1724-2302</t>
  </si>
  <si>
    <t>PHR J1801-2809</t>
  </si>
  <si>
    <t>PPA J1803-2826</t>
  </si>
  <si>
    <t>PPA J1733-2415</t>
  </si>
  <si>
    <t>PHR J1732-2408</t>
  </si>
  <si>
    <t>Peyaud &amp; Parker &amp; Acker J1800-2826</t>
  </si>
  <si>
    <t>Peyaud &amp; Parker &amp; Acker J1755-2739</t>
  </si>
  <si>
    <t>Peyaud &amp; Parker &amp; Acker J1741-2538</t>
  </si>
  <si>
    <t>Peyaud &amp; Parker &amp; Acker J1727-2338</t>
  </si>
  <si>
    <t>Peyaud &amp; Parker &amp; Acker J1803-2826</t>
  </si>
  <si>
    <t>Peyaud &amp; Parker &amp; Acker J1733-2415</t>
  </si>
  <si>
    <t>Miszalski &amp; Parker &amp; Acker J1755-2741</t>
  </si>
  <si>
    <t>Parker &amp; Hartley &amp; Russeil J1802-2847</t>
  </si>
  <si>
    <t>Parker &amp; Hartley &amp; Russeil J1803-2848</t>
  </si>
  <si>
    <t>Parker &amp; Hartley &amp; Russeil J1801-2831</t>
  </si>
  <si>
    <t>Parker &amp; Hartley &amp; Russeil J1806-2909</t>
  </si>
  <si>
    <t>Parker &amp; Hartley &amp; Russeil J1729-2354</t>
  </si>
  <si>
    <t>Parker &amp; Hartley &amp; Russeil J1744-2603</t>
  </si>
  <si>
    <t>Parker &amp; Hartley &amp; Russeil J1815-2957</t>
  </si>
  <si>
    <t>Parker &amp; Hartley &amp; Russeil J1746-2611</t>
  </si>
  <si>
    <t>Parker &amp; Hartley &amp; Russeil J1738-2500</t>
  </si>
  <si>
    <t>Parker &amp; Hartley &amp; Russeil J1724-2302</t>
  </si>
  <si>
    <t>Parker &amp; Hartley &amp; Russeil J1801-2809</t>
  </si>
  <si>
    <t>Parker &amp; Hartley &amp; Russeil J1732-2408</t>
  </si>
  <si>
    <t>PHR J1742-2525</t>
  </si>
  <si>
    <t>PHR J1804-2816</t>
  </si>
  <si>
    <t>PPA J1745-2542</t>
  </si>
  <si>
    <t>PHR J1737-2435</t>
  </si>
  <si>
    <t>PHR J1806-2824</t>
  </si>
  <si>
    <t>PHR J1808-2835</t>
  </si>
  <si>
    <t>PHR J1835-3135</t>
  </si>
  <si>
    <t>PHR J1804-2757</t>
  </si>
  <si>
    <t>PHR J1805-2804</t>
  </si>
  <si>
    <t>PHR J1812-2848</t>
  </si>
  <si>
    <t>PHR J1759-2706</t>
  </si>
  <si>
    <t>PHR J1801-2718</t>
  </si>
  <si>
    <t>PHR J1759-2651</t>
  </si>
  <si>
    <t>PHR J1806-2747</t>
  </si>
  <si>
    <t>PHR J1737-2341</t>
  </si>
  <si>
    <t>PHR J1800-2653</t>
  </si>
  <si>
    <t>Parker &amp; Hartley &amp; Russeil J1742-2525</t>
  </si>
  <si>
    <t>Parker &amp; Hartley &amp; Russeil J1804-2816</t>
  </si>
  <si>
    <t>Parker &amp; Hartley &amp; Russeil J1737-2435</t>
  </si>
  <si>
    <t>Parker &amp; Hartley &amp; Russeil J1806-2824</t>
  </si>
  <si>
    <t>Parker &amp; Hartley &amp; Russeil J1808-2835</t>
  </si>
  <si>
    <t>Parker &amp; Hartley &amp; Russeil J1835-3135</t>
  </si>
  <si>
    <t>Parker &amp; Hartley &amp; Russeil J1804-2757</t>
  </si>
  <si>
    <t>Parker &amp; Hartley &amp; Russeil J1805-2804</t>
  </si>
  <si>
    <t>Parker &amp; Hartley &amp; Russeil J1812-2848</t>
  </si>
  <si>
    <t>Parker &amp; Hartley &amp; Russeil J1759-2706</t>
  </si>
  <si>
    <t>Parker &amp; Hartley &amp; Russeil J1801-2718</t>
  </si>
  <si>
    <t>Parker &amp; Hartley &amp; Russeil J1759-2651</t>
  </si>
  <si>
    <t>Parker &amp; Hartley &amp; Russeil J1806-2747</t>
  </si>
  <si>
    <t>Parker &amp; Hartley &amp; Russeil J1737-2341</t>
  </si>
  <si>
    <t>Parker &amp; Hartley &amp; Russeil J1800-2653</t>
  </si>
  <si>
    <t>Peyaud &amp; Parker &amp; Acker J1745-2542</t>
  </si>
  <si>
    <t>MPA J1801-2655</t>
  </si>
  <si>
    <t>MPA J1748-2511</t>
  </si>
  <si>
    <t>PHR J1736-2330</t>
  </si>
  <si>
    <t>MPA J1805-2721</t>
  </si>
  <si>
    <t>PHR J1759-2630</t>
  </si>
  <si>
    <t>MPA J1805-2712</t>
  </si>
  <si>
    <t>PHR J1805-2723</t>
  </si>
  <si>
    <t>PHR J1752-2527</t>
  </si>
  <si>
    <t>PHR J1802-2637</t>
  </si>
  <si>
    <t>PHR J1804-2653</t>
  </si>
  <si>
    <t>PHR J1744-2406</t>
  </si>
  <si>
    <t>PHR J1804-2645</t>
  </si>
  <si>
    <t>PPA J1805-2649</t>
  </si>
  <si>
    <t>PPA J1741-2332</t>
  </si>
  <si>
    <t>PPA J1808-2700</t>
  </si>
  <si>
    <t>MPA J1747-2414</t>
  </si>
  <si>
    <t>PHR J1805-2631</t>
  </si>
  <si>
    <t>PHR J1748-2417</t>
  </si>
  <si>
    <t>PPA J1801-2553</t>
  </si>
  <si>
    <t>Parker &amp; Hartley &amp; Russeil J1736-2330</t>
  </si>
  <si>
    <t>Parker &amp; Hartley &amp; Russeil J1759-2630</t>
  </si>
  <si>
    <t>Parker &amp; Hartley &amp; Russeil J1805-2723</t>
  </si>
  <si>
    <t>Parker &amp; Hartley &amp; Russeil J1752-2527</t>
  </si>
  <si>
    <t>Parker &amp; Hartley &amp; Russeil J1802-2637</t>
  </si>
  <si>
    <t>Parker &amp; Hartley &amp; Russeil J1804-2653</t>
  </si>
  <si>
    <t>Parker &amp; Hartley &amp; Russeil J1744-2406</t>
  </si>
  <si>
    <t>Parker &amp; Hartley &amp; Russeil J1804-2645</t>
  </si>
  <si>
    <t>Parker &amp; Hartley &amp; Russeil J1805-2631</t>
  </si>
  <si>
    <t>Parker &amp; Hartley &amp; Russeil J1748-2417</t>
  </si>
  <si>
    <t>Peyaud &amp; Parker &amp; Acker J1805-2649</t>
  </si>
  <si>
    <t>Peyaud &amp; Parker &amp; Acker J1741-2332</t>
  </si>
  <si>
    <t>Peyaud &amp; Parker &amp; Acker J1808-2700</t>
  </si>
  <si>
    <t>Peyaud &amp; Parker &amp; Acker J1801-2553</t>
  </si>
  <si>
    <t>Miszalski &amp; Parker &amp; Acker J1801-2655</t>
  </si>
  <si>
    <t>Miszalski &amp; Parker &amp; Acker J1748-2511</t>
  </si>
  <si>
    <t>Miszalski &amp; Parker &amp; Acker J1805-2721</t>
  </si>
  <si>
    <t>Miszalski &amp; Parker &amp; Acker J1805-2712</t>
  </si>
  <si>
    <t>Miszalski &amp; Parker &amp; Acker J1747-2414</t>
  </si>
  <si>
    <t>PHR J1807-2637</t>
  </si>
  <si>
    <t>MPA J1748-2402</t>
  </si>
  <si>
    <t>BMP J1749-2356</t>
  </si>
  <si>
    <t>PHR J1735-2146</t>
  </si>
  <si>
    <t>PHR J1801-2522</t>
  </si>
  <si>
    <t>PHR J1814-2659</t>
  </si>
  <si>
    <t>PHR J1744-2254</t>
  </si>
  <si>
    <t>PHR J1748-2326</t>
  </si>
  <si>
    <t>PPA J1803-2516</t>
  </si>
  <si>
    <t>PHR J1807-2535</t>
  </si>
  <si>
    <t>PHR J1811-2557</t>
  </si>
  <si>
    <t>MPA J1750-2248 a</t>
  </si>
  <si>
    <t>PHR J1738-2052</t>
  </si>
  <si>
    <t>PPA J1756-2311</t>
  </si>
  <si>
    <t>PPA J1807-2439</t>
  </si>
  <si>
    <t>PHR J1734-2000</t>
  </si>
  <si>
    <t>MPA J1751-2223</t>
  </si>
  <si>
    <t>PHR J1821-2601</t>
  </si>
  <si>
    <t>MPA J1749-2127</t>
  </si>
  <si>
    <t>MPA J1755-2212</t>
  </si>
  <si>
    <t>MPA J1820-2524</t>
  </si>
  <si>
    <t>PHR J1820-2510</t>
  </si>
  <si>
    <t>MPA J1816-2427</t>
  </si>
  <si>
    <t>PHR J1833-2632</t>
  </si>
  <si>
    <t>PHR J1755-2142</t>
  </si>
  <si>
    <t>PHR J1733-1836</t>
  </si>
  <si>
    <t>PHR J1841-2716</t>
  </si>
  <si>
    <t>PHR J1755-2140</t>
  </si>
  <si>
    <t>PHR J1752-2102</t>
  </si>
  <si>
    <t>PPA J1811-2337</t>
  </si>
  <si>
    <t>Miszalski &amp; Parker &amp; Acker J1748-2402</t>
  </si>
  <si>
    <t>Miszalski &amp; Parker &amp; Acker J1750-2248 a</t>
  </si>
  <si>
    <t>Miszalski &amp; Parker &amp; Acker J1751-2223</t>
  </si>
  <si>
    <t>Miszalski &amp; Parker &amp; Acker J1749-2127</t>
  </si>
  <si>
    <t>Miszalski &amp; Parker &amp; Acker J1755-2212</t>
  </si>
  <si>
    <t>Miszalski &amp; Parker &amp; Acker J1820-2524</t>
  </si>
  <si>
    <t>Miszalski &amp; Parker &amp; Acker J1816-2427</t>
  </si>
  <si>
    <t>Parker &amp; Hartley &amp; Russeil J1807-2637</t>
  </si>
  <si>
    <t>Parker &amp; Hartley &amp; Russeil J1735-2146</t>
  </si>
  <si>
    <t>Parker &amp; Hartley &amp; Russeil J1801-2522</t>
  </si>
  <si>
    <t>Parker &amp; Hartley &amp; Russeil J1814-2659</t>
  </si>
  <si>
    <t>Parker &amp; Hartley &amp; Russeil J1744-2254</t>
  </si>
  <si>
    <t>Parker &amp; Hartley &amp; Russeil J1748-2326</t>
  </si>
  <si>
    <t>Parker &amp; Hartley &amp; Russeil J1807-2535</t>
  </si>
  <si>
    <t>Parker &amp; Hartley &amp; Russeil J1811-2557</t>
  </si>
  <si>
    <t>Parker &amp; Hartley &amp; Russeil J1738-2052</t>
  </si>
  <si>
    <t>Parker &amp; Hartley &amp; Russeil J1734-2000</t>
  </si>
  <si>
    <t>Parker &amp; Hartley &amp; Russeil J1821-2601</t>
  </si>
  <si>
    <t>Parker &amp; Hartley &amp; Russeil J1820-2510</t>
  </si>
  <si>
    <t>Parker &amp; Hartley &amp; Russeil J1833-2632</t>
  </si>
  <si>
    <t>Parker &amp; Hartley &amp; Russeil J1755-2142</t>
  </si>
  <si>
    <t>Parker &amp; Hartley &amp; Russeil J1733-1836</t>
  </si>
  <si>
    <t>Parker &amp; Hartley &amp; Russeil J1841-2716</t>
  </si>
  <si>
    <t>Parker &amp; Hartley &amp; Russeil J1755-2140</t>
  </si>
  <si>
    <t>Parker &amp; Hartley &amp; Russeil J1752-2102</t>
  </si>
  <si>
    <t>Peyaud &amp; Parker &amp; Acker J1803-2516</t>
  </si>
  <si>
    <t>Peyaud &amp; Parker &amp; Acker J1756-2311</t>
  </si>
  <si>
    <t>Peyaud &amp; Parker &amp; Acker J1807-2439</t>
  </si>
  <si>
    <t>Peyaud &amp; Parker &amp; Acker J1811-2337</t>
  </si>
  <si>
    <t>Birkby &amp; Miszalski &amp; Parker J1749-2356</t>
  </si>
  <si>
    <t xml:space="preserve">2MASS J16015084-5453400        </t>
  </si>
  <si>
    <t xml:space="preserve">2MASS J16370601-4813430        </t>
  </si>
  <si>
    <t xml:space="preserve">2MASS J17223115-3808092        </t>
  </si>
  <si>
    <t xml:space="preserve">2MASS J17315067-3410441        </t>
  </si>
  <si>
    <t xml:space="preserve">2MASS J17455244-2608491        </t>
  </si>
  <si>
    <t xml:space="preserve">2MASS J17594234-2351436        </t>
  </si>
  <si>
    <t xml:space="preserve">2MASS J18233687-2236225        </t>
  </si>
  <si>
    <t xml:space="preserve">2MASS J18295609-1012119        </t>
  </si>
  <si>
    <t xml:space="preserve">2MASS J18482874-1237434        </t>
  </si>
  <si>
    <t xml:space="preserve">2MASS J19163050+1040563        </t>
  </si>
  <si>
    <t xml:space="preserve">2MASS J20233729+6807137        </t>
  </si>
  <si>
    <t>JaSt 06</t>
  </si>
  <si>
    <t>Jacoby &amp; Van den Steene 06</t>
  </si>
  <si>
    <t>JaSt 18</t>
  </si>
  <si>
    <t>Jacoby &amp; Van den Steene 18</t>
  </si>
  <si>
    <t>JaSt 30</t>
  </si>
  <si>
    <t>Jacoby &amp; Van den Steene 30</t>
  </si>
  <si>
    <t>JaSt 37</t>
  </si>
  <si>
    <t>Jacoby &amp; Van den Steene 37</t>
  </si>
  <si>
    <t>JaSt 76</t>
  </si>
  <si>
    <t>Jacoby &amp; Van den Steene 76</t>
  </si>
  <si>
    <t>JaSt 82</t>
  </si>
  <si>
    <t>Jacoby &amp; Van den Steene 82</t>
  </si>
  <si>
    <t>JaSt 83</t>
  </si>
  <si>
    <t>Jacoby &amp; Van den Steene 83</t>
  </si>
  <si>
    <t>JaSt 90</t>
  </si>
  <si>
    <t>Jacoby &amp; Van den Steene 90</t>
  </si>
  <si>
    <t>Pa 05</t>
  </si>
  <si>
    <t>Patchick 05</t>
  </si>
  <si>
    <t>Pa 01</t>
  </si>
  <si>
    <t>Patchick 01</t>
  </si>
  <si>
    <t>DSH J1947.0+2930</t>
  </si>
  <si>
    <t>2MASS</t>
  </si>
  <si>
    <t>2 Micron All Sky Survey</t>
  </si>
  <si>
    <t>CDS/ADC Collection of Electronic Catalogues, 2246, 0</t>
  </si>
  <si>
    <t xml:space="preserve">2 Micron All Sky Survey J16015084-5453400        </t>
  </si>
  <si>
    <t xml:space="preserve">2 Micron All Sky Survey J16370601-4813430        </t>
  </si>
  <si>
    <t xml:space="preserve">2 Micron All Sky Survey J17223115-3808092        </t>
  </si>
  <si>
    <t xml:space="preserve">2 Micron All Sky Survey J17315067-3410441        </t>
  </si>
  <si>
    <t xml:space="preserve">2 Micron All Sky Survey J17455244-2608491        </t>
  </si>
  <si>
    <t xml:space="preserve">2 Micron All Sky Survey J17594234-2351436        </t>
  </si>
  <si>
    <t xml:space="preserve">2 Micron All Sky Survey J18233687-2236225        </t>
  </si>
  <si>
    <t xml:space="preserve">2 Micron All Sky Survey J18295609-1012119        </t>
  </si>
  <si>
    <t xml:space="preserve">2 Micron All Sky Survey J18482874-1237434        </t>
  </si>
  <si>
    <t xml:space="preserve">2 Micron All Sky Survey J19163050+1040563        </t>
  </si>
  <si>
    <t xml:space="preserve">2 Micron All Sky Survey J20233729+6807137        </t>
  </si>
  <si>
    <t>BMP J1509-4707</t>
  </si>
  <si>
    <t>325.9+09.4</t>
  </si>
  <si>
    <t>PHR J1602-5714</t>
  </si>
  <si>
    <t>326.5-03.4</t>
  </si>
  <si>
    <t>BMP J1525-4957</t>
  </si>
  <si>
    <t>326.6+05.7</t>
  </si>
  <si>
    <t>MPA J1559-5552</t>
  </si>
  <si>
    <t>327.1-02.0</t>
  </si>
  <si>
    <t>PHR J1637-6059</t>
  </si>
  <si>
    <t>327.1-09.2</t>
  </si>
  <si>
    <t>MPA J1601-5608</t>
  </si>
  <si>
    <t>327.2-02.5</t>
  </si>
  <si>
    <t>BMP J1601-5553</t>
  </si>
  <si>
    <t>327.3-02.2</t>
  </si>
  <si>
    <t>MPA J1602-5603 a</t>
  </si>
  <si>
    <t>327.3-02.5</t>
  </si>
  <si>
    <t>MPA J1602-5603 b</t>
  </si>
  <si>
    <t>327.4-02.5</t>
  </si>
  <si>
    <t>MPA J1602-5543</t>
  </si>
  <si>
    <t>327.5-02.2</t>
  </si>
  <si>
    <t>PHR J1547-5214</t>
  </si>
  <si>
    <t>328.0+01.8</t>
  </si>
  <si>
    <t>328.1-01.9</t>
  </si>
  <si>
    <t>328.2-03.9</t>
  </si>
  <si>
    <t>328.3+00.7</t>
  </si>
  <si>
    <t>328.5+06.0</t>
  </si>
  <si>
    <t>328.7-04.6</t>
  </si>
  <si>
    <t>329.1-01.4</t>
  </si>
  <si>
    <t>MPA J1603-5505</t>
  </si>
  <si>
    <t>BMP J1613-5633</t>
  </si>
  <si>
    <t>PHR J1552-5254</t>
  </si>
  <si>
    <t>PHR J1533-4634</t>
  </si>
  <si>
    <t>MPA J1619-5638</t>
  </si>
  <si>
    <t>MPA J1606-5407</t>
  </si>
  <si>
    <t>PHR J1831-0805</t>
  </si>
  <si>
    <t>023.4+00.7</t>
  </si>
  <si>
    <t>PHR J1834-0824</t>
  </si>
  <si>
    <t>023.5-00.1</t>
  </si>
  <si>
    <t>MPA J1841-0904</t>
  </si>
  <si>
    <t>023.7-01.9</t>
  </si>
  <si>
    <t>PN G029.2+00.0</t>
  </si>
  <si>
    <t>PHR J1851-0408</t>
  </si>
  <si>
    <t>029.2-01.8</t>
  </si>
  <si>
    <t>MPA J1853-0414</t>
  </si>
  <si>
    <t>029.4-02.3</t>
  </si>
  <si>
    <t>GPSR5 29.578-0.269</t>
  </si>
  <si>
    <t>029.5-00.2</t>
  </si>
  <si>
    <t>GPSR5</t>
  </si>
  <si>
    <t>Galactic Plane Survey, Radio-source, 5GHz</t>
  </si>
  <si>
    <t>Astrophys. J., Suppl. Ser., 91, 347-387</t>
  </si>
  <si>
    <t>Galactic Plane Survey, Radio-source, 5GHz 29.578-0.269</t>
  </si>
  <si>
    <t>PHR J1846-0233</t>
  </si>
  <si>
    <t>030.0+00.0</t>
  </si>
  <si>
    <t>PHR J1901-0429</t>
  </si>
  <si>
    <t>030.0-04.2</t>
  </si>
  <si>
    <t>MPA J1841-0140</t>
  </si>
  <si>
    <t>030.2+01.5</t>
  </si>
  <si>
    <t>MPA J1855-0240</t>
  </si>
  <si>
    <t>031.0-02.1</t>
  </si>
  <si>
    <t>MPA J1852-0210</t>
  </si>
  <si>
    <t>031..1-01.3</t>
  </si>
  <si>
    <t>MPA J1854-0139</t>
  </si>
  <si>
    <t>031.8-01.5</t>
  </si>
  <si>
    <t>Parker &amp; Hartley &amp; Russeil J1602-5714</t>
  </si>
  <si>
    <t>Parker &amp; Hartley &amp; Russeil J1637-6059</t>
  </si>
  <si>
    <t>Parker &amp; Hartley &amp; Russeil J1547-5214</t>
  </si>
  <si>
    <t>Parker &amp; Hartley &amp; Russeil J1552-5254</t>
  </si>
  <si>
    <t>Parker &amp; Hartley &amp; Russeil J1533-4634</t>
  </si>
  <si>
    <t>Parker &amp; Hartley &amp; Russeil J1831-0805</t>
  </si>
  <si>
    <t>Parker &amp; Hartley &amp; Russeil J1834-0824</t>
  </si>
  <si>
    <t>Parker &amp; Hartley &amp; Russeil J1851-0408</t>
  </si>
  <si>
    <t>Parker &amp; Hartley &amp; Russeil J1846-0233</t>
  </si>
  <si>
    <t>Parker &amp; Hartley &amp; Russeil J1901-0429</t>
  </si>
  <si>
    <t>Birkby &amp; Miszalski &amp; Parker J1509-4707</t>
  </si>
  <si>
    <t>Birkby &amp; Miszalski &amp; Parker J1525-4957</t>
  </si>
  <si>
    <t>Birkby &amp; Miszalski &amp; Parker J1601-5553</t>
  </si>
  <si>
    <t>Birkby &amp; Miszalski &amp; Parker J1613-5633</t>
  </si>
  <si>
    <t>Miszalski &amp; Parker &amp; Acker J1559-5552</t>
  </si>
  <si>
    <t>Miszalski &amp; Parker &amp; Acker J1601-5608</t>
  </si>
  <si>
    <t>Miszalski &amp; Parker &amp; Acker J1602-5603 a</t>
  </si>
  <si>
    <t>Miszalski &amp; Parker &amp; Acker J1602-5603 b</t>
  </si>
  <si>
    <t>Miszalski &amp; Parker &amp; Acker J1602-5543</t>
  </si>
  <si>
    <t>Miszalski &amp; Parker &amp; Acker J1603-5505</t>
  </si>
  <si>
    <t>Miszalski &amp; Parker &amp; Acker J1619-5638</t>
  </si>
  <si>
    <t>Miszalski &amp; Parker &amp; Acker J1606-5407</t>
  </si>
  <si>
    <t>Miszalski &amp; Parker &amp; Acker J1841-0904</t>
  </si>
  <si>
    <t>Miszalski &amp; Parker &amp; Acker J1853-0414</t>
  </si>
  <si>
    <t>Miszalski &amp; Parker &amp; Acker J1841-0140</t>
  </si>
  <si>
    <t>Miszalski &amp; Parker &amp; Acker J1855-0240</t>
  </si>
  <si>
    <t>Miszalski &amp; Parker &amp; Acker J1852-0210</t>
  </si>
  <si>
    <t>Miszalski &amp; Parker &amp; Acker J1854-0139</t>
  </si>
  <si>
    <t xml:space="preserve">IRAS 14345-5858                </t>
  </si>
  <si>
    <t xml:space="preserve">IRAS 15268-5547                </t>
  </si>
  <si>
    <t xml:space="preserve">IRAS 16456-3822                </t>
  </si>
  <si>
    <t xml:space="preserve">IRAS 17025-3844                </t>
  </si>
  <si>
    <t xml:space="preserve">IRAS 17262-3511                </t>
  </si>
  <si>
    <t>PM 2-010</t>
  </si>
  <si>
    <t>281.1-00.4</t>
  </si>
  <si>
    <t>PM 1-051</t>
  </si>
  <si>
    <t>282-00.1</t>
  </si>
  <si>
    <t>282.6-00.4</t>
  </si>
  <si>
    <t>PM 1-081</t>
  </si>
  <si>
    <t>314+02.1</t>
  </si>
  <si>
    <t>314.4+02.2</t>
  </si>
  <si>
    <t>316+00.1</t>
  </si>
  <si>
    <t>316.2+00.8</t>
  </si>
  <si>
    <t>PM 1-104</t>
  </si>
  <si>
    <t>352.8-00.5</t>
  </si>
  <si>
    <t xml:space="preserve">IRAS 17292-1704                </t>
  </si>
  <si>
    <t xml:space="preserve">IRAS 17411-2128                </t>
  </si>
  <si>
    <t xml:space="preserve">IRAS 17440-2825                </t>
  </si>
  <si>
    <t xml:space="preserve">IRAS 18004-2748                </t>
  </si>
  <si>
    <t xml:space="preserve">IRAS 18011-2057                </t>
  </si>
  <si>
    <t>RPZM 28</t>
  </si>
  <si>
    <t>Ratag &amp; Pottasch &amp; Zijlstra &amp; Menzies 28</t>
  </si>
  <si>
    <t>PBOZ 26</t>
  </si>
  <si>
    <t>Pottasch &amp; Bignell &amp; Olling &amp; Zijlstra 26</t>
  </si>
  <si>
    <t>006.1+04.1</t>
  </si>
  <si>
    <t>Radio source?</t>
  </si>
  <si>
    <t>OHPN 10</t>
  </si>
  <si>
    <t>OHPN 05</t>
  </si>
  <si>
    <t>OHPN 06</t>
  </si>
  <si>
    <t>OHPN 08</t>
  </si>
  <si>
    <t>RPZM 39</t>
  </si>
  <si>
    <t>Ratag &amp; Pottasch &amp; Zijlstra &amp; Menzies 39</t>
  </si>
  <si>
    <t>JaSt 60</t>
  </si>
  <si>
    <t>Jacoby &amp; Van den Steene 60</t>
  </si>
  <si>
    <t>JaSt 73</t>
  </si>
  <si>
    <t>Jacoby &amp; Van den Steene 73</t>
  </si>
  <si>
    <t>JaSt 98</t>
  </si>
  <si>
    <t>Jacoby &amp; Van den Steene 98</t>
  </si>
  <si>
    <t>002.0-01.3</t>
  </si>
  <si>
    <t>PM 1-205</t>
  </si>
  <si>
    <t>014+03.1</t>
  </si>
  <si>
    <t>014.2+03.7</t>
  </si>
  <si>
    <t>PMR 4</t>
  </si>
  <si>
    <t>PHR J1803-2748</t>
  </si>
  <si>
    <t>003.0-02.8</t>
  </si>
  <si>
    <t>009.0+00.4</t>
  </si>
  <si>
    <t xml:space="preserve">IRAS 18252-1016                </t>
  </si>
  <si>
    <t xml:space="preserve">IRAS 18302-0058                </t>
  </si>
  <si>
    <t xml:space="preserve">IRAS 18303-1043                </t>
  </si>
  <si>
    <t xml:space="preserve">IRAS 18326-0840                </t>
  </si>
  <si>
    <t xml:space="preserve">IRAS 18347-0825                </t>
  </si>
  <si>
    <t xml:space="preserve">IRAS 18348-0616                </t>
  </si>
  <si>
    <t xml:space="preserve">IRAS 18404-0455                </t>
  </si>
  <si>
    <t xml:space="preserve">IRAS 18433-0228                </t>
  </si>
  <si>
    <t xml:space="preserve">IRAS 18454+0250                </t>
  </si>
  <si>
    <t xml:space="preserve">IRAS 18458-0213                </t>
  </si>
  <si>
    <t xml:space="preserve">IRAS 18461-0309                </t>
  </si>
  <si>
    <t xml:space="preserve">IRAS 18471-0032                </t>
  </si>
  <si>
    <t xml:space="preserve">IRAS 18509+0552                </t>
  </si>
  <si>
    <t xml:space="preserve">IRAS 18520+0007                </t>
  </si>
  <si>
    <t xml:space="preserve">IRAS 18558+0733                </t>
  </si>
  <si>
    <t xml:space="preserve">IRAS 19018+0844                </t>
  </si>
  <si>
    <t xml:space="preserve">IRAS 19033+1055                </t>
  </si>
  <si>
    <t xml:space="preserve">IRAS 19071+0857                </t>
  </si>
  <si>
    <t xml:space="preserve">IRAS 19079+1100                </t>
  </si>
  <si>
    <t xml:space="preserve">IRAS 19123+1139                </t>
  </si>
  <si>
    <t xml:space="preserve">IRAS 19236+1647                </t>
  </si>
  <si>
    <t xml:space="preserve">IRAS 19306+1407                </t>
  </si>
  <si>
    <t xml:space="preserve">IRAS 19374+2359                </t>
  </si>
  <si>
    <t xml:space="preserve">IRAS 19417+1701                </t>
  </si>
  <si>
    <t xml:space="preserve">IRAS 19507+2546                </t>
  </si>
  <si>
    <t xml:space="preserve">IRAS 19520+2759                </t>
  </si>
  <si>
    <t xml:space="preserve">IRAS 20032+3212                </t>
  </si>
  <si>
    <t xml:space="preserve">IRAS 20116+3305                </t>
  </si>
  <si>
    <t>PM 1-231</t>
  </si>
  <si>
    <t>029.9+03.7</t>
  </si>
  <si>
    <t>PM 1-251</t>
  </si>
  <si>
    <t>019-04.2</t>
  </si>
  <si>
    <t>019.2-04.4</t>
  </si>
  <si>
    <t>PM 1-253</t>
  </si>
  <si>
    <t>035+03.1</t>
  </si>
  <si>
    <t>035.4+03.4</t>
  </si>
  <si>
    <t>038.4+02.2</t>
  </si>
  <si>
    <t>033.4-00.6</t>
  </si>
  <si>
    <t>PM 1-264</t>
  </si>
  <si>
    <t>038.4+01.8</t>
  </si>
  <si>
    <t>040.5+01.9</t>
  </si>
  <si>
    <t>PM 1-273</t>
  </si>
  <si>
    <t>041+01.1</t>
  </si>
  <si>
    <t>041.5+01.7</t>
  </si>
  <si>
    <t>042.2+01.1</t>
  </si>
  <si>
    <t>044.3+01.8</t>
  </si>
  <si>
    <t>PM 1-281</t>
  </si>
  <si>
    <t>044.1+01.5</t>
  </si>
  <si>
    <t>044.9+00.8</t>
  </si>
  <si>
    <t>PM 1-285</t>
  </si>
  <si>
    <t>039-02.2</t>
  </si>
  <si>
    <t>039.1-02.2</t>
  </si>
  <si>
    <t>PM 1-286</t>
  </si>
  <si>
    <t>047+01.1</t>
  </si>
  <si>
    <t>047.2+01.7</t>
  </si>
  <si>
    <t>PM 2-040</t>
  </si>
  <si>
    <t>043.2-02.0</t>
  </si>
  <si>
    <t>KLW 01</t>
  </si>
  <si>
    <t>Kerber &amp; Lercher &amp; Weinberger 01</t>
  </si>
  <si>
    <t>051+00.1</t>
  </si>
  <si>
    <t>051.5+00.2</t>
  </si>
  <si>
    <t>051.8+00.2</t>
  </si>
  <si>
    <t>PM 1-302</t>
  </si>
  <si>
    <t>049.5-01.4</t>
  </si>
  <si>
    <t>054.2-03.4</t>
  </si>
  <si>
    <t>Necklace Nebula</t>
  </si>
  <si>
    <t>PM 1-313</t>
  </si>
  <si>
    <t>059-00.2</t>
  </si>
  <si>
    <t>059.4-00.7</t>
  </si>
  <si>
    <t>062.7-00.7</t>
  </si>
  <si>
    <t>071.3-00.6</t>
  </si>
  <si>
    <t>PM 1-332</t>
  </si>
  <si>
    <t>095.5+00.5</t>
  </si>
  <si>
    <t>Parker &amp; Hartley &amp; Russeil J1754-3708</t>
  </si>
  <si>
    <t>Parker &amp; Hartley &amp; Russeil J1734-3426</t>
  </si>
  <si>
    <t>Parker &amp; Hartley &amp; Russeil J1722-3210</t>
  </si>
  <si>
    <t>Parker &amp; Hartley &amp; Russeil J1712-3049</t>
  </si>
  <si>
    <t>Miszalski &amp; Parker &amp; Acker J1711-3112</t>
  </si>
  <si>
    <t>PHR J1843+0002</t>
  </si>
  <si>
    <t>032.0+01.7</t>
  </si>
  <si>
    <t>PHR J1855-0116</t>
  </si>
  <si>
    <t>032.2-01.4</t>
  </si>
  <si>
    <t>MPA J1852-0044</t>
  </si>
  <si>
    <t>032.3-00.5</t>
  </si>
  <si>
    <t>PHR J1845+0021</t>
  </si>
  <si>
    <t>032.5+01.5</t>
  </si>
  <si>
    <t>MPA J1839+0106</t>
  </si>
  <si>
    <t>032.5+03.2</t>
  </si>
  <si>
    <t>PHR J1850-0021</t>
  </si>
  <si>
    <t>032.5-00.0</t>
  </si>
  <si>
    <t>MPA J1852-0033</t>
  </si>
  <si>
    <t>032.5-00.4</t>
  </si>
  <si>
    <t>MPA J1909-0242</t>
  </si>
  <si>
    <t>032.5-05.2</t>
  </si>
  <si>
    <t>MPA J1855-0048</t>
  </si>
  <si>
    <t>032.6-01.2</t>
  </si>
  <si>
    <t>IPHASX J184546.7+003631</t>
  </si>
  <si>
    <t>032.8+01.5</t>
  </si>
  <si>
    <t>CBSS 3</t>
  </si>
  <si>
    <t>032-00.1</t>
  </si>
  <si>
    <t>032.9-00.7</t>
  </si>
  <si>
    <t>IPHASX J185640.0-003804</t>
  </si>
  <si>
    <t>032.9-01.4</t>
  </si>
  <si>
    <t>PHR J1917-0240</t>
  </si>
  <si>
    <t>033.4-06.9</t>
  </si>
  <si>
    <t>PHR J1847+0132</t>
  </si>
  <si>
    <t>033.8+01.5</t>
  </si>
  <si>
    <t>PHR J1856+0028</t>
  </si>
  <si>
    <t>033.9-00.9</t>
  </si>
  <si>
    <t>PHR J1903-0027</t>
  </si>
  <si>
    <t>033.9-02.9</t>
  </si>
  <si>
    <t>MPA J1901+0000</t>
  </si>
  <si>
    <t>034.0-02.2</t>
  </si>
  <si>
    <t>MPA J1859+0017</t>
  </si>
  <si>
    <t>034.1-01.6</t>
  </si>
  <si>
    <t>PHR J1917-0112</t>
  </si>
  <si>
    <t>034.7-06.2</t>
  </si>
  <si>
    <t>IPHASX J190227.3+020804</t>
  </si>
  <si>
    <t>036.0-01.4</t>
  </si>
  <si>
    <t>IPHASX J190438.6+021424</t>
  </si>
  <si>
    <t>036.4-01.9</t>
  </si>
  <si>
    <t>MPA J1924+0038</t>
  </si>
  <si>
    <t>037.3-07.1</t>
  </si>
  <si>
    <t>BMP J1917+0200</t>
  </si>
  <si>
    <t>037.6-04.7</t>
  </si>
  <si>
    <t>IPHASX J190503.1+034225</t>
  </si>
  <si>
    <t>037.7-01.3</t>
  </si>
  <si>
    <t>PHR J1921+0136</t>
  </si>
  <si>
    <t>037.7-05.9</t>
  </si>
  <si>
    <t>IPHASX J191027.4+034046</t>
  </si>
  <si>
    <t>038.3-02.5</t>
  </si>
  <si>
    <t>PM 1-267</t>
  </si>
  <si>
    <t>038.7+01.5</t>
  </si>
  <si>
    <t>Parker &amp; Hartley &amp; Russeil J1843+0002</t>
  </si>
  <si>
    <t>Parker &amp; Hartley &amp; Russeil J1855-0116</t>
  </si>
  <si>
    <t>Parker &amp; Hartley &amp; Russeil J1845+0021</t>
  </si>
  <si>
    <t>Parker &amp; Hartley &amp; Russeil J1850-0021</t>
  </si>
  <si>
    <t>Parker &amp; Hartley &amp; Russeil J1917-0240</t>
  </si>
  <si>
    <t>Parker &amp; Hartley &amp; Russeil J1847+0132</t>
  </si>
  <si>
    <t>Parker &amp; Hartley &amp; Russeil J1856+0028</t>
  </si>
  <si>
    <t>Parker &amp; Hartley &amp; Russeil J1903-0027</t>
  </si>
  <si>
    <t>Parker &amp; Hartley &amp; Russeil J1917-0112</t>
  </si>
  <si>
    <t>Parker &amp; Hartley &amp; Russeil J1921+0136</t>
  </si>
  <si>
    <t>Cappellaro &amp; Benetti &amp; Sabbadin &amp; Salvadori 3</t>
  </si>
  <si>
    <t>Miszalski &amp; Parker &amp; Acker J1852-0044</t>
  </si>
  <si>
    <t>Miszalski &amp; Parker &amp; Acker J1839+0106</t>
  </si>
  <si>
    <t>Miszalski &amp; Parker &amp; Acker J1852-0033</t>
  </si>
  <si>
    <t>Miszalski &amp; Parker &amp; Acker J1909-0242</t>
  </si>
  <si>
    <t>Miszalski &amp; Parker &amp; Acker J1855-0048</t>
  </si>
  <si>
    <t>Miszalski &amp; Parker &amp; Acker J1901+0000</t>
  </si>
  <si>
    <t>Miszalski &amp; Parker &amp; Acker J1859+0017</t>
  </si>
  <si>
    <t>Miszalski &amp; Parker &amp; Acker J1924+0038</t>
  </si>
  <si>
    <t>INT/WFC Photometric H-alpha Survey, extended sources J185640.0-003804</t>
  </si>
  <si>
    <t>INT/WFC Photometric H-alpha Survey, extended sources J184546.7+003631</t>
  </si>
  <si>
    <t>INT/WFC Photometric H-alpha Survey, extended sources J190227.3+020804</t>
  </si>
  <si>
    <t>INT/WFC Photometric H-alpha Survey, extended sources J190438.6+021424</t>
  </si>
  <si>
    <t>INT/WFC Photometric H-alpha Survey, extended sources J190503.1+034225</t>
  </si>
  <si>
    <t>INT/WFC Photometric H-alpha Survey, extended sources J191027.4+034046</t>
  </si>
  <si>
    <t xml:space="preserve">Birkby &amp; Miszalski &amp; Parker J1917+0200                 </t>
  </si>
  <si>
    <t>MPA J1655-3310</t>
  </si>
  <si>
    <t>350.3+06.4</t>
  </si>
  <si>
    <t>PPA J1734-3817</t>
  </si>
  <si>
    <t>350.8-03.0</t>
  </si>
  <si>
    <t>MPA J1737-3837</t>
  </si>
  <si>
    <t>350.8-03.6</t>
  </si>
  <si>
    <t>PHR J1712-3452</t>
  </si>
  <si>
    <t>351.1+02.6</t>
  </si>
  <si>
    <t>PPA J1710-3434</t>
  </si>
  <si>
    <t>351.1+03.1</t>
  </si>
  <si>
    <t>PHR J1735-3759</t>
  </si>
  <si>
    <t>351.2-03.0</t>
  </si>
  <si>
    <t>SB 33</t>
  </si>
  <si>
    <t>Sylvie Beaulieu 33</t>
  </si>
  <si>
    <t>351-06.2</t>
  </si>
  <si>
    <t>351.2-06.3</t>
  </si>
  <si>
    <t>PPA J1738-3753</t>
  </si>
  <si>
    <t>351.5-03.4</t>
  </si>
  <si>
    <t>SB 35</t>
  </si>
  <si>
    <t>Sylvie Beaulieu 35</t>
  </si>
  <si>
    <t>351-06.4</t>
  </si>
  <si>
    <t>351.7-06.6</t>
  </si>
  <si>
    <t>MPA J1736-3717</t>
  </si>
  <si>
    <t>351.8-02.7</t>
  </si>
  <si>
    <t>PHR J1709-3327</t>
  </si>
  <si>
    <t>351.9+03.9</t>
  </si>
  <si>
    <t>SB 36</t>
  </si>
  <si>
    <t>Sylvie Beaulieu 36</t>
  </si>
  <si>
    <t>352-06.1</t>
  </si>
  <si>
    <t>352.0-06.7</t>
  </si>
  <si>
    <t>PHR J1715-3406</t>
  </si>
  <si>
    <t>352.2+02.4</t>
  </si>
  <si>
    <t>PHR J1743-3749</t>
  </si>
  <si>
    <t>352.2-04.3</t>
  </si>
  <si>
    <t>Miszalski &amp; Parker &amp; Acker J1655-3310</t>
  </si>
  <si>
    <t>Miszalski &amp; Parker &amp; Acker J1737-3837</t>
  </si>
  <si>
    <t>Miszalski &amp; Parker &amp; Acker J1736-3717</t>
  </si>
  <si>
    <t>Parker &amp; Hartley &amp; Russeil J1712-3452</t>
  </si>
  <si>
    <t>Parker &amp; Hartley &amp; Russeil J1735-3759</t>
  </si>
  <si>
    <t>Parker &amp; Hartley &amp; Russeil J1709-3327</t>
  </si>
  <si>
    <t>Parker &amp; Hartley &amp; Russeil J1715-3406</t>
  </si>
  <si>
    <t>Parker &amp; Hartley &amp; Russeil J1743-3749</t>
  </si>
  <si>
    <t>Peyaud &amp; Parker &amp; Acker J1734-3817</t>
  </si>
  <si>
    <t>Peyaud &amp; Parker &amp; Acker J1710-3434</t>
  </si>
  <si>
    <t>Peyaud &amp; Parker &amp; Acker J1738-3753</t>
  </si>
  <si>
    <t>PHR J1928+0253</t>
  </si>
  <si>
    <t>039.8-06.9</t>
  </si>
  <si>
    <t>IPHASX J185309.4+075241</t>
  </si>
  <si>
    <t>040.1+03.2</t>
  </si>
  <si>
    <t>IPHASX J185225.0+080843</t>
  </si>
  <si>
    <t>040.3+03.4</t>
  </si>
  <si>
    <t>IPHASX J185957.0+073544</t>
  </si>
  <si>
    <t>040.6+01.5</t>
  </si>
  <si>
    <t>PM 1-279</t>
  </si>
  <si>
    <t>041.7+00.4</t>
  </si>
  <si>
    <t>IPHASX J190432.9+091656</t>
  </si>
  <si>
    <t>042.6+01.3</t>
  </si>
  <si>
    <t>042.7-02.5</t>
  </si>
  <si>
    <t>IPHASX J190340.7+094639</t>
  </si>
  <si>
    <t>IPHASX J191840.4+073131</t>
  </si>
  <si>
    <t>043.0+01.7</t>
  </si>
  <si>
    <t>IPHASX J191727.0+082036</t>
  </si>
  <si>
    <t>043.3-01.9</t>
  </si>
  <si>
    <t>IPHASX J190454.0+101801</t>
  </si>
  <si>
    <t>043.6+01.7</t>
  </si>
  <si>
    <t>IPHASX J190518.3+105750</t>
  </si>
  <si>
    <t>044.2+01.9</t>
  </si>
  <si>
    <t>IPHASX J190115.5+114150</t>
  </si>
  <si>
    <t>044.4+03.1</t>
  </si>
  <si>
    <t>IPHASX J190447.9+121844</t>
  </si>
  <si>
    <t>045.4+02.6</t>
  </si>
  <si>
    <t>IPHASX J190319.0+142524</t>
  </si>
  <si>
    <t>047.1+03.9</t>
  </si>
  <si>
    <t>IPHASX J191445.1+133219</t>
  </si>
  <si>
    <t>IPHASX J191445.1+133220</t>
  </si>
  <si>
    <t>047.6+01.0</t>
  </si>
  <si>
    <t>IPHASX J191001.1+142202</t>
  </si>
  <si>
    <t>047.8+02.4</t>
  </si>
  <si>
    <t>IPHASX J193532.1+112115</t>
  </si>
  <si>
    <t>IPHASX J193532.1+112116</t>
  </si>
  <si>
    <t>048.0-04.4</t>
  </si>
  <si>
    <t>IPHASX J193127.0+115622</t>
  </si>
  <si>
    <t>048.1-03.2</t>
  </si>
  <si>
    <t>IPHASX J191255.4+143248</t>
  </si>
  <si>
    <t>048.2+01.9</t>
  </si>
  <si>
    <t>IPHASX J192152.0+135223</t>
  </si>
  <si>
    <t>048.7-00.2</t>
  </si>
  <si>
    <t>IPHASX J192153.9+143056</t>
  </si>
  <si>
    <t>049.2+00.0</t>
  </si>
  <si>
    <t>IPHASX J192436.3+154402</t>
  </si>
  <si>
    <t>050.6+00.0</t>
  </si>
  <si>
    <t>IPHASX J191621.4+165638</t>
  </si>
  <si>
    <t>050.8+02.3</t>
  </si>
  <si>
    <t>IPHASX J191345.5+174752</t>
  </si>
  <si>
    <t>051.2+03.2</t>
  </si>
  <si>
    <t>IPHASX J192146.7+172055</t>
  </si>
  <si>
    <t>051.7+01.3</t>
  </si>
  <si>
    <t>IPHASX J192208.9+155354</t>
  </si>
  <si>
    <t>051.7-01.7</t>
  </si>
  <si>
    <t>Parker &amp; Hartley &amp; Russeil J1928+0253</t>
  </si>
  <si>
    <t>INT/WFC Photometric H-alpha Survey, extended sources J185309.4+075241</t>
  </si>
  <si>
    <t>INT/WFC Photometric H-alpha Survey, extended sources J185225.0+080843</t>
  </si>
  <si>
    <t>INT/WFC Photometric H-alpha Survey, extended sources J185957.0+073544</t>
  </si>
  <si>
    <t>INT/WFC Photometric H-alpha Survey, extended sources J190432.9+091656</t>
  </si>
  <si>
    <t>INT/WFC Photometric H-alpha Survey, extended sources J191840.4+073131</t>
  </si>
  <si>
    <t>INT/WFC Photometric H-alpha Survey, extended sources J190340.7+094639</t>
  </si>
  <si>
    <t>INT/WFC Photometric H-alpha Survey, extended sources J191727.0+082036</t>
  </si>
  <si>
    <t>INT/WFC Photometric H-alpha Survey, extended sources J190454.0+101801</t>
  </si>
  <si>
    <t>INT/WFC Photometric H-alpha Survey, extended sources J190518.3+105750</t>
  </si>
  <si>
    <t>INT/WFC Photometric H-alpha Survey, extended sources J190115.5+114150</t>
  </si>
  <si>
    <t>INT/WFC Photometric H-alpha Survey, extended sources J190447.9+121844</t>
  </si>
  <si>
    <t>INT/WFC Photometric H-alpha Survey, extended sources J190319.0+142524</t>
  </si>
  <si>
    <t>INT/WFC Photometric H-alpha Survey, extended sources J191445.1+133219</t>
  </si>
  <si>
    <t>INT/WFC Photometric H-alpha Survey, extended sources J191001.1+142202</t>
  </si>
  <si>
    <t>INT/WFC Photometric H-alpha Survey, extended sources J193532.1+112115</t>
  </si>
  <si>
    <t>INT/WFC Photometric H-alpha Survey, extended sources J193127.0+115622</t>
  </si>
  <si>
    <t>INT/WFC Photometric H-alpha Survey, extended sources J191255.4+143248</t>
  </si>
  <si>
    <t>INT/WFC Photometric H-alpha Survey, extended sources J192152.0+135223</t>
  </si>
  <si>
    <t>INT/WFC Photometric H-alpha Survey, extended sources J192153.9+143056</t>
  </si>
  <si>
    <t>INT/WFC Photometric H-alpha Survey, extended sources J192436.3+154402</t>
  </si>
  <si>
    <t>INT/WFC Photometric H-alpha Survey, extended sources J191621.4+165638</t>
  </si>
  <si>
    <t>INT/WFC Photometric H-alpha Survey, extended sources J191345.5+174752</t>
  </si>
  <si>
    <t>INT/WFC Photometric H-alpha Survey, extended sources J192146.7+172055</t>
  </si>
  <si>
    <t>INT/WFC Photometric H-alpha Survey, extended sources J192208.9+155354</t>
  </si>
  <si>
    <t>IPHASX J193633.5+153345</t>
  </si>
  <si>
    <t>051.9-02.5</t>
  </si>
  <si>
    <t>INT/WFC Photometric H-alpha Survey, extended sources J193633.5+153345</t>
  </si>
  <si>
    <t>IPHASX J191716.5+181518</t>
  </si>
  <si>
    <t>052.0+02.7</t>
  </si>
  <si>
    <t>IPHASX J194232.8+150034</t>
  </si>
  <si>
    <t>052.1-04.1</t>
  </si>
  <si>
    <t>KLSS 1-01</t>
  </si>
  <si>
    <t>KW 14</t>
  </si>
  <si>
    <t>053+01.1</t>
  </si>
  <si>
    <t>053.0+01.7</t>
  </si>
  <si>
    <t>WOW</t>
  </si>
  <si>
    <t>Winkler &amp; Olinger &amp; Westerbeke</t>
  </si>
  <si>
    <t>Astrophys. J., 405, 608-613</t>
  </si>
  <si>
    <t>WOW 1</t>
  </si>
  <si>
    <t>053-02.1</t>
  </si>
  <si>
    <t>053.1-02.1</t>
  </si>
  <si>
    <t>IPHASX J193652.9+171940</t>
  </si>
  <si>
    <t>053.4-01.8</t>
  </si>
  <si>
    <t>IPHASX J193009.3+192129</t>
  </si>
  <si>
    <t>054.4+00.5</t>
  </si>
  <si>
    <t>IPHASX J193110.7+192905</t>
  </si>
  <si>
    <t>054.7+00.4</t>
  </si>
  <si>
    <t>KLSS 1-02</t>
  </si>
  <si>
    <t>055+01.1</t>
  </si>
  <si>
    <t>055.0+01.8</t>
  </si>
  <si>
    <t>IPHASX J193718.6+202102</t>
  </si>
  <si>
    <t>056.1-00.4</t>
  </si>
  <si>
    <t>IPHASX J193517.8+223120</t>
  </si>
  <si>
    <t>057.8+01.0</t>
  </si>
  <si>
    <t>IPHASX J192902.5+244646</t>
  </si>
  <si>
    <t>059.1+03.3</t>
  </si>
  <si>
    <t>IPHASX J192837.7+245024</t>
  </si>
  <si>
    <t>059.1+03.5</t>
  </si>
  <si>
    <t>IPHASX J194633.0+231659</t>
  </si>
  <si>
    <t>059.7-00.8</t>
  </si>
  <si>
    <t>IPHASX J194727.5+230816</t>
  </si>
  <si>
    <t>059.7-01.0</t>
  </si>
  <si>
    <t>IPHASX J194556.2+232833</t>
  </si>
  <si>
    <t>059.8-00.6</t>
  </si>
  <si>
    <t>IPHASX J193827.8+265752</t>
  </si>
  <si>
    <t>062.0+02.5</t>
  </si>
  <si>
    <t>IPHASX J193752.2+271119</t>
  </si>
  <si>
    <t>062.1+02.8</t>
  </si>
  <si>
    <t>IPHASX J194940.9+261521</t>
  </si>
  <si>
    <t>062.7+00.0</t>
  </si>
  <si>
    <t>IPHASX J194510.6+270930</t>
  </si>
  <si>
    <t>062.9+01.3</t>
  </si>
  <si>
    <t>IPHASX J194240.5+275109</t>
  </si>
  <si>
    <t>063.3+02.2</t>
  </si>
  <si>
    <t>INT/WFC Photometric H-alpha Survey, extended sources J191716.5+181518</t>
  </si>
  <si>
    <t>INT/WFC Photometric H-alpha Survey, extended sources J194232.8+150034</t>
  </si>
  <si>
    <t>INT/WFC Photometric H-alpha Survey, extended sources J193652.9+171940</t>
  </si>
  <si>
    <t>INT/WFC Photometric H-alpha Survey, extended sources J193009.3+192129</t>
  </si>
  <si>
    <t>INT/WFC Photometric H-alpha Survey, extended sources J193110.7+192905</t>
  </si>
  <si>
    <t>INT/WFC Photometric H-alpha Survey, extended sources J193718.6+202102</t>
  </si>
  <si>
    <t>INT/WFC Photometric H-alpha Survey, extended sources J193517.8+223120</t>
  </si>
  <si>
    <t>INT/WFC Photometric H-alpha Survey, extended sources J192902.5+244646</t>
  </si>
  <si>
    <t>INT/WFC Photometric H-alpha Survey, extended sources J192837.7+245024</t>
  </si>
  <si>
    <t>INT/WFC Photometric H-alpha Survey, extended sources J194633.0+231659</t>
  </si>
  <si>
    <t>INT/WFC Photometric H-alpha Survey, extended sources J194727.5+230816</t>
  </si>
  <si>
    <t>INT/WFC Photometric H-alpha Survey, extended sources J194556.2+232833</t>
  </si>
  <si>
    <t>INT/WFC Photometric H-alpha Survey, extended sources J193827.8+265752</t>
  </si>
  <si>
    <t>INT/WFC Photometric H-alpha Survey, extended sources J193752.2+271119</t>
  </si>
  <si>
    <t>INT/WFC Photometric H-alpha Survey, extended sources J194940.9+261521</t>
  </si>
  <si>
    <t>INT/WFC Photometric H-alpha Survey, extended sources J194510.6+270930</t>
  </si>
  <si>
    <t>INT/WFC Photometric H-alpha Survey, extended sources J194240.5+275109</t>
  </si>
  <si>
    <t>Kerber &amp; Lercher &amp; Saurer &amp; Seeberger &amp; Weinberger 1-02</t>
  </si>
  <si>
    <t>Kerber &amp; Lercher &amp; Saurer &amp; Seeberger &amp; Weinberger 1-01</t>
  </si>
  <si>
    <t>Winkler &amp; Olinger &amp; Westerbeke 1</t>
  </si>
  <si>
    <t>IPHASX J195126.5+265838</t>
  </si>
  <si>
    <t>IPHASX J195126.5+265839</t>
  </si>
  <si>
    <t>063.5+00.0</t>
  </si>
  <si>
    <t>IPHASX J200937.3+242903</t>
  </si>
  <si>
    <t>063.5-04.7</t>
  </si>
  <si>
    <t>IPHASX J194930.9+273028</t>
  </si>
  <si>
    <t>063.7+00.7</t>
  </si>
  <si>
    <t>INT/WFC Photometric H-alpha Survey, extended sources J195126.5+265838</t>
  </si>
  <si>
    <t>INT/WFC Photometric H-alpha Survey, extended sources J200937.3+242903</t>
  </si>
  <si>
    <t>INT/WFC Photometric H-alpha Survey, extended sources J194930.9+273028</t>
  </si>
  <si>
    <t>INT/WFC Photometric H-alpha Survey J012507.9+635652</t>
  </si>
  <si>
    <t>IPHASX J012507.9+635652</t>
  </si>
  <si>
    <t>IPHAS J194907.23+211742.0</t>
  </si>
  <si>
    <t xml:space="preserve">Infrared Astronomical Satellite 03272+5528                </t>
  </si>
  <si>
    <t xml:space="preserve">Infrared Astronomical Satellite 04140+6930                </t>
  </si>
  <si>
    <t xml:space="preserve">Infrared Astronomical Satellite 04252+7034                </t>
  </si>
  <si>
    <t xml:space="preserve">Infrared Astronomical Satellite 05315+2540                </t>
  </si>
  <si>
    <t xml:space="preserve">Infrared Astronomical Satellite 06156+6929                </t>
  </si>
  <si>
    <t xml:space="preserve">Infrared Astronomical Satellite 14345-5858                </t>
  </si>
  <si>
    <t xml:space="preserve">Infrared Astronomical Satellite 15268-5547                </t>
  </si>
  <si>
    <t xml:space="preserve">Infrared Astronomical Satellite 16456-3822                </t>
  </si>
  <si>
    <t xml:space="preserve">Infrared Astronomical Satellite 17025-3844                </t>
  </si>
  <si>
    <t xml:space="preserve">Infrared Astronomical Satellite 17262-3511                </t>
  </si>
  <si>
    <t xml:space="preserve">Infrared Astronomical Satellite 17292-1704                </t>
  </si>
  <si>
    <t xml:space="preserve">Infrared Astronomical Satellite 17411-2128                </t>
  </si>
  <si>
    <t xml:space="preserve">Infrared Astronomical Satellite 17440-2825                </t>
  </si>
  <si>
    <t xml:space="preserve">Infrared Astronomical Satellite 18004-2748                </t>
  </si>
  <si>
    <t xml:space="preserve">Infrared Astronomical Satellite 18011-2057                </t>
  </si>
  <si>
    <t xml:space="preserve">Infrared Astronomical Satellite 18252-1016                </t>
  </si>
  <si>
    <t xml:space="preserve">Infrared Astronomical Satellite 18302-0058                </t>
  </si>
  <si>
    <t xml:space="preserve">Infrared Astronomical Satellite 18303-1043                </t>
  </si>
  <si>
    <t xml:space="preserve">Infrared Astronomical Satellite 18326-0840                </t>
  </si>
  <si>
    <t xml:space="preserve">Infrared Astronomical Satellite 18347-0825                </t>
  </si>
  <si>
    <t xml:space="preserve">Infrared Astronomical Satellite 18348-0616                </t>
  </si>
  <si>
    <t xml:space="preserve">Infrared Astronomical Satellite 18404-0455                </t>
  </si>
  <si>
    <t xml:space="preserve">Infrared Astronomical Satellite 18433-0228                </t>
  </si>
  <si>
    <t xml:space="preserve">Infrared Astronomical Satellite 18454+0250                </t>
  </si>
  <si>
    <t xml:space="preserve">Infrared Astronomical Satellite 18458-0213                </t>
  </si>
  <si>
    <t xml:space="preserve">Infrared Astronomical Satellite 18461-0309                </t>
  </si>
  <si>
    <t xml:space="preserve">Infrared Astronomical Satellite 18471-0032                </t>
  </si>
  <si>
    <t xml:space="preserve">Infrared Astronomical Satellite 18509+0552                </t>
  </si>
  <si>
    <t xml:space="preserve">Infrared Astronomical Satellite 18520+0007                </t>
  </si>
  <si>
    <t xml:space="preserve">Infrared Astronomical Satellite 18558+0733                </t>
  </si>
  <si>
    <t xml:space="preserve">Infrared Astronomical Satellite 19018+0844                </t>
  </si>
  <si>
    <t xml:space="preserve">Infrared Astronomical Satellite 19033+1055                </t>
  </si>
  <si>
    <t xml:space="preserve">Infrared Astronomical Satellite 19071+0857                </t>
  </si>
  <si>
    <t xml:space="preserve">Infrared Astronomical Satellite 19079+1100                </t>
  </si>
  <si>
    <t xml:space="preserve">Infrared Astronomical Satellite 19123+1139                </t>
  </si>
  <si>
    <t xml:space="preserve">Infrared Astronomical Satellite 19236+1647                </t>
  </si>
  <si>
    <t xml:space="preserve">Infrared Astronomical Satellite 19306+1407                </t>
  </si>
  <si>
    <t xml:space="preserve">Infrared Astronomical Satellite 19374+2359                </t>
  </si>
  <si>
    <t xml:space="preserve">Infrared Astronomical Satellite 19417+1701                </t>
  </si>
  <si>
    <t xml:space="preserve">Infrared Astronomical Satellite 19507+2546                </t>
  </si>
  <si>
    <t xml:space="preserve">Infrared Astronomical Satellite 19520+2759                </t>
  </si>
  <si>
    <t xml:space="preserve">Infrared Astronomical Satellite 20032+3212                </t>
  </si>
  <si>
    <t xml:space="preserve">Infrared Astronomical Satellite 20116+3305                </t>
  </si>
  <si>
    <t>IPHASX J195657.6+265713</t>
  </si>
  <si>
    <t>064.1-00.9</t>
  </si>
  <si>
    <t>TaWe 2</t>
  </si>
  <si>
    <t>Tamura &amp; Weinberger 2</t>
  </si>
  <si>
    <t>065+03.1</t>
  </si>
  <si>
    <t>065.4+03.1</t>
  </si>
  <si>
    <t>IPHASX J200041.5+283023</t>
  </si>
  <si>
    <t>065.8-00.8</t>
  </si>
  <si>
    <t>KLW 02</t>
  </si>
  <si>
    <t>KLW 03</t>
  </si>
  <si>
    <t>KLW 04</t>
  </si>
  <si>
    <t>Kerber &amp; Lercher &amp; Weinberger 04</t>
  </si>
  <si>
    <t>066+02.2</t>
  </si>
  <si>
    <t>066.1+02.0</t>
  </si>
  <si>
    <t>IPHASX J194751.9+311818</t>
  </si>
  <si>
    <t>066.8+02.9</t>
  </si>
  <si>
    <t>IPHASX J195358.2+312120</t>
  </si>
  <si>
    <t>067.5+01.8</t>
  </si>
  <si>
    <t>IPHASX J195436.4+313326</t>
  </si>
  <si>
    <t>067.8+01.8</t>
  </si>
  <si>
    <t>IPHASX J1952221.6+315859</t>
  </si>
  <si>
    <t>067.9+02.4</t>
  </si>
  <si>
    <t>IPHASX J200224.3+304845</t>
  </si>
  <si>
    <t>068.0+00.0</t>
  </si>
  <si>
    <t>IPHASX J195400.8+315554</t>
  </si>
  <si>
    <t>068.0+02.1</t>
  </si>
  <si>
    <t>PHR J0844-5419</t>
  </si>
  <si>
    <t>271.7-07.1</t>
  </si>
  <si>
    <t>PMR 1</t>
  </si>
  <si>
    <t>272.8+01.0</t>
  </si>
  <si>
    <t>PHR J0924-5053</t>
  </si>
  <si>
    <t>273.2-00.3</t>
  </si>
  <si>
    <t>PHR J0914-5232</t>
  </si>
  <si>
    <t>273.2-02.6</t>
  </si>
  <si>
    <t>PHR J0908-5522</t>
  </si>
  <si>
    <t>274.7-05.2</t>
  </si>
  <si>
    <t>MPA J0913-5445</t>
  </si>
  <si>
    <t>274.8-04.2</t>
  </si>
  <si>
    <t>PHR J0905-5548</t>
  </si>
  <si>
    <t>274.8-05.7</t>
  </si>
  <si>
    <t>PHR J0940-5042</t>
  </si>
  <si>
    <t>275.0+01.5</t>
  </si>
  <si>
    <t>PHR J0918-5431</t>
  </si>
  <si>
    <t>275.1-03.5</t>
  </si>
  <si>
    <t>PHR J09235-5239</t>
  </si>
  <si>
    <t>275.6-00.5</t>
  </si>
  <si>
    <t>PHR J0914-5555</t>
  </si>
  <si>
    <t>275.7-04.9</t>
  </si>
  <si>
    <t>MPA J0835-6039</t>
  </si>
  <si>
    <t>276.1-11.9</t>
  </si>
  <si>
    <t>PHR J0907-5722</t>
  </si>
  <si>
    <t>276.2-06.6</t>
  </si>
  <si>
    <t>IRAS 09362-5413</t>
  </si>
  <si>
    <t>277-01.1</t>
  </si>
  <si>
    <t>277.1-01.5</t>
  </si>
  <si>
    <t>PHR J0931-5535</t>
  </si>
  <si>
    <t>277.2-03.0</t>
  </si>
  <si>
    <t>PHR J0943-5358</t>
  </si>
  <si>
    <t>277.4-00.7</t>
  </si>
  <si>
    <t>PHR J0930-5716</t>
  </si>
  <si>
    <t>278.3-04.3</t>
  </si>
  <si>
    <t>PHR J1010-5146</t>
  </si>
  <si>
    <t>279.2+03.5</t>
  </si>
  <si>
    <t>PHR J1007-5304</t>
  </si>
  <si>
    <t>279.6+02.2</t>
  </si>
  <si>
    <t>BMP J0936-5905</t>
  </si>
  <si>
    <t>280.1-05.1</t>
  </si>
  <si>
    <t>MPA J0940-5945</t>
  </si>
  <si>
    <t>280.9-05.3</t>
  </si>
  <si>
    <t>PHR J0933-6121</t>
  </si>
  <si>
    <t>281.3-07.1</t>
  </si>
  <si>
    <t>PHR J1005-5816</t>
  </si>
  <si>
    <t>282.5-02.1</t>
  </si>
  <si>
    <t>PHR J1024-5600</t>
  </si>
  <si>
    <t>283.4+01.1</t>
  </si>
  <si>
    <t>BMP J1003-6114</t>
  </si>
  <si>
    <t>284.0-04.7</t>
  </si>
  <si>
    <t>Parker &amp; Morgan &amp; Russeil 1</t>
  </si>
  <si>
    <t>INT/WFC Photometric H-alpha Survey, extended sources J194751.9+311818</t>
  </si>
  <si>
    <t>INT/WFC Photometric H-alpha Survey, extended sources J195358.2+312120</t>
  </si>
  <si>
    <t>INT/WFC Photometric H-alpha Survey, extended sources J195436.4+313326</t>
  </si>
  <si>
    <t>INT/WFC Photometric H-alpha Survey, extended sources J1952221.6+315859</t>
  </si>
  <si>
    <t>INT/WFC Photometric H-alpha Survey, extended sources J200224.3+304845</t>
  </si>
  <si>
    <t>INT/WFC Photometric H-alpha Survey, extended sources J195400.8+315554</t>
  </si>
  <si>
    <t>Parker &amp; Hartley &amp; Russeil J0844-5419</t>
  </si>
  <si>
    <t>Parker &amp; Hartley &amp; Russeil J0924-5053</t>
  </si>
  <si>
    <t>Parker &amp; Hartley &amp; Russeil J0914-5232</t>
  </si>
  <si>
    <t>Parker &amp; Hartley &amp; Russeil J0908-5522</t>
  </si>
  <si>
    <t>Parker &amp; Hartley &amp; Russeil J0905-5548</t>
  </si>
  <si>
    <t>Parker &amp; Hartley &amp; Russeil J0940-5042</t>
  </si>
  <si>
    <t>Parker &amp; Hartley &amp; Russeil J0918-5431</t>
  </si>
  <si>
    <t>Parker &amp; Hartley &amp; Russeil J09235-5239</t>
  </si>
  <si>
    <t>Parker &amp; Hartley &amp; Russeil J0914-5555</t>
  </si>
  <si>
    <t>Parker &amp; Hartley &amp; Russeil J0907-5722</t>
  </si>
  <si>
    <t>Parker &amp; Hartley &amp; Russeil J0931-5535</t>
  </si>
  <si>
    <t>Parker &amp; Hartley &amp; Russeil J0943-5358</t>
  </si>
  <si>
    <t>Parker &amp; Hartley &amp; Russeil J0930-5716</t>
  </si>
  <si>
    <t>Parker &amp; Hartley &amp; Russeil J1010-5146</t>
  </si>
  <si>
    <t>Parker &amp; Hartley &amp; Russeil J1007-5304</t>
  </si>
  <si>
    <t>Parker &amp; Hartley &amp; Russeil J0933-6121</t>
  </si>
  <si>
    <t>Parker &amp; Hartley &amp; Russeil J1005-5816</t>
  </si>
  <si>
    <t>Parker &amp; Hartley &amp; Russeil J1024-5600</t>
  </si>
  <si>
    <t>Miszalski &amp; Parker &amp; Acker J0913-5445</t>
  </si>
  <si>
    <t>Miszalski &amp; Parker &amp; Acker J0835-6039</t>
  </si>
  <si>
    <t>Miszalski &amp; Parker &amp; Acker J0940-5945</t>
  </si>
  <si>
    <t>Infrared Astronomical Satellite 09362-5413</t>
  </si>
  <si>
    <t>Birkby &amp; Miszalski &amp; Parker J0936-5905</t>
  </si>
  <si>
    <t>Birkby &amp; Miszalski &amp; Parker J1003-6114</t>
  </si>
  <si>
    <t xml:space="preserve">PN G295.7-00.2                 </t>
  </si>
  <si>
    <t>PHR J1001-6152</t>
  </si>
  <si>
    <t>284.2-05.3</t>
  </si>
  <si>
    <t>PHR J1007-6124</t>
  </si>
  <si>
    <t>284.6-04.5</t>
  </si>
  <si>
    <t>MPA J1053-5903</t>
  </si>
  <si>
    <t>288.2+00.4</t>
  </si>
  <si>
    <t>PHR J1046-6109</t>
  </si>
  <si>
    <t>288.4-01.8</t>
  </si>
  <si>
    <t>PHR J1058-5853</t>
  </si>
  <si>
    <t>288.7+00.8</t>
  </si>
  <si>
    <t>PHR J1044-6332</t>
  </si>
  <si>
    <t>289.3-04.0</t>
  </si>
  <si>
    <t>MPA J1046-6327</t>
  </si>
  <si>
    <t>289.4-03.8</t>
  </si>
  <si>
    <t>MPA J1046-6328</t>
  </si>
  <si>
    <t>289.5-03.8</t>
  </si>
  <si>
    <t>MPA J1121-5339</t>
  </si>
  <si>
    <t>289.7+06.9</t>
  </si>
  <si>
    <t>BMP J1104-5937</t>
  </si>
  <si>
    <t>289.8+00.5</t>
  </si>
  <si>
    <t>289.8+00.7</t>
  </si>
  <si>
    <t>MPA J1106-5925</t>
  </si>
  <si>
    <t>PHR J1108-5934</t>
  </si>
  <si>
    <t>290.1+00.7</t>
  </si>
  <si>
    <t>MPA J1057-6233</t>
  </si>
  <si>
    <t>290.1-02.5</t>
  </si>
  <si>
    <t>PhJa 1</t>
  </si>
  <si>
    <t>PhJa</t>
  </si>
  <si>
    <t>Phelphs &amp; Janes</t>
  </si>
  <si>
    <t>Publ. Astron. Soc. Pac., 103, 491-493</t>
  </si>
  <si>
    <t>Phelps &amp; Janes 1</t>
  </si>
  <si>
    <t>290.7+00.2</t>
  </si>
  <si>
    <t>PHR J1104-6200</t>
  </si>
  <si>
    <t>290.7-01.7</t>
  </si>
  <si>
    <t>RKK</t>
  </si>
  <si>
    <t>Renée Kraan-Korteweg</t>
  </si>
  <si>
    <t>Astron. Astrophys., Suppl. Ser., 141, 123-140</t>
  </si>
  <si>
    <t>In cases of multiple authors the commonly used dash was replaced by a &amp;-sign. When a name has a dash, then it is a double surname. In case of no connecting sign it is a mixture of first and given name.</t>
  </si>
  <si>
    <t>HDW = Hartl &amp; Dengel &amp; Weinberger (three authors)
BV = Böhm-Vitense (one author)
RKK = Renée Kraan-Korteweg (one author, first and double given name)</t>
  </si>
  <si>
    <t>RKK 2906</t>
  </si>
  <si>
    <t>Renée Kraan-Korteweg 2906</t>
  </si>
  <si>
    <t>291.4-00.3</t>
  </si>
  <si>
    <t>PHR J1119-6002</t>
  </si>
  <si>
    <t>291.6+00.8</t>
  </si>
  <si>
    <t>PHR J1105-6436</t>
  </si>
  <si>
    <t>291.9-04.0</t>
  </si>
  <si>
    <t>MPA J1128-5902</t>
  </si>
  <si>
    <t>292.4+02.1</t>
  </si>
  <si>
    <t>MPA J1121-6146</t>
  </si>
  <si>
    <t>292.4-00.7</t>
  </si>
  <si>
    <t>PHR J1123-6116</t>
  </si>
  <si>
    <t>292.6-00.1</t>
  </si>
  <si>
    <t>PHR J1127-6033</t>
  </si>
  <si>
    <t>292.8+00.6</t>
  </si>
  <si>
    <t>BMP J1128-6121</t>
  </si>
  <si>
    <t>293.1-00.0</t>
  </si>
  <si>
    <t>PHR J1130-6114</t>
  </si>
  <si>
    <t>293.4+00.1</t>
  </si>
  <si>
    <t>MPA J1144-5926</t>
  </si>
  <si>
    <t>294.5+02.3</t>
  </si>
  <si>
    <t>PHR J1133-6417</t>
  </si>
  <si>
    <t>294.6-02.6</t>
  </si>
  <si>
    <t>MPA J1135-6406</t>
  </si>
  <si>
    <t>294.7-02.4</t>
  </si>
  <si>
    <t>BMP J1145-6328</t>
  </si>
  <si>
    <t>295.6-01.5</t>
  </si>
  <si>
    <t>295.7-00.2</t>
  </si>
  <si>
    <t>real object?</t>
  </si>
  <si>
    <t>MPA J1137-6806</t>
  </si>
  <si>
    <t>296.0-06.2</t>
  </si>
  <si>
    <t>Birkby &amp; Miszalski &amp; Parker J1104-5937</t>
  </si>
  <si>
    <t>Birkby &amp; Miszalski &amp; Parker J1128-6121</t>
  </si>
  <si>
    <t>Birkby &amp; Miszalski &amp; Parker J1145-6328</t>
  </si>
  <si>
    <t>Parker &amp; Hartley &amp; Russeil J1001-6152</t>
  </si>
  <si>
    <t>Parker &amp; Hartley &amp; Russeil J1007-6124</t>
  </si>
  <si>
    <t>Parker &amp; Hartley &amp; Russeil J1046-6109</t>
  </si>
  <si>
    <t>Parker &amp; Hartley &amp; Russeil J1058-5853</t>
  </si>
  <si>
    <t>Parker &amp; Hartley &amp; Russeil J1044-6332</t>
  </si>
  <si>
    <t>Parker &amp; Hartley &amp; Russeil J1108-5934</t>
  </si>
  <si>
    <t>Parker &amp; Hartley &amp; Russeil J1104-6200</t>
  </si>
  <si>
    <t>Parker &amp; Hartley &amp; Russeil J1119-6002</t>
  </si>
  <si>
    <t>Parker &amp; Hartley &amp; Russeil J1105-6436</t>
  </si>
  <si>
    <t>Parker &amp; Hartley &amp; Russeil J1123-6116</t>
  </si>
  <si>
    <t>Parker &amp; Hartley &amp; Russeil J1127-6033</t>
  </si>
  <si>
    <t>Parker &amp; Hartley &amp; Russeil J1130-6114</t>
  </si>
  <si>
    <t>Parker &amp; Hartley &amp; Russeil J1133-6417</t>
  </si>
  <si>
    <t>Miszalski &amp; Parker &amp; Acker J1053-5903</t>
  </si>
  <si>
    <t>Miszalski &amp; Parker &amp; Acker J1046-6327</t>
  </si>
  <si>
    <t>Miszalski &amp; Parker &amp; Acker J1046-6328</t>
  </si>
  <si>
    <t>Miszalski &amp; Parker &amp; Acker J1121-5339</t>
  </si>
  <si>
    <t>Miszalski &amp; Parker &amp; Acker J1106-5925</t>
  </si>
  <si>
    <t>Miszalski &amp; Parker &amp; Acker J1057-6233</t>
  </si>
  <si>
    <t>Miszalski &amp; Parker &amp; Acker J1128-5902</t>
  </si>
  <si>
    <t>Miszalski &amp; Parker &amp; Acker J1121-6146</t>
  </si>
  <si>
    <t>Miszalski &amp; Parker &amp; Acker J1144-5926</t>
  </si>
  <si>
    <t>Miszalski &amp; Parker &amp; Acker J1135-6406</t>
  </si>
  <si>
    <t>Miszalski &amp; Parker &amp; Acker J1137-6806</t>
  </si>
  <si>
    <t>MPA J1157-6226</t>
  </si>
  <si>
    <t>296.7-00.2</t>
  </si>
  <si>
    <t>Miszalski &amp; Parker &amp; Acker J1157-6226</t>
  </si>
  <si>
    <t>PHR J1205-5746</t>
  </si>
  <si>
    <t>296.8+04.5</t>
  </si>
  <si>
    <t>PHR J1202-6112</t>
  </si>
  <si>
    <t>297.0+01.1</t>
  </si>
  <si>
    <t>BMP J1209-5553</t>
  </si>
  <si>
    <t>297.0+06.5</t>
  </si>
  <si>
    <t>PHR J1206-6122</t>
  </si>
  <si>
    <t>297.5+01.0</t>
  </si>
  <si>
    <t>PHR J1203-6403</t>
  </si>
  <si>
    <t>297.6-01.6</t>
  </si>
  <si>
    <t>Parker &amp; Hartley &amp; Russeil J1205-5746</t>
  </si>
  <si>
    <t>Parker &amp; Hartley &amp; Russeil J1202-6112</t>
  </si>
  <si>
    <t>Parker &amp; Hartley &amp; Russeil J1203-6403</t>
  </si>
  <si>
    <t>Birkby &amp; Miszalski &amp; Parker J1209-5553</t>
  </si>
  <si>
    <t>PHR J1747-3811</t>
  </si>
  <si>
    <t>352.2-05.1</t>
  </si>
  <si>
    <t>MPA J1640-2757</t>
  </si>
  <si>
    <t>352.3+12.2</t>
  </si>
  <si>
    <t>PPA J1737-3650</t>
  </si>
  <si>
    <t>352.4-02.7</t>
  </si>
  <si>
    <t>SB 38</t>
  </si>
  <si>
    <t>Sylvie Beaulieu 38</t>
  </si>
  <si>
    <t>352-08.1</t>
  </si>
  <si>
    <t>352.7-08.4</t>
  </si>
  <si>
    <t>PPA J1715-3313</t>
  </si>
  <si>
    <t>352.8+03.0</t>
  </si>
  <si>
    <t>MPA J1654-3000</t>
  </si>
  <si>
    <t>352.8+08.4</t>
  </si>
  <si>
    <t>PPA J1746-3725</t>
  </si>
  <si>
    <t>352.8-04.6</t>
  </si>
  <si>
    <t>PPA J1718-3315</t>
  </si>
  <si>
    <t>353.2+02.4</t>
  </si>
  <si>
    <t>PPA J1738-3546</t>
  </si>
  <si>
    <t>353.3-02.2</t>
  </si>
  <si>
    <t>PHR J1740-3607</t>
  </si>
  <si>
    <t>353.3-02.9</t>
  </si>
  <si>
    <t>K 6-13</t>
  </si>
  <si>
    <t>Kohoutek 6-13</t>
  </si>
  <si>
    <t>353-04.2</t>
  </si>
  <si>
    <t>353.4-04.5</t>
  </si>
  <si>
    <t>PPA J1740-3551</t>
  </si>
  <si>
    <t>353.5-02.6</t>
  </si>
  <si>
    <t>JaFu 2</t>
  </si>
  <si>
    <t>353-05.2</t>
  </si>
  <si>
    <t>353.5-05.0</t>
  </si>
  <si>
    <t>PPA J1722-3317</t>
  </si>
  <si>
    <t>353.6+01.7</t>
  </si>
  <si>
    <t>MPA J1719-3247</t>
  </si>
  <si>
    <t>353.6+02.6</t>
  </si>
  <si>
    <t>Parker &amp; Hartley &amp; Russeil J1747-3811</t>
  </si>
  <si>
    <t>Parker &amp; Hartley &amp; Russeil J1740-3607</t>
  </si>
  <si>
    <t>Miszalski &amp; Parker &amp; Acker J1640-2757</t>
  </si>
  <si>
    <t>Miszalski &amp; Parker &amp; Acker J1654-3000</t>
  </si>
  <si>
    <t>Miszalski &amp; Parker &amp; Acker J1719-3247</t>
  </si>
  <si>
    <t>Peyaud &amp; Parker &amp; Acker J1737-3650</t>
  </si>
  <si>
    <t>Peyaud &amp; Parker &amp; Acker J1715-3313</t>
  </si>
  <si>
    <t>Peyaud &amp; Parker &amp; Acker J1746-3725</t>
  </si>
  <si>
    <t>Peyaud &amp; Parker &amp; Acker J1718-3315</t>
  </si>
  <si>
    <t>Peyaud &amp; Parker &amp; Acker J1738-3546</t>
  </si>
  <si>
    <t>Peyaud &amp; Parker &amp; Acker J1740-3551</t>
  </si>
  <si>
    <t>Peyaud &amp; Parker &amp; Acker J1722-3317</t>
  </si>
  <si>
    <t>PHR J1621-4040</t>
  </si>
  <si>
    <t>340.2+06.4</t>
  </si>
  <si>
    <t>PM 1-111</t>
  </si>
  <si>
    <t>Parker &amp; Hartley &amp; Russeil J1621-4040</t>
  </si>
  <si>
    <t>340.4+03.8</t>
  </si>
  <si>
    <t>MPA J1657-4447</t>
  </si>
  <si>
    <t>341.5-01.1</t>
  </si>
  <si>
    <t>PHR J1642-4214</t>
  </si>
  <si>
    <t>341.7+02.6</t>
  </si>
  <si>
    <t>SB 26</t>
  </si>
  <si>
    <t>Sylvie Beaulieu 26</t>
  </si>
  <si>
    <t>341-06.1</t>
  </si>
  <si>
    <t>341.7-06.0</t>
  </si>
  <si>
    <t>SB 27</t>
  </si>
  <si>
    <t>Sylvie Beaulieu 27</t>
  </si>
  <si>
    <t>341+08.1</t>
  </si>
  <si>
    <t>341.9+08.8</t>
  </si>
  <si>
    <t>MPA J1706-4527</t>
  </si>
  <si>
    <t>341.9-02.8</t>
  </si>
  <si>
    <t>MPA J1703-4450</t>
  </si>
  <si>
    <t>342.1-02.0</t>
  </si>
  <si>
    <t>PM 1-119</t>
  </si>
  <si>
    <t>342-00.1</t>
  </si>
  <si>
    <t>342.2-00.3</t>
  </si>
  <si>
    <t>SB 28</t>
  </si>
  <si>
    <t>Sylvie Beaulieu 28</t>
  </si>
  <si>
    <t>342-06.2</t>
  </si>
  <si>
    <t>342.3-06.0</t>
  </si>
  <si>
    <t>PHR J1720-4628</t>
  </si>
  <si>
    <t>342.5-05.4</t>
  </si>
  <si>
    <t>MPA J1706-4434</t>
  </si>
  <si>
    <t>342.7-02.3</t>
  </si>
  <si>
    <t>BMP J1733-4657</t>
  </si>
  <si>
    <t>343.3-07.5</t>
  </si>
  <si>
    <t>PHR J1653-4143</t>
  </si>
  <si>
    <t>343.5+01.2</t>
  </si>
  <si>
    <t>MPA J1644-4002</t>
  </si>
  <si>
    <t>343.6+03.7 a</t>
  </si>
  <si>
    <t>SB 29</t>
  </si>
  <si>
    <t>Sylvie Beaulieu 29</t>
  </si>
  <si>
    <t>343-09.1</t>
  </si>
  <si>
    <t>343.7-09.6</t>
  </si>
  <si>
    <t>PHR J1707-4309</t>
  </si>
  <si>
    <t>343.9-01.6</t>
  </si>
  <si>
    <t>Birkby &amp; Miszalski &amp; Parker J1733-4657</t>
  </si>
  <si>
    <t>Miszalski &amp; Parker &amp; Acker J1657-4447</t>
  </si>
  <si>
    <t>Miszalski &amp; Parker &amp; Acker J1706-4527</t>
  </si>
  <si>
    <t>Miszalski &amp; Parker &amp; Acker J1703-4450</t>
  </si>
  <si>
    <t>Miszalski &amp; Parker &amp; Acker J1706-4434</t>
  </si>
  <si>
    <t>Miszalski &amp; Parker &amp; Acker J1644-4002</t>
  </si>
  <si>
    <t>Parker &amp; Hartley &amp; Russeil J1642-4214</t>
  </si>
  <si>
    <t>Parker &amp; Hartley &amp; Russeil J1720-4628</t>
  </si>
  <si>
    <t>Parker &amp; Hartley &amp; Russeil J1653-4143</t>
  </si>
  <si>
    <t>SB 30</t>
  </si>
  <si>
    <t>Sylvie Beaulieu 30</t>
  </si>
  <si>
    <t>343-05.1</t>
  </si>
  <si>
    <t>343.9-05.8</t>
  </si>
  <si>
    <t>MPA J1650-4030</t>
  </si>
  <si>
    <t>344.0+02.5</t>
  </si>
  <si>
    <t>IRAS 16515-4050</t>
  </si>
  <si>
    <t>344.2+01.6</t>
  </si>
  <si>
    <t>MPA J1717-4351</t>
  </si>
  <si>
    <t>344.4-03.5</t>
  </si>
  <si>
    <t>344.8-03.5</t>
  </si>
  <si>
    <t>MPA J1715-4303</t>
  </si>
  <si>
    <t>344.8-02.6</t>
  </si>
  <si>
    <t>MPA J1719-4336</t>
  </si>
  <si>
    <t>MPA J1740-4504</t>
  </si>
  <si>
    <t>345.6-07.4</t>
  </si>
  <si>
    <t>MPA J1656-3912</t>
  </si>
  <si>
    <t>345.8+02.4</t>
  </si>
  <si>
    <t>PHR J1655-3900</t>
  </si>
  <si>
    <t>345.8+02.7</t>
  </si>
  <si>
    <t>MPA J1654-3845</t>
  </si>
  <si>
    <t>345.9+03.0 a</t>
  </si>
  <si>
    <t>PHR J1719-4153</t>
  </si>
  <si>
    <t>346.2-02.6</t>
  </si>
  <si>
    <t>PPA J1657-3826</t>
  </si>
  <si>
    <t>346.5+02.7</t>
  </si>
  <si>
    <t>PHR J1618-3119</t>
  </si>
  <si>
    <t>346.5+13.5</t>
  </si>
  <si>
    <t>Kerber 4</t>
  </si>
  <si>
    <t>Ke 4</t>
  </si>
  <si>
    <t>KLSS 1-14</t>
  </si>
  <si>
    <t>KW 12</t>
  </si>
  <si>
    <t>346+14.1</t>
  </si>
  <si>
    <t>346.6+14.6</t>
  </si>
  <si>
    <t>MPA J1713-4015</t>
  </si>
  <si>
    <t>346.8-00.7</t>
  </si>
  <si>
    <t>PHR J1750-4438</t>
  </si>
  <si>
    <t>346.9-08.9</t>
  </si>
  <si>
    <t>PHR J1709-3931</t>
  </si>
  <si>
    <t>347.0+00.3</t>
  </si>
  <si>
    <t>BMP J1621-3121</t>
  </si>
  <si>
    <t>347.0+12.9</t>
  </si>
  <si>
    <t>PHR J1714-4006</t>
  </si>
  <si>
    <t>347.2-00.8</t>
  </si>
  <si>
    <t>PPA J1704-3824</t>
  </si>
  <si>
    <t>347.4+01.6</t>
  </si>
  <si>
    <t>PHR J1704-3819</t>
  </si>
  <si>
    <t>347.4+01.8</t>
  </si>
  <si>
    <t>MPA J1717-3945</t>
  </si>
  <si>
    <t>347.8-01.1</t>
  </si>
  <si>
    <t>PPA J1705-3748</t>
  </si>
  <si>
    <t>347.9+01.9</t>
  </si>
  <si>
    <t>MPA J1715-3903</t>
  </si>
  <si>
    <t>348.0-00.3</t>
  </si>
  <si>
    <t>MPA J1729-4043</t>
  </si>
  <si>
    <t>348.3-03.6</t>
  </si>
  <si>
    <t>PHR J1710-3732</t>
  </si>
  <si>
    <t>348.7+01.3</t>
  </si>
  <si>
    <t>MPA J1726-3950</t>
  </si>
  <si>
    <t>348.7-02.5</t>
  </si>
  <si>
    <t>KLSS 1-15</t>
  </si>
  <si>
    <t>KW 13</t>
  </si>
  <si>
    <t>348+04.1</t>
  </si>
  <si>
    <t>348.9+04.6</t>
  </si>
  <si>
    <t>Parker &amp; Hartley &amp; Russeil J1707-4309</t>
  </si>
  <si>
    <t>Parker &amp; Hartley &amp; Russeil J1655-3900</t>
  </si>
  <si>
    <t>Parker &amp; Hartley &amp; Russeil J1719-4153</t>
  </si>
  <si>
    <t>Parker &amp; Hartley &amp; Russeil J1618-3119</t>
  </si>
  <si>
    <t>Parker &amp; Hartley &amp; Russeil J1750-4438</t>
  </si>
  <si>
    <t>Parker &amp; Hartley &amp; Russeil J1709-3931</t>
  </si>
  <si>
    <t>Parker &amp; Hartley &amp; Russeil J1714-4006</t>
  </si>
  <si>
    <t>Parker &amp; Hartley &amp; Russeil J1704-3819</t>
  </si>
  <si>
    <t>Parker &amp; Hartley &amp; Russeil J1710-3732</t>
  </si>
  <si>
    <t>Miszalski &amp; Parker &amp; Acker J1650-4030</t>
  </si>
  <si>
    <t>Miszalski &amp; Parker &amp; Acker J1717-4351</t>
  </si>
  <si>
    <t>Miszalski &amp; Parker &amp; Acker J1715-4303</t>
  </si>
  <si>
    <t>Miszalski &amp; Parker &amp; Acker J1719-4336</t>
  </si>
  <si>
    <t>Miszalski &amp; Parker &amp; Acker J1740-4504</t>
  </si>
  <si>
    <t>Miszalski &amp; Parker &amp; Acker J1656-3912</t>
  </si>
  <si>
    <t>Miszalski &amp; Parker &amp; Acker J1654-3845</t>
  </si>
  <si>
    <t>Miszalski &amp; Parker &amp; Acker J1713-4015</t>
  </si>
  <si>
    <t>Miszalski &amp; Parker &amp; Acker J1717-3945</t>
  </si>
  <si>
    <t>Miszalski &amp; Parker &amp; Acker J1715-3903</t>
  </si>
  <si>
    <t>Miszalski &amp; Parker &amp; Acker J1729-4043</t>
  </si>
  <si>
    <t>Miszalski &amp; Parker &amp; Acker J1726-3950</t>
  </si>
  <si>
    <t>Peyaud &amp; Parker &amp; Acker J1657-3826</t>
  </si>
  <si>
    <t>Peyaud &amp; Parker &amp; Acker J1704-3824</t>
  </si>
  <si>
    <t>Peyaud &amp; Parker &amp; Acker J1705-3748</t>
  </si>
  <si>
    <t>Birkby &amp; Miszalski &amp; Parker J1621-3121</t>
  </si>
  <si>
    <t>Kerber &amp; Lercher &amp; Saurer &amp; Seeberger &amp; Weinberger 1-15</t>
  </si>
  <si>
    <t>PHR J1648-3318</t>
  </si>
  <si>
    <t>349.3+07.4</t>
  </si>
  <si>
    <t>349.6-02.1</t>
  </si>
  <si>
    <t>349.7+06.2</t>
  </si>
  <si>
    <t>349.7-09.1</t>
  </si>
  <si>
    <t>349.9+03.2</t>
  </si>
  <si>
    <t>MPA J1727-3851</t>
  </si>
  <si>
    <t>PPAJ1654-3343</t>
  </si>
  <si>
    <t>SB 32</t>
  </si>
  <si>
    <t>349-09.1</t>
  </si>
  <si>
    <t>PHR J1706-3528</t>
  </si>
  <si>
    <t>Sylvie Beaulieu 32</t>
  </si>
  <si>
    <t>Peyaud &amp; Parker &amp; AckerJ1654-3343</t>
  </si>
  <si>
    <t>Parker &amp; Hartley &amp; Russeil J1648-3318</t>
  </si>
  <si>
    <t>Parker &amp; Hartley &amp; Russeil J1706-3528</t>
  </si>
  <si>
    <t>Miszalski &amp; Parker &amp; Acker J1727-3851</t>
  </si>
  <si>
    <t>MPA J1359-6501</t>
  </si>
  <si>
    <t>310.0-03.1</t>
  </si>
  <si>
    <t>PHR J1402-6535</t>
  </si>
  <si>
    <t>310.1-03.7</t>
  </si>
  <si>
    <t>MPA J1404-6403</t>
  </si>
  <si>
    <t>310.8-02.3</t>
  </si>
  <si>
    <t xml:space="preserve">PN G321.0-00.7                 </t>
  </si>
  <si>
    <t>PHR J1453-5448</t>
  </si>
  <si>
    <t>320.0+03.9</t>
  </si>
  <si>
    <t>PHR J1519-6032</t>
  </si>
  <si>
    <t>320.1-02.7</t>
  </si>
  <si>
    <t>PHR J1532-6203</t>
  </si>
  <si>
    <t>320.6-04.8</t>
  </si>
  <si>
    <t>BMP J1457-5413</t>
  </si>
  <si>
    <t>320.7+04.2</t>
  </si>
  <si>
    <t>321.0-00.7</t>
  </si>
  <si>
    <t>MPA J1522-5917</t>
  </si>
  <si>
    <t>321.2-01.9</t>
  </si>
  <si>
    <t>KFR 3</t>
  </si>
  <si>
    <t>Kerber &amp; Furlan &amp; Roth 3</t>
  </si>
  <si>
    <t>321.2-03.5</t>
  </si>
  <si>
    <t>PN G321.2-03.4</t>
  </si>
  <si>
    <t>PHR J1517-5751</t>
  </si>
  <si>
    <t>321.3-00.3</t>
  </si>
  <si>
    <t>MPA J1507-5516</t>
  </si>
  <si>
    <t>321.4+02.6</t>
  </si>
  <si>
    <t>MPA J1539-6147</t>
  </si>
  <si>
    <t>321.4-05.1</t>
  </si>
  <si>
    <t>BMP J1525-5823</t>
  </si>
  <si>
    <t>322.0-01.3</t>
  </si>
  <si>
    <t>PM 1-090</t>
  </si>
  <si>
    <t>322.2-00.7</t>
  </si>
  <si>
    <t>MPA J1523-5710</t>
  </si>
  <si>
    <t>322.4-00.1 a</t>
  </si>
  <si>
    <t>MPA J1517-5538</t>
  </si>
  <si>
    <t>322.5+01.5</t>
  </si>
  <si>
    <t>PHR J1514-5436</t>
  </si>
  <si>
    <t>322.7+02.6</t>
  </si>
  <si>
    <t>Miszalski &amp; Parker &amp; Acker J1359-6501</t>
  </si>
  <si>
    <t>Miszalski &amp; Parker &amp; Acker J1404-6403</t>
  </si>
  <si>
    <t>Miszalski &amp; Parker &amp; Acker J1522-5917</t>
  </si>
  <si>
    <t>Miszalski &amp; Parker &amp; Acker J1507-5516</t>
  </si>
  <si>
    <t>Miszalski &amp; Parker &amp; Acker J1539-6147</t>
  </si>
  <si>
    <t>Miszalski &amp; Parker &amp; Acker J1523-5710</t>
  </si>
  <si>
    <t>Miszalski &amp; Parker &amp; Acker J1517-5538</t>
  </si>
  <si>
    <t>Parker &amp; Hartley &amp; Russeil J1402-6535</t>
  </si>
  <si>
    <t>Parker &amp; Hartley &amp; Russeil J1453-5448</t>
  </si>
  <si>
    <t>Parker &amp; Hartley &amp; Russeil J1519-6032</t>
  </si>
  <si>
    <t>Parker &amp; Hartley &amp; Russeil J1532-6203</t>
  </si>
  <si>
    <t>Parker &amp; Hartley &amp; Russeil J1517-5751</t>
  </si>
  <si>
    <t>Parker &amp; Hartley &amp; Russeil J1514-5436</t>
  </si>
  <si>
    <t>Birkby &amp; Miszalski &amp; Parker J1457-5413</t>
  </si>
  <si>
    <t>Birkby &amp; Miszalski &amp; Parker J1525-5823</t>
  </si>
  <si>
    <t>MPA J1530-5801</t>
  </si>
  <si>
    <t>322.7-01.4</t>
  </si>
  <si>
    <t>MPA J1520-5517</t>
  </si>
  <si>
    <t>323.1+01.6</t>
  </si>
  <si>
    <t>MPA J1525-5528</t>
  </si>
  <si>
    <t>323.5+01.1</t>
  </si>
  <si>
    <t>PHR J1552-6009</t>
  </si>
  <si>
    <t>323.7-04.8</t>
  </si>
  <si>
    <t>Miszalski &amp; Parker &amp; Acker J1530-5801</t>
  </si>
  <si>
    <t>Miszalski &amp; Parker &amp; Acker J1520-5517</t>
  </si>
  <si>
    <t>Miszalski &amp; Parker &amp; Acker J1525-5528</t>
  </si>
  <si>
    <t>Parker &amp; Hartley &amp; Russeil J1552-6009</t>
  </si>
  <si>
    <t>TCSS PN</t>
  </si>
  <si>
    <t>TCSS</t>
  </si>
  <si>
    <t>Turatto &amp; Cappellaro &amp; Sabbadin &amp; Salvadori</t>
  </si>
  <si>
    <t>Astron. J., 99, 1170-1172</t>
  </si>
  <si>
    <t>A55: 71 is the only object in this list</t>
  </si>
  <si>
    <t>PKP</t>
  </si>
  <si>
    <t>Pretorius &amp; Knigge &amp; Parker</t>
  </si>
  <si>
    <t>PKP J1338-6456</t>
  </si>
  <si>
    <t>PKP J1638-3731</t>
  </si>
  <si>
    <t>Pretorius &amp; Knigge &amp; Parker J1338-6456</t>
  </si>
  <si>
    <t>344.8+06.2</t>
  </si>
  <si>
    <t>307.8-02.5</t>
  </si>
  <si>
    <t>PHR J1539-5727</t>
  </si>
  <si>
    <t>324.0-01.6</t>
  </si>
  <si>
    <t>MPA J1539-5709</t>
  </si>
  <si>
    <t>324.1-01.3</t>
  </si>
  <si>
    <t>PHR J1520-5243</t>
  </si>
  <si>
    <t>324.4+03.8</t>
  </si>
  <si>
    <t>BMP J1513-5010</t>
  </si>
  <si>
    <t>324.9+06.5</t>
  </si>
  <si>
    <t>PHR J1548-5629</t>
  </si>
  <si>
    <t>325.5-01.6</t>
  </si>
  <si>
    <t>FP J1550-5639</t>
  </si>
  <si>
    <t>325.6-01.8</t>
  </si>
  <si>
    <t>PHR J1551-5653</t>
  </si>
  <si>
    <t>325.6-02.1</t>
  </si>
  <si>
    <t>BMP J1533-5319</t>
  </si>
  <si>
    <t>325.7+02.2</t>
  </si>
  <si>
    <t>BMP J1608-5913</t>
  </si>
  <si>
    <t>325.8-05.4</t>
  </si>
  <si>
    <t>MPA J1605-5319</t>
  </si>
  <si>
    <t>329.5-00.8</t>
  </si>
  <si>
    <t>Parker &amp; Hartley &amp; Russeil J1539-5727</t>
  </si>
  <si>
    <t>Parker &amp; Hartley &amp; Russeil J1520-5243</t>
  </si>
  <si>
    <t>Parker &amp; Hartley &amp; Russeil J1548-5629</t>
  </si>
  <si>
    <t>Parker &amp; Hartley &amp; Russeil J1551-5653</t>
  </si>
  <si>
    <t>Birkby &amp; Miszalski &amp; Parker J1513-5010</t>
  </si>
  <si>
    <t>Birkby &amp; Miszalski &amp; Parker J1533-5319</t>
  </si>
  <si>
    <t>Birkby &amp; Miszalski &amp; Parker J1608-5913</t>
  </si>
  <si>
    <t>Miszalski &amp; Parker &amp; Acker J1539-5709</t>
  </si>
  <si>
    <t>Miszalski &amp; Parker &amp; Acker J1605-5319</t>
  </si>
  <si>
    <t>Frew &amp; Parker J1550-5639</t>
  </si>
  <si>
    <t xml:space="preserve">PN G329.6-00.4                 </t>
  </si>
  <si>
    <t>PHR J1615-5437</t>
  </si>
  <si>
    <t>PHR J1557-5128</t>
  </si>
  <si>
    <t>PHR J1616-5437</t>
  </si>
  <si>
    <t>PHR J1617-5445</t>
  </si>
  <si>
    <t>BMP J1548-4936</t>
  </si>
  <si>
    <t>PHR J1548-4903</t>
  </si>
  <si>
    <t>PHR J1555-5014</t>
  </si>
  <si>
    <t>VP93:</t>
  </si>
  <si>
    <t>Van den Steene &amp; Pottasch 1993:</t>
  </si>
  <si>
    <t>Astron. Astrophys., 274, 895-901</t>
  </si>
  <si>
    <t>VP93: 1600-5041</t>
  </si>
  <si>
    <t>331+01.1</t>
  </si>
  <si>
    <t>331.0+01.2</t>
  </si>
  <si>
    <t>PHR J1603-5016</t>
  </si>
  <si>
    <t>PHR J1556-4753</t>
  </si>
  <si>
    <t>MPA J1618-5147</t>
  </si>
  <si>
    <t>PHR J1634-5405</t>
  </si>
  <si>
    <t>PHR J1642-5501</t>
  </si>
  <si>
    <t>BMP J1622-5144</t>
  </si>
  <si>
    <t>PHR J1626-5216</t>
  </si>
  <si>
    <t>PHR J1643-5432</t>
  </si>
  <si>
    <t>332.5-05.6</t>
  </si>
  <si>
    <t>332.5-02.2</t>
  </si>
  <si>
    <t>332.4-01.4</t>
  </si>
  <si>
    <t>332.1-05.8</t>
  </si>
  <si>
    <t>332.0-04.3</t>
  </si>
  <si>
    <t>332.0-01.0</t>
  </si>
  <si>
    <t>332.0+04.2</t>
  </si>
  <si>
    <t>331.3+01.6</t>
  </si>
  <si>
    <t>330.4+02.5</t>
  </si>
  <si>
    <t>330.2+04.2</t>
  </si>
  <si>
    <t>329.9+03.7</t>
  </si>
  <si>
    <t>329.8-03.0</t>
  </si>
  <si>
    <t>329.8-02.8</t>
  </si>
  <si>
    <t>329.7+01.4</t>
  </si>
  <si>
    <t>329.6-02.7</t>
  </si>
  <si>
    <t>329.6-00.4</t>
  </si>
  <si>
    <t>333.0+05.0</t>
  </si>
  <si>
    <t>334.3+04.2</t>
  </si>
  <si>
    <t>334.3-02.3</t>
  </si>
  <si>
    <t>334.4+02.3</t>
  </si>
  <si>
    <t>PHR J1558-4637</t>
  </si>
  <si>
    <t>PMR 3</t>
  </si>
  <si>
    <t>Parker &amp; Morgan &amp; Russeil 3</t>
  </si>
  <si>
    <t>PHR J1641-5302</t>
  </si>
  <si>
    <t>333.4-04.3</t>
  </si>
  <si>
    <t>MPA J1608-4729</t>
  </si>
  <si>
    <t>333.7+03.2</t>
  </si>
  <si>
    <t>PHR J1619-4907</t>
  </si>
  <si>
    <t>334.0+00.7</t>
  </si>
  <si>
    <t>BMP J1612-4750</t>
  </si>
  <si>
    <t>334.0+02.4</t>
  </si>
  <si>
    <t>PHR J1654-5338</t>
  </si>
  <si>
    <t>334.2-06.2</t>
  </si>
  <si>
    <t>PHR J1607-4619</t>
  </si>
  <si>
    <t>BMP J1634-5102</t>
  </si>
  <si>
    <t>BMP J1614-4742</t>
  </si>
  <si>
    <t>Parker &amp; Hartley &amp; Russeil J1615-5437</t>
  </si>
  <si>
    <t>Parker &amp; Hartley &amp; Russeil J1557-5128</t>
  </si>
  <si>
    <t>Parker &amp; Hartley &amp; Russeil J1616-5437</t>
  </si>
  <si>
    <t>Parker &amp; Hartley &amp; Russeil J1617-5445</t>
  </si>
  <si>
    <t>Parker &amp; Hartley &amp; Russeil J1548-4903</t>
  </si>
  <si>
    <t>Parker &amp; Hartley &amp; Russeil J1555-5014</t>
  </si>
  <si>
    <t>Parker &amp; Hartley &amp; Russeil J1603-5016</t>
  </si>
  <si>
    <t>Parker &amp; Hartley &amp; Russeil J1556-4753</t>
  </si>
  <si>
    <t>Parker &amp; Hartley &amp; Russeil J1634-5405</t>
  </si>
  <si>
    <t>Parker &amp; Hartley &amp; Russeil J1642-5501</t>
  </si>
  <si>
    <t>Parker &amp; Hartley &amp; Russeil J1626-5216</t>
  </si>
  <si>
    <t>Parker &amp; Hartley &amp; Russeil J1643-5432</t>
  </si>
  <si>
    <t>Parker &amp; Hartley &amp; Russeil J1558-4637</t>
  </si>
  <si>
    <t>PHR J1734-5649</t>
  </si>
  <si>
    <t>334.9-12.8</t>
  </si>
  <si>
    <t>PM 2-017</t>
  </si>
  <si>
    <t>336+04.1</t>
  </si>
  <si>
    <t>336.1+04.1</t>
  </si>
  <si>
    <t>PHR J1601-4209</t>
  </si>
  <si>
    <t>336.3+08.0</t>
  </si>
  <si>
    <t>MPA J1611-4356</t>
  </si>
  <si>
    <t>336.5+05.5</t>
  </si>
  <si>
    <t>MPA J1700-5136</t>
  </si>
  <si>
    <t>336.5-05.8</t>
  </si>
  <si>
    <t>MPA J1657-5017</t>
  </si>
  <si>
    <t>337.2-04.6</t>
  </si>
  <si>
    <t>PHR J1633-4650</t>
  </si>
  <si>
    <t>337.3+00.6</t>
  </si>
  <si>
    <t>MPA J1647-4846</t>
  </si>
  <si>
    <t>337.3-02.3</t>
  </si>
  <si>
    <t>PHR J1634-4628</t>
  </si>
  <si>
    <t>337.6+00.7</t>
  </si>
  <si>
    <t>MPA J1627-4515</t>
  </si>
  <si>
    <t>337.7+02.4</t>
  </si>
  <si>
    <t>PHR J1657-4933</t>
  </si>
  <si>
    <t>337.8-04.1</t>
  </si>
  <si>
    <t>PHR J1629-4505</t>
  </si>
  <si>
    <t>338.0+02.4</t>
  </si>
  <si>
    <t>MPA J1650-4747</t>
  </si>
  <si>
    <t>338.4-02.0</t>
  </si>
  <si>
    <t>MPA J1653-4812</t>
  </si>
  <si>
    <t>338.4-02.7</t>
  </si>
  <si>
    <t>BMP J1636-4529</t>
  </si>
  <si>
    <t>338.6+01.1</t>
  </si>
  <si>
    <t>PHR J1611-4038</t>
  </si>
  <si>
    <t>338.8+07.8</t>
  </si>
  <si>
    <t>PHR J1624-4252</t>
  </si>
  <si>
    <t>338.9-04.6</t>
  </si>
  <si>
    <t>PHR J1627-4309</t>
  </si>
  <si>
    <t>339.2+03.9</t>
  </si>
  <si>
    <t>PHR J1701-4803</t>
  </si>
  <si>
    <t>339.4-03.7</t>
  </si>
  <si>
    <t>PHR J1715-4939</t>
  </si>
  <si>
    <t>339.4-06.5</t>
  </si>
  <si>
    <t>Parker &amp; Hartley &amp; Russeil J1619-4907</t>
  </si>
  <si>
    <t>Parker &amp; Hartley &amp; Russeil J1654-5338</t>
  </si>
  <si>
    <t>Parker &amp; Hartley &amp; Russeil J1607-4619</t>
  </si>
  <si>
    <t>Parker &amp; Hartley &amp; Russeil J1734-5649</t>
  </si>
  <si>
    <t>Parker &amp; Hartley &amp; Russeil J1601-4209</t>
  </si>
  <si>
    <t>Parker &amp; Hartley &amp; Russeil J1633-4650</t>
  </si>
  <si>
    <t>Parker &amp; Hartley &amp; Russeil J1634-4628</t>
  </si>
  <si>
    <t>Parker &amp; Hartley &amp; Russeil J1657-4933</t>
  </si>
  <si>
    <t>Parker &amp; Hartley &amp; Russeil J1629-4505</t>
  </si>
  <si>
    <t>Parker &amp; Hartley &amp; Russeil J1611-4038</t>
  </si>
  <si>
    <t>Parker &amp; Hartley &amp; Russeil J1624-4252</t>
  </si>
  <si>
    <t>Parker &amp; Hartley &amp; Russeil J1627-4309</t>
  </si>
  <si>
    <t>Parker &amp; Hartley &amp; Russeil J1701-4803</t>
  </si>
  <si>
    <t>Parker &amp; Hartley &amp; Russeil J1715-4939</t>
  </si>
  <si>
    <t>Miszalski &amp; Parker &amp; Acker J1618-5147</t>
  </si>
  <si>
    <t>Miszalski &amp; Parker &amp; Acker J1608-4729</t>
  </si>
  <si>
    <t>Miszalski &amp; Parker &amp; Acker J1611-4356</t>
  </si>
  <si>
    <t>Miszalski &amp; Parker &amp; Acker J1700-5136</t>
  </si>
  <si>
    <t>Miszalski &amp; Parker &amp; Acker J1657-5017</t>
  </si>
  <si>
    <t>Miszalski &amp; Parker &amp; Acker J1647-4846</t>
  </si>
  <si>
    <t>Miszalski &amp; Parker &amp; Acker J1627-4515</t>
  </si>
  <si>
    <t>Miszalski &amp; Parker &amp; Acker J1650-4747</t>
  </si>
  <si>
    <t>Miszalski &amp; Parker &amp; Acker J1653-4812</t>
  </si>
  <si>
    <t>Birkby &amp; Miszalski &amp; Parker J1548-4936</t>
  </si>
  <si>
    <t>Birkby &amp; Miszalski &amp; Parker J1622-5144</t>
  </si>
  <si>
    <t>Birkby &amp; Miszalski &amp; Parker J1612-4750</t>
  </si>
  <si>
    <t>Birkby &amp; Miszalski &amp; Parker J1634-5102</t>
  </si>
  <si>
    <t>Birkby &amp; Miszalski &amp; Parker J1614-4742</t>
  </si>
  <si>
    <t>Birkby &amp; Miszalski &amp; Parker J1636-4529</t>
  </si>
  <si>
    <t>PHR J1755-2118</t>
  </si>
  <si>
    <t>PHR J1748-2016</t>
  </si>
  <si>
    <t>PHR J1809-2303</t>
  </si>
  <si>
    <t>PPA J1819-2405</t>
  </si>
  <si>
    <t>PHR J1852-2749</t>
  </si>
  <si>
    <t>PHR J1758-2112</t>
  </si>
  <si>
    <t>BMP J1738-1808</t>
  </si>
  <si>
    <t>PHR J1824-2416</t>
  </si>
  <si>
    <t>BMP J1757-2044</t>
  </si>
  <si>
    <t>PHR J1801-2057</t>
  </si>
  <si>
    <t>PPA J1813-2233</t>
  </si>
  <si>
    <t>PPA J1814-2214</t>
  </si>
  <si>
    <t>PHR J1814-2220</t>
  </si>
  <si>
    <t>PHR J1816-2222</t>
  </si>
  <si>
    <t>PPA J1831-2356</t>
  </si>
  <si>
    <t>PHR J1824-2226</t>
  </si>
  <si>
    <t>PHR J1813-2057</t>
  </si>
  <si>
    <t>MPA J1815-2113</t>
  </si>
  <si>
    <t>PHR J1758-1841</t>
  </si>
  <si>
    <t>MPA J1800-1834</t>
  </si>
  <si>
    <t>MPA J1818-2044</t>
  </si>
  <si>
    <t>PHR J1804-1842</t>
  </si>
  <si>
    <t>MPA J1834-2222</t>
  </si>
  <si>
    <t>PHR J1820-2030</t>
  </si>
  <si>
    <t>IRAS 18073-1839</t>
  </si>
  <si>
    <t>PHR J1801-1701</t>
  </si>
  <si>
    <t>PHR J1820-1926</t>
  </si>
  <si>
    <t>MPA J1803-1657</t>
  </si>
  <si>
    <t>MPA J1804-1658</t>
  </si>
  <si>
    <t>MPA J1831-2002</t>
  </si>
  <si>
    <t>MPA J1804-1633</t>
  </si>
  <si>
    <t>MPA J1804-1627</t>
  </si>
  <si>
    <t>PHR J1825-1839</t>
  </si>
  <si>
    <t>IRAS 18226-1841</t>
  </si>
  <si>
    <t>PHR J1813-1543</t>
  </si>
  <si>
    <t>Birkby &amp; Miszalski &amp; Parker J1738-1808</t>
  </si>
  <si>
    <t>Birkby &amp; Miszalski &amp; Parker J1757-2044</t>
  </si>
  <si>
    <t>Miszalski &amp; Parker &amp; Acker J1815-2113</t>
  </si>
  <si>
    <t>Miszalski &amp; Parker &amp; Acker J1800-1834</t>
  </si>
  <si>
    <t>Miszalski &amp; Parker &amp; Acker J1818-2044</t>
  </si>
  <si>
    <t>Miszalski &amp; Parker &amp; Acker J1834-2222</t>
  </si>
  <si>
    <t>Miszalski &amp; Parker &amp; Acker J1803-1657</t>
  </si>
  <si>
    <t>Miszalski &amp; Parker &amp; Acker J1804-1658</t>
  </si>
  <si>
    <t>Miszalski &amp; Parker &amp; Acker J1831-2002</t>
  </si>
  <si>
    <t>Miszalski &amp; Parker &amp; Acker J1804-1633</t>
  </si>
  <si>
    <t>Miszalski &amp; Parker &amp; Acker J1804-1627</t>
  </si>
  <si>
    <t>Parker &amp; Hartley &amp; Russeil J1755-2118</t>
  </si>
  <si>
    <t>Parker &amp; Hartley &amp; Russeil J1748-2016</t>
  </si>
  <si>
    <t>Parker &amp; Hartley &amp; Russeil J1809-2303</t>
  </si>
  <si>
    <t>Parker &amp; Hartley &amp; Russeil J1852-2749</t>
  </si>
  <si>
    <t>Parker &amp; Hartley &amp; Russeil J1758-2112</t>
  </si>
  <si>
    <t>Parker &amp; Hartley &amp; Russeil J1824-2416</t>
  </si>
  <si>
    <t>Parker &amp; Hartley &amp; Russeil J1801-2057</t>
  </si>
  <si>
    <t>Parker &amp; Hartley &amp; Russeil J1814-2220</t>
  </si>
  <si>
    <t>Parker &amp; Hartley &amp; Russeil J1816-2222</t>
  </si>
  <si>
    <t>Parker &amp; Hartley &amp; Russeil J1824-2226</t>
  </si>
  <si>
    <t>Parker &amp; Hartley &amp; Russeil J1813-2057</t>
  </si>
  <si>
    <t>Parker &amp; Hartley &amp; Russeil J1758-1841</t>
  </si>
  <si>
    <t>Parker &amp; Hartley &amp; Russeil J1804-1842</t>
  </si>
  <si>
    <t>Parker &amp; Hartley &amp; Russeil J1820-2030</t>
  </si>
  <si>
    <t>Parker &amp; Hartley &amp; Russeil J1801-1701</t>
  </si>
  <si>
    <t>Parker &amp; Hartley &amp; Russeil J1820-1926</t>
  </si>
  <si>
    <t>Parker &amp; Hartley &amp; Russeil J1825-1839</t>
  </si>
  <si>
    <t>Parker &amp; Hartley &amp; Russeil J1813-1543</t>
  </si>
  <si>
    <t>Infrared Astronomical Satellite 18073-1839</t>
  </si>
  <si>
    <t>Peyaud &amp; Parker &amp; Acker J1819-2405</t>
  </si>
  <si>
    <t>Peyaud &amp; Parker &amp; Acker J1813-2233</t>
  </si>
  <si>
    <t>Peyaud &amp; Parker &amp; Acker J1814-2214</t>
  </si>
  <si>
    <t>Peyaud &amp; Parker &amp; Acker J1831-2356</t>
  </si>
  <si>
    <t>H 2-08</t>
  </si>
  <si>
    <t>INT/WFC Photometric H-alpha Survey, extended sources J195657.6+265713</t>
  </si>
  <si>
    <t>INT/WFC Photometric H-alpha Survey, extended sources J200041.5+283023</t>
  </si>
  <si>
    <t>Infrared Astronomical Satellite 16515-4050</t>
  </si>
  <si>
    <t>Si</t>
  </si>
  <si>
    <t>Strigl</t>
  </si>
  <si>
    <t>Strigl 1-2</t>
  </si>
  <si>
    <t>Si 1-2</t>
  </si>
  <si>
    <t>058+09.1</t>
  </si>
  <si>
    <t>058.9+09.0</t>
  </si>
  <si>
    <t>PHR J1808-1506</t>
  </si>
  <si>
    <t>MPA J1801-1402</t>
  </si>
  <si>
    <t>MPA J1839-0837</t>
  </si>
  <si>
    <t>MPA J1858-1054</t>
  </si>
  <si>
    <t>MPA J1828-0652</t>
  </si>
  <si>
    <t>IRAS 18261-0653</t>
  </si>
  <si>
    <t>MPA J1832-0706</t>
  </si>
  <si>
    <t>MPA J1907-1043</t>
  </si>
  <si>
    <t>MPA J1902-0940</t>
  </si>
  <si>
    <t>MPA J1827-0510</t>
  </si>
  <si>
    <t>IRAS 18252-0512</t>
  </si>
  <si>
    <t>PHR J1826-0435</t>
  </si>
  <si>
    <t>IRAS 18236-0437</t>
  </si>
  <si>
    <t>PHR J1829-0431</t>
  </si>
  <si>
    <t>PHR J1844-0603</t>
  </si>
  <si>
    <t>MPA J1840-0529</t>
  </si>
  <si>
    <t>PHR J1843-0541</t>
  </si>
  <si>
    <t>MPA J1835-0440</t>
  </si>
  <si>
    <t>IRAS 18332-0442</t>
  </si>
  <si>
    <t>PHR J1844-0452</t>
  </si>
  <si>
    <t>MPA J1849-0537</t>
  </si>
  <si>
    <t>MPA J1840-0415</t>
  </si>
  <si>
    <t>MPA J1844-0454</t>
  </si>
  <si>
    <t>PHR J1855-0510</t>
  </si>
  <si>
    <t>PHR J1843-0325</t>
  </si>
  <si>
    <t>MPA J1836-0227</t>
  </si>
  <si>
    <t>IRAS 18335-0229</t>
  </si>
  <si>
    <t>IPHASX J200522.0+365942</t>
  </si>
  <si>
    <t>IPHASX J202946.0+354926</t>
  </si>
  <si>
    <t>IPHASX J212151.8+473301</t>
  </si>
  <si>
    <t>IPHASX J221117.9+552841</t>
  </si>
  <si>
    <t>IPHASX J221118.0+552841</t>
  </si>
  <si>
    <t>Parker &amp; Hartley &amp; Russeil J1808-1506</t>
  </si>
  <si>
    <t>Parker &amp; Hartley &amp; Russeil J1826-0435</t>
  </si>
  <si>
    <t>Parker &amp; Hartley &amp; Russeil J1829-0431</t>
  </si>
  <si>
    <t>Parker &amp; Hartley &amp; Russeil J1844-0603</t>
  </si>
  <si>
    <t>Parker &amp; Hartley &amp; Russeil J1843-0541</t>
  </si>
  <si>
    <t>Parker &amp; Hartley &amp; Russeil J1844-0452</t>
  </si>
  <si>
    <t>Parker &amp; Hartley &amp; Russeil J1855-0510</t>
  </si>
  <si>
    <t>Parker &amp; Hartley &amp; Russeil J1843-0325</t>
  </si>
  <si>
    <t>Miszalski &amp; Parker &amp; Acker J1801-1402</t>
  </si>
  <si>
    <t>Miszalski &amp; Parker &amp; Acker J1839-0837</t>
  </si>
  <si>
    <t>Miszalski &amp; Parker &amp; Acker J1858-1054</t>
  </si>
  <si>
    <t>Miszalski &amp; Parker &amp; Acker J1828-0652</t>
  </si>
  <si>
    <t>Miszalski &amp; Parker &amp; Acker J1832-0706</t>
  </si>
  <si>
    <t>Miszalski &amp; Parker &amp; Acker J1907-1043</t>
  </si>
  <si>
    <t>Miszalski &amp; Parker &amp; Acker J1902-0940</t>
  </si>
  <si>
    <t>Miszalski &amp; Parker &amp; Acker J1827-0510</t>
  </si>
  <si>
    <t>Miszalski &amp; Parker &amp; Acker J1840-0529</t>
  </si>
  <si>
    <t>Miszalski &amp; Parker &amp; Acker J1835-0440</t>
  </si>
  <si>
    <t>Miszalski &amp; Parker &amp; Acker J1849-0537</t>
  </si>
  <si>
    <t>Miszalski &amp; Parker &amp; Acker J1840-0415</t>
  </si>
  <si>
    <t>Miszalski &amp; Parker &amp; Acker J1844-0454</t>
  </si>
  <si>
    <t>Miszalski &amp; Parker &amp; Acker J1836-0227</t>
  </si>
  <si>
    <t>INT/WFC Photometric H-alpha Survey, extended sources J200522.0+365942</t>
  </si>
  <si>
    <t>INT/WFC Photometric H-alpha Survey, extended sources J202946.0+354926</t>
  </si>
  <si>
    <t>INT/WFC Photometric H-alpha Survey, extended sources J212151.8+473301</t>
  </si>
  <si>
    <t>INT/WFC Photometric H-alpha Survey, extended sources J221117.9+552841</t>
  </si>
  <si>
    <t>IPHASX J234403.8+603242</t>
  </si>
  <si>
    <t>IPHASX J234318.0+635717</t>
  </si>
  <si>
    <t>IPHASX J235044.2+640311</t>
  </si>
  <si>
    <t>IPHASX J001333.8+671803</t>
  </si>
  <si>
    <t>IPHASX J013108.9+612258</t>
  </si>
  <si>
    <t>IPHASX J022045.2+631135</t>
  </si>
  <si>
    <t>IPHASX J022045.2+631134</t>
  </si>
  <si>
    <t>IPHASX J022045.0+631134</t>
  </si>
  <si>
    <t>IPHASX J031345.5+613707</t>
  </si>
  <si>
    <t>IPHASX J062937.8+065220</t>
  </si>
  <si>
    <t>PHR J0633-0135</t>
  </si>
  <si>
    <t>PHR J0704-0011</t>
  </si>
  <si>
    <t>PHR J0651-0257</t>
  </si>
  <si>
    <t>BMP J0642-0417</t>
  </si>
  <si>
    <t>PHR J0702-0324</t>
  </si>
  <si>
    <t>BMP J0713-0432</t>
  </si>
  <si>
    <t>BMP J0715-0826</t>
  </si>
  <si>
    <t>PHR J0705-1419</t>
  </si>
  <si>
    <t>PHR J0727-1259</t>
  </si>
  <si>
    <t>PHR J0722-1434</t>
  </si>
  <si>
    <t>BMP J0739-1418</t>
  </si>
  <si>
    <t>MPA J0704-2221</t>
  </si>
  <si>
    <t>MPA J0656-2356</t>
  </si>
  <si>
    <t>PHR J0730-2151</t>
  </si>
  <si>
    <t>BMP J0700-2607</t>
  </si>
  <si>
    <t>BMP J0738-2155</t>
  </si>
  <si>
    <t>IRAS 07359-2148</t>
  </si>
  <si>
    <t>PHR J0722-2431</t>
  </si>
  <si>
    <t>INT/WFC Photometric H-alpha Survey, extended sources J234403.8+603242</t>
  </si>
  <si>
    <t>INT/WFC Photometric H-alpha Survey, extended sources J234318.0+635717</t>
  </si>
  <si>
    <t>INT/WFC Photometric H-alpha Survey, extended sources J235044.2+640311</t>
  </si>
  <si>
    <t>INT/WFC Photometric H-alpha Survey, extended sources J001333.8+671803</t>
  </si>
  <si>
    <t>INT/WFC Photometric H-alpha Survey, extended sources J013108.9+612258</t>
  </si>
  <si>
    <t>INT/WFC Photometric H-alpha Survey, extended sources J022045.2+631135</t>
  </si>
  <si>
    <t>INT/WFC Photometric H-alpha Survey, extended sources J031345.5+613707</t>
  </si>
  <si>
    <t>INT/WFC Photometric H-alpha Survey, extended sources J062937.8+065220</t>
  </si>
  <si>
    <t>Parker &amp; Hartley &amp; Russeil J0633-0135</t>
  </si>
  <si>
    <t>Parker &amp; Hartley &amp; Russeil J0704-0011</t>
  </si>
  <si>
    <t>Parker &amp; Hartley &amp; Russeil J0651-0257</t>
  </si>
  <si>
    <t>Parker &amp; Hartley &amp; Russeil J0702-0324</t>
  </si>
  <si>
    <t>Parker &amp; Hartley &amp; Russeil J0705-1419</t>
  </si>
  <si>
    <t>Parker &amp; Hartley &amp; Russeil J0727-1259</t>
  </si>
  <si>
    <t>Parker &amp; Hartley &amp; Russeil J0722-1434</t>
  </si>
  <si>
    <t>Parker &amp; Hartley &amp; Russeil J0730-2151</t>
  </si>
  <si>
    <t>Parker &amp; Hartley &amp; Russeil J0722-2431</t>
  </si>
  <si>
    <t>Birkby &amp; Miszalski &amp; Parker J0642-0417</t>
  </si>
  <si>
    <t>Birkby &amp; Miszalski &amp; Parker J0713-0432</t>
  </si>
  <si>
    <t>Birkby &amp; Miszalski &amp; Parker J0715-0826</t>
  </si>
  <si>
    <t>Birkby &amp; Miszalski &amp; Parker J0739-1418</t>
  </si>
  <si>
    <t>Birkby &amp; Miszalski &amp; Parker J0700-2607</t>
  </si>
  <si>
    <t>Birkby &amp; Miszalski &amp; Parker J0738-2155</t>
  </si>
  <si>
    <t>Miszalski &amp; Parker &amp; Acker J0704-2221</t>
  </si>
  <si>
    <t>Miszalski &amp; Parker &amp; Acker J0656-2356</t>
  </si>
  <si>
    <t>PHR J0726-2858</t>
  </si>
  <si>
    <t>PHR J0732-2825</t>
  </si>
  <si>
    <t>PHR J0747-2729</t>
  </si>
  <si>
    <t>PHR J0753-2803</t>
  </si>
  <si>
    <t>BMP J0803-2706</t>
  </si>
  <si>
    <t>PHR J0843-2514</t>
  </si>
  <si>
    <t>PHR J0800-3212</t>
  </si>
  <si>
    <t>BMP J0816-3150</t>
  </si>
  <si>
    <t>PHR J0744-3553</t>
  </si>
  <si>
    <t>BMP J0844-2737</t>
  </si>
  <si>
    <t>PHR J0736-3901</t>
  </si>
  <si>
    <t>BMP J0820-3536</t>
  </si>
  <si>
    <t>IRAS 08189-3526</t>
  </si>
  <si>
    <t>PHR J0758-4243</t>
  </si>
  <si>
    <t>PHR J0819-4423</t>
  </si>
  <si>
    <t>BMP J0818-4517</t>
  </si>
  <si>
    <t>PHR J0838-4340</t>
  </si>
  <si>
    <t>PHR J0911-4205</t>
  </si>
  <si>
    <t>MPA J0842-4641</t>
  </si>
  <si>
    <t>MPA J0932-3827</t>
  </si>
  <si>
    <t>BMP J0831-4831</t>
  </si>
  <si>
    <t>PHR J0840-4842</t>
  </si>
  <si>
    <t>MPA J0843-4821</t>
  </si>
  <si>
    <t>PHR J0921-4322</t>
  </si>
  <si>
    <t>PHR J0927-4347</t>
  </si>
  <si>
    <t>PHR J0905-4822</t>
  </si>
  <si>
    <t>PHR J1212-6043</t>
  </si>
  <si>
    <t>PHR J1205-6600</t>
  </si>
  <si>
    <t>PHR J1213-6150</t>
  </si>
  <si>
    <t>PHR J1216-6039</t>
  </si>
  <si>
    <t>PHR J1212-6407</t>
  </si>
  <si>
    <t>Miszalski &amp; Parker &amp; Acker J0842-4641</t>
  </si>
  <si>
    <t>Miszalski &amp; Parker &amp; Acker J0932-3827</t>
  </si>
  <si>
    <t>Miszalski &amp; Parker &amp; Acker J0843-4821</t>
  </si>
  <si>
    <t>Birkby &amp; Miszalski &amp; Parker J0803-2706</t>
  </si>
  <si>
    <t>Birkby &amp; Miszalski &amp; Parker J0816-3150</t>
  </si>
  <si>
    <t>Birkby &amp; Miszalski &amp; Parker J0844-2737</t>
  </si>
  <si>
    <t>Birkby &amp; Miszalski &amp; Parker J0820-3536</t>
  </si>
  <si>
    <t>Birkby &amp; Miszalski &amp; Parker J0818-4517</t>
  </si>
  <si>
    <t>Birkby &amp; Miszalski &amp; Parker J0831-4831</t>
  </si>
  <si>
    <t>Parker &amp; Hartley &amp; Russeil J0726-2858</t>
  </si>
  <si>
    <t>Parker &amp; Hartley &amp; Russeil J0732-2825</t>
  </si>
  <si>
    <t>Parker &amp; Hartley &amp; Russeil J0747-2729</t>
  </si>
  <si>
    <t>Parker &amp; Hartley &amp; Russeil J0753-2803</t>
  </si>
  <si>
    <t>Parker &amp; Hartley &amp; Russeil J0843-2514</t>
  </si>
  <si>
    <t>Parker &amp; Hartley &amp; Russeil J0800-3212</t>
  </si>
  <si>
    <t>Parker &amp; Hartley &amp; Russeil J0744-3553</t>
  </si>
  <si>
    <t>Parker &amp; Hartley &amp; Russeil J0736-3901</t>
  </si>
  <si>
    <t>Parker &amp; Hartley &amp; Russeil J0758-4243</t>
  </si>
  <si>
    <t>Parker &amp; Hartley &amp; Russeil J0819-4423</t>
  </si>
  <si>
    <t>Parker &amp; Hartley &amp; Russeil J0838-4340</t>
  </si>
  <si>
    <t>Parker &amp; Hartley &amp; Russeil J0911-4205</t>
  </si>
  <si>
    <t>Parker &amp; Hartley &amp; Russeil J0840-4842</t>
  </si>
  <si>
    <t>Parker &amp; Hartley &amp; Russeil J0921-4322</t>
  </si>
  <si>
    <t>Parker &amp; Hartley &amp; Russeil J0927-4347</t>
  </si>
  <si>
    <t>Parker &amp; Hartley &amp; Russeil J0905-4822</t>
  </si>
  <si>
    <t>Parker &amp; Hartley &amp; Russeil J1212-6043</t>
  </si>
  <si>
    <t>Parker &amp; Hartley &amp; Russeil J1205-6600</t>
  </si>
  <si>
    <t>Parker &amp; Hartley &amp; Russeil J1213-6150</t>
  </si>
  <si>
    <t>Parker &amp; Hartley &amp; Russeil J1216-6039</t>
  </si>
  <si>
    <t>Parker &amp; Hartley &amp; Russeil J1212-6407</t>
  </si>
  <si>
    <t>PHR J1213-6344</t>
  </si>
  <si>
    <t>PHR J1221-5907</t>
  </si>
  <si>
    <t>PHR J1213-6643</t>
  </si>
  <si>
    <t>PHR J1224-6023</t>
  </si>
  <si>
    <t>PHR J1223-6236</t>
  </si>
  <si>
    <t>BMP J1229-5839</t>
  </si>
  <si>
    <t>PHR J1226-6649</t>
  </si>
  <si>
    <t>PHR J1234-5843</t>
  </si>
  <si>
    <t>PHR J1237-5640</t>
  </si>
  <si>
    <t>MPA J1235-6318</t>
  </si>
  <si>
    <t>PHR J1234-6651</t>
  </si>
  <si>
    <t>MPA J1240-5347</t>
  </si>
  <si>
    <t>MPA J1239-6048</t>
  </si>
  <si>
    <t>IRAS 12368-6031</t>
  </si>
  <si>
    <t>MPA J1243-6428</t>
  </si>
  <si>
    <t>IRAS 12403-6411</t>
  </si>
  <si>
    <t>PHR J1244-6601</t>
  </si>
  <si>
    <t>MPA J1249-6414</t>
  </si>
  <si>
    <t>PHR J1257-6052</t>
  </si>
  <si>
    <t>PHR J1309-6457</t>
  </si>
  <si>
    <t>MPA J1309-6415</t>
  </si>
  <si>
    <t>MPA J1317-6741</t>
  </si>
  <si>
    <t>MPA J1315-6338</t>
  </si>
  <si>
    <t>IRAS 13122-6323</t>
  </si>
  <si>
    <t>PHR J1314-5806</t>
  </si>
  <si>
    <t>PHR J1318-6358</t>
  </si>
  <si>
    <t>MPA J1319-6418</t>
  </si>
  <si>
    <t>BMP J1322-6330</t>
  </si>
  <si>
    <t>PHR J1324-6418</t>
  </si>
  <si>
    <t>PHR J1324-6448</t>
  </si>
  <si>
    <t>Parker &amp; Hartley &amp; Russeil J1213-6344</t>
  </si>
  <si>
    <t>Parker &amp; Hartley &amp; Russeil J1221-5907</t>
  </si>
  <si>
    <t>Parker &amp; Hartley &amp; Russeil J1213-6643</t>
  </si>
  <si>
    <t>Parker &amp; Hartley &amp; Russeil J1224-6023</t>
  </si>
  <si>
    <t>Parker &amp; Hartley &amp; Russeil J1223-6236</t>
  </si>
  <si>
    <t>Parker &amp; Hartley &amp; Russeil J1226-6649</t>
  </si>
  <si>
    <t>Parker &amp; Hartley &amp; Russeil J1234-5843</t>
  </si>
  <si>
    <t>Parker &amp; Hartley &amp; Russeil J1237-5640</t>
  </si>
  <si>
    <t>Parker &amp; Hartley &amp; Russeil J1234-6651</t>
  </si>
  <si>
    <t>Parker &amp; Hartley &amp; Russeil J1244-6601</t>
  </si>
  <si>
    <t>Parker &amp; Hartley &amp; Russeil J1257-6052</t>
  </si>
  <si>
    <t>Parker &amp; Hartley &amp; Russeil J1309-6457</t>
  </si>
  <si>
    <t>Parker &amp; Hartley &amp; Russeil J1314-5806</t>
  </si>
  <si>
    <t>Parker &amp; Hartley &amp; Russeil J1318-6358</t>
  </si>
  <si>
    <t>Parker &amp; Hartley &amp; Russeil J1324-6418</t>
  </si>
  <si>
    <t>Parker &amp; Hartley &amp; Russeil J1324-6448</t>
  </si>
  <si>
    <t>Birkby &amp; Miszalski &amp; Parker J1229-5839</t>
  </si>
  <si>
    <t>Birkby &amp; Miszalski &amp; Parker J1322-6330</t>
  </si>
  <si>
    <t>Miszalski &amp; Parker &amp; Acker J1235-6318</t>
  </si>
  <si>
    <t>Miszalski &amp; Parker &amp; Acker J1240-5347</t>
  </si>
  <si>
    <t>Miszalski &amp; Parker &amp; Acker J1239-6048</t>
  </si>
  <si>
    <t>Miszalski &amp; Parker &amp; Acker J1243-6428</t>
  </si>
  <si>
    <t>Miszalski &amp; Parker &amp; Acker J1249-6414</t>
  </si>
  <si>
    <t>Miszalski &amp; Parker &amp; Acker J1309-6415</t>
  </si>
  <si>
    <t>Miszalski &amp; Parker &amp; Acker J1317-6741</t>
  </si>
  <si>
    <t>Miszalski &amp; Parker &amp; Acker J1315-6338</t>
  </si>
  <si>
    <t>Miszalski &amp; Parker &amp; Acker J1319-6418</t>
  </si>
  <si>
    <t>MPA J1324-6320</t>
  </si>
  <si>
    <t>MPA J1326-6407</t>
  </si>
  <si>
    <t>MPA J1330-6438</t>
  </si>
  <si>
    <t>PHR J1337-6908</t>
  </si>
  <si>
    <t>PHR J1326-6103</t>
  </si>
  <si>
    <t>PHR J1710-2946</t>
  </si>
  <si>
    <t>PPA J1746-3454</t>
  </si>
  <si>
    <t>PHR J1718-3055</t>
  </si>
  <si>
    <t>PPA J1741-3405</t>
  </si>
  <si>
    <t>PHR J1754-3533</t>
  </si>
  <si>
    <t>MPA J1719-3043</t>
  </si>
  <si>
    <t>PHR J1713-2957</t>
  </si>
  <si>
    <t>PHR J1750-3500</t>
  </si>
  <si>
    <t>PHR J1719-3044</t>
  </si>
  <si>
    <t>MPA J1757-3547</t>
  </si>
  <si>
    <t>PHR J1716-3002</t>
  </si>
  <si>
    <t>PHR J1749-3438</t>
  </si>
  <si>
    <t>PHR J1754-3515</t>
  </si>
  <si>
    <t>BMP J1800-3600</t>
  </si>
  <si>
    <t>PHR J1720-3038</t>
  </si>
  <si>
    <t>PHR J1718-3019</t>
  </si>
  <si>
    <t>MPA J1714-2946</t>
  </si>
  <si>
    <t>PHR J1740-3324</t>
  </si>
  <si>
    <t>PHR J1744-3355</t>
  </si>
  <si>
    <t>MPA J1728-3132</t>
  </si>
  <si>
    <t>IRAS 17252-3129</t>
  </si>
  <si>
    <t>PHR J1721-3027</t>
  </si>
  <si>
    <t>IRAS J17183-3024</t>
  </si>
  <si>
    <t>PPA J1723-3038</t>
  </si>
  <si>
    <t>PHR J1719-3003</t>
  </si>
  <si>
    <t>PPA J1741-3302</t>
  </si>
  <si>
    <t>PPA J1743-3315</t>
  </si>
  <si>
    <t>PHR J1753-3428</t>
  </si>
  <si>
    <t>PPA J1747-3341</t>
  </si>
  <si>
    <t>MPA J1725-3033</t>
  </si>
  <si>
    <t>PHR J1715-2905</t>
  </si>
  <si>
    <t>PHR J1749-3347</t>
  </si>
  <si>
    <t>Miszalski &amp; Parker &amp; Acker J1324-6320</t>
  </si>
  <si>
    <t>Miszalski &amp; Parker &amp; Acker J1326-6407</t>
  </si>
  <si>
    <t>Miszalski &amp; Parker &amp; Acker J1330-6438</t>
  </si>
  <si>
    <t>Miszalski &amp; Parker &amp; Acker J1719-3043</t>
  </si>
  <si>
    <t>Miszalski &amp; Parker &amp; Acker J1757-3547</t>
  </si>
  <si>
    <t>Miszalski &amp; Parker &amp; Acker J1714-2946</t>
  </si>
  <si>
    <t>Miszalski &amp; Parker &amp; Acker J1728-3132</t>
  </si>
  <si>
    <t>Miszalski &amp; Parker &amp; Acker J1725-3033</t>
  </si>
  <si>
    <t>Birkby &amp; Miszalski &amp; Parker J1800-3600</t>
  </si>
  <si>
    <t>Parker &amp; Hartley &amp; Russeil J1337-6908</t>
  </si>
  <si>
    <t>Parker &amp; Hartley &amp; Russeil J1326-6103</t>
  </si>
  <si>
    <t>Parker &amp; Hartley &amp; Russeil J1710-2946</t>
  </si>
  <si>
    <t>Parker &amp; Hartley &amp; Russeil J1718-3055</t>
  </si>
  <si>
    <t>Parker &amp; Hartley &amp; Russeil J1754-3533</t>
  </si>
  <si>
    <t>Parker &amp; Hartley &amp; Russeil J1713-2957</t>
  </si>
  <si>
    <t>Parker &amp; Hartley &amp; Russeil J1750-3500</t>
  </si>
  <si>
    <t>Parker &amp; Hartley &amp; Russeil J1719-3044</t>
  </si>
  <si>
    <t>Parker &amp; Hartley &amp; Russeil J1716-3002</t>
  </si>
  <si>
    <t>Parker &amp; Hartley &amp; Russeil J1749-3438</t>
  </si>
  <si>
    <t>Parker &amp; Hartley &amp; Russeil J1754-3515</t>
  </si>
  <si>
    <t>Parker &amp; Hartley &amp; Russeil J1720-3038</t>
  </si>
  <si>
    <t>Parker &amp; Hartley &amp; Russeil J1718-3019</t>
  </si>
  <si>
    <t>Parker &amp; Hartley &amp; Russeil J1740-3324</t>
  </si>
  <si>
    <t>Parker &amp; Hartley &amp; Russeil J1744-3355</t>
  </si>
  <si>
    <t>Parker &amp; Hartley &amp; Russeil J1721-3027</t>
  </si>
  <si>
    <t>Parker &amp; Hartley &amp; Russeil J1719-3003</t>
  </si>
  <si>
    <t>Parker &amp; Hartley &amp; Russeil J1753-3428</t>
  </si>
  <si>
    <t>Parker &amp; Hartley &amp; Russeil J1715-2905</t>
  </si>
  <si>
    <t>Parker &amp; Hartley &amp; Russeil J1749-3347</t>
  </si>
  <si>
    <t>Peyaud &amp; Parker &amp; Acker J1746-3454</t>
  </si>
  <si>
    <t>Peyaud &amp; Parker &amp; Acker J1741-3405</t>
  </si>
  <si>
    <t>Peyaud &amp; Parker &amp; Acker J1723-3038</t>
  </si>
  <si>
    <t>Peyaud &amp; Parker &amp; Acker J1741-3302</t>
  </si>
  <si>
    <t>Peyaud &amp; Parker &amp; Acker J1743-3315</t>
  </si>
  <si>
    <t>Peyaud &amp; Parker &amp; Acker J1747-3341</t>
  </si>
  <si>
    <t>PPA J1751-3401</t>
  </si>
  <si>
    <t>MPA J1747-3326</t>
  </si>
  <si>
    <t>PHR J1751-3349</t>
  </si>
  <si>
    <t>PHR J1728-3038</t>
  </si>
  <si>
    <t>MPA J1751-3339</t>
  </si>
  <si>
    <t>PPA J1754-3358</t>
  </si>
  <si>
    <t>PHR J1728-3032</t>
  </si>
  <si>
    <t>MPA J1757-2410</t>
  </si>
  <si>
    <t>PPA J1734-3102</t>
  </si>
  <si>
    <t>IRAS 17313-3100</t>
  </si>
  <si>
    <t>MPA J1729-3016</t>
  </si>
  <si>
    <t>PHR J1733-3029</t>
  </si>
  <si>
    <t>PHR J1717-2759</t>
  </si>
  <si>
    <t>PPA J1747-3215</t>
  </si>
  <si>
    <t>IRAS 17441-3214</t>
  </si>
  <si>
    <t>PHR J1752-3244</t>
  </si>
  <si>
    <t>PPA J1749-3216</t>
  </si>
  <si>
    <t>PPA J1802-3350</t>
  </si>
  <si>
    <t>PHR J1752-3233</t>
  </si>
  <si>
    <t>PHR J1752-3230</t>
  </si>
  <si>
    <t>PPA J1734-3004</t>
  </si>
  <si>
    <t>PPA J1734-2954</t>
  </si>
  <si>
    <t>IRAS 17308-2952</t>
  </si>
  <si>
    <t>PPA J1750-3152</t>
  </si>
  <si>
    <t>PHR J1720-2719</t>
  </si>
  <si>
    <t>PHR J1804-3306</t>
  </si>
  <si>
    <t>PHR J1756-3157</t>
  </si>
  <si>
    <t>MPA J1729-2804</t>
  </si>
  <si>
    <t>PHR J1727-2747</t>
  </si>
  <si>
    <t>PHR J1751-3059</t>
  </si>
  <si>
    <t>MPA J1731-2805</t>
  </si>
  <si>
    <t>PHR J1803-3218</t>
  </si>
  <si>
    <t>MPA J1732-2806</t>
  </si>
  <si>
    <t>PHR J1753-3051</t>
  </si>
  <si>
    <t>PHR J1756-3112</t>
  </si>
  <si>
    <t>PHR J1753-3038</t>
  </si>
  <si>
    <t>MPA J1755-3058</t>
  </si>
  <si>
    <t>PPA J1735-2809</t>
  </si>
  <si>
    <t>PHR J1757-3106</t>
  </si>
  <si>
    <t>BMP J1807-3215</t>
  </si>
  <si>
    <t>PPA J1809-3233</t>
  </si>
  <si>
    <t>MPA J1730-2726</t>
  </si>
  <si>
    <t>MPA J1759-3116</t>
  </si>
  <si>
    <t>BMP J1721-2554</t>
  </si>
  <si>
    <t>PPA J1753-3021</t>
  </si>
  <si>
    <t>PPA J1802-3124</t>
  </si>
  <si>
    <t>PHR J1805-3140</t>
  </si>
  <si>
    <t>PPA J1738-2800</t>
  </si>
  <si>
    <t>PHR J1756-3019</t>
  </si>
  <si>
    <t>Peyaud &amp; Parker &amp; Acker J1751-3401</t>
  </si>
  <si>
    <t>Peyaud &amp; Parker &amp; Acker J1754-3358</t>
  </si>
  <si>
    <t>Peyaud &amp; Parker &amp; Acker J1734-3102</t>
  </si>
  <si>
    <t>Peyaud &amp; Parker &amp; Acker J1747-3215</t>
  </si>
  <si>
    <t>Peyaud &amp; Parker &amp; Acker J1749-3216</t>
  </si>
  <si>
    <t>Peyaud &amp; Parker &amp; Acker J1802-3350</t>
  </si>
  <si>
    <t>Peyaud &amp; Parker &amp; Acker J1734-3004</t>
  </si>
  <si>
    <t>Peyaud &amp; Parker &amp; Acker J1734-2954</t>
  </si>
  <si>
    <t>Peyaud &amp; Parker &amp; Acker J1750-3152</t>
  </si>
  <si>
    <t>Peyaud &amp; Parker &amp; Acker J1735-2809</t>
  </si>
  <si>
    <t>Peyaud &amp; Parker &amp; Acker J1809-3233</t>
  </si>
  <si>
    <t>Peyaud &amp; Parker &amp; Acker J1753-3021</t>
  </si>
  <si>
    <t>Peyaud &amp; Parker &amp; Acker J1802-3124</t>
  </si>
  <si>
    <t>Peyaud &amp; Parker &amp; Acker J1738-2800</t>
  </si>
  <si>
    <t>Parker &amp; Hartley &amp; Russeil J1751-3349</t>
  </si>
  <si>
    <t>Parker &amp; Hartley &amp; Russeil J1728-3038</t>
  </si>
  <si>
    <t>Parker &amp; Hartley &amp; Russeil J1728-3032</t>
  </si>
  <si>
    <t>Parker &amp; Hartley &amp; Russeil J1733-3029</t>
  </si>
  <si>
    <t>Parker &amp; Hartley &amp; Russeil J1717-2759</t>
  </si>
  <si>
    <t>Parker &amp; Hartley &amp; Russeil J1752-3244</t>
  </si>
  <si>
    <t>Parker &amp; Hartley &amp; Russeil J1752-3233</t>
  </si>
  <si>
    <t>Parker &amp; Hartley &amp; Russeil J1752-3230</t>
  </si>
  <si>
    <t>Parker &amp; Hartley &amp; Russeil J1720-2719</t>
  </si>
  <si>
    <t>Parker &amp; Hartley &amp; Russeil J1804-3306</t>
  </si>
  <si>
    <t>Parker &amp; Hartley &amp; Russeil J1756-3157</t>
  </si>
  <si>
    <t>Parker &amp; Hartley &amp; Russeil J1727-2747</t>
  </si>
  <si>
    <t>Parker &amp; Hartley &amp; Russeil J1751-3059</t>
  </si>
  <si>
    <t>Parker &amp; Hartley &amp; Russeil J1803-3218</t>
  </si>
  <si>
    <t>Parker &amp; Hartley &amp; Russeil J1753-3051</t>
  </si>
  <si>
    <t>Parker &amp; Hartley &amp; Russeil J1756-3112</t>
  </si>
  <si>
    <t>Parker &amp; Hartley &amp; Russeil J1753-3038</t>
  </si>
  <si>
    <t>Parker &amp; Hartley &amp; Russeil J1757-3106</t>
  </si>
  <si>
    <t>Parker &amp; Hartley &amp; Russeil J1805-3140</t>
  </si>
  <si>
    <t>Parker &amp; Hartley &amp; Russeil J1756-3019</t>
  </si>
  <si>
    <t>Miszalski &amp; Parker &amp; Acker J1747-3326</t>
  </si>
  <si>
    <t>Miszalski &amp; Parker &amp; Acker J1751-3339</t>
  </si>
  <si>
    <t>Miszalski &amp; Parker &amp; Acker J1757-2410</t>
  </si>
  <si>
    <t>Miszalski &amp; Parker &amp; Acker J1729-3016</t>
  </si>
  <si>
    <t>Miszalski &amp; Parker &amp; Acker J1729-2804</t>
  </si>
  <si>
    <t>Miszalski &amp; Parker &amp; Acker J1731-2805</t>
  </si>
  <si>
    <t>Miszalski &amp; Parker &amp; Acker J1732-2806</t>
  </si>
  <si>
    <t>Miszalski &amp; Parker &amp; Acker J1755-3058</t>
  </si>
  <si>
    <t>Miszalski &amp; Parker &amp; Acker J1730-2726</t>
  </si>
  <si>
    <t>Miszalski &amp; Parker &amp; Acker J1759-3116</t>
  </si>
  <si>
    <t>Birkby &amp; Miszalski &amp; Parker J1807-3215</t>
  </si>
  <si>
    <t>Birkby &amp; Miszalski &amp; Parker J1721-2554</t>
  </si>
  <si>
    <t>Al 1</t>
  </si>
  <si>
    <t>Allen 1</t>
  </si>
  <si>
    <t>Wray 15-1876</t>
  </si>
  <si>
    <t>006-08.1</t>
  </si>
  <si>
    <t>006.8-08.6</t>
  </si>
  <si>
    <t>AMU</t>
  </si>
  <si>
    <t>Aller &amp; Miranda &amp; Ulla (&amp; Vazquez &amp; Guillen &amp; Olguin &amp; Rodriguez-Lopez &amp; Thejll &amp; Oreiro &amp; Manteiga &amp; Perez)</t>
  </si>
  <si>
    <t xml:space="preserve">Astron. Astrophys., 552A, 25-25 </t>
  </si>
  <si>
    <t>AMU 1</t>
  </si>
  <si>
    <t>Aller &amp; Miranda &amp; Ulla</t>
  </si>
  <si>
    <t>075.9+11.6</t>
  </si>
  <si>
    <t>PM 2-004</t>
  </si>
  <si>
    <t>PM 1-260</t>
  </si>
  <si>
    <t>IRAS 18485+0642</t>
  </si>
  <si>
    <t>SDS2012: NGC 2808 118</t>
  </si>
  <si>
    <t>Schiavon &amp; Dalessandro &amp; Sohn 2012: NGC 2808 118</t>
  </si>
  <si>
    <t>SDS2012:</t>
  </si>
  <si>
    <t>Schiavon &amp; Dalessandro &amp; Sohn (&amp; Rood &amp; O'Connell &amp; Ferraro &amp; Lanzoni &amp; Beccari &amp; Rey &amp; Rhee &amp; Rich &amp; Yoon &amp; Lee)</t>
  </si>
  <si>
    <t>Astron. J., 143, 121</t>
  </si>
  <si>
    <t>in globular NGC 2808</t>
  </si>
  <si>
    <t>42 Cygni</t>
  </si>
  <si>
    <t>42 Cyg</t>
  </si>
  <si>
    <t>BD +35 4141</t>
  </si>
  <si>
    <t>89 Herculi</t>
  </si>
  <si>
    <t>89 Her</t>
  </si>
  <si>
    <t>BD +26 3120</t>
  </si>
  <si>
    <t>Revised list of galactic proto-planetary nebulae</t>
  </si>
  <si>
    <t>SDS2012: Arp 2 25</t>
  </si>
  <si>
    <t>SDS2012: NGC 2808 103</t>
  </si>
  <si>
    <t>SDS2012: NGC 2808 119</t>
  </si>
  <si>
    <t>SDS2012: NGC 2808 128</t>
  </si>
  <si>
    <t>SDS2012: NGC 2808 132</t>
  </si>
  <si>
    <t>SDS2012: NGC 2808 157</t>
  </si>
  <si>
    <t>SDS2012: NGC 6284 116</t>
  </si>
  <si>
    <t>SDS2012: NGC 6284 154</t>
  </si>
  <si>
    <t>SDS2012: NGC 6284 212</t>
  </si>
  <si>
    <t>SDS2012: NGC 6342 110</t>
  </si>
  <si>
    <t>SDS2012: NGC 6402 102</t>
  </si>
  <si>
    <t>SDS2012: NGC 6402 142</t>
  </si>
  <si>
    <t>SDS2012: NGC 6402 143</t>
  </si>
  <si>
    <t>SDS2012: NGC 6402 156</t>
  </si>
  <si>
    <t>SDS2012: NGC 6402 160</t>
  </si>
  <si>
    <t>SDS2012: NGC 6402 171</t>
  </si>
  <si>
    <t>SDS2012: NGC 6402 193</t>
  </si>
  <si>
    <t>SDS2012: NGC 6402 202</t>
  </si>
  <si>
    <t>SDS2012: NGC 6402 224</t>
  </si>
  <si>
    <t>SDS2012: NGC 7089 387</t>
  </si>
  <si>
    <t>SDS2012: NGC 7089 407</t>
  </si>
  <si>
    <t>SDS2012: Ter 8 38</t>
  </si>
  <si>
    <t>Schiavon &amp; Dalessandro &amp; Sohn 2012: Arp 2 25</t>
  </si>
  <si>
    <t>Schiavon &amp; Dalessandro &amp; Sohn 2012: NGC 2808 103</t>
  </si>
  <si>
    <t>Schiavon &amp; Dalessandro &amp; Sohn 2012: NGC 2808 119</t>
  </si>
  <si>
    <t>Schiavon &amp; Dalessandro &amp; Sohn 2012: NGC 2808 128</t>
  </si>
  <si>
    <t>Schiavon &amp; Dalessandro &amp; Sohn 2012: NGC 2808 132</t>
  </si>
  <si>
    <t>Schiavon &amp; Dalessandro &amp; Sohn 2012: NGC 2808 157</t>
  </si>
  <si>
    <t>Schiavon &amp; Dalessandro &amp; Sohn 2012: NGC 6284 116</t>
  </si>
  <si>
    <t>Schiavon &amp; Dalessandro &amp; Sohn 2012: NGC 6284 154</t>
  </si>
  <si>
    <t>Schiavon &amp; Dalessandro &amp; Sohn 2012: NGC 6284 212</t>
  </si>
  <si>
    <t>Schiavon &amp; Dalessandro &amp; Sohn 2012: NGC 6342 110</t>
  </si>
  <si>
    <t>Schiavon &amp; Dalessandro &amp; Sohn 2012: NGC 6402 102</t>
  </si>
  <si>
    <t>Schiavon &amp; Dalessandro &amp; Sohn 2012: NGC 6402 142</t>
  </si>
  <si>
    <t>Schiavon &amp; Dalessandro &amp; Sohn 2012: NGC 6402 143</t>
  </si>
  <si>
    <t>Schiavon &amp; Dalessandro &amp; Sohn 2012: NGC 6402 156</t>
  </si>
  <si>
    <t>Schiavon &amp; Dalessandro &amp; Sohn 2012: NGC 6402 160</t>
  </si>
  <si>
    <t>Schiavon &amp; Dalessandro &amp; Sohn 2012: NGC 6402 171</t>
  </si>
  <si>
    <t>Schiavon &amp; Dalessandro &amp; Sohn 2012: NGC 6402 193</t>
  </si>
  <si>
    <t>Schiavon &amp; Dalessandro &amp; Sohn 2012: NGC 6402 202</t>
  </si>
  <si>
    <t>Schiavon &amp; Dalessandro &amp; Sohn 2012: NGC 6402 224</t>
  </si>
  <si>
    <t>Schiavon &amp; Dalessandro &amp; Sohn 2012: NGC 7089 387</t>
  </si>
  <si>
    <t>Schiavon &amp; Dalessandro &amp; Sohn 2012: NGC 7089 407</t>
  </si>
  <si>
    <t>Schiavon &amp; Dalessandro &amp; Sohn 2012: Ter 8 38</t>
  </si>
  <si>
    <t>SDS2012: NGC 2808 017</t>
  </si>
  <si>
    <t>SDS2012: NGC 2808 069</t>
  </si>
  <si>
    <t>SDS2012: NGC 2808 072</t>
  </si>
  <si>
    <t>SDS2012: NGC 2808 084</t>
  </si>
  <si>
    <t>SDS2012: NGC 2808 099</t>
  </si>
  <si>
    <t>SDS2012: NGC 5024 007</t>
  </si>
  <si>
    <t>SDS2012: NGC 5904 001</t>
  </si>
  <si>
    <t>SDS2012: NGC 1851 044</t>
  </si>
  <si>
    <t>SDS2012: NGC 6235 043</t>
  </si>
  <si>
    <t>SDS2012: NGC 6284 085</t>
  </si>
  <si>
    <t>SDS2012: NGC 6402 031</t>
  </si>
  <si>
    <t>SDS2012: NGC 6402 058</t>
  </si>
  <si>
    <t>SDS2012: NGC 6402 092</t>
  </si>
  <si>
    <t>SDS2012: NGC 6402 099</t>
  </si>
  <si>
    <t>SDS2012: NGC 6864 052</t>
  </si>
  <si>
    <t>SDS2012: NGC 6864 008</t>
  </si>
  <si>
    <t>SDS2012: NGC 7099 002</t>
  </si>
  <si>
    <t>in globular NGC 6284</t>
  </si>
  <si>
    <t>in globular NGC 6342</t>
  </si>
  <si>
    <t>in globular Ter 8</t>
  </si>
  <si>
    <t>in globular NGC 9235</t>
  </si>
  <si>
    <t>in globular NGC 5024 = M 53</t>
  </si>
  <si>
    <t>in globular NGC 5904 = M 5</t>
  </si>
  <si>
    <t>in globular NGC 6402 = M 14</t>
  </si>
  <si>
    <t>in globular NGC 6864 = M 75</t>
  </si>
  <si>
    <t>in globular NGC 7089 = M 2</t>
  </si>
  <si>
    <t>Capricornus</t>
  </si>
  <si>
    <t>in globular NGC 7099 = M 30</t>
  </si>
  <si>
    <t xml:space="preserve">FK5 star; Gaia DR1 2056972675436812928 </t>
  </si>
  <si>
    <t xml:space="preserve">FK5 star; Gaia DR1 4582795319617288832 </t>
  </si>
  <si>
    <t>Henize 1-005</t>
  </si>
  <si>
    <t>Hen 1-005</t>
  </si>
  <si>
    <t>Hen 2-457</t>
  </si>
  <si>
    <t>Hen 3-1844</t>
  </si>
  <si>
    <t>ARO 169</t>
  </si>
  <si>
    <t>060-07.1</t>
  </si>
  <si>
    <t>060.3-07.3</t>
  </si>
  <si>
    <t>Minkowski 1-92</t>
  </si>
  <si>
    <t>Min 1-92</t>
  </si>
  <si>
    <t>Minkowski's Footprint</t>
  </si>
  <si>
    <t>Footprint Nebula</t>
  </si>
  <si>
    <t>V* FG Sge</t>
  </si>
  <si>
    <t>Wray 15-1676</t>
  </si>
  <si>
    <t>Fried Egg Nebula</t>
  </si>
  <si>
    <t>Hen 3-1379</t>
  </si>
  <si>
    <t>2MASS J01302276-7303339</t>
  </si>
  <si>
    <t>2MASS J04445840-7035225</t>
  </si>
  <si>
    <t>2MASS J05241036-2429206</t>
  </si>
  <si>
    <t>2MASS J06544616-1048325</t>
  </si>
  <si>
    <t>2MASS J13272898-4722472</t>
  </si>
  <si>
    <t>2MASS J14034398-6937097</t>
  </si>
  <si>
    <t>2MASS J16413368+3626077</t>
  </si>
  <si>
    <t>2MASS J16570924-0404243</t>
  </si>
  <si>
    <t>2MASS J17442550-1937537</t>
  </si>
  <si>
    <t>2MASS J18530579-0842378</t>
  </si>
  <si>
    <t>SDS2012: NGC 0104 001</t>
  </si>
  <si>
    <t>in globular NGC 104</t>
  </si>
  <si>
    <t>Tucana</t>
  </si>
  <si>
    <t xml:space="preserve">Gaia DR1 4686479644074971008 </t>
  </si>
  <si>
    <t>Hydrus</t>
  </si>
  <si>
    <t>in globular NGC 5139</t>
  </si>
  <si>
    <t>in globular NGC 1904; Gaia DR1 2957941227976391680</t>
  </si>
  <si>
    <t>in globular NGC 6205 = M 13</t>
  </si>
  <si>
    <t>in globular NGC 6254 = M10</t>
  </si>
  <si>
    <t>in globular NGC 6712</t>
  </si>
  <si>
    <t>2 Micron All Sky Survey J00235767-7205296</t>
  </si>
  <si>
    <t>2 Micron All Sky Survey J01302276-7303339</t>
  </si>
  <si>
    <t>2 Micron All Sky Survey J04445840-7035225</t>
  </si>
  <si>
    <t>2 Micron All Sky Survey J05241036-2429206</t>
  </si>
  <si>
    <t>2 Micron All Sky Survey J06544616-1048325</t>
  </si>
  <si>
    <t>2 Micron All Sky Survey J13272898-4722472</t>
  </si>
  <si>
    <t>2 Micron All Sky Survey J14034398-6937097</t>
  </si>
  <si>
    <t>2 Micron All Sky Survey J16413368+3626077</t>
  </si>
  <si>
    <t>2 Micron All Sky Survey J16570924-0404243</t>
  </si>
  <si>
    <t>2 Micron All Sky Survey J17442550-1937537</t>
  </si>
  <si>
    <t>2 Micron All Sky Survey J18530579-0842378</t>
  </si>
  <si>
    <t>V* AC Her</t>
  </si>
  <si>
    <t>V* AF Crt</t>
  </si>
  <si>
    <t>V* AI CMi</t>
  </si>
  <si>
    <t>V* AU Vul</t>
  </si>
  <si>
    <t>V* AY Lep</t>
  </si>
  <si>
    <t>V* BZ Pyx</t>
  </si>
  <si>
    <t>V* BZ Sct</t>
  </si>
  <si>
    <t>V* HM Aqr</t>
  </si>
  <si>
    <t>V* LN Hya</t>
  </si>
  <si>
    <t>V* LX And</t>
  </si>
  <si>
    <t>V* PS Gem</t>
  </si>
  <si>
    <t>V* RV Col</t>
  </si>
  <si>
    <t>V* ST Pup</t>
  </si>
  <si>
    <t>V* TW Aql</t>
  </si>
  <si>
    <t>V* U Equ</t>
  </si>
  <si>
    <t>V* V1027 Cyg</t>
  </si>
  <si>
    <t>V* V1333 Sco</t>
  </si>
  <si>
    <t>V* V1401 Aql</t>
  </si>
  <si>
    <t>V* V1610 Cyg</t>
  </si>
  <si>
    <t>V* V2053 Oph</t>
  </si>
  <si>
    <t>V* V348 Sgr</t>
  </si>
  <si>
    <t>V* V382 Aur</t>
  </si>
  <si>
    <t>V* V448 Lac</t>
  </si>
  <si>
    <t>V* V652 Her</t>
  </si>
  <si>
    <t>V* V709 Car</t>
  </si>
  <si>
    <t>V* V802 Car</t>
  </si>
  <si>
    <t>V* V811 Ara</t>
  </si>
  <si>
    <t>V* V825 Ara</t>
  </si>
  <si>
    <t>V* V956 Cen</t>
  </si>
  <si>
    <t>V* YY Ara</t>
  </si>
  <si>
    <t xml:space="preserve">Gaia DR1 4529105342200917888 </t>
  </si>
  <si>
    <t>16..239</t>
  </si>
  <si>
    <t xml:space="preserve">Gaia DR1 3589047948698538368 </t>
  </si>
  <si>
    <t>Crater</t>
  </si>
  <si>
    <t>Variable Star AC Her</t>
  </si>
  <si>
    <t>Variable Star AF Crt</t>
  </si>
  <si>
    <t xml:space="preserve">Gaia DR1 3086522240898188416 </t>
  </si>
  <si>
    <t>BD +00 2006</t>
  </si>
  <si>
    <t>BD +21 3459</t>
  </si>
  <si>
    <t>Variable Star AI CMi</t>
  </si>
  <si>
    <t xml:space="preserve">Gaia DR1 1836195688380634368 </t>
  </si>
  <si>
    <t>Variable Star AU Vul</t>
  </si>
  <si>
    <t>BD -20 1073</t>
  </si>
  <si>
    <t xml:space="preserve">Gaia DR1 2968265504722382848 </t>
  </si>
  <si>
    <t>CD -27 6284</t>
  </si>
  <si>
    <t xml:space="preserve">Gaia DR1 5636099043522096256 </t>
  </si>
  <si>
    <t>BD -18 6151</t>
  </si>
  <si>
    <t xml:space="preserve">Gaia DR1 2594762641717531008 </t>
  </si>
  <si>
    <t>CD -25 9508</t>
  </si>
  <si>
    <t xml:space="preserve">Gaia DR1 3497154099744043776 </t>
  </si>
  <si>
    <t>BD +10 1392</t>
  </si>
  <si>
    <t xml:space="preserve">Gaia DR1 3159640382619280768 </t>
  </si>
  <si>
    <t>CD -30 2512</t>
  </si>
  <si>
    <t xml:space="preserve">Gaia DR1 2902505741489513856 </t>
  </si>
  <si>
    <t>CD -37 3101</t>
  </si>
  <si>
    <t>Gaia DR1 5577329081864722176</t>
  </si>
  <si>
    <t>HD 353895</t>
  </si>
  <si>
    <t>Gaia DR1 4305399187446467712</t>
  </si>
  <si>
    <t>Equuleus</t>
  </si>
  <si>
    <t>BD +29 3865</t>
  </si>
  <si>
    <t>Gaia DR1 2030200666820211456</t>
  </si>
  <si>
    <t>BD -12 5641</t>
  </si>
  <si>
    <t>Gaia DR1 4190636664864918016</t>
  </si>
  <si>
    <t>Egg Nebula</t>
  </si>
  <si>
    <t>080-06.1</t>
  </si>
  <si>
    <t>080.1-06.5</t>
  </si>
  <si>
    <t>Cygnus Egg</t>
  </si>
  <si>
    <t xml:space="preserve">Gaia DR1 4470790097321431424 </t>
  </si>
  <si>
    <t>SB 17</t>
  </si>
  <si>
    <t>011-07.1</t>
  </si>
  <si>
    <t>011.1-07.9</t>
  </si>
  <si>
    <t>BD +53 1040</t>
  </si>
  <si>
    <t>BD +42 4388</t>
  </si>
  <si>
    <t>096.7-11.5</t>
  </si>
  <si>
    <t xml:space="preserve">Gaia DR1 1958757287456045696 </t>
  </si>
  <si>
    <t>BD +13 3224</t>
  </si>
  <si>
    <t>CD -61 2910</t>
  </si>
  <si>
    <t xml:space="preserve">Gaia DR1 5241806271062091008 </t>
  </si>
  <si>
    <t>Gaia DR1 5914387841695926656</t>
  </si>
  <si>
    <t>CD -54 5135</t>
  </si>
  <si>
    <t>CD -59 6248</t>
  </si>
  <si>
    <t>Variable Star AY Lep</t>
  </si>
  <si>
    <t>Variable Star BZ Pyx</t>
  </si>
  <si>
    <t>Variable Star BZ Sct</t>
  </si>
  <si>
    <t>Variable Star HM Aqr</t>
  </si>
  <si>
    <t>Variable Star LN Hya</t>
  </si>
  <si>
    <t>Variable Star LX And</t>
  </si>
  <si>
    <t>Variable Star PS Gem</t>
  </si>
  <si>
    <t>Variable Star RV Col</t>
  </si>
  <si>
    <t>Variable Star ST Pup</t>
  </si>
  <si>
    <t>Variable Star TW Aql</t>
  </si>
  <si>
    <t>Variable Star U Equ</t>
  </si>
  <si>
    <t>Variable Star V1027 Cyg</t>
  </si>
  <si>
    <t>Variable Star V1333 Sco</t>
  </si>
  <si>
    <t>Variable Star V1401 Aql</t>
  </si>
  <si>
    <t>Variable Star V2053 Oph</t>
  </si>
  <si>
    <t>Variable Star V348 Sgr</t>
  </si>
  <si>
    <t>Variable Star V382 Aur</t>
  </si>
  <si>
    <t>Variable Star V448 Lac</t>
  </si>
  <si>
    <t>Variable Star V652 Her</t>
  </si>
  <si>
    <t>Variable Star V709 Car</t>
  </si>
  <si>
    <t>Variable Star V802 Car</t>
  </si>
  <si>
    <t>Variable Star V811 Ara</t>
  </si>
  <si>
    <t>Variable Star V825 Ara</t>
  </si>
  <si>
    <t>Variable Star V956 Cen</t>
  </si>
  <si>
    <t>Variable Star YY Ara</t>
  </si>
  <si>
    <t>Schiavon &amp; Dalessandro &amp; Sohn 2012: NGC 1851 044</t>
  </si>
  <si>
    <t>Schiavon &amp; Dalessandro &amp; Sohn 2012: NGC 2808 017</t>
  </si>
  <si>
    <t>Schiavon &amp; Dalessandro &amp; Sohn 2012: NGC 2808 069</t>
  </si>
  <si>
    <t>Schiavon &amp; Dalessandro &amp; Sohn 2012: NGC 2808 072</t>
  </si>
  <si>
    <t>Schiavon &amp; Dalessandro &amp; Sohn 2012: NGC 2808 084</t>
  </si>
  <si>
    <t>Schiavon &amp; Dalessandro &amp; Sohn 2012: NGC 2808 099</t>
  </si>
  <si>
    <t>Schiavon &amp; Dalessandro &amp; Sohn 2012: NGC 5024 007</t>
  </si>
  <si>
    <t>Schiavon &amp; Dalessandro &amp; Sohn 2012: NGC 5904 001</t>
  </si>
  <si>
    <t>Schiavon &amp; Dalessandro &amp; Sohn 2012: NGC 6235 043</t>
  </si>
  <si>
    <t>Schiavon &amp; Dalessandro &amp; Sohn 2012: NGC 6284 085</t>
  </si>
  <si>
    <t>Schiavon &amp; Dalessandro &amp; Sohn 2012: NGC 6402 031</t>
  </si>
  <si>
    <t>Schiavon &amp; Dalessandro &amp; Sohn 2012: NGC 6402 058</t>
  </si>
  <si>
    <t>Schiavon &amp; Dalessandro &amp; Sohn 2012: NGC 6402 092</t>
  </si>
  <si>
    <t>Schiavon &amp; Dalessandro &amp; Sohn 2012: NGC 6402 099</t>
  </si>
  <si>
    <t>Schiavon &amp; Dalessandro &amp; Sohn 2012: NGC 6864 008</t>
  </si>
  <si>
    <t>Schiavon &amp; Dalessandro &amp; Sohn 2012: NGC 6864 052</t>
  </si>
  <si>
    <t>Schiavon &amp; Dalessandro &amp; Sohn 2012: NGC 7099 002</t>
  </si>
  <si>
    <t>Bonner Durchmusterung +39 4926</t>
  </si>
  <si>
    <t>BD +33 2642</t>
  </si>
  <si>
    <t>BD +39 4926</t>
  </si>
  <si>
    <t>Nap</t>
  </si>
  <si>
    <t>Napiwotzki</t>
  </si>
  <si>
    <t>Acta Astron., 43, 415-418</t>
  </si>
  <si>
    <t>Nap 1, no PN but proto PN</t>
  </si>
  <si>
    <t>Nap 1</t>
  </si>
  <si>
    <t>Napiwotzki 1</t>
  </si>
  <si>
    <t>052+50.1</t>
  </si>
  <si>
    <t>052.7+50.7</t>
  </si>
  <si>
    <t>Corona Borealis</t>
  </si>
  <si>
    <t xml:space="preserve">Gaia DR1 1369896861490242176 </t>
  </si>
  <si>
    <t>Bonner Durchmusterung +48 1220</t>
  </si>
  <si>
    <t>Bonner Durchmusterung -02 4931</t>
  </si>
  <si>
    <t>Bonner Durchmusterung -13 5550</t>
  </si>
  <si>
    <t>Bonner Durchmusterung -18 4436</t>
  </si>
  <si>
    <t>BD +48 1220</t>
  </si>
  <si>
    <t>BD -02 4931</t>
  </si>
  <si>
    <t>BD -13 5550</t>
  </si>
  <si>
    <t>BD -18 4436</t>
  </si>
  <si>
    <t>Gaia DR1 1932229404774083712</t>
  </si>
  <si>
    <t xml:space="preserve">Gaia DR1 255225476629466112 </t>
  </si>
  <si>
    <t xml:space="preserve">Gaia DR1 4213102539281778432 </t>
  </si>
  <si>
    <t>V* V5555 Sgr</t>
  </si>
  <si>
    <t>029-21.1</t>
  </si>
  <si>
    <t>029.1-21.2</t>
  </si>
  <si>
    <t>Hen 3-1347</t>
  </si>
  <si>
    <t>Gaia DR1 4128590914471858304</t>
  </si>
  <si>
    <t>Cordoba Durchmusterung -34 4360</t>
  </si>
  <si>
    <t>Cordoba Durchmusterung -44 4961</t>
  </si>
  <si>
    <t>Cordoba Durchmusterung -46 11775</t>
  </si>
  <si>
    <t>Cordoba Durchmusterung -48 11445</t>
  </si>
  <si>
    <t>Cordoba Durchmusterung -49 11554</t>
  </si>
  <si>
    <t>Cordoba Durchmusterung -53 4543</t>
  </si>
  <si>
    <t>Cordoba Durchmusterung -53 5736</t>
  </si>
  <si>
    <t>Cordoba Durchmusterung -54 5573</t>
  </si>
  <si>
    <t>Cordoba Durchmusterung -54 6746</t>
  </si>
  <si>
    <t>Cordoba Durchmusterung -55 5174</t>
  </si>
  <si>
    <t>Cordoba Durchmusterung -59 6142</t>
  </si>
  <si>
    <t>CD -24 13065</t>
  </si>
  <si>
    <t>CD -34 12448</t>
  </si>
  <si>
    <t>CD -34 4360</t>
  </si>
  <si>
    <t>CD -44 4961</t>
  </si>
  <si>
    <t>CD -46 11775</t>
  </si>
  <si>
    <t>CD -48 11445</t>
  </si>
  <si>
    <t>CD -49 11554</t>
  </si>
  <si>
    <t>CD -53 4543</t>
  </si>
  <si>
    <t>CD -53 5736</t>
  </si>
  <si>
    <t>CD -54 5573</t>
  </si>
  <si>
    <t>CD -54 6746</t>
  </si>
  <si>
    <t>CD -55 5174</t>
  </si>
  <si>
    <t>CD -59 6142</t>
  </si>
  <si>
    <t>Schiavon &amp; Dalessandro &amp; Sohn 2012: NGC 6284 002</t>
  </si>
  <si>
    <t>SDS2012: NGC 6284 002</t>
  </si>
  <si>
    <t>quite a bit away from NGC 6284</t>
  </si>
  <si>
    <t>PM 1-208</t>
  </si>
  <si>
    <t>V* V390 Vel</t>
  </si>
  <si>
    <t xml:space="preserve">Gaia DR1 5331400422726835584 </t>
  </si>
  <si>
    <t>V* V729 Ara</t>
  </si>
  <si>
    <t>Hen 3-1428</t>
  </si>
  <si>
    <t>341.4-09.0</t>
  </si>
  <si>
    <t>V* V1024 Cen</t>
  </si>
  <si>
    <t>PM 1-076</t>
  </si>
  <si>
    <t xml:space="preserve">Gaia DR1 5896479305541259008 </t>
  </si>
  <si>
    <t xml:space="preserve">Gaia DR1 5932016208544610176 </t>
  </si>
  <si>
    <t>Wray 15-1104</t>
  </si>
  <si>
    <t>Gaia DR1 5831295995636931456</t>
  </si>
  <si>
    <t>Silkworm Nebula</t>
  </si>
  <si>
    <t>004.2+02.1</t>
  </si>
  <si>
    <t>Cambridge Research Laboratory 5385</t>
  </si>
  <si>
    <t>Cambridge Research Laboratory 6815S</t>
  </si>
  <si>
    <t>Cambridge Research Laboratory 6945S</t>
  </si>
  <si>
    <t>CRL 6815S</t>
  </si>
  <si>
    <t>CRL 6945S</t>
  </si>
  <si>
    <t>Cotton Candy Nebula</t>
  </si>
  <si>
    <t>353.8+02.9</t>
  </si>
  <si>
    <t>HD 326971</t>
  </si>
  <si>
    <t>HD 335675</t>
  </si>
  <si>
    <t>CD -54 4274</t>
  </si>
  <si>
    <t>Cordoba Durchmusterung -54 4274</t>
  </si>
  <si>
    <t>Gaia DR1 5343168564398393728</t>
  </si>
  <si>
    <t>BD +13 2491</t>
  </si>
  <si>
    <t>Bonner Durchmusterung +13 2491</t>
  </si>
  <si>
    <t>Gaia DR1 3920735491145830528</t>
  </si>
  <si>
    <t>CD -31 9638</t>
  </si>
  <si>
    <t>Cordoba Durchmusterung -31 9638</t>
  </si>
  <si>
    <t xml:space="preserve">Gaia DR1 3469106382752903168 </t>
  </si>
  <si>
    <t>CD -46 7908</t>
  </si>
  <si>
    <t>Cordoba Durchmusterung -46 7908</t>
  </si>
  <si>
    <t>V* V1123 Cen</t>
  </si>
  <si>
    <t>CD -47 9706</t>
  </si>
  <si>
    <t>Cordoba Durchmusterung -47 9706</t>
  </si>
  <si>
    <t>Gaia DR1 5903310330766375552</t>
  </si>
  <si>
    <t>BD +15 2862</t>
  </si>
  <si>
    <t>Bonner Durchmusterung +15 2862</t>
  </si>
  <si>
    <t>Gaia DR1 1194929377138182400</t>
  </si>
  <si>
    <t>CD -26 11229</t>
  </si>
  <si>
    <t>Cordoba Durchmusterung -26 11229</t>
  </si>
  <si>
    <t>BD -07 4305</t>
  </si>
  <si>
    <t>Bonner Durchmusterung -07 4305</t>
  </si>
  <si>
    <t xml:space="preserve">Gaia DR1 4351018371560128768 </t>
  </si>
  <si>
    <t>BD -17 4793</t>
  </si>
  <si>
    <t>Bonner Durchmusterung -17 4793</t>
  </si>
  <si>
    <t>Gaia DR1 4122877783340594176</t>
  </si>
  <si>
    <t>Bonner Durchmusterung +50 2457</t>
  </si>
  <si>
    <t>BD +50 2457</t>
  </si>
  <si>
    <t>V* V814 Her</t>
  </si>
  <si>
    <t>077.1+30.8</t>
  </si>
  <si>
    <t>Gaia DR1 1367102315248484864</t>
  </si>
  <si>
    <t>BD +37 3183</t>
  </si>
  <si>
    <t>V* V534 Lyr</t>
  </si>
  <si>
    <t xml:space="preserve">Gaia DR1 2096072099193157376 </t>
  </si>
  <si>
    <t>CD -28 14878</t>
  </si>
  <si>
    <t>V* V4728 Sgr</t>
  </si>
  <si>
    <t>Gaia DR1 4072427551297612288</t>
  </si>
  <si>
    <t>CD -41 13325</t>
  </si>
  <si>
    <t>BD -00 3679</t>
  </si>
  <si>
    <t>V* V1427 Aql</t>
  </si>
  <si>
    <t>035.6-04.9</t>
  </si>
  <si>
    <t>Gaia DR1 4264026008007864192</t>
  </si>
  <si>
    <t>BD +37 3578</t>
  </si>
  <si>
    <t>Gaia DR1 2049034819957965312</t>
  </si>
  <si>
    <t>BD -17 5779</t>
  </si>
  <si>
    <t>V* V5112 Sgr</t>
  </si>
  <si>
    <t>BD +54 2787</t>
  </si>
  <si>
    <t>V* V354 Lac</t>
  </si>
  <si>
    <t>103.3-02.5</t>
  </si>
  <si>
    <t xml:space="preserve">Gaia DR1 2006425548928851456 </t>
  </si>
  <si>
    <t>BD +10 845</t>
  </si>
  <si>
    <t xml:space="preserve">Gaia DR1 3336558503678077056 </t>
  </si>
  <si>
    <t>BD +31 3797</t>
  </si>
  <si>
    <t>V* V2513 Cyg</t>
  </si>
  <si>
    <t>PM 2-042</t>
  </si>
  <si>
    <t>067.1+02.7</t>
  </si>
  <si>
    <t xml:space="preserve">Gaia DR1 2033763428091006720 </t>
  </si>
  <si>
    <t>V* V887 Her</t>
  </si>
  <si>
    <t>BD +24 3337</t>
  </si>
  <si>
    <t>V* V886 Her</t>
  </si>
  <si>
    <t>050+19.1</t>
  </si>
  <si>
    <t>050.6+19.7</t>
  </si>
  <si>
    <t xml:space="preserve">Gaia DR1 4579182633644409344 </t>
  </si>
  <si>
    <t>BD -10 1476</t>
  </si>
  <si>
    <t>V* V777 Mon</t>
  </si>
  <si>
    <t>Red Rectangle</t>
  </si>
  <si>
    <t>218.9-11.7</t>
  </si>
  <si>
    <t>BD +10 1470</t>
  </si>
  <si>
    <t>V* CY CMi</t>
  </si>
  <si>
    <t xml:space="preserve">Gaia DR1 3156171114196772096 </t>
  </si>
  <si>
    <t>BD -18 2290</t>
  </si>
  <si>
    <t>V* V552 Pup</t>
  </si>
  <si>
    <t>Gaia DR1 5707613169577769600</t>
  </si>
  <si>
    <t>Min 2-56</t>
  </si>
  <si>
    <t>Minkowski 2-56</t>
  </si>
  <si>
    <t>118+08.1</t>
  </si>
  <si>
    <t>VV 288</t>
  </si>
  <si>
    <t>SS 441</t>
  </si>
  <si>
    <t>PM 1-308</t>
  </si>
  <si>
    <t>034-11.1</t>
  </si>
  <si>
    <t>034.5-11.7</t>
  </si>
  <si>
    <t>Boomerang Nebula</t>
  </si>
  <si>
    <t>Centaurus Bipolar Nebula</t>
  </si>
  <si>
    <t>ESO 172-7</t>
  </si>
  <si>
    <t>Bonner Durchmusterung +37 3183</t>
  </si>
  <si>
    <t>Bonner Durchmusterung -00 3679</t>
  </si>
  <si>
    <t>Bonner Durchmusterung +37 3578</t>
  </si>
  <si>
    <t>Bonner Durchmusterung -17 5779</t>
  </si>
  <si>
    <t>Bonner Durchmusterung +54 2787</t>
  </si>
  <si>
    <t>Bonner Durchmusterung +10 845</t>
  </si>
  <si>
    <t>Bonner Durchmusterung +31 3797</t>
  </si>
  <si>
    <t>Bonner Durchmusterung +24 3337</t>
  </si>
  <si>
    <t>Bonner Durchmusterung -10 1476</t>
  </si>
  <si>
    <t>Bonner Durchmusterung +10 1470</t>
  </si>
  <si>
    <t>Bonner Durchmusterung -18 2290</t>
  </si>
  <si>
    <t>Cordoba Durchmusterung -28 14878</t>
  </si>
  <si>
    <t>Cordoba Durchmusterung -41 13325</t>
  </si>
  <si>
    <t>Henry Draper 326971</t>
  </si>
  <si>
    <t>Henry Draper 335675</t>
  </si>
  <si>
    <t>European Southern Observatory 172-7</t>
  </si>
  <si>
    <t>Water Lily Nebula</t>
  </si>
  <si>
    <t>SS 293</t>
  </si>
  <si>
    <t>340-03.1</t>
  </si>
  <si>
    <t>340.3-03.2</t>
  </si>
  <si>
    <t>EM* GGR 44</t>
  </si>
  <si>
    <t>EM* MWC 939</t>
  </si>
  <si>
    <t>Dorado</t>
  </si>
  <si>
    <t xml:space="preserve">Gaia DR1 4758015519842857728 </t>
  </si>
  <si>
    <t>CPD -61 455</t>
  </si>
  <si>
    <t>CPD -64 2939</t>
  </si>
  <si>
    <t>Hen 3-1013</t>
  </si>
  <si>
    <t>Henize 3-1013</t>
  </si>
  <si>
    <t>Wray 15-1227</t>
  </si>
  <si>
    <t>Gaia DR1 5849958453173736960</t>
  </si>
  <si>
    <t>099.3-01.9</t>
  </si>
  <si>
    <t>Gaia DR1 2005246460151037440</t>
  </si>
  <si>
    <t>Hen 3-1711</t>
  </si>
  <si>
    <t>Henize 3-1711</t>
  </si>
  <si>
    <t>PM 1-300</t>
  </si>
  <si>
    <t>Gaia DR1 2049984454412871296</t>
  </si>
  <si>
    <t>V* V2324 Cyg</t>
  </si>
  <si>
    <t>Variable Star V2324 Cyg</t>
  </si>
  <si>
    <t xml:space="preserve">Gaia DR1 2168803041029173888 </t>
  </si>
  <si>
    <t>IRAS 01005+7910</t>
  </si>
  <si>
    <t>IRAS 02143+5852</t>
  </si>
  <si>
    <t>IRAS 04296+3429</t>
  </si>
  <si>
    <t>IRAS 05073-6752</t>
  </si>
  <si>
    <t>IRAS 05127-6911</t>
  </si>
  <si>
    <t>IRAS 05298-6957</t>
  </si>
  <si>
    <t>IRAS 05341+0852</t>
  </si>
  <si>
    <t>IRAS 05370-7019</t>
  </si>
  <si>
    <t>IRAS 05433-6728</t>
  </si>
  <si>
    <t>IRAS 05537-7015</t>
  </si>
  <si>
    <t>IRAS 06530-0213</t>
  </si>
  <si>
    <t>IRAS 07131-0147</t>
  </si>
  <si>
    <t>IRAS 07253-2001</t>
  </si>
  <si>
    <t>IRAS 07506-0345</t>
  </si>
  <si>
    <t>IRAS 08005-2356</t>
  </si>
  <si>
    <t>IRAS 08143-4406</t>
  </si>
  <si>
    <t>IRAS 08242-3828</t>
  </si>
  <si>
    <t>IRAS 08275-6206</t>
  </si>
  <si>
    <t>IRAS 08281-4850</t>
  </si>
  <si>
    <t>IRAS 08351-4634</t>
  </si>
  <si>
    <t>IRAS 09371+1212</t>
  </si>
  <si>
    <t>IRAS 10194-5625</t>
  </si>
  <si>
    <t>IRAS 10256-5628</t>
  </si>
  <si>
    <t>IRAS 11201-6545</t>
  </si>
  <si>
    <t>IRAS 11387-6113</t>
  </si>
  <si>
    <t>IRAS 11544-6408</t>
  </si>
  <si>
    <t>IRAS 12262-6417</t>
  </si>
  <si>
    <t>IRAS 12360-5740</t>
  </si>
  <si>
    <t>IRAS 13110-6629</t>
  </si>
  <si>
    <t>IRAS 13203-5917</t>
  </si>
  <si>
    <t>IRAS 13258-8103</t>
  </si>
  <si>
    <t>IRAS 13313-5838</t>
  </si>
  <si>
    <t>IRAS 13356-6249</t>
  </si>
  <si>
    <t>IRAS 13416-6243</t>
  </si>
  <si>
    <t>IRAS 13428-6232</t>
  </si>
  <si>
    <t>IRAS 13500-6106</t>
  </si>
  <si>
    <t>IRAS 14325-6428</t>
  </si>
  <si>
    <t>IRAS 14341-6211</t>
  </si>
  <si>
    <t>IRAS 14429-4539</t>
  </si>
  <si>
    <t>IRAS 14482-5725</t>
  </si>
  <si>
    <t>IRAS 15066-5532</t>
  </si>
  <si>
    <t>IRAS 15144-5812</t>
  </si>
  <si>
    <t>IRAS 15210-6554</t>
  </si>
  <si>
    <t>IRAS 15373-5308</t>
  </si>
  <si>
    <t>IRAS 15553-5230</t>
  </si>
  <si>
    <t>IRAS 15556-5444</t>
  </si>
  <si>
    <t>IRAS 16086-5255</t>
  </si>
  <si>
    <t>IRAS 16115-5044</t>
  </si>
  <si>
    <t>IRAS 16130-4620</t>
  </si>
  <si>
    <t>IRAS 16279-4757</t>
  </si>
  <si>
    <t>IRAS 16342-3814</t>
  </si>
  <si>
    <t>IRAS 16559-2957</t>
  </si>
  <si>
    <t>IRAS 17009-4154</t>
  </si>
  <si>
    <t>IRAS 17079-3844</t>
  </si>
  <si>
    <t>IRAS 17086-2403</t>
  </si>
  <si>
    <t>IRAS 17106-3046</t>
  </si>
  <si>
    <t>IRAS 17130-4029</t>
  </si>
  <si>
    <t>IRAS 17149-3053</t>
  </si>
  <si>
    <t>IRAS 17195-2710</t>
  </si>
  <si>
    <t>IRAS 17208-3859</t>
  </si>
  <si>
    <t>IRAS 17230-3348</t>
  </si>
  <si>
    <t>IRAS 17233-4330</t>
  </si>
  <si>
    <t>IRAS 17234-4008</t>
  </si>
  <si>
    <t>IRAS 17245-3951</t>
  </si>
  <si>
    <t>IRAS 17253-2831</t>
  </si>
  <si>
    <t>IRAS 17287-3443</t>
  </si>
  <si>
    <t>IRAS 17360-2142</t>
  </si>
  <si>
    <t>IRAS 17381-1616</t>
  </si>
  <si>
    <t>IRAS 17388-2203</t>
  </si>
  <si>
    <t>IRAS 17433-1750</t>
  </si>
  <si>
    <t>IRAS 17440-3310</t>
  </si>
  <si>
    <t>IRAS 17456-2037</t>
  </si>
  <si>
    <t>IRAS 17487-1922</t>
  </si>
  <si>
    <t>IRAS 17516-2525</t>
  </si>
  <si>
    <t>IRAS 17542-0603</t>
  </si>
  <si>
    <t>IRAS 17543-3102</t>
  </si>
  <si>
    <t>IRAS 17550-2800</t>
  </si>
  <si>
    <t>IRAS 17579-3121</t>
  </si>
  <si>
    <t>IRAS 18025-3906</t>
  </si>
  <si>
    <t>IRAS 18075-0924</t>
  </si>
  <si>
    <t>IRAS 18091-1815</t>
  </si>
  <si>
    <t>IRAS 18158-3445</t>
  </si>
  <si>
    <t>IRAS 18286-0959</t>
  </si>
  <si>
    <t>IRAS 18379-1707</t>
  </si>
  <si>
    <t>IRAS 18386-1253</t>
  </si>
  <si>
    <t>IRAS 18435-0052</t>
  </si>
  <si>
    <t>IRAS 18491-0207</t>
  </si>
  <si>
    <t>IRAS 18533+0523</t>
  </si>
  <si>
    <t>IRAS 19005-0445</t>
  </si>
  <si>
    <t>IRAS 19016-2330</t>
  </si>
  <si>
    <t>IRAS 19075+0432</t>
  </si>
  <si>
    <t>IRAS 19134+2131</t>
  </si>
  <si>
    <t>IRAS 19181+1806</t>
  </si>
  <si>
    <t>IRAS 19207+2023</t>
  </si>
  <si>
    <t>IRAS 19386+0155</t>
  </si>
  <si>
    <t>IRAS 19454+2920</t>
  </si>
  <si>
    <t>IRAS 19477+2401</t>
  </si>
  <si>
    <t>IRAS 19480+2504</t>
  </si>
  <si>
    <t>IRAS 19566+3423</t>
  </si>
  <si>
    <t>IRAS 20000+3239</t>
  </si>
  <si>
    <t>IRAS 20028+3910</t>
  </si>
  <si>
    <t>IRAS 20042+3259</t>
  </si>
  <si>
    <t>IRAS 20094+3721</t>
  </si>
  <si>
    <t>IRAS 20136+1309</t>
  </si>
  <si>
    <t>IRAS 20144+4656</t>
  </si>
  <si>
    <t>IRAS 20174+3222</t>
  </si>
  <si>
    <t>IRAS 20244+3509</t>
  </si>
  <si>
    <t>IRAS 20490+5934</t>
  </si>
  <si>
    <t>IRAS 21289+5815</t>
  </si>
  <si>
    <t>IRAS 21525+5643</t>
  </si>
  <si>
    <t>IRAS 21537+6435</t>
  </si>
  <si>
    <t>IRAS 22036+5306</t>
  </si>
  <si>
    <t>IRAS 22574+6609</t>
  </si>
  <si>
    <t>IRAS 23304+6147</t>
  </si>
  <si>
    <t>IRAS 23321+6545</t>
  </si>
  <si>
    <t>IRAS Z02229+6208</t>
  </si>
  <si>
    <t>Cape Photographic Durchmusterung -61 455</t>
  </si>
  <si>
    <t>Gaia DR1 565507864145341696</t>
  </si>
  <si>
    <t>Preite-Martinez 2-004</t>
  </si>
  <si>
    <t>Preite-Martinez 1-260</t>
  </si>
  <si>
    <t>Preite-Martinez 1-208</t>
  </si>
  <si>
    <t>Preite-Martinez 1-308</t>
  </si>
  <si>
    <t>Preite-Martinez 1-300</t>
  </si>
  <si>
    <t>Preite-Martinez</t>
  </si>
  <si>
    <t>Preite-Martinez 1-023</t>
  </si>
  <si>
    <t>Preite-Martinez 1-051</t>
  </si>
  <si>
    <t>Preite-Martinez 1-078</t>
  </si>
  <si>
    <t>Preite-Martinez 1-079</t>
  </si>
  <si>
    <t>Preite-Martinez 1-081</t>
  </si>
  <si>
    <t>Preite-Martinez 1-089</t>
  </si>
  <si>
    <t>Preite-Martinez 1-090</t>
  </si>
  <si>
    <t>Preite-Martinez 1-099</t>
  </si>
  <si>
    <t>Preite-Martinez 1-104</t>
  </si>
  <si>
    <t>Preite-Martinez 1-111</t>
  </si>
  <si>
    <t>Preite-Martinez 1-112</t>
  </si>
  <si>
    <t>Preite-Martinez 1-119</t>
  </si>
  <si>
    <t>Preite-Martinez 1-165</t>
  </si>
  <si>
    <t>Preite-Martinez 1-205</t>
  </si>
  <si>
    <t>Preite-Martinez 1-231</t>
  </si>
  <si>
    <t>Preite-Martinez 1-239</t>
  </si>
  <si>
    <t>Preite-Martinez 1-251</t>
  </si>
  <si>
    <t>Preite-Martinez 1-253</t>
  </si>
  <si>
    <t>Preite-Martinez 1-256</t>
  </si>
  <si>
    <t>Preite-Martinez 1-264</t>
  </si>
  <si>
    <t>Preite-Martinez 1-267</t>
  </si>
  <si>
    <t>Preite-Martinez 1-273</t>
  </si>
  <si>
    <t>Preite-Martinez 1-276</t>
  </si>
  <si>
    <t>Preite-Martinez 1-279</t>
  </si>
  <si>
    <t>Preite-Martinez 1-281</t>
  </si>
  <si>
    <t>Preite-Martinez 1-285</t>
  </si>
  <si>
    <t>Preite-Martinez 1-286</t>
  </si>
  <si>
    <t>Preite-Martinez 1-295</t>
  </si>
  <si>
    <t>Preite-Martinez 1-302</t>
  </si>
  <si>
    <t>Preite-Martinez 1-305</t>
  </si>
  <si>
    <t>Preite-Martinez 1-310</t>
  </si>
  <si>
    <t>Preite-Martinez 1-313</t>
  </si>
  <si>
    <t>Preite-Martinez 1-322</t>
  </si>
  <si>
    <t>Preite-Martinez 1-332</t>
  </si>
  <si>
    <t>Preite-Martinez 1-335</t>
  </si>
  <si>
    <t>Preite-Martinez 1-339</t>
  </si>
  <si>
    <t>Preite-Martinez 2-010</t>
  </si>
  <si>
    <t>Preite-Martinez 2-017</t>
  </si>
  <si>
    <t>Preite-Martinez 2-040</t>
  </si>
  <si>
    <t>PM 1-024</t>
  </si>
  <si>
    <t>Preite-Martinez 1-024</t>
  </si>
  <si>
    <t>V* V510 Pup</t>
  </si>
  <si>
    <t>PM 1-039</t>
  </si>
  <si>
    <t>Preite-Martinez 1-039</t>
  </si>
  <si>
    <t>PM 1-040</t>
  </si>
  <si>
    <t>Preite-Martinez 1-040</t>
  </si>
  <si>
    <t>Frosty Leo</t>
  </si>
  <si>
    <t>Frosty Leonis</t>
  </si>
  <si>
    <t>PM 2-011</t>
  </si>
  <si>
    <t>Preite-Martinez 2-011</t>
  </si>
  <si>
    <t>PM 1-056</t>
  </si>
  <si>
    <t>Preite-Martinez 1-056</t>
  </si>
  <si>
    <t>PM 1-067</t>
  </si>
  <si>
    <t>Preite-Martinez 1-067</t>
  </si>
  <si>
    <t>Infrared Astronomical Satellite 01005+7910</t>
  </si>
  <si>
    <t>Infrared Astronomical Satellite 02143+5852</t>
  </si>
  <si>
    <t>Infrared Astronomical Satellite 04296+3429</t>
  </si>
  <si>
    <t>Infrared Astronomical Satellite 05073-6752</t>
  </si>
  <si>
    <t>Infrared Astronomical Satellite 05127-6911</t>
  </si>
  <si>
    <t>Infrared Astronomical Satellite 05298-6957</t>
  </si>
  <si>
    <t>Infrared Astronomical Satellite 05341+0852</t>
  </si>
  <si>
    <t>Infrared Astronomical Satellite 05370-7019</t>
  </si>
  <si>
    <t>Infrared Astronomical Satellite 05433-6728</t>
  </si>
  <si>
    <t>Infrared Astronomical Satellite 05537-7015</t>
  </si>
  <si>
    <t>Infrared Astronomical Satellite 07131-0147</t>
  </si>
  <si>
    <t>Infrared Astronomical Satellite 07253-2001</t>
  </si>
  <si>
    <t>Infrared Astronomical Satellite 07506-0345</t>
  </si>
  <si>
    <t>Infrared Astronomical Satellite 08005-2356</t>
  </si>
  <si>
    <t>Infrared Astronomical Satellite 08242-3828</t>
  </si>
  <si>
    <t>Infrared Astronomical Satellite 08275-6206</t>
  </si>
  <si>
    <t>Infrared Astronomical Satellite 08351-4634</t>
  </si>
  <si>
    <t>Infrared Astronomical Satellite 09371+1212</t>
  </si>
  <si>
    <t>Infrared Astronomical Satellite 10194-5625</t>
  </si>
  <si>
    <t>Infrared Astronomical Satellite 11387-6113</t>
  </si>
  <si>
    <t>Infrared Astronomical Satellite 11544-6408</t>
  </si>
  <si>
    <t>Infrared Astronomical Satellite 12360-5740</t>
  </si>
  <si>
    <t>Infrared Astronomical Satellite 13110-6629</t>
  </si>
  <si>
    <t>Infrared Astronomical Satellite 13203-5917</t>
  </si>
  <si>
    <t>Infrared Astronomical Satellite 13258-8103</t>
  </si>
  <si>
    <t>Infrared Astronomical Satellite 13313-5838</t>
  </si>
  <si>
    <t>Infrared Astronomical Satellite 13416-6243</t>
  </si>
  <si>
    <t>Infrared Astronomical Satellite 13500-6106</t>
  </si>
  <si>
    <t>Infrared Astronomical Satellite 14325-6428</t>
  </si>
  <si>
    <t>Infrared Astronomical Satellite 14429-4539</t>
  </si>
  <si>
    <t>Infrared Astronomical Satellite 15373-5308</t>
  </si>
  <si>
    <t>Infrared Astronomical Satellite 15553-5230</t>
  </si>
  <si>
    <t>Infrared Astronomical Satellite 15556-5444</t>
  </si>
  <si>
    <t>Infrared Astronomical Satellite 16086-5255</t>
  </si>
  <si>
    <t>Infrared Astronomical Satellite 16115-5044</t>
  </si>
  <si>
    <t>Infrared Astronomical Satellite 16342-3814</t>
  </si>
  <si>
    <t>Infrared Astronomical Satellite 16559-2957</t>
  </si>
  <si>
    <t>Infrared Astronomical Satellite 17079-3844</t>
  </si>
  <si>
    <t>Infrared Astronomical Satellite 17130-4029</t>
  </si>
  <si>
    <t>Infrared Astronomical Satellite 17195-2710</t>
  </si>
  <si>
    <t>Infrared Astronomical Satellite 17230-3348</t>
  </si>
  <si>
    <t>Infrared Astronomical Satellite 17233-4330</t>
  </si>
  <si>
    <t>Infrared Astronomical Satellite 17253-2831</t>
  </si>
  <si>
    <t>Infrared Astronomical Satellite 17287-3443</t>
  </si>
  <si>
    <t>Infrared Astronomical Satellite 17360-2142</t>
  </si>
  <si>
    <t>Infrared Astronomical Satellite 17388-2203</t>
  </si>
  <si>
    <t>Infrared Astronomical Satellite 17433-1750</t>
  </si>
  <si>
    <t>Infrared Astronomical Satellite 17516-2525</t>
  </si>
  <si>
    <t>Infrared Astronomical Satellite 17543-3102</t>
  </si>
  <si>
    <t>Infrared Astronomical Satellite 17550-2800</t>
  </si>
  <si>
    <t>Infrared Astronomical Satellite 18075-0924</t>
  </si>
  <si>
    <t>Infrared Astronomical Satellite 18091-1815</t>
  </si>
  <si>
    <t>Infrared Astronomical Satellite 18158-3445</t>
  </si>
  <si>
    <t>Infrared Astronomical Satellite 18286-0959</t>
  </si>
  <si>
    <t>Infrared Astronomical Satellite 18386-1253</t>
  </si>
  <si>
    <t>Infrared Astronomical Satellite 18435-0052</t>
  </si>
  <si>
    <t>Infrared Astronomical Satellite 18491-0207</t>
  </si>
  <si>
    <t>Infrared Astronomical Satellite 18533+0523</t>
  </si>
  <si>
    <t>Infrared Astronomical Satellite 19005-0445</t>
  </si>
  <si>
    <t>Infrared Astronomical Satellite 19016-2330</t>
  </si>
  <si>
    <t>Infrared Astronomical Satellite 19134+2131</t>
  </si>
  <si>
    <t>Infrared Astronomical Satellite 19181+1806</t>
  </si>
  <si>
    <t>Infrared Astronomical Satellite 19207+2023</t>
  </si>
  <si>
    <t>Infrared Astronomical Satellite 19386+0155</t>
  </si>
  <si>
    <t>Infrared Astronomical Satellite 19454+2920</t>
  </si>
  <si>
    <t>Infrared Astronomical Satellite 19477+2401</t>
  </si>
  <si>
    <t>Infrared Astronomical Satellite 19480+2504</t>
  </si>
  <si>
    <t>Infrared Astronomical Satellite 19566+3423</t>
  </si>
  <si>
    <t>Infrared Astronomical Satellite 20000+3239</t>
  </si>
  <si>
    <t>Infrared Astronomical Satellite 20042+3259</t>
  </si>
  <si>
    <t>Infrared Astronomical Satellite 20094+3721</t>
  </si>
  <si>
    <t>Infrared Astronomical Satellite 20136+1309</t>
  </si>
  <si>
    <t>Infrared Astronomical Satellite 20144+4656</t>
  </si>
  <si>
    <t>Infrared Astronomical Satellite 20174+3222</t>
  </si>
  <si>
    <t>Infrared Astronomical Satellite 20244+3509</t>
  </si>
  <si>
    <t>Infrared Astronomical Satellite 21289+5815</t>
  </si>
  <si>
    <t>Infrared Astronomical Satellite 21525+5643</t>
  </si>
  <si>
    <t>Infrared Astronomical Satellite 22036+5306</t>
  </si>
  <si>
    <t>Infrared Astronomical Satellite 22574+6609</t>
  </si>
  <si>
    <t>Infrared Astronomical Satellite Z02229+6208</t>
  </si>
  <si>
    <t>Gaia DR1 5857811233938640640</t>
  </si>
  <si>
    <t>PM 2-013</t>
  </si>
  <si>
    <t>Preite-Martinez 2-013</t>
  </si>
  <si>
    <t>PM 2-014</t>
  </si>
  <si>
    <t>Preite-Martinez 2-014</t>
  </si>
  <si>
    <t xml:space="preserve">Gaia DR1 5849962851220246016 </t>
  </si>
  <si>
    <t>Preite-Martinez 1-085</t>
  </si>
  <si>
    <t>PM 1-085</t>
  </si>
  <si>
    <t>IRAS 19200+3457</t>
  </si>
  <si>
    <t>IRAS 19336-0400</t>
  </si>
  <si>
    <t>PM 1-086</t>
  </si>
  <si>
    <t>Preite-Martinez 1-086</t>
  </si>
  <si>
    <t>PM 2-015</t>
  </si>
  <si>
    <t>Preite-Martinez 2-015</t>
  </si>
  <si>
    <t>PM 1-088</t>
  </si>
  <si>
    <t>Preite-Martinez 1-088</t>
  </si>
  <si>
    <t>PM 2-016</t>
  </si>
  <si>
    <t>Preite-Martinez 2-016</t>
  </si>
  <si>
    <t>PM 1-108</t>
  </si>
  <si>
    <t>Preite-Martinez 1-108</t>
  </si>
  <si>
    <t>PM 2-018</t>
  </si>
  <si>
    <t>Preite-Martinez 2-018</t>
  </si>
  <si>
    <t>Water Fountain Nebula</t>
  </si>
  <si>
    <t>PM 2-021</t>
  </si>
  <si>
    <t>Preite-Martinez 2-021</t>
  </si>
  <si>
    <t>PM 2-022</t>
  </si>
  <si>
    <t>Preite-Martinez 2-022</t>
  </si>
  <si>
    <t>PM 2-023</t>
  </si>
  <si>
    <t>Preite-Martinez 2-023</t>
  </si>
  <si>
    <t>354.6+04.7</t>
  </si>
  <si>
    <t>PM 1-137</t>
  </si>
  <si>
    <t>Preite-Martinez 1-137</t>
  </si>
  <si>
    <t>PBOZ 17</t>
  </si>
  <si>
    <t>358.7+05.1</t>
  </si>
  <si>
    <t>RPZM 14</t>
  </si>
  <si>
    <t>Ratag &amp; Pottasch &amp; Zijlstra &amp; Menzies 14</t>
  </si>
  <si>
    <t>PM 1-147</t>
  </si>
  <si>
    <t>Preite-Martinez 1-147</t>
  </si>
  <si>
    <t>RPZM 16</t>
  </si>
  <si>
    <t>PM 2-027</t>
  </si>
  <si>
    <t>Preite-Martinez 2-027</t>
  </si>
  <si>
    <t>Walnut Nebula</t>
  </si>
  <si>
    <t>PM 2-028</t>
  </si>
  <si>
    <t>Preite-Martinez 2-028</t>
  </si>
  <si>
    <t>010.2+07.5</t>
  </si>
  <si>
    <t>PM 1-176</t>
  </si>
  <si>
    <t>Preite-Martinez 1-176</t>
  </si>
  <si>
    <t>PM 1-179</t>
  </si>
  <si>
    <t>Preite-Martinez 1-179</t>
  </si>
  <si>
    <t>PM 1-183</t>
  </si>
  <si>
    <t>Preite-Martinez 1-183</t>
  </si>
  <si>
    <t>PM 2-032</t>
  </si>
  <si>
    <t>Preite-Martinez 2-032</t>
  </si>
  <si>
    <t>PM 2-033</t>
  </si>
  <si>
    <t>Preite-Martinez 2-033</t>
  </si>
  <si>
    <t>RPZM 44</t>
  </si>
  <si>
    <t>PM 2-034</t>
  </si>
  <si>
    <t>Preite-Martinez 2-034</t>
  </si>
  <si>
    <t>PM 2-037</t>
  </si>
  <si>
    <t>Preite-Martinez 2-037</t>
  </si>
  <si>
    <t>013.1-13.2</t>
  </si>
  <si>
    <t>PM 1-282</t>
  </si>
  <si>
    <t>Preite-Martinez 1-282</t>
  </si>
  <si>
    <t>V* V1648 Aql</t>
  </si>
  <si>
    <t>Cloverleaf Nebula</t>
  </si>
  <si>
    <t>PM 2-043</t>
  </si>
  <si>
    <t>Preite-Martinez 2-043</t>
  </si>
  <si>
    <t>075.4+04.1</t>
  </si>
  <si>
    <t>Gaia DR1 2060806466325829632</t>
  </si>
  <si>
    <t>PM 1-329</t>
  </si>
  <si>
    <t>Preite-Martinez 1-329</t>
  </si>
  <si>
    <t>Gaia DR1 2193902555024164608</t>
  </si>
  <si>
    <t>PM 1-334</t>
  </si>
  <si>
    <t>Preite-Martinez 1-334</t>
  </si>
  <si>
    <t>PM 2-047</t>
  </si>
  <si>
    <t>Preite-Martinez 2-047</t>
  </si>
  <si>
    <t>PM 2-048</t>
  </si>
  <si>
    <t>Preite-Martinez 2-048</t>
  </si>
  <si>
    <t>OH 12.8 +0.9</t>
  </si>
  <si>
    <t>OH 12.97 +0.13</t>
  </si>
  <si>
    <t>OH 17.7 -2.0</t>
  </si>
  <si>
    <t>OH 22.99 -0.29</t>
  </si>
  <si>
    <t>OH 30.39 -0.71</t>
  </si>
  <si>
    <t>OH 30.55 +0.28</t>
  </si>
  <si>
    <t>OH 326.5 -0.4</t>
  </si>
  <si>
    <t>OH 326.5 -0.6</t>
  </si>
  <si>
    <t>OH 345.05 -1.86</t>
  </si>
  <si>
    <t>OH 349.36 -0.20</t>
  </si>
  <si>
    <t>OH 358.43 -0.18</t>
  </si>
  <si>
    <t>OH 53.6 -0.2</t>
  </si>
  <si>
    <t>IRAS 17393-2727</t>
  </si>
  <si>
    <t>PM 1-173</t>
  </si>
  <si>
    <t>Preite-Martinez 1-173</t>
  </si>
  <si>
    <t>IRAS 17071-1727</t>
  </si>
  <si>
    <t>IRAS 18103-1738</t>
  </si>
  <si>
    <t>CRL 5497</t>
  </si>
  <si>
    <t>IRAS 18276-1431</t>
  </si>
  <si>
    <t>PM 1-224</t>
  </si>
  <si>
    <t>Preite-Martinez 1-224</t>
  </si>
  <si>
    <t>IRAS 18167-1209</t>
  </si>
  <si>
    <t>IRAS 18314-0900</t>
  </si>
  <si>
    <t>IRAS 18467-0238</t>
  </si>
  <si>
    <t>IRAS 18434-0202</t>
  </si>
  <si>
    <t>IRAS 15445-5449</t>
  </si>
  <si>
    <t>IRAS 15452-5459</t>
  </si>
  <si>
    <t>IRAS 17088-4221</t>
  </si>
  <si>
    <t>OHPN 2</t>
  </si>
  <si>
    <t>OH emission planetary nebula 2</t>
  </si>
  <si>
    <t>IRAS 17150-3754</t>
  </si>
  <si>
    <t>PM 2-039</t>
  </si>
  <si>
    <t>Preite-Martinez 2-039</t>
  </si>
  <si>
    <t>IRAS 19024+0044</t>
  </si>
  <si>
    <t>PM 1-172</t>
  </si>
  <si>
    <t>Preite-Martinez 1-172</t>
  </si>
  <si>
    <t>IRAS 17385-3332</t>
  </si>
  <si>
    <t>IRAS 17392-3020</t>
  </si>
  <si>
    <t>PM 1-158</t>
  </si>
  <si>
    <t>Preite-Martinez 1-158</t>
  </si>
  <si>
    <t>IRAS 17317-2743</t>
  </si>
  <si>
    <t>IRAS 19292+1806</t>
  </si>
  <si>
    <t>Infrared Astronomical Satellite 17071-1727</t>
  </si>
  <si>
    <t>Infrared Astronomical Satellite 18103-1738</t>
  </si>
  <si>
    <t>Infrared Astronomical Satellite 18276-1431</t>
  </si>
  <si>
    <t>Infrared Astronomical Satellite 18314-0900</t>
  </si>
  <si>
    <t>Infrared Astronomical Satellite 18467-0238</t>
  </si>
  <si>
    <t>Infrared Astronomical Satellite 18434-0202</t>
  </si>
  <si>
    <t>Infrared Astronomical Satellite 15445-5449</t>
  </si>
  <si>
    <t>Infrared Astronomical Satellite 15452-5459</t>
  </si>
  <si>
    <t>Infrared Astronomical Satellite 17088-4221</t>
  </si>
  <si>
    <t>Infrared Astronomical Satellite 17392-3020</t>
  </si>
  <si>
    <t>Infrared Astronomical Satellite 19292+1806</t>
  </si>
  <si>
    <t>BPS BS 16479-0009</t>
  </si>
  <si>
    <t>LB 3116</t>
  </si>
  <si>
    <t>LB 3193</t>
  </si>
  <si>
    <t>LS 1351</t>
  </si>
  <si>
    <t>LS IV -04 1</t>
  </si>
  <si>
    <t>LS IV -15 3</t>
  </si>
  <si>
    <t>BPS BS</t>
  </si>
  <si>
    <t>Beers &amp; Preston &amp; Shectman / Burrell Schmidt telescope</t>
  </si>
  <si>
    <t>Beers &amp; Preston &amp; Shectman / Burrell Schmidt telescope 16479-0009</t>
  </si>
  <si>
    <t>FK5 star</t>
  </si>
  <si>
    <t>CD -28 8070</t>
  </si>
  <si>
    <t>HD 89353</t>
  </si>
  <si>
    <t>V* AG Ant</t>
  </si>
  <si>
    <t>CD -56 3574</t>
  </si>
  <si>
    <t>HD 93662</t>
  </si>
  <si>
    <t>V* V1302 Aql</t>
  </si>
  <si>
    <t>LB</t>
  </si>
  <si>
    <t>Luyten, Blue Star</t>
  </si>
  <si>
    <t>Gaia DR1 4715635531344511232</t>
  </si>
  <si>
    <t>Cordoba Durchmusterung -28 8070</t>
  </si>
  <si>
    <t>Cordoba Durchmusterung -56 3574</t>
  </si>
  <si>
    <t>Variable Star V1302 Aql</t>
  </si>
  <si>
    <t>Luyten, Blue Star 3116</t>
  </si>
  <si>
    <t>Luyten, Blue Star 3193</t>
  </si>
  <si>
    <t>Luminous Star 1351</t>
  </si>
  <si>
    <t>IRAS 09470-4617</t>
  </si>
  <si>
    <t>Luminous Star IV -04 1</t>
  </si>
  <si>
    <t>Luminous Star IV -15 3</t>
  </si>
  <si>
    <t>IRAS 17203-1534</t>
  </si>
  <si>
    <t>PM 1-248</t>
  </si>
  <si>
    <t>Preite-Martinez 1-248</t>
  </si>
  <si>
    <t>IRAS 18371-3159</t>
  </si>
  <si>
    <t xml:space="preserve">Gaia DR1 6736747703764758784 </t>
  </si>
  <si>
    <t>Cordoba Durchmusterung -46 8644</t>
  </si>
  <si>
    <t>CD -46 8644</t>
  </si>
  <si>
    <t>Fehrenbach's Star</t>
  </si>
  <si>
    <t>PM 1-201</t>
  </si>
  <si>
    <t>Preite-Martinez 1-201</t>
  </si>
  <si>
    <t>OHPN 11</t>
  </si>
  <si>
    <t>PRPZM 45</t>
  </si>
  <si>
    <t>PHL 1580</t>
  </si>
  <si>
    <t>PHL 174</t>
  </si>
  <si>
    <t>Palomar observatory &amp; Haro &amp; Luyten 1580</t>
  </si>
  <si>
    <t>Palomar observatory &amp; Haro &amp; Luyten 174</t>
  </si>
  <si>
    <t>IRAS 13245-5036</t>
  </si>
  <si>
    <t>Infrared Astronomical Satellite 13245-5036</t>
  </si>
  <si>
    <t>SIMBAD: 11642 objects in October 2017</t>
  </si>
  <si>
    <t>SIMBAD: 371 objects in November 2017</t>
  </si>
  <si>
    <t>SIMBAD: 5071 objects in December 2017</t>
  </si>
  <si>
    <t>Preite-Martinez 1-100</t>
  </si>
  <si>
    <t>Preite-Martinez 1-101</t>
  </si>
  <si>
    <t>Preite-Martinez 1-103</t>
  </si>
  <si>
    <t>Preite-Martinez 1-110</t>
  </si>
  <si>
    <t>Preite-Martinez 1-113</t>
  </si>
  <si>
    <t>Preite-Martinez 1-114</t>
  </si>
  <si>
    <t>Preite-Martinez 1-118</t>
  </si>
  <si>
    <t>Preite-Martinez 1-121</t>
  </si>
  <si>
    <t>Preite-Martinez 1-122</t>
  </si>
  <si>
    <t>Preite-Martinez 1-123</t>
  </si>
  <si>
    <t>Preite-Martinez 1-124</t>
  </si>
  <si>
    <t>Preite-Martinez 1-127</t>
  </si>
  <si>
    <t>Preite-Martinez 1-128</t>
  </si>
  <si>
    <t>Preite-Martinez 1-133</t>
  </si>
  <si>
    <t>Preite-Martinez 1-135</t>
  </si>
  <si>
    <t>Preite-Martinez 1-136</t>
  </si>
  <si>
    <t>Preite-Martinez 1-138</t>
  </si>
  <si>
    <t>Preite-Martinez 1-141</t>
  </si>
  <si>
    <t>Preite-Martinez 1-145</t>
  </si>
  <si>
    <t>Preite-Martinez 1-146</t>
  </si>
  <si>
    <t>Preite-Martinez 1-148</t>
  </si>
  <si>
    <t>Preite-Martinez 1-150</t>
  </si>
  <si>
    <t>Preite-Martinez 1-153</t>
  </si>
  <si>
    <t>Preite-Martinez 1-154</t>
  </si>
  <si>
    <t>Preite-Martinez 1-156</t>
  </si>
  <si>
    <t>Preite-Martinez 1-161</t>
  </si>
  <si>
    <t>Preite-Martinez 1-170</t>
  </si>
  <si>
    <t>Preite-Martinez 1-171</t>
  </si>
  <si>
    <t>Preite-Martinez 1-174</t>
  </si>
  <si>
    <t>Preite-Martinez 1-178</t>
  </si>
  <si>
    <t>Preite-Martinez 1-180</t>
  </si>
  <si>
    <t>Preite-Martinez 1-181</t>
  </si>
  <si>
    <t>Preite-Martinez 1-185</t>
  </si>
  <si>
    <t>Preite-Martinez 1-190</t>
  </si>
  <si>
    <t>Preite-Martinez 1-191</t>
  </si>
  <si>
    <t>Preite-Martinez 1-192</t>
  </si>
  <si>
    <t>Preite-Martinez 1-194</t>
  </si>
  <si>
    <t>Preite-Martinez 1-196</t>
  </si>
  <si>
    <t>Preite-Martinez 1-199</t>
  </si>
  <si>
    <t>Preite-Martinez 1-200</t>
  </si>
  <si>
    <t>Preite-Martinez 1-206</t>
  </si>
  <si>
    <t>Preite-Martinez 1-207</t>
  </si>
  <si>
    <t>Preite-Martinez 1-209</t>
  </si>
  <si>
    <t>Preite-Martinez 1-211</t>
  </si>
  <si>
    <t>Preite-Martinez 1-214</t>
  </si>
  <si>
    <t>Preite-Martinez 1-215</t>
  </si>
  <si>
    <t>Preite-Martinez 1-216</t>
  </si>
  <si>
    <t>Preite-Martinez 1-217</t>
  </si>
  <si>
    <t>Preite-Martinez 1-220</t>
  </si>
  <si>
    <t>Preite-Martinez 1-222</t>
  </si>
  <si>
    <t>Preite-Martinez 1-227</t>
  </si>
  <si>
    <t>Preite-Martinez 1-228</t>
  </si>
  <si>
    <t>Preite-Martinez 1-229</t>
  </si>
  <si>
    <t>Preite-Martinez 1-232</t>
  </si>
  <si>
    <t>Preite-Martinez 1-233</t>
  </si>
  <si>
    <t>Preite-Martinez 1-236</t>
  </si>
  <si>
    <t>Preite-Martinez 1-243</t>
  </si>
  <si>
    <t>Preite-Martinez 1-244</t>
  </si>
  <si>
    <t>Preite-Martinez 1-245</t>
  </si>
  <si>
    <t>Preite-Martinez 1-247</t>
  </si>
  <si>
    <t>Preite-Martinez 1-249</t>
  </si>
  <si>
    <t>Preite-Martinez 1-254</t>
  </si>
  <si>
    <t>Preite-Martinez 1-257</t>
  </si>
  <si>
    <t>Preite-Martinez 1-259</t>
  </si>
  <si>
    <t>Preite-Martinez 1-265</t>
  </si>
  <si>
    <t>Preite-Martinez 1-266</t>
  </si>
  <si>
    <t>Preite-Martinez 1-268</t>
  </si>
  <si>
    <t>Preite-Martinez 1-269</t>
  </si>
  <si>
    <t>Preite-Martinez 1-271</t>
  </si>
  <si>
    <t>Preite-Martinez 1-274</t>
  </si>
  <si>
    <t>Preite-Martinez 1-278</t>
  </si>
  <si>
    <t>Preite-Martinez 1-280</t>
  </si>
  <si>
    <t>Preite-Martinez 1-283</t>
  </si>
  <si>
    <t>Preite-Martinez 1-287</t>
  </si>
  <si>
    <t>Preite-Martinez 1-288</t>
  </si>
  <si>
    <t>Preite-Martinez 1-289</t>
  </si>
  <si>
    <t>Preite-Martinez 1-291</t>
  </si>
  <si>
    <t>Preite-Martinez 1-293</t>
  </si>
  <si>
    <t>Preite-Martinez 1-297</t>
  </si>
  <si>
    <t>Preite-Martinez 1-303</t>
  </si>
  <si>
    <t>Preite-Martinez 1-304</t>
  </si>
  <si>
    <t>Preite-Martinez 1-306</t>
  </si>
  <si>
    <t>Preite-Martinez 1-311</t>
  </si>
  <si>
    <t>Preite-Martinez 1-314</t>
  </si>
  <si>
    <t>Preite-Martinez 1-317</t>
  </si>
  <si>
    <t>Preite-Martinez 1-319</t>
  </si>
  <si>
    <t>Preite-Martinez 1-320</t>
  </si>
  <si>
    <t>Preite-Martinez 1-323</t>
  </si>
  <si>
    <t>Preite-Martinez 1-327</t>
  </si>
  <si>
    <t>Preite-Martinez 1-330</t>
  </si>
  <si>
    <t>Preite-Martinez 1-336</t>
  </si>
  <si>
    <t>Preite-Martinez 1-337</t>
  </si>
  <si>
    <t>Preite-Martinez 1-338</t>
  </si>
  <si>
    <t>Preite-Martinez 1-340</t>
  </si>
  <si>
    <t>Preite-Martinez 1-062</t>
  </si>
  <si>
    <t>Preite-Martinez 1-063</t>
  </si>
  <si>
    <t>Preite-Martinez 1-066</t>
  </si>
  <si>
    <t>Preite-Martinez 1-069</t>
  </si>
  <si>
    <t>Preite-Martinez 1-071</t>
  </si>
  <si>
    <t>Preite-Martinez 1-073</t>
  </si>
  <si>
    <t>Preite-Martinez 1-075</t>
  </si>
  <si>
    <t>Preite-Martinez 1-083</t>
  </si>
  <si>
    <t>Preite-Martinez 1-082</t>
  </si>
  <si>
    <t>Preite-Martinez 1-084</t>
  </si>
  <si>
    <t>Preite-Martinez 1-091</t>
  </si>
  <si>
    <t>Preite-Martinez 1-092</t>
  </si>
  <si>
    <t>Preite-Martinez 1-093</t>
  </si>
  <si>
    <t>Preite-Martinez 1-096</t>
  </si>
  <si>
    <t>Preite-Martinez 1-095</t>
  </si>
  <si>
    <t>Preite-Martinez 1-098</t>
  </si>
  <si>
    <t>Preite-Martinez 2-001</t>
  </si>
  <si>
    <t>Preite-Martinez 2-020</t>
  </si>
  <si>
    <t>Preite-Martinez 2-024</t>
  </si>
  <si>
    <t>Preite-Martinez 2-025</t>
  </si>
  <si>
    <t>Preite-Martinez 2-030</t>
  </si>
  <si>
    <t>Preite-Martinez 2-038</t>
  </si>
  <si>
    <t>Preite-Martinez 2-041</t>
  </si>
  <si>
    <t>Preite-Martinez 2-045</t>
  </si>
  <si>
    <t>Preite-Martinez 2-046</t>
  </si>
  <si>
    <t>Preite-Martinez 2-005</t>
  </si>
  <si>
    <t>Preite-Martinez 2-006</t>
  </si>
  <si>
    <t>Preite-Martinez 2-007</t>
  </si>
  <si>
    <t>RPZM 06</t>
  </si>
  <si>
    <t>RPZM 08</t>
  </si>
  <si>
    <t>RPZM 10</t>
  </si>
  <si>
    <t>PM 1-100</t>
  </si>
  <si>
    <t>PM 1-101</t>
  </si>
  <si>
    <t>PM 1-103</t>
  </si>
  <si>
    <t>PM 1-110</t>
  </si>
  <si>
    <t>PM 1-113</t>
  </si>
  <si>
    <t>PM 1-114</t>
  </si>
  <si>
    <t>PM 1-118</t>
  </si>
  <si>
    <t>PM 1-121</t>
  </si>
  <si>
    <t>PM 1-122</t>
  </si>
  <si>
    <t>PM 1-123</t>
  </si>
  <si>
    <t>PM 1-124</t>
  </si>
  <si>
    <t>PM 1-127</t>
  </si>
  <si>
    <t>PM 1-128</t>
  </si>
  <si>
    <t>PM 1-133</t>
  </si>
  <si>
    <t>PM 1-135</t>
  </si>
  <si>
    <t>PM 1-136</t>
  </si>
  <si>
    <t>RPZM 23</t>
  </si>
  <si>
    <t>RPZM 33</t>
  </si>
  <si>
    <t>PM 1-138</t>
  </si>
  <si>
    <t>PM 1-141</t>
  </si>
  <si>
    <t>PM 1-145</t>
  </si>
  <si>
    <t>PM 1-146</t>
  </si>
  <si>
    <t>PM 1-148</t>
  </si>
  <si>
    <t>PM 1-150</t>
  </si>
  <si>
    <t>PM 1-153</t>
  </si>
  <si>
    <t>PM 1-154</t>
  </si>
  <si>
    <t>PM 1-156</t>
  </si>
  <si>
    <t>PM 1-161</t>
  </si>
  <si>
    <t>PM 1-170</t>
  </si>
  <si>
    <t>PM 1-171</t>
  </si>
  <si>
    <t>PM 1-174</t>
  </si>
  <si>
    <t>PM 1-178</t>
  </si>
  <si>
    <t>PM 1-180</t>
  </si>
  <si>
    <t>PM 1-181</t>
  </si>
  <si>
    <t>PM 1-185</t>
  </si>
  <si>
    <t>PM 1-190</t>
  </si>
  <si>
    <t>PM 1-191</t>
  </si>
  <si>
    <t>PM 1-192</t>
  </si>
  <si>
    <t>PM 1-194</t>
  </si>
  <si>
    <t>PM 1-196</t>
  </si>
  <si>
    <t>PM 1-199</t>
  </si>
  <si>
    <t>PM 1-200</t>
  </si>
  <si>
    <t>PM 1-206</t>
  </si>
  <si>
    <t>PM 1-207</t>
  </si>
  <si>
    <t>PM 1-209</t>
  </si>
  <si>
    <t>PM 1-259</t>
  </si>
  <si>
    <t>PM 1-265</t>
  </si>
  <si>
    <t>PM 1-266</t>
  </si>
  <si>
    <t>PM 1-268</t>
  </si>
  <si>
    <t>PM 1-269</t>
  </si>
  <si>
    <t>PM 1-271</t>
  </si>
  <si>
    <t>PM 1-274</t>
  </si>
  <si>
    <t>PM 1-278</t>
  </si>
  <si>
    <t>PM 1-280</t>
  </si>
  <si>
    <t>PM 1-283</t>
  </si>
  <si>
    <t>PM 1-287</t>
  </si>
  <si>
    <t>PM 1-288</t>
  </si>
  <si>
    <t>PM 1-289</t>
  </si>
  <si>
    <t>PM 1-291</t>
  </si>
  <si>
    <t>PM 1-293</t>
  </si>
  <si>
    <t>PM 1-297</t>
  </si>
  <si>
    <t>PM 1-303</t>
  </si>
  <si>
    <t>PM 1-304</t>
  </si>
  <si>
    <t>PM 1-306</t>
  </si>
  <si>
    <t>PM 1-311</t>
  </si>
  <si>
    <t>PM 1-314</t>
  </si>
  <si>
    <t>PM 1-317</t>
  </si>
  <si>
    <t>PM 1-319</t>
  </si>
  <si>
    <t>PM 1-320</t>
  </si>
  <si>
    <t>PM 1-323</t>
  </si>
  <si>
    <t>PM 1-327</t>
  </si>
  <si>
    <t>PM 1-330</t>
  </si>
  <si>
    <t>PM 1-336</t>
  </si>
  <si>
    <t>PM 1-337</t>
  </si>
  <si>
    <t>PM 1-338</t>
  </si>
  <si>
    <t>PM 1-340</t>
  </si>
  <si>
    <t>Canis Major</t>
  </si>
  <si>
    <t>PM 1-062</t>
  </si>
  <si>
    <t>PM 1-063</t>
  </si>
  <si>
    <t>PM 1-066</t>
  </si>
  <si>
    <t>PM 1-069</t>
  </si>
  <si>
    <t>PM 1-071</t>
  </si>
  <si>
    <t>PM 1-073</t>
  </si>
  <si>
    <t>PM 1-075</t>
  </si>
  <si>
    <t>PM 1-007</t>
  </si>
  <si>
    <t>PM 1-082</t>
  </si>
  <si>
    <t>PM 1-083</t>
  </si>
  <si>
    <t>PM 1-084</t>
  </si>
  <si>
    <t>PM 1-091</t>
  </si>
  <si>
    <t>PM 1-092</t>
  </si>
  <si>
    <t>PM 1-093</t>
  </si>
  <si>
    <t>PM 1-095</t>
  </si>
  <si>
    <t>PM 1-096</t>
  </si>
  <si>
    <t>PM 1-098</t>
  </si>
  <si>
    <t>PM 2-001</t>
  </si>
  <si>
    <t>PM 2-020</t>
  </si>
  <si>
    <t>PM 2-024</t>
  </si>
  <si>
    <t>PM 2-025</t>
  </si>
  <si>
    <t>PM 2-030</t>
  </si>
  <si>
    <t>PM 2-038</t>
  </si>
  <si>
    <t>PM 2-041</t>
  </si>
  <si>
    <t>PM 2-045</t>
  </si>
  <si>
    <t>PM 2-046</t>
  </si>
  <si>
    <t>PM 2-005</t>
  </si>
  <si>
    <t>PM 2-006</t>
  </si>
  <si>
    <t>PM 2-007</t>
  </si>
  <si>
    <t>EGB 2</t>
  </si>
  <si>
    <t>EGB 7</t>
  </si>
  <si>
    <t>148-49.1</t>
  </si>
  <si>
    <t>PK 148-48.1</t>
  </si>
  <si>
    <t>Aries</t>
  </si>
  <si>
    <t>094+38.1</t>
  </si>
  <si>
    <t>PK 095+38.1</t>
  </si>
  <si>
    <t>Ellis &amp; Grayson &amp; Bond 2</t>
  </si>
  <si>
    <t>Ellis &amp; Grayson &amp; Bond 7</t>
  </si>
  <si>
    <t>Pottasch &amp; Bignell &amp; Olling &amp; Zijlstra 13</t>
  </si>
  <si>
    <t>Pottasch &amp; Bignell &amp; Olling &amp; Zijlstra 14</t>
  </si>
  <si>
    <t>Pottasch &amp; Bignell &amp; Olling &amp; Zijlstra 15</t>
  </si>
  <si>
    <t>Pottasch &amp; Bignell &amp; Olling &amp; Zijlstra 19</t>
  </si>
  <si>
    <t>Pottasch &amp; Bignell &amp; Olling &amp; Zijlstra 20</t>
  </si>
  <si>
    <t>Pottasch &amp; Bignell &amp; Olling &amp; Zijlstra 21</t>
  </si>
  <si>
    <t>Pottasch &amp; Bignell &amp; Olling &amp; Zijlstra 22</t>
  </si>
  <si>
    <t>Pottasch &amp; Bignell &amp; Olling &amp; Zijlstra 23</t>
  </si>
  <si>
    <t>Pottasch &amp; Bignell &amp; Olling &amp; Zijlstra 25</t>
  </si>
  <si>
    <t>Pottasch &amp; Bignell &amp; Olling &amp; Zijlstra 27</t>
  </si>
  <si>
    <t>Pottasch &amp; Bignell &amp; Olling &amp; Zijlstra 28</t>
  </si>
  <si>
    <t>Pottasch &amp; Bignell &amp; Olling &amp; Zijlstra 30</t>
  </si>
  <si>
    <t>Pottasch &amp; Bignell &amp; Olling &amp; Zijlstra 31</t>
  </si>
  <si>
    <t>Pottasch &amp; Bignell &amp; Olling &amp; Zijlstra 32</t>
  </si>
  <si>
    <t>Pottasch &amp; Bignell &amp; Olling &amp; Zijlstra 33</t>
  </si>
  <si>
    <t>Pottasch &amp; Bignell &amp; Olling &amp; Zijlstra 05</t>
  </si>
  <si>
    <t>Pottasch &amp; Bignell &amp; Olling &amp; Zijlstra 07</t>
  </si>
  <si>
    <t>Pottasch &amp; Bignell &amp; Olling &amp; Zijlstra 08</t>
  </si>
  <si>
    <t>Pottasch &amp; Bignell &amp; Olling &amp; Zijlstra 09</t>
  </si>
  <si>
    <t>RPZM 24</t>
  </si>
  <si>
    <t>PM 1-186</t>
  </si>
  <si>
    <t>K 6-24</t>
  </si>
  <si>
    <t>PBOZ 13</t>
  </si>
  <si>
    <t>PBOZ 14</t>
  </si>
  <si>
    <t>PBOZ 15</t>
  </si>
  <si>
    <t>PBOZ 19</t>
  </si>
  <si>
    <t>PBOZ 20</t>
  </si>
  <si>
    <t>PBOZ 21</t>
  </si>
  <si>
    <t>PBOZ 22</t>
  </si>
  <si>
    <t>PBOZ 23</t>
  </si>
  <si>
    <t>PBOZ 25</t>
  </si>
  <si>
    <t>PBOZ 27</t>
  </si>
  <si>
    <t>PBOZ 28</t>
  </si>
  <si>
    <t>PBOZ 30</t>
  </si>
  <si>
    <t>PBOZ 31</t>
  </si>
  <si>
    <t>PBOZ 32</t>
  </si>
  <si>
    <t>PBOZ 33</t>
  </si>
  <si>
    <t>PBOZ 05</t>
  </si>
  <si>
    <t>PBOZ 07</t>
  </si>
  <si>
    <t>PBOZ 08</t>
  </si>
  <si>
    <t>PBOZ 09</t>
  </si>
  <si>
    <t>Terz 677</t>
  </si>
  <si>
    <t>CoMaC 1</t>
  </si>
  <si>
    <t>CoMaC</t>
  </si>
  <si>
    <t>Coyne &amp; MacConnell</t>
  </si>
  <si>
    <t>Vatican Obs. Publ., 2, 73</t>
  </si>
  <si>
    <t>Coyne &amp; MacConnell 1</t>
  </si>
  <si>
    <t>Le Dû 15</t>
  </si>
  <si>
    <t>Le Dû 19</t>
  </si>
  <si>
    <t>Le Dû 20</t>
  </si>
  <si>
    <t>Le Dû 21</t>
  </si>
  <si>
    <t>Le Dû 22</t>
  </si>
  <si>
    <t>Le Dû 23</t>
  </si>
  <si>
    <t>Le Dû 24</t>
  </si>
  <si>
    <t>Le Dû 25</t>
  </si>
  <si>
    <t>Le Dû 26</t>
  </si>
  <si>
    <t>Le Dû 27</t>
  </si>
  <si>
    <t>Le Dû 28</t>
  </si>
  <si>
    <t>Le Dû 03</t>
  </si>
  <si>
    <t>Le Dû 05</t>
  </si>
  <si>
    <t>351.2-79.5</t>
  </si>
  <si>
    <t>Sculptor</t>
  </si>
  <si>
    <t>077.6+17.5</t>
  </si>
  <si>
    <t>243.2+04.7</t>
  </si>
  <si>
    <t>079.5-03.8</t>
  </si>
  <si>
    <t>068.2+08.4</t>
  </si>
  <si>
    <t>082.6+08.7</t>
  </si>
  <si>
    <t>081.9+11.7</t>
  </si>
  <si>
    <t>050.0-08.7</t>
  </si>
  <si>
    <t>045.6-22.8</t>
  </si>
  <si>
    <t>044.0-21.2</t>
  </si>
  <si>
    <t>075.8-17.7</t>
  </si>
  <si>
    <t>136.7+01.4</t>
  </si>
  <si>
    <t>227.3+06.5</t>
  </si>
  <si>
    <t>LDu 15</t>
  </si>
  <si>
    <t>LDu 19</t>
  </si>
  <si>
    <t>LDu 20</t>
  </si>
  <si>
    <t>LDu 21</t>
  </si>
  <si>
    <t>LDu 22</t>
  </si>
  <si>
    <t>LDu 23</t>
  </si>
  <si>
    <t>LDu 24</t>
  </si>
  <si>
    <t>LDu 25</t>
  </si>
  <si>
    <t>LDu 26</t>
  </si>
  <si>
    <t>LDu 27</t>
  </si>
  <si>
    <t>LDu 28</t>
  </si>
  <si>
    <t>LDu 03</t>
  </si>
  <si>
    <t>LDu 05</t>
  </si>
  <si>
    <t>Mulato 1</t>
  </si>
  <si>
    <t>Mulato 2</t>
  </si>
  <si>
    <t>Mulato 3</t>
  </si>
  <si>
    <t>Mulato 4</t>
  </si>
  <si>
    <t>Mulato 5</t>
  </si>
  <si>
    <t>Mulato 6</t>
  </si>
  <si>
    <t>Mulato 7</t>
  </si>
  <si>
    <t>Mulato 8</t>
  </si>
  <si>
    <t>Mulato 9</t>
  </si>
  <si>
    <t>Mul</t>
  </si>
  <si>
    <t>Mulato</t>
  </si>
  <si>
    <t>Lionel Mulato, French Amateur Astronomer</t>
  </si>
  <si>
    <t>054.0-03.5</t>
  </si>
  <si>
    <t>119.4+01.0</t>
  </si>
  <si>
    <t>048.9+01.8</t>
  </si>
  <si>
    <t>073.4+01.5</t>
  </si>
  <si>
    <t>056.1-03.8</t>
  </si>
  <si>
    <t>056.2-03.5</t>
  </si>
  <si>
    <t>056.6-12.0</t>
  </si>
  <si>
    <t>129.7-07.1</t>
  </si>
  <si>
    <t>049.1+02.5</t>
  </si>
  <si>
    <t>Mul 1</t>
  </si>
  <si>
    <t>Mul 2</t>
  </si>
  <si>
    <t>Mul 3</t>
  </si>
  <si>
    <t>Mul 4</t>
  </si>
  <si>
    <t>Mul 5</t>
  </si>
  <si>
    <t>Mul 6</t>
  </si>
  <si>
    <t>Mul 7</t>
  </si>
  <si>
    <t>Mul 8</t>
  </si>
  <si>
    <t>Mul 9</t>
  </si>
  <si>
    <t>Hartl &amp; Dengel &amp; Weinberger 10</t>
  </si>
  <si>
    <t>HaWe 12</t>
  </si>
  <si>
    <t>011-14.1</t>
  </si>
  <si>
    <t>HDW 10</t>
  </si>
  <si>
    <t>DSH J1714.8-1415</t>
  </si>
  <si>
    <t>DSH J2002.4+5533</t>
  </si>
  <si>
    <t>DSH J2120.8+5056</t>
  </si>
  <si>
    <t>Deep Sky Hunters J1714.8-1415</t>
  </si>
  <si>
    <t>Deep Sky Hunters J2002.4+5533</t>
  </si>
  <si>
    <t>Deep Sky Hunters J2120.8+5056</t>
  </si>
  <si>
    <t>Pa 4</t>
  </si>
  <si>
    <t>Pa 2</t>
  </si>
  <si>
    <t>ESO 128-25</t>
  </si>
  <si>
    <t>ESO 209-13</t>
  </si>
  <si>
    <t>ESO 257-18</t>
  </si>
  <si>
    <t>ESO 309-20</t>
  </si>
  <si>
    <t>ESO 310-11</t>
  </si>
  <si>
    <t>ESO 340-34</t>
  </si>
  <si>
    <t>ESO 341-10</t>
  </si>
  <si>
    <t>ESO 380-12</t>
  </si>
  <si>
    <t>ESO 389-13</t>
  </si>
  <si>
    <t>ESO 450-26</t>
  </si>
  <si>
    <t>ESO 452-12</t>
  </si>
  <si>
    <t>ESO 515-11</t>
  </si>
  <si>
    <t>Octans</t>
  </si>
  <si>
    <t>galaxy?</t>
  </si>
  <si>
    <t>288+00.2</t>
  </si>
  <si>
    <t>352+11.1</t>
  </si>
  <si>
    <t>ESO 011-01</t>
  </si>
  <si>
    <t>ESO 209-05</t>
  </si>
  <si>
    <t>ESO 209-07</t>
  </si>
  <si>
    <t>ESO 252-09</t>
  </si>
  <si>
    <t>ESO 312-06</t>
  </si>
  <si>
    <t>ESO 371-09</t>
  </si>
  <si>
    <t>ESO 449-02</t>
  </si>
  <si>
    <t>ESO 525-06</t>
  </si>
  <si>
    <t>ESO 580-02</t>
  </si>
  <si>
    <t>European Southern Observatory 011-01</t>
  </si>
  <si>
    <t>European Southern Observatory 128-25</t>
  </si>
  <si>
    <t>European Southern Observatory 209-13</t>
  </si>
  <si>
    <t>European Southern Observatory 209-05</t>
  </si>
  <si>
    <t>European Southern Observatory 209-07</t>
  </si>
  <si>
    <t>European Southern Observatory 252-09</t>
  </si>
  <si>
    <t>European Southern Observatory 257-18</t>
  </si>
  <si>
    <t>European Southern Observatory 309-20</t>
  </si>
  <si>
    <t>European Southern Observatory 310-11</t>
  </si>
  <si>
    <t>European Southern Observatory 312-06</t>
  </si>
  <si>
    <t>European Southern Observatory 340-34</t>
  </si>
  <si>
    <t>European Southern Observatory 341-10</t>
  </si>
  <si>
    <t>European Southern Observatory 371-09</t>
  </si>
  <si>
    <t>European Southern Observatory 380-12</t>
  </si>
  <si>
    <t>European Southern Observatory 389-13</t>
  </si>
  <si>
    <t>European Southern Observatory 449-02</t>
  </si>
  <si>
    <t>European Southern Observatory 450-26</t>
  </si>
  <si>
    <t>European Southern Observatory 452-12</t>
  </si>
  <si>
    <t>European Southern Observatory 515-11</t>
  </si>
  <si>
    <t>European Southern Observatory 525-06</t>
  </si>
  <si>
    <t>European Southern Observatory 580-02</t>
  </si>
  <si>
    <t>Gomez &amp; Rodriguez &amp; Mirabel 2</t>
  </si>
  <si>
    <t>GRM 2</t>
  </si>
  <si>
    <t>359.1+00.0</t>
  </si>
  <si>
    <t>Kohoutek 1-24</t>
  </si>
  <si>
    <t>Kohoutek 2-12</t>
  </si>
  <si>
    <t>Kohoutek 4-17</t>
  </si>
  <si>
    <t>Kohoutek 4-30</t>
  </si>
  <si>
    <t>Kohoutek 4-43</t>
  </si>
  <si>
    <t>Kohoutek 2-04</t>
  </si>
  <si>
    <t>322+14.1</t>
  </si>
  <si>
    <t>243-25.1</t>
  </si>
  <si>
    <t>275+72.1</t>
  </si>
  <si>
    <t>Most likely a plate flaw on the POSS-I red print.</t>
  </si>
  <si>
    <t>33-04.1</t>
  </si>
  <si>
    <t>057+01.1</t>
  </si>
  <si>
    <t>064-09.1</t>
  </si>
  <si>
    <t>DSH2001:</t>
  </si>
  <si>
    <t>Dufton &amp; Smartt &amp; Hambly, 2001</t>
  </si>
  <si>
    <t>Astron. Astrophys., 373, 608-624</t>
  </si>
  <si>
    <t>DSH2001: 520-3</t>
  </si>
  <si>
    <t>Dufton &amp; Smartt &amp; Hambly, 2001: 520-3</t>
  </si>
  <si>
    <t>2MASS J00102050+5837085</t>
  </si>
  <si>
    <t>2MASS J00281083+6141313</t>
  </si>
  <si>
    <t>2MASS J00425447+6119311</t>
  </si>
  <si>
    <t>2MASS J00544944+6335426</t>
  </si>
  <si>
    <t>2MASS J00561098-7218516</t>
  </si>
  <si>
    <t>2MASS J01032236-7204109</t>
  </si>
  <si>
    <t>2MASS J01033631-7204041</t>
  </si>
  <si>
    <t>2MASS J01052932-7208307</t>
  </si>
  <si>
    <t>2MASS J01065566+6417301</t>
  </si>
  <si>
    <t>2MASS J01144704-7320590</t>
  </si>
  <si>
    <t>2MASS J01335739+3042503</t>
  </si>
  <si>
    <t>2MASS J01455120+6416057</t>
  </si>
  <si>
    <t>2MASS J02003948+6032591</t>
  </si>
  <si>
    <t>2MASS J02413591+5737379</t>
  </si>
  <si>
    <t>2MASS J04225609+5347093</t>
  </si>
  <si>
    <t>2MASS J04275437+4810085</t>
  </si>
  <si>
    <t>2MASS J04292684+4516101</t>
  </si>
  <si>
    <t>2MASS J04433863+4109414</t>
  </si>
  <si>
    <t>2MASS J05021945+4803375</t>
  </si>
  <si>
    <t>2MASS J05320926+3018531</t>
  </si>
  <si>
    <t>2MASS J05381788+3139349</t>
  </si>
  <si>
    <t>2MASS J06000454+1651259</t>
  </si>
  <si>
    <t>2MASS J06092678+2455199</t>
  </si>
  <si>
    <t>2MASS J06131753+1519577</t>
  </si>
  <si>
    <t>2MASS J06141726+2254185</t>
  </si>
  <si>
    <t>2MASS J06202170+1107101</t>
  </si>
  <si>
    <t>2MASS J06242336+0924174</t>
  </si>
  <si>
    <t>2MASS J06393425+0621170</t>
  </si>
  <si>
    <t>2MASS J06422218-0226285</t>
  </si>
  <si>
    <t>2MASS J09393702-5131293</t>
  </si>
  <si>
    <t>2MASS J11301231-6304314</t>
  </si>
  <si>
    <t>2MASS J13265893-6153347</t>
  </si>
  <si>
    <t>2MASS J13395637-6230325</t>
  </si>
  <si>
    <t>2MASS J14063419-6111336</t>
  </si>
  <si>
    <t>2MASS J15220685-5627379</t>
  </si>
  <si>
    <t>2MASS J16100722-5249129</t>
  </si>
  <si>
    <t>2MASS J16282820-4845290</t>
  </si>
  <si>
    <t>2MASS J17032029-3550412</t>
  </si>
  <si>
    <t>2MASS J17045495-4016329</t>
  </si>
  <si>
    <t>2MASS J17380044-4502140</t>
  </si>
  <si>
    <t>2MASS J18020471-2216186</t>
  </si>
  <si>
    <t>2MASS J18293756-1907361</t>
  </si>
  <si>
    <t>2MASS J18511825-0143487</t>
  </si>
  <si>
    <t>2MASS J18573787+0203440</t>
  </si>
  <si>
    <t>2MASS J19152858+1847483</t>
  </si>
  <si>
    <t>2MASS J19170132+1559478</t>
  </si>
  <si>
    <t>2MASS J19193387+1516421</t>
  </si>
  <si>
    <t>2MASS J19271794+0814294</t>
  </si>
  <si>
    <t>2MASS J19280294+1716432</t>
  </si>
  <si>
    <t>2MASS J19595642+3048238</t>
  </si>
  <si>
    <t>2MASS J20081153+3525005</t>
  </si>
  <si>
    <t>2MASS J20112621+3316066</t>
  </si>
  <si>
    <t>2MASS J20162317+3737045</t>
  </si>
  <si>
    <t>2MASS J20183583+4055079</t>
  </si>
  <si>
    <t>2MASS J20254986+4123081</t>
  </si>
  <si>
    <t>2MASS J20580267+4635026</t>
  </si>
  <si>
    <t>2MASS J21193896+4649135</t>
  </si>
  <si>
    <t>2MASS J21195622+5147041</t>
  </si>
  <si>
    <t>2MASS J21295556+5539041</t>
  </si>
  <si>
    <t>2MASS J21533139+5629271</t>
  </si>
  <si>
    <t>2MASS J22010817+5554413</t>
  </si>
  <si>
    <t>2MASS J22064859+5411475</t>
  </si>
  <si>
    <t>2MASS J22151887+5823125</t>
  </si>
  <si>
    <t>IRAS 00399+6103</t>
  </si>
  <si>
    <t>IRAS 01037+6401</t>
  </si>
  <si>
    <t>Triangulum</t>
  </si>
  <si>
    <t>IRAS 02379+5724</t>
  </si>
  <si>
    <t>IRAS 01571+6018</t>
  </si>
  <si>
    <t>IRAS 04401+4103</t>
  </si>
  <si>
    <t>2 Micron All Sky Survey J00102050+5837085</t>
  </si>
  <si>
    <t>2 Micron All Sky Survey J00281083+6141313</t>
  </si>
  <si>
    <t>2 Micron All Sky Survey J00425447+6119311</t>
  </si>
  <si>
    <t>2 Micron All Sky Survey J00544944+6335426</t>
  </si>
  <si>
    <t>2 Micron All Sky Survey J00561098-7218516</t>
  </si>
  <si>
    <t>2 Micron All Sky Survey J01032236-7204109</t>
  </si>
  <si>
    <t>2 Micron All Sky Survey J01033631-7204041</t>
  </si>
  <si>
    <t>2 Micron All Sky Survey J01052932-7208307</t>
  </si>
  <si>
    <t>2 Micron All Sky Survey J01065566+6417301</t>
  </si>
  <si>
    <t>2 Micron All Sky Survey J01144704-7320590</t>
  </si>
  <si>
    <t>2 Micron All Sky Survey J01335739+3042503</t>
  </si>
  <si>
    <t>2 Micron All Sky Survey J01455120+6416057</t>
  </si>
  <si>
    <t>2 Micron All Sky Survey J02003948+6032591</t>
  </si>
  <si>
    <t>2 Micron All Sky Survey J02413591+5737379</t>
  </si>
  <si>
    <t>2 Micron All Sky Survey J04225609+5347093</t>
  </si>
  <si>
    <t>2 Micron All Sky Survey J04275437+4810085</t>
  </si>
  <si>
    <t>2 Micron All Sky Survey J04292684+4516101</t>
  </si>
  <si>
    <t>2 Micron All Sky Survey J04433863+4109414</t>
  </si>
  <si>
    <t>2 Micron All Sky Survey J05021945+4803375</t>
  </si>
  <si>
    <t>2 Micron All Sky Survey J05320926+3018531</t>
  </si>
  <si>
    <t>2 Micron All Sky Survey J05381788+3139349</t>
  </si>
  <si>
    <t>2 Micron All Sky Survey J06000454+1651259</t>
  </si>
  <si>
    <t>2 Micron All Sky Survey J06092678+2455199</t>
  </si>
  <si>
    <t>2 Micron All Sky Survey J06131753+1519577</t>
  </si>
  <si>
    <t>2 Micron All Sky Survey J06141726+2254185</t>
  </si>
  <si>
    <t>2 Micron All Sky Survey J06202170+1107101</t>
  </si>
  <si>
    <t>2 Micron All Sky Survey J06242336+0924174</t>
  </si>
  <si>
    <t>2 Micron All Sky Survey J06393425+0621170</t>
  </si>
  <si>
    <t>2 Micron All Sky Survey J06422218-0226285</t>
  </si>
  <si>
    <t>2 Micron All Sky Survey J09393702-5131293</t>
  </si>
  <si>
    <t>2 Micron All Sky Survey J11301231-6304314</t>
  </si>
  <si>
    <t>2 Micron All Sky Survey J13265893-6153347</t>
  </si>
  <si>
    <t>2 Micron All Sky Survey J13395637-6230325</t>
  </si>
  <si>
    <t>2 Micron All Sky Survey J14063419-6111336</t>
  </si>
  <si>
    <t>2 Micron All Sky Survey J15220685-5627379</t>
  </si>
  <si>
    <t>2 Micron All Sky Survey J16100722-5249129</t>
  </si>
  <si>
    <t>2 Micron All Sky Survey J16282820-4845290</t>
  </si>
  <si>
    <t>2 Micron All Sky Survey J17032029-3550412</t>
  </si>
  <si>
    <t>2 Micron All Sky Survey J17045495-4016329</t>
  </si>
  <si>
    <t>2 Micron All Sky Survey J17380044-4502140</t>
  </si>
  <si>
    <t>2 Micron All Sky Survey J18020471-2216186</t>
  </si>
  <si>
    <t>2 Micron All Sky Survey J18293756-1907361</t>
  </si>
  <si>
    <t>2 Micron All Sky Survey J18511825-0143487</t>
  </si>
  <si>
    <t>2 Micron All Sky Survey J18573787+0203440</t>
  </si>
  <si>
    <t>2 Micron All Sky Survey J19152858+1847483</t>
  </si>
  <si>
    <t>2 Micron All Sky Survey J19170132+1559478</t>
  </si>
  <si>
    <t>2 Micron All Sky Survey J19193387+1516421</t>
  </si>
  <si>
    <t>2 Micron All Sky Survey J19271794+0814294</t>
  </si>
  <si>
    <t>2 Micron All Sky Survey J19280294+1716432</t>
  </si>
  <si>
    <t>2 Micron All Sky Survey J19595642+3048238</t>
  </si>
  <si>
    <t>2 Micron All Sky Survey J20081153+3525005</t>
  </si>
  <si>
    <t>2 Micron All Sky Survey J20112621+3316066</t>
  </si>
  <si>
    <t>2 Micron All Sky Survey J20162317+3737045</t>
  </si>
  <si>
    <t>2 Micron All Sky Survey J20183583+4055079</t>
  </si>
  <si>
    <t>2 Micron All Sky Survey J20254986+4123081</t>
  </si>
  <si>
    <t>2 Micron All Sky Survey J20580267+4635026</t>
  </si>
  <si>
    <t>2 Micron All Sky Survey J21193896+4649135</t>
  </si>
  <si>
    <t>2 Micron All Sky Survey J21195622+5147041</t>
  </si>
  <si>
    <t>2 Micron All Sky Survey J21295556+5539041</t>
  </si>
  <si>
    <t>2 Micron All Sky Survey J21533139+5629271</t>
  </si>
  <si>
    <t>2 Micron All Sky Survey J22010817+5554413</t>
  </si>
  <si>
    <t>2 Micron All Sky Survey J22064859+5411475</t>
  </si>
  <si>
    <t>2 Micron All Sky Survey J22151887+5823125</t>
  </si>
  <si>
    <t>IRAS 09378-5117</t>
  </si>
  <si>
    <t>358+08.1</t>
  </si>
  <si>
    <t>IRAS 17590-2216</t>
  </si>
  <si>
    <t>IRAS 18487-0147</t>
  </si>
  <si>
    <t>IRAS 18551+0159</t>
  </si>
  <si>
    <t>IRAS 19172+1511</t>
  </si>
  <si>
    <t>IRAS 19258+1710</t>
  </si>
  <si>
    <t>DSH J2046.1+5257</t>
  </si>
  <si>
    <t>Deep Sky Hunters J2046.1+5257</t>
  </si>
  <si>
    <t>IRAS 21283+5525</t>
  </si>
  <si>
    <t>Terz 0026</t>
  </si>
  <si>
    <t>Terz 0029</t>
  </si>
  <si>
    <t>358+09.2</t>
  </si>
  <si>
    <t>Wray 16-102</t>
  </si>
  <si>
    <t>Wray 16-103</t>
  </si>
  <si>
    <t>Wray 16-129</t>
  </si>
  <si>
    <t>Wray 16-143</t>
  </si>
  <si>
    <t>Wray 16-155</t>
  </si>
  <si>
    <t>Wray 16-161</t>
  </si>
  <si>
    <t>Wray 16-179</t>
  </si>
  <si>
    <t>Wray 16-192</t>
  </si>
  <si>
    <t>Wray 16-197</t>
  </si>
  <si>
    <t>Wray 16-251</t>
  </si>
  <si>
    <t>Wray 16-269</t>
  </si>
  <si>
    <t>Wray 16-295</t>
  </si>
  <si>
    <t>Wray 16-298</t>
  </si>
  <si>
    <t>Wray 16-376</t>
  </si>
  <si>
    <t>Wray 17-026</t>
  </si>
  <si>
    <t>Wray 15-012</t>
  </si>
  <si>
    <t>Wray 16-013</t>
  </si>
  <si>
    <t>Wray 16-014</t>
  </si>
  <si>
    <t>Wray 16-019</t>
  </si>
  <si>
    <t>Wray 16-002</t>
  </si>
  <si>
    <t>Wray 16-024</t>
  </si>
  <si>
    <t>Wray 16-026</t>
  </si>
  <si>
    <t>Wray 16-029</t>
  </si>
  <si>
    <t>Wray 16-003</t>
  </si>
  <si>
    <t>Wray 16-031</t>
  </si>
  <si>
    <t>Wray 16-042</t>
  </si>
  <si>
    <t>Wray 16-045</t>
  </si>
  <si>
    <t>Wray 16-050</t>
  </si>
  <si>
    <t>Wray 16-053</t>
  </si>
  <si>
    <t>Wray 16-058</t>
  </si>
  <si>
    <t>Wray 16-006</t>
  </si>
  <si>
    <t>Wray 16-061</t>
  </si>
  <si>
    <t>Wray 16-007</t>
  </si>
  <si>
    <t>Wray 16-073</t>
  </si>
  <si>
    <t>Wray 16-009</t>
  </si>
  <si>
    <t>Wray 16-099</t>
  </si>
  <si>
    <t>Wray 17-011</t>
  </si>
  <si>
    <t>Wray 17-012</t>
  </si>
  <si>
    <t>Wray 17-013</t>
  </si>
  <si>
    <t>Wray 17-014</t>
  </si>
  <si>
    <t>Wray 17-016</t>
  </si>
  <si>
    <t>Wray 17-017</t>
  </si>
  <si>
    <t>Wray 17-019</t>
  </si>
  <si>
    <t>Wray 17-002</t>
  </si>
  <si>
    <t>Wray 17-021</t>
  </si>
  <si>
    <t>Wray 17-022</t>
  </si>
  <si>
    <t>Wray 17-024</t>
  </si>
  <si>
    <t>Wray 17-027</t>
  </si>
  <si>
    <t>Wray 17-028</t>
  </si>
  <si>
    <t>Wray 17-029</t>
  </si>
  <si>
    <t>Wray 17-003</t>
  </si>
  <si>
    <t>Wray 17-032</t>
  </si>
  <si>
    <t>Wray 17-033</t>
  </si>
  <si>
    <t>Wray 17-037</t>
  </si>
  <si>
    <t>Wray 17-004</t>
  </si>
  <si>
    <t>Wray 17-043</t>
  </si>
  <si>
    <t>Wray 17-044</t>
  </si>
  <si>
    <t>Wray 17-047</t>
  </si>
  <si>
    <t>Wray 17-048</t>
  </si>
  <si>
    <t>Wray 17-049</t>
  </si>
  <si>
    <t>Wray 17-005</t>
  </si>
  <si>
    <t>Wray 17-050</t>
  </si>
  <si>
    <t>Wray 17-051</t>
  </si>
  <si>
    <t>Wray 17-052</t>
  </si>
  <si>
    <t>Wray 17-053</t>
  </si>
  <si>
    <t>Wray 17-054</t>
  </si>
  <si>
    <t>Wray 17-055</t>
  </si>
  <si>
    <t>Wray 17-057</t>
  </si>
  <si>
    <t>Wray 17-006</t>
  </si>
  <si>
    <t>Wray 17-060</t>
  </si>
  <si>
    <t>Wray 17-063</t>
  </si>
  <si>
    <t>Wray 17-065</t>
  </si>
  <si>
    <t>Wray 17-067</t>
  </si>
  <si>
    <t>Wray 17-069</t>
  </si>
  <si>
    <t>Wray 17-007</t>
  </si>
  <si>
    <t>Wray 17-070</t>
  </si>
  <si>
    <t>Wray 17-072</t>
  </si>
  <si>
    <t>Wray 17-073</t>
  </si>
  <si>
    <t>Wray 17-074</t>
  </si>
  <si>
    <t>PK 212+23.1 - why?</t>
  </si>
  <si>
    <t>295+06.1</t>
  </si>
  <si>
    <t>294+12.1</t>
  </si>
  <si>
    <t>307+01.1</t>
  </si>
  <si>
    <t>246+02.1</t>
  </si>
  <si>
    <t>265-09.1</t>
  </si>
  <si>
    <t>310-03.1</t>
  </si>
  <si>
    <t>314-00.1</t>
  </si>
  <si>
    <t>318-02.3</t>
  </si>
  <si>
    <t>Sa 2-111</t>
  </si>
  <si>
    <t>Sa 3-006</t>
  </si>
  <si>
    <t>325+04.3</t>
  </si>
  <si>
    <t>Sa 2-025</t>
  </si>
  <si>
    <t>261-04.1</t>
  </si>
  <si>
    <t>Sa 2-128</t>
  </si>
  <si>
    <t>331+03.1</t>
  </si>
  <si>
    <t>326-03.1</t>
  </si>
  <si>
    <t>242-06.1</t>
  </si>
  <si>
    <t>259+00.2</t>
  </si>
  <si>
    <t>Sa 3-041</t>
  </si>
  <si>
    <t>342-02.2</t>
  </si>
  <si>
    <t>Sa 2-030</t>
  </si>
  <si>
    <t>256+03.1</t>
  </si>
  <si>
    <t>352+00.2</t>
  </si>
  <si>
    <t>270-05.1</t>
  </si>
  <si>
    <t>354-02.1</t>
  </si>
  <si>
    <t>357-01.1</t>
  </si>
  <si>
    <t>244-06.1</t>
  </si>
  <si>
    <t>270-04.1</t>
  </si>
  <si>
    <t>352-09.1</t>
  </si>
  <si>
    <t>278-06.3</t>
  </si>
  <si>
    <t>272+00.1</t>
  </si>
  <si>
    <t>266+08.1</t>
  </si>
  <si>
    <t>274+01.1</t>
  </si>
  <si>
    <t>274+03.2</t>
  </si>
  <si>
    <t>246-04.1</t>
  </si>
  <si>
    <t>278+00.1</t>
  </si>
  <si>
    <t>248-04.1</t>
  </si>
  <si>
    <t>287-02.1</t>
  </si>
  <si>
    <t>262-10.1</t>
  </si>
  <si>
    <t>296-06.2</t>
  </si>
  <si>
    <t>261-08.2</t>
  </si>
  <si>
    <t>269-13.1</t>
  </si>
  <si>
    <t>263-09.1</t>
  </si>
  <si>
    <t>261-08.1</t>
  </si>
  <si>
    <t>245+05.1</t>
  </si>
  <si>
    <t>251+01.1</t>
  </si>
  <si>
    <t>257-00.1</t>
  </si>
  <si>
    <t>Sa 3-004</t>
  </si>
  <si>
    <t>247-10.1</t>
  </si>
  <si>
    <t>268-03.1</t>
  </si>
  <si>
    <t>261+04.1</t>
  </si>
  <si>
    <t>264+03.1</t>
  </si>
  <si>
    <t>279-08.1</t>
  </si>
  <si>
    <t>282-10.1</t>
  </si>
  <si>
    <t>278-06.2</t>
  </si>
  <si>
    <t>264+08.1</t>
  </si>
  <si>
    <t>245-08.1</t>
  </si>
  <si>
    <t>282-07.1</t>
  </si>
  <si>
    <t>274+02.3</t>
  </si>
  <si>
    <t>274+03.3</t>
  </si>
  <si>
    <t>247-08.1</t>
  </si>
  <si>
    <t>286-02.1</t>
  </si>
  <si>
    <t>285-01.2</t>
  </si>
  <si>
    <t>294+00.1</t>
  </si>
  <si>
    <t>293+05.1</t>
  </si>
  <si>
    <t>292+10.1</t>
  </si>
  <si>
    <t>244-06.2</t>
  </si>
  <si>
    <t>295+04.1</t>
  </si>
  <si>
    <t>297-03.1</t>
  </si>
  <si>
    <t>295+07.1</t>
  </si>
  <si>
    <t>296+10.1</t>
  </si>
  <si>
    <t>297+13.1</t>
  </si>
  <si>
    <t>297+07.1</t>
  </si>
  <si>
    <t>256-11.1</t>
  </si>
  <si>
    <t>308+00.2</t>
  </si>
  <si>
    <t>308-12.2</t>
  </si>
  <si>
    <t>313-05.1</t>
  </si>
  <si>
    <t>321-00.2</t>
  </si>
  <si>
    <t>244-04.1</t>
  </si>
  <si>
    <t>321-01.1</t>
  </si>
  <si>
    <t>323-07.1</t>
  </si>
  <si>
    <t>325-07.1</t>
  </si>
  <si>
    <t>Raffaeilli 10</t>
  </si>
  <si>
    <t>Raffaeilli 11</t>
  </si>
  <si>
    <t>Raffaeilli 12</t>
  </si>
  <si>
    <t>Raffaeilli 13</t>
  </si>
  <si>
    <t>Raffaeilli 14</t>
  </si>
  <si>
    <t>Raffaeilli 15</t>
  </si>
  <si>
    <t>Raffaeilli 17</t>
  </si>
  <si>
    <t>Raffaeilli 18</t>
  </si>
  <si>
    <t>Raffaeilli 19</t>
  </si>
  <si>
    <t>Raffaeilli 20</t>
  </si>
  <si>
    <t>Raffaeilli 21</t>
  </si>
  <si>
    <t>Raffaeilli 22</t>
  </si>
  <si>
    <t>Raffaeilli 23</t>
  </si>
  <si>
    <t>Raffaeilli 01</t>
  </si>
  <si>
    <t>Raffaeilli 03</t>
  </si>
  <si>
    <t>Raffaeilli 05</t>
  </si>
  <si>
    <t>Raffaeilli 06</t>
  </si>
  <si>
    <t>Raffaeilli 07</t>
  </si>
  <si>
    <t>Raffaeilli 08</t>
  </si>
  <si>
    <t>Raffaeilli 09</t>
  </si>
  <si>
    <t>066.5+15.1</t>
  </si>
  <si>
    <t>086.5+01.8</t>
  </si>
  <si>
    <t>029.9+05.8</t>
  </si>
  <si>
    <t>055.6+06.8</t>
  </si>
  <si>
    <t>069.3+03.0</t>
  </si>
  <si>
    <t>090.2+16.7</t>
  </si>
  <si>
    <t>072.0+08.0</t>
  </si>
  <si>
    <t>059.1-01.4</t>
  </si>
  <si>
    <t>130.2+00.7</t>
  </si>
  <si>
    <t>129.7-07.0</t>
  </si>
  <si>
    <t>044.6-14.8</t>
  </si>
  <si>
    <t>111.0+02.8</t>
  </si>
  <si>
    <t>130.5-14.7</t>
  </si>
  <si>
    <t>032.1+00.1</t>
  </si>
  <si>
    <t>050.1+03.1</t>
  </si>
  <si>
    <t>086.2-01.2</t>
  </si>
  <si>
    <t>082.2+09.0</t>
  </si>
  <si>
    <t>040.8-09.7</t>
  </si>
  <si>
    <t>078.3+10.2</t>
  </si>
  <si>
    <t>063.7-10.5</t>
  </si>
  <si>
    <t>Ra 10</t>
  </si>
  <si>
    <t>Ra 11</t>
  </si>
  <si>
    <t>Ra 12</t>
  </si>
  <si>
    <t>Ra 13</t>
  </si>
  <si>
    <t>Ra 14</t>
  </si>
  <si>
    <t>Ra 15</t>
  </si>
  <si>
    <t>Ra 17</t>
  </si>
  <si>
    <t>Ra 18</t>
  </si>
  <si>
    <t>Ra 19</t>
  </si>
  <si>
    <t>Ra 20</t>
  </si>
  <si>
    <t>Ra 21</t>
  </si>
  <si>
    <t>Ra 22</t>
  </si>
  <si>
    <t>Ra 23</t>
  </si>
  <si>
    <t>Ra 01</t>
  </si>
  <si>
    <t>Ra 03</t>
  </si>
  <si>
    <t>Ra 05</t>
  </si>
  <si>
    <t>Ra 06</t>
  </si>
  <si>
    <t>Ra 07</t>
  </si>
  <si>
    <t>Ra 08</t>
  </si>
  <si>
    <t>Ra 09</t>
  </si>
  <si>
    <t>IRAS 01487+5453</t>
  </si>
  <si>
    <t>IRAS 05495+2620</t>
  </si>
  <si>
    <t>IRAS 10348-6320</t>
  </si>
  <si>
    <t>IRAS 11415-6540</t>
  </si>
  <si>
    <t>IRAS 12405-6219</t>
  </si>
  <si>
    <t>IRAS 13304-6431</t>
  </si>
  <si>
    <t>IRAS 15093-5732</t>
  </si>
  <si>
    <t>IRAS 16097-5257</t>
  </si>
  <si>
    <t>IRAS 16228-5014</t>
  </si>
  <si>
    <t>IRAS 16256-5209</t>
  </si>
  <si>
    <t>IRAS 17554-2628</t>
  </si>
  <si>
    <t>IRAS 18036-1954</t>
  </si>
  <si>
    <t>IRAS 18067-1749</t>
  </si>
  <si>
    <t>IRAS 18443-0231</t>
  </si>
  <si>
    <t>IRAS 19101+1141</t>
  </si>
  <si>
    <t>IRAS 19151+1422</t>
  </si>
  <si>
    <t>IRAS 19396+2400</t>
  </si>
  <si>
    <t>IRAS 19434+2320</t>
  </si>
  <si>
    <t>IRAS 20140+3720</t>
  </si>
  <si>
    <t>IRAS 20191+3800</t>
  </si>
  <si>
    <t>IRAS 22134+5738</t>
  </si>
  <si>
    <t>183.0+00.0</t>
  </si>
  <si>
    <t>PM 1-074</t>
  </si>
  <si>
    <t>Preite-Martinez 1-074</t>
  </si>
  <si>
    <t>308-03.1</t>
  </si>
  <si>
    <t>308.5-03.5</t>
  </si>
  <si>
    <t>PM 1-134</t>
  </si>
  <si>
    <t>Preite-Martinez 1-134</t>
  </si>
  <si>
    <t>PM 1-152</t>
  </si>
  <si>
    <t>Preite-Martinez 1-152</t>
  </si>
  <si>
    <t>003+06.1</t>
  </si>
  <si>
    <t>003.4+06.3</t>
  </si>
  <si>
    <t>Infrared Astronomical Satellite 01487+5453</t>
  </si>
  <si>
    <t>Infrared Astronomical Satellite 05495+2620</t>
  </si>
  <si>
    <t>Infrared Astronomical Satellite 10348-6320</t>
  </si>
  <si>
    <t>Infrared Astronomical Satellite 11415-6540</t>
  </si>
  <si>
    <t>Infrared Astronomical Satellite 12405-6219</t>
  </si>
  <si>
    <t>Infrared Astronomical Satellite 13304-6431</t>
  </si>
  <si>
    <t>Infrared Astronomical Satellite 15093-5732</t>
  </si>
  <si>
    <t>Infrared Astronomical Satellite 16097-5257</t>
  </si>
  <si>
    <t>Infrared Astronomical Satellite 16228-5014</t>
  </si>
  <si>
    <t>Infrared Astronomical Satellite 16256-5209</t>
  </si>
  <si>
    <t>PM 1-162</t>
  </si>
  <si>
    <t>Preite-Martinez 1-162</t>
  </si>
  <si>
    <t>PM 1-189</t>
  </si>
  <si>
    <t>Preite-Martinez 1-189</t>
  </si>
  <si>
    <t>003.5-01.2</t>
  </si>
  <si>
    <t>PM 1-262</t>
  </si>
  <si>
    <t>Preite-Martinez 1-262</t>
  </si>
  <si>
    <t>039.1+02.7</t>
  </si>
  <si>
    <t>PM 1-270</t>
  </si>
  <si>
    <t>Preite-Martinez 1-270</t>
  </si>
  <si>
    <t>PM 1-284</t>
  </si>
  <si>
    <t>Preite-Martinez 1-284</t>
  </si>
  <si>
    <t>048.7+00.9</t>
  </si>
  <si>
    <t>PM 1-309</t>
  </si>
  <si>
    <t>Preite-Martinez 1-309</t>
  </si>
  <si>
    <t>058.6+00.9</t>
  </si>
  <si>
    <t>Infrared Astronomical Satellite 17554-2628</t>
  </si>
  <si>
    <t>Infrared Astronomical Satellite 18036-1954</t>
  </si>
  <si>
    <t>Infrared Astronomical Satellite 18067-1749</t>
  </si>
  <si>
    <t>Infrared Astronomical Satellite 18443-0231</t>
  </si>
  <si>
    <t>Infrared Astronomical Satellite 19101+1141</t>
  </si>
  <si>
    <t>Infrared Astronomical Satellite 19151+1422</t>
  </si>
  <si>
    <t>Infrared Astronomical Satellite 19396+2400</t>
  </si>
  <si>
    <t>Infrared Astronomical Satellite 19434+2320</t>
  </si>
  <si>
    <t>Infrared Astronomical Satellite 20140+3720</t>
  </si>
  <si>
    <t>Infrared Astronomical Satellite 20191+3800</t>
  </si>
  <si>
    <t>Infrared Astronomical Satellite 22134+5738</t>
  </si>
  <si>
    <t>IRAS 17466-2431</t>
  </si>
  <si>
    <t>IRAS 18025-2438</t>
  </si>
  <si>
    <t>IRAS 18034-2338</t>
  </si>
  <si>
    <t>IRAS 18052-2250</t>
  </si>
  <si>
    <t>IRAS 18047-1751</t>
  </si>
  <si>
    <t>IRAS 18053-1742</t>
  </si>
  <si>
    <t>IRAS 18144-1835</t>
  </si>
  <si>
    <t>IRAS 18104-1622</t>
  </si>
  <si>
    <t>IRAS 18232-1013</t>
  </si>
  <si>
    <t>IRAS 18305-1022</t>
  </si>
  <si>
    <t>IRAS 18257-0908</t>
  </si>
  <si>
    <t>IRAS 18315-0548</t>
  </si>
  <si>
    <t>IRAS 18556+0633</t>
  </si>
  <si>
    <t>IRAS 19066+0538</t>
  </si>
  <si>
    <t>Infrared Astronomical Satellite 17466-2431</t>
  </si>
  <si>
    <t>Infrared Astronomical Satellite 18025-2438</t>
  </si>
  <si>
    <t>Infrared Astronomical Satellite 18034-2338</t>
  </si>
  <si>
    <t>Infrared Astronomical Satellite 18052-2250</t>
  </si>
  <si>
    <t>Infrared Astronomical Satellite 18047-1751</t>
  </si>
  <si>
    <t>Infrared Astronomical Satellite 18053-1742</t>
  </si>
  <si>
    <t>Infrared Astronomical Satellite 18144-1835</t>
  </si>
  <si>
    <t>Infrared Astronomical Satellite 18104-1622</t>
  </si>
  <si>
    <t>Infrared Astronomical Satellite 18232-1013</t>
  </si>
  <si>
    <t>Infrared Astronomical Satellite 18305-1022</t>
  </si>
  <si>
    <t>Infrared Astronomical Satellite 18257-0908</t>
  </si>
  <si>
    <t>Infrared Astronomical Satellite 18315-0548</t>
  </si>
  <si>
    <t>Infrared Astronomical Satellite 18556+0633</t>
  </si>
  <si>
    <t>Infrared Astronomical Satellite 19066+0538</t>
  </si>
  <si>
    <t>347-02.1</t>
  </si>
  <si>
    <t>350.4+02.0</t>
  </si>
  <si>
    <t>Ratag &amp; Pottasch &amp; Zijlstra &amp; Menzies 15</t>
  </si>
  <si>
    <t>Ratag &amp; Pottasch &amp; Zijlstra &amp; Menzies 18</t>
  </si>
  <si>
    <t>Ratag &amp; Pottasch &amp; Zijlstra &amp; Menzies 19</t>
  </si>
  <si>
    <t>Ratag &amp; Pottasch &amp; Zijlstra &amp; Menzies 25</t>
  </si>
  <si>
    <t>Ratag &amp; Pottasch &amp; Zijlstra &amp; Menzies 26</t>
  </si>
  <si>
    <t>Ratag &amp; Pottasch &amp; Zijlstra &amp; Menzies 27</t>
  </si>
  <si>
    <t>Ratag &amp; Pottasch &amp; Zijlstra &amp; Menzies 03</t>
  </si>
  <si>
    <t>Ratag &amp; Pottasch &amp; Zijlstra &amp; Menzies 35</t>
  </si>
  <si>
    <t>Ratag &amp; Pottasch &amp; Zijlstra &amp; Menzies 38</t>
  </si>
  <si>
    <t>Ratag &amp; Pottasch &amp; Zijlstra &amp; Menzies 40</t>
  </si>
  <si>
    <t>Ratag &amp; Pottasch &amp; Zijlstra &amp; Menzies 41</t>
  </si>
  <si>
    <t>Ratag &amp; Pottasch &amp; Zijlstra &amp; Menzies 46</t>
  </si>
  <si>
    <t>Ratag &amp; Pottasch &amp; Zijlstra &amp; Menzies 47</t>
  </si>
  <si>
    <t>Ratag &amp; Pottasch &amp; Zijlstra &amp; Menzies 48</t>
  </si>
  <si>
    <t>Ratag &amp; Pottasch &amp; Zijlstra &amp; Menzies 05</t>
  </si>
  <si>
    <t>RPZM 15</t>
  </si>
  <si>
    <t>RPZM 18</t>
  </si>
  <si>
    <t>RPZM 19</t>
  </si>
  <si>
    <t>RPZM 25</t>
  </si>
  <si>
    <t>RPZM 26</t>
  </si>
  <si>
    <t>RPZM 27</t>
  </si>
  <si>
    <t>RPZM 03</t>
  </si>
  <si>
    <t>RPZM 35</t>
  </si>
  <si>
    <t>RPZM 38</t>
  </si>
  <si>
    <t>RPZM 40</t>
  </si>
  <si>
    <t>RPZM 41</t>
  </si>
  <si>
    <t>RPZM 46</t>
  </si>
  <si>
    <t>RPZM 47</t>
  </si>
  <si>
    <t>RPZM 48</t>
  </si>
  <si>
    <t>RPZM 05</t>
  </si>
  <si>
    <t>Sa 1-04</t>
  </si>
  <si>
    <t>Sa 2-138</t>
  </si>
  <si>
    <t>330-02.2</t>
  </si>
  <si>
    <t>Sa 2-18</t>
  </si>
  <si>
    <t>252-04.1</t>
  </si>
  <si>
    <t>PK 358-03.5 - why?</t>
  </si>
  <si>
    <t>001-03.4</t>
  </si>
  <si>
    <t>PK 358-03.6 - why?</t>
  </si>
  <si>
    <t>001-03.5</t>
  </si>
  <si>
    <t>PK 358-03.7 - why?</t>
  </si>
  <si>
    <t>001-03.6</t>
  </si>
  <si>
    <t>PK 358-03.9 - why?</t>
  </si>
  <si>
    <t>001-03.8</t>
  </si>
  <si>
    <t>Sa 2-304</t>
  </si>
  <si>
    <t>345-13.1</t>
  </si>
  <si>
    <t>Sa 2-193</t>
  </si>
  <si>
    <t>331-13.1</t>
  </si>
  <si>
    <t>Wray 15-0682</t>
  </si>
  <si>
    <t>Wray 16-0141</t>
  </si>
  <si>
    <t>Wray 16-0147</t>
  </si>
  <si>
    <t>Wray 16-0020</t>
  </si>
  <si>
    <t>Wray 16-0205</t>
  </si>
  <si>
    <t>Wray 16-0208</t>
  </si>
  <si>
    <t>Wray 16-0056</t>
  </si>
  <si>
    <t>PK 358-03.8</t>
  </si>
  <si>
    <t>354+02.1</t>
  </si>
  <si>
    <t>007+02.1</t>
  </si>
  <si>
    <t>111-03.1</t>
  </si>
  <si>
    <t>116+00.1</t>
  </si>
  <si>
    <t>289+10.1</t>
  </si>
  <si>
    <t>302-05.1</t>
  </si>
  <si>
    <t>339+29.1</t>
  </si>
  <si>
    <t>259-09.1</t>
  </si>
  <si>
    <t>013-07.2</t>
  </si>
  <si>
    <t>221+05.2</t>
  </si>
  <si>
    <t>235+04.1</t>
  </si>
  <si>
    <t>036+21.1</t>
  </si>
  <si>
    <t>036+20.1</t>
  </si>
  <si>
    <t>009-08.1</t>
  </si>
  <si>
    <t>ShWi 2</t>
  </si>
  <si>
    <t>ShWi 3</t>
  </si>
  <si>
    <t>ShWi 4</t>
  </si>
  <si>
    <t>ShWi 6</t>
  </si>
  <si>
    <t>StWr 2-37</t>
  </si>
  <si>
    <t>StWr 2-48</t>
  </si>
  <si>
    <t>Th 3-8</t>
  </si>
  <si>
    <t>Th 4-8</t>
  </si>
  <si>
    <t>We 2-260</t>
  </si>
  <si>
    <t>We 2-262</t>
  </si>
  <si>
    <t>Y-C 2-13</t>
  </si>
  <si>
    <t>Y-C 2-14</t>
  </si>
  <si>
    <t>Y-C 2-17</t>
  </si>
  <si>
    <t>Y-C 2-26</t>
  </si>
  <si>
    <t>Y-C 37</t>
  </si>
  <si>
    <t>Y-C 40</t>
  </si>
  <si>
    <t>Y-C 44</t>
  </si>
  <si>
    <t>Y-C 45</t>
  </si>
  <si>
    <t>Y-C 47</t>
  </si>
  <si>
    <t>Shaw &amp; Wirth 2</t>
  </si>
  <si>
    <t>Shaw &amp; Wirth 3</t>
  </si>
  <si>
    <t>Shaw &amp; Wirth 4</t>
  </si>
  <si>
    <t>Shaw &amp; Wirth 6</t>
  </si>
  <si>
    <t>Stock &amp; Wroblewski 2-37</t>
  </si>
  <si>
    <t>Stock &amp; Wroblewski 2-48</t>
  </si>
  <si>
    <t>The 3-8</t>
  </si>
  <si>
    <t>The 4-8</t>
  </si>
  <si>
    <t>Weinberger 2-260</t>
  </si>
  <si>
    <t>Weinberger 2-262</t>
  </si>
  <si>
    <t>Yale Columbia observatory 2-13</t>
  </si>
  <si>
    <t>Yale Columbia observatory 2-14</t>
  </si>
  <si>
    <t>Yale Columbia observatory 2-17</t>
  </si>
  <si>
    <t>Yale Columbia observatory 2-26</t>
  </si>
  <si>
    <t>Yale Columbia observatory 37</t>
  </si>
  <si>
    <t>Yale Columbia observatory 40</t>
  </si>
  <si>
    <t>Yale Columbia observatory 44</t>
  </si>
  <si>
    <t>Yale Columbia observatory 45</t>
  </si>
  <si>
    <t>Yale Columbia observatory 47</t>
  </si>
  <si>
    <t>Yale Columbia observatory 2-02</t>
  </si>
  <si>
    <t>147-09.1</t>
  </si>
  <si>
    <t>HaWe 3</t>
  </si>
  <si>
    <t>Hartl &amp; Weinberger 3</t>
  </si>
  <si>
    <t>356-02.1</t>
  </si>
  <si>
    <t>H 2-21</t>
  </si>
  <si>
    <t>Haro 3-21</t>
  </si>
  <si>
    <t>077+02.1</t>
  </si>
  <si>
    <t>079+00.1</t>
  </si>
  <si>
    <t>113+06.1</t>
  </si>
  <si>
    <t>203-18.1</t>
  </si>
  <si>
    <t>204-16.1</t>
  </si>
  <si>
    <t>Kj 2-1</t>
  </si>
  <si>
    <t>MaC 2-2</t>
  </si>
  <si>
    <t>MaC 2-3</t>
  </si>
  <si>
    <t>KjPn 4</t>
  </si>
  <si>
    <t>KjPn 7</t>
  </si>
  <si>
    <t>Kazarian &amp; Parsamian 3</t>
  </si>
  <si>
    <t>Kazarian &amp; Parsamian 4</t>
  </si>
  <si>
    <t>Kazarian &amp; Parsamian 7</t>
  </si>
  <si>
    <t>MacConnell 2-2</t>
  </si>
  <si>
    <t>MacConnell 2-3</t>
  </si>
  <si>
    <t>Kazarian</t>
  </si>
  <si>
    <t>1966
1976</t>
  </si>
  <si>
    <t>Astrofizika, 2, 371-372
Astrofizika, 12, 385</t>
  </si>
  <si>
    <t>Kj</t>
  </si>
  <si>
    <t>Kazarian 2-1</t>
  </si>
  <si>
    <t>VeRa 104</t>
  </si>
  <si>
    <t>VeRa 090</t>
  </si>
  <si>
    <t>VeRa</t>
  </si>
  <si>
    <t>Vega &amp; Rabolli (&amp; Muzzio &amp; Feinstein)</t>
  </si>
  <si>
    <t>Astron. J., 85, 1207-1217</t>
  </si>
  <si>
    <t>Vega &amp; Rabolli 104</t>
  </si>
  <si>
    <t>Vega &amp; Rabolli 090</t>
  </si>
  <si>
    <t>336-02.1</t>
  </si>
  <si>
    <t>336-01.1</t>
  </si>
  <si>
    <t>Bowtie Nebula</t>
  </si>
  <si>
    <t>Scarab Nebula</t>
  </si>
  <si>
    <t>Skull Nebula</t>
  </si>
  <si>
    <t>Cetus Bubble</t>
  </si>
  <si>
    <t>Comet nebula</t>
  </si>
  <si>
    <t>Oyster Nebula</t>
  </si>
  <si>
    <t>Camel's Eye</t>
  </si>
  <si>
    <t>Crystal Ball</t>
  </si>
  <si>
    <t>Cleopatra's Eye</t>
  </si>
  <si>
    <t>Raspberry Nebula</t>
  </si>
  <si>
    <t>Red Planetary</t>
  </si>
  <si>
    <t>Spirograph Nebula</t>
  </si>
  <si>
    <t>Double Bubble</t>
  </si>
  <si>
    <t>Gemini Nebula</t>
  </si>
  <si>
    <t>Medusa Nebula</t>
  </si>
  <si>
    <t>Headphones Nebula</t>
  </si>
  <si>
    <t>Southern Ring</t>
  </si>
  <si>
    <t>Diamond</t>
  </si>
  <si>
    <t>Baby Eskimo</t>
  </si>
  <si>
    <t>Lemon Slice</t>
  </si>
  <si>
    <t>Bow-Shock nebula</t>
  </si>
  <si>
    <t>White-Eyed Pea</t>
  </si>
  <si>
    <t>Turtle Nebula</t>
  </si>
  <si>
    <t>Minkowski's Butterfly</t>
  </si>
  <si>
    <t>Cheerio Nebula</t>
  </si>
  <si>
    <t>Blue Racquetball</t>
  </si>
  <si>
    <t>Emerald Nebula</t>
  </si>
  <si>
    <t>Turquoise Nebula</t>
  </si>
  <si>
    <t>Dandelion Puff Ball</t>
  </si>
  <si>
    <t>Snowglobe Nebula</t>
  </si>
  <si>
    <t>Applecore</t>
  </si>
  <si>
    <t>Cheeseburger Nebula</t>
  </si>
  <si>
    <t>Tiny Dumbbell</t>
  </si>
  <si>
    <t>Green Rectangle</t>
  </si>
  <si>
    <t>Magic Carpet Nebula</t>
  </si>
  <si>
    <t>Moth Nebula</t>
  </si>
  <si>
    <t>Baby Dumbbell</t>
  </si>
  <si>
    <t>Helical Nebula</t>
  </si>
  <si>
    <t>CRL 5385</t>
  </si>
  <si>
    <t>CRL 0618</t>
  </si>
  <si>
    <t>Cambridge Research Laboratory 0618</t>
  </si>
  <si>
    <t>Emission star GGR 44</t>
  </si>
  <si>
    <t>Cambridge Research Laboratory 2688</t>
  </si>
  <si>
    <t>CRL 2688</t>
  </si>
  <si>
    <t>Allen 2-N</t>
  </si>
  <si>
    <t>Al 2-N</t>
  </si>
  <si>
    <t>PHR J1218-6245</t>
  </si>
  <si>
    <t>299.1-00.1</t>
  </si>
  <si>
    <t>Parker &amp; Hartley &amp; Russeil J1218-6245</t>
  </si>
  <si>
    <t>JoDi 1</t>
  </si>
  <si>
    <t>JoDi</t>
  </si>
  <si>
    <t>Jones &amp; Dickel</t>
  </si>
  <si>
    <t>Bull. American Astron. Soc., 16, 975</t>
  </si>
  <si>
    <t>Jones &amp; Dickel 1</t>
  </si>
  <si>
    <t>PaTe 1</t>
  </si>
  <si>
    <t>PaTe</t>
  </si>
  <si>
    <t>Patchick &amp; Teutsch</t>
  </si>
  <si>
    <t>Patchick and Teutsch are members of the Deep Sky Hunters</t>
  </si>
  <si>
    <t>Patchick &amp; Teutsch 1</t>
  </si>
  <si>
    <t>DSH J1943.4+4020</t>
  </si>
  <si>
    <t>PPA J1751-2933</t>
  </si>
  <si>
    <t>000.0-01.3</t>
  </si>
  <si>
    <t>PHR J1733-2647</t>
  </si>
  <si>
    <t>000.3+03.4</t>
  </si>
  <si>
    <t>MPA J1759-3007</t>
  </si>
  <si>
    <t>000.5-03.1 a</t>
  </si>
  <si>
    <t>PHR J1734-2644</t>
  </si>
  <si>
    <t>000.6+03.1</t>
  </si>
  <si>
    <t>PPA J1810-3104</t>
  </si>
  <si>
    <t>000.8-05.7</t>
  </si>
  <si>
    <t>PPA J1739-2652</t>
  </si>
  <si>
    <t>001.0+02.2</t>
  </si>
  <si>
    <t>PPA J1835-3324</t>
  </si>
  <si>
    <t>001.1-11.5</t>
  </si>
  <si>
    <t>PPA J1737-2621</t>
  </si>
  <si>
    <t>001.2+02.8</t>
  </si>
  <si>
    <t>PHR J1759-2915</t>
  </si>
  <si>
    <t>001.2-02.6</t>
  </si>
  <si>
    <t>BMP J1806-2958</t>
  </si>
  <si>
    <t>001.4-04.4</t>
  </si>
  <si>
    <t>PHR J1737-2559</t>
  </si>
  <si>
    <t>001.5+03.1</t>
  </si>
  <si>
    <t>MPA J1743-2636</t>
  </si>
  <si>
    <t>001.6+01.6</t>
  </si>
  <si>
    <t>PHR J1757-2824</t>
  </si>
  <si>
    <t>001.8-02.0</t>
  </si>
  <si>
    <t>PHR J1800-2842</t>
  </si>
  <si>
    <t>001.8-02.7</t>
  </si>
  <si>
    <t>PPA J1759-2834</t>
  </si>
  <si>
    <t>001.9-02.5</t>
  </si>
  <si>
    <t>PPA J1803-2855</t>
  </si>
  <si>
    <t>002.0-03.4</t>
  </si>
  <si>
    <t>MPA J1745-2626</t>
  </si>
  <si>
    <t>002.1+01.2</t>
  </si>
  <si>
    <t>PPA J1824-3107</t>
  </si>
  <si>
    <t>002.1-08.3</t>
  </si>
  <si>
    <t>PPA J1744-2605</t>
  </si>
  <si>
    <t>002.2+01.7</t>
  </si>
  <si>
    <t>PPA J1737-2501</t>
  </si>
  <si>
    <t>002.3+03.6</t>
  </si>
  <si>
    <t>PPA J1726-2325</t>
  </si>
  <si>
    <t>002.3+06.5</t>
  </si>
  <si>
    <t>002.3-01.7</t>
  </si>
  <si>
    <t>PPA J1814-2951</t>
  </si>
  <si>
    <t>002.3-05.9</t>
  </si>
  <si>
    <t>PHR J1743-2541</t>
  </si>
  <si>
    <t>002.4+02.1</t>
  </si>
  <si>
    <t>PHR J1804-2833</t>
  </si>
  <si>
    <t>002.4-03.4</t>
  </si>
  <si>
    <t>PHR J1744-2545</t>
  </si>
  <si>
    <t>002.5+01.9</t>
  </si>
  <si>
    <t>PHR J1743-2538</t>
  </si>
  <si>
    <t>002.5+02.0</t>
  </si>
  <si>
    <t>PHR J1733-2407</t>
  </si>
  <si>
    <t>002.6+04.8</t>
  </si>
  <si>
    <t>PHR J1758-2729</t>
  </si>
  <si>
    <t>002.6-01.7</t>
  </si>
  <si>
    <t>PHR J1803-2804</t>
  </si>
  <si>
    <t>002.6-02.8</t>
  </si>
  <si>
    <t>PHR J1757-2718</t>
  </si>
  <si>
    <t>002.7-01.4</t>
  </si>
  <si>
    <t>Peyaud &amp; Parker &amp; Acker J1751-2933</t>
  </si>
  <si>
    <t>Peyaud &amp; Parker &amp; Acker J1810-3104</t>
  </si>
  <si>
    <t>Peyaud &amp; Parker &amp; Acker J1739-2652</t>
  </si>
  <si>
    <t>Peyaud &amp; Parker &amp; Acker J1835-3324</t>
  </si>
  <si>
    <t>Peyaud &amp; Parker &amp; Acker J1737-2621</t>
  </si>
  <si>
    <t>Peyaud &amp; Parker &amp; Acker J1759-2834</t>
  </si>
  <si>
    <t>Peyaud &amp; Parker &amp; Acker J1803-2855</t>
  </si>
  <si>
    <t>Peyaud &amp; Parker &amp; Acker J1824-3107</t>
  </si>
  <si>
    <t>Peyaud &amp; Parker &amp; Acker J1744-2605</t>
  </si>
  <si>
    <t>Peyaud &amp; Parker &amp; Acker J1737-2501</t>
  </si>
  <si>
    <t>Peyaud &amp; Parker &amp; Acker J1726-2325</t>
  </si>
  <si>
    <t>Peyaud &amp; Parker &amp; Acker J1814-2951</t>
  </si>
  <si>
    <t>Parker &amp; Hartley &amp; Russeil J1759-2915</t>
  </si>
  <si>
    <t>Parker &amp; Hartley &amp; Russeil J1737-2559</t>
  </si>
  <si>
    <t>Parker &amp; Hartley &amp; Russeil J1757-2824</t>
  </si>
  <si>
    <t>Parker &amp; Hartley &amp; Russeil J1800-2842</t>
  </si>
  <si>
    <t>Parker &amp; Hartley &amp; Russeil J1743-2541</t>
  </si>
  <si>
    <t>Parker &amp; Hartley &amp; Russeil J1804-2833</t>
  </si>
  <si>
    <t>Parker &amp; Hartley &amp; Russeil J1744-2545</t>
  </si>
  <si>
    <t>Parker &amp; Hartley &amp; Russeil J1743-2538</t>
  </si>
  <si>
    <t>Parker &amp; Hartley &amp; Russeil J1733-2407</t>
  </si>
  <si>
    <t>Parker &amp; Hartley &amp; Russeil J1758-2729</t>
  </si>
  <si>
    <t>Parker &amp; Hartley &amp; Russeil J1803-2804</t>
  </si>
  <si>
    <t>Parker &amp; Hartley &amp; Russeil J1757-2718</t>
  </si>
  <si>
    <t>Miszalski &amp; Parker &amp; Acker J1743-2636</t>
  </si>
  <si>
    <t>Miszalski &amp; Parker &amp; Acker J1745-2626</t>
  </si>
  <si>
    <t>Birkby &amp; Miszalski &amp; Parker J1806-2958</t>
  </si>
  <si>
    <t>097.4+12.3</t>
  </si>
  <si>
    <t>131.0+03.7</t>
  </si>
  <si>
    <t>Ferrero 2</t>
  </si>
  <si>
    <t>Ferrero 8</t>
  </si>
  <si>
    <t>Fe 2</t>
  </si>
  <si>
    <t>Fe 8</t>
  </si>
  <si>
    <t>IRAS 18059-3211</t>
  </si>
  <si>
    <t>Infrared Astronomical Satellite 18059-3211</t>
  </si>
  <si>
    <t>Common name</t>
  </si>
  <si>
    <t>Gomez's Hamburger</t>
  </si>
  <si>
    <t>DSH J1941.3+2430</t>
  </si>
  <si>
    <t>DSH J1907.6+2153</t>
  </si>
  <si>
    <t>DSH J1922.6+2433</t>
  </si>
  <si>
    <t>DSH J2003.3+2135</t>
  </si>
  <si>
    <t>DSH J2006.8+2121</t>
  </si>
  <si>
    <t>DSH J2008.5+1928</t>
  </si>
  <si>
    <t>DSH J2009.7+2407</t>
  </si>
  <si>
    <t>DSH J2020.1+2404</t>
  </si>
  <si>
    <t>DSH J2021.4+3005</t>
  </si>
  <si>
    <t>DSH J2029.3+2532</t>
  </si>
  <si>
    <t>DSH J2041.3+2735</t>
  </si>
  <si>
    <t>Deep Sky Hunters J1941.3+2430</t>
  </si>
  <si>
    <t>Deep Sky Hunters J1907.6+2153</t>
  </si>
  <si>
    <t>Deep Sky Hunters J1922.6+2433</t>
  </si>
  <si>
    <t>Deep Sky Hunters J2003.3+2135</t>
  </si>
  <si>
    <t>Deep Sky Hunters J2006.8+2121</t>
  </si>
  <si>
    <t>Deep Sky Hunters J2008.5+1928</t>
  </si>
  <si>
    <t>Deep Sky Hunters J2009.7+2407</t>
  </si>
  <si>
    <t>Deep Sky Hunters J2020.1+2404</t>
  </si>
  <si>
    <t>Deep Sky Hunters J2021.4+3005</t>
  </si>
  <si>
    <t>Deep Sky Hunters J2029.3+2532</t>
  </si>
  <si>
    <t>Deep Sky Hunters J2041.3+2735</t>
  </si>
  <si>
    <t>DSH J1957.0+4735</t>
  </si>
  <si>
    <t>Deep Sky Hunters J1957.0+4735</t>
  </si>
  <si>
    <t>PPA J1820-2948</t>
  </si>
  <si>
    <t>PPA J1745-2514</t>
  </si>
  <si>
    <t>003.1+01.9</t>
  </si>
  <si>
    <t>Parker &amp; Hartley &amp; Russeil J1733-2647</t>
  </si>
  <si>
    <t>Parker &amp; Hartley &amp; Russeil J1734-2644</t>
  </si>
  <si>
    <t>Miszalski &amp; Parker &amp; Acker J1759-3007</t>
  </si>
  <si>
    <t>003.1+03.7</t>
  </si>
  <si>
    <t>003.3-04.4</t>
  </si>
  <si>
    <t>003.4+01.4</t>
  </si>
  <si>
    <t>003.5+04.3</t>
  </si>
  <si>
    <t>003.5-02.3</t>
  </si>
  <si>
    <t>003.6+02.7</t>
  </si>
  <si>
    <t>003.6-06.6</t>
  </si>
  <si>
    <t>003.9+02.1</t>
  </si>
  <si>
    <t>003.9+06.1</t>
  </si>
  <si>
    <t>003.9-02.8</t>
  </si>
  <si>
    <t>004.0-00.4</t>
  </si>
  <si>
    <t>004.0-02.5</t>
  </si>
  <si>
    <t>004.1+01.7</t>
  </si>
  <si>
    <t>004.1-03.0</t>
  </si>
  <si>
    <t>004.4-03.8</t>
  </si>
  <si>
    <t>004.8-00.5</t>
  </si>
  <si>
    <t>004.9-08.6</t>
  </si>
  <si>
    <t>005.0-10.1</t>
  </si>
  <si>
    <t>005.1+03.2</t>
  </si>
  <si>
    <t>005.2-02.4</t>
  </si>
  <si>
    <t>005.3-02.0</t>
  </si>
  <si>
    <t>005.4+05.4</t>
  </si>
  <si>
    <t>005.5-00.8</t>
  </si>
  <si>
    <t>005.8+02.2 b</t>
  </si>
  <si>
    <t>005.8-08.6</t>
  </si>
  <si>
    <t>005.8-09.2</t>
  </si>
  <si>
    <t>002.9-07.0</t>
  </si>
  <si>
    <t>PHR J1738-2419</t>
  </si>
  <si>
    <t>PPA J1810-2813</t>
  </si>
  <si>
    <t>PHR J1748-2515</t>
  </si>
  <si>
    <t>PPA J1737-2341</t>
  </si>
  <si>
    <t>PHR J1803-2702</t>
  </si>
  <si>
    <t>PHR J1743-2424</t>
  </si>
  <si>
    <t>BMP J1820-2900</t>
  </si>
  <si>
    <t>PHR J1746-2426</t>
  </si>
  <si>
    <t>PHR J1731-2216</t>
  </si>
  <si>
    <t>PHR J1805-2659</t>
  </si>
  <si>
    <t>PHR J1756-2538</t>
  </si>
  <si>
    <t>PHR J1804-2643</t>
  </si>
  <si>
    <t>PPA J1748-2427</t>
  </si>
  <si>
    <t>PHR J1806-2652</t>
  </si>
  <si>
    <t>PPA J1810-2700</t>
  </si>
  <si>
    <t>PHR J1759-2501</t>
  </si>
  <si>
    <t>PPA J1831-2849</t>
  </si>
  <si>
    <t>PPA J1837-2922</t>
  </si>
  <si>
    <t>PHR J1745-2254</t>
  </si>
  <si>
    <t>PHR J1806-2536</t>
  </si>
  <si>
    <t>PHR J1805-2520</t>
  </si>
  <si>
    <t>PHR J1737-2126</t>
  </si>
  <si>
    <t>PPA J1801-2437</t>
  </si>
  <si>
    <t>MPA J1750-2248 b</t>
  </si>
  <si>
    <t>PPA J1832-2759</t>
  </si>
  <si>
    <t>PPA J1835-2811</t>
  </si>
  <si>
    <t>Parker &amp; Hartley &amp; Russeil J1738-2419</t>
  </si>
  <si>
    <t>Parker &amp; Hartley &amp; Russeil J1748-2515</t>
  </si>
  <si>
    <t>Parker &amp; Hartley &amp; Russeil J1803-2702</t>
  </si>
  <si>
    <t>Parker &amp; Hartley &amp; Russeil J1743-2424</t>
  </si>
  <si>
    <t>Parker &amp; Hartley &amp; Russeil J1746-2426</t>
  </si>
  <si>
    <t>Parker &amp; Hartley &amp; Russeil J1731-2216</t>
  </si>
  <si>
    <t>Parker &amp; Hartley &amp; Russeil J1805-2659</t>
  </si>
  <si>
    <t>Parker &amp; Hartley &amp; Russeil J1756-2538</t>
  </si>
  <si>
    <t>Parker &amp; Hartley &amp; Russeil J1804-2643</t>
  </si>
  <si>
    <t>Parker &amp; Hartley &amp; Russeil J1806-2652</t>
  </si>
  <si>
    <t>Parker &amp; Hartley &amp; Russeil J1759-2501</t>
  </si>
  <si>
    <t>Parker &amp; Hartley &amp; Russeil J1745-2254</t>
  </si>
  <si>
    <t>Parker &amp; Hartley &amp; Russeil J1806-2536</t>
  </si>
  <si>
    <t>Parker &amp; Hartley &amp; Russeil J1805-2520</t>
  </si>
  <si>
    <t>Parker &amp; Hartley &amp; Russeil J1737-2126</t>
  </si>
  <si>
    <t>Peyaud &amp; Parker &amp; Acker J1820-2948</t>
  </si>
  <si>
    <t>Peyaud &amp; Parker &amp; Acker J1745-2514</t>
  </si>
  <si>
    <t>Peyaud &amp; Parker &amp; Acker J1810-2813</t>
  </si>
  <si>
    <t>Peyaud &amp; Parker &amp; Acker J1737-2341</t>
  </si>
  <si>
    <t>Peyaud &amp; Parker &amp; Acker J1748-2427</t>
  </si>
  <si>
    <t>Peyaud &amp; Parker &amp; Acker J1810-2700</t>
  </si>
  <si>
    <t>Peyaud &amp; Parker &amp; Acker J1831-2849</t>
  </si>
  <si>
    <t>Peyaud &amp; Parker &amp; Acker J1837-2922</t>
  </si>
  <si>
    <t>Peyaud &amp; Parker &amp; Acker J1801-2437</t>
  </si>
  <si>
    <t>Peyaud &amp; Parker &amp; Acker J1832-2759</t>
  </si>
  <si>
    <t>Peyaud &amp; Parker &amp; Acker J1835-2811</t>
  </si>
  <si>
    <t>Birkby &amp; Miszalski &amp; Parker J1820-2900</t>
  </si>
  <si>
    <t>Miszalski &amp; Parker &amp; Acker J1750-2248 b</t>
  </si>
  <si>
    <t>MC 13</t>
  </si>
  <si>
    <t>MC</t>
  </si>
  <si>
    <t>Munari &amp; Corradi (&amp; Siviero &amp; Baldinelli &amp; Maitan)</t>
  </si>
  <si>
    <t>Astron. Astrophys., 558A, 2-2</t>
  </si>
  <si>
    <t>MC 13, alternative paper suggests that the PN is in the background and not associated to DT Ser</t>
  </si>
  <si>
    <t>Munari &amp; Corradi 13</t>
  </si>
  <si>
    <t>DT Ser PN</t>
  </si>
  <si>
    <t>Ga 1</t>
  </si>
  <si>
    <t>195.7-15.0</t>
  </si>
  <si>
    <t>Galli 1</t>
  </si>
  <si>
    <t>Ga</t>
  </si>
  <si>
    <t>Galli</t>
  </si>
  <si>
    <t>Richard Galli, French amateur astronomer</t>
  </si>
  <si>
    <t>DSH J2052.5+2940</t>
  </si>
  <si>
    <t>Deep Sky Hunters J2052.5+2940</t>
  </si>
  <si>
    <t>Saloranta</t>
  </si>
  <si>
    <t>Jaako Saloranta, Finnish amateur astronomer</t>
  </si>
  <si>
    <t>Sr</t>
  </si>
  <si>
    <t>DSH J1942.3+4333</t>
  </si>
  <si>
    <t>Deep Sky Hunters J1942.3+4333</t>
  </si>
  <si>
    <t>Object catalogues and designations</t>
  </si>
  <si>
    <t>Te</t>
  </si>
  <si>
    <t>Teutsch</t>
  </si>
  <si>
    <t>Phillipp Teutsch, amateur astronomer</t>
  </si>
  <si>
    <t xml:space="preserve">Deep Sky Hunters J1957.3+2639   </t>
  </si>
  <si>
    <t>Te J1851.7-0028</t>
  </si>
  <si>
    <t>Matthias Kronberger, Austrian amateur astronomer</t>
  </si>
  <si>
    <t>Te J0403.4+5208</t>
  </si>
  <si>
    <t>Te J0540.7+3144</t>
  </si>
  <si>
    <t>Te J1909.9+1204</t>
  </si>
  <si>
    <t>Te J1957.3+2639</t>
  </si>
  <si>
    <t>Te J2055.4+3903</t>
  </si>
  <si>
    <t>Te J2327.2+6509</t>
  </si>
  <si>
    <t>Kn J1940.6+2930</t>
  </si>
  <si>
    <t xml:space="preserve">Kn J1942.4+2145 </t>
  </si>
  <si>
    <t>Kn J1944.9+2245</t>
  </si>
  <si>
    <t>Kn J2122.0+5504</t>
  </si>
  <si>
    <t>Ri</t>
  </si>
  <si>
    <t>Riddle</t>
  </si>
  <si>
    <t>Dave Riddle, amateur astronomer</t>
  </si>
  <si>
    <t>Ri J2050.0+3753</t>
  </si>
  <si>
    <t>Ri J0646.4+0828</t>
  </si>
  <si>
    <t>Sr J1942.3+4333</t>
  </si>
  <si>
    <t>Te J2052.5+2940</t>
  </si>
  <si>
    <t>Kn J1907.6+2153</t>
  </si>
  <si>
    <t>Kn J1922.6+2433</t>
  </si>
  <si>
    <t>Kn J1941.3+2430</t>
  </si>
  <si>
    <t>Kn J2003.3+2135</t>
  </si>
  <si>
    <t>Kn J2006.8+2121</t>
  </si>
  <si>
    <t>Kn J2008.5+1928</t>
  </si>
  <si>
    <t>Kn J2009.7+2407</t>
  </si>
  <si>
    <t>Kn J2020.1+2404</t>
  </si>
  <si>
    <t>Kn J2021.4+3005</t>
  </si>
  <si>
    <t>Kn J2029.3+2532</t>
  </si>
  <si>
    <t>Kn J2041.3+2735</t>
  </si>
  <si>
    <t>Pa J1957.0+4735</t>
  </si>
  <si>
    <t>Zol 1</t>
  </si>
  <si>
    <t>Zoll 1</t>
  </si>
  <si>
    <t>086.8+01.2</t>
  </si>
  <si>
    <t>Zol</t>
  </si>
  <si>
    <t>Zoll</t>
  </si>
  <si>
    <t>Stephane Zoll, French amateur astronomer</t>
  </si>
  <si>
    <t>100.4+04.6</t>
  </si>
  <si>
    <t>111.5+00.1</t>
  </si>
  <si>
    <t>115.5-01.8</t>
  </si>
  <si>
    <t>115.6+03.5</t>
  </si>
  <si>
    <t>116.0-04.8</t>
  </si>
  <si>
    <t>122.9+00.3</t>
  </si>
  <si>
    <t>134.1+03.0</t>
  </si>
  <si>
    <t>150.1-04.5</t>
  </si>
  <si>
    <t>156.4+01.1</t>
  </si>
  <si>
    <t>159.4+02.0</t>
  </si>
  <si>
    <t>167.9+00.9</t>
  </si>
  <si>
    <t>PM 1-333</t>
  </si>
  <si>
    <t>100+04.1</t>
  </si>
  <si>
    <t>IPHASX J235114.7+601026</t>
  </si>
  <si>
    <t>IPHASX J234025.5+652147</t>
  </si>
  <si>
    <t>IPHASX J000021.4+572207</t>
  </si>
  <si>
    <t>IPHASX J005123.2+631059</t>
  </si>
  <si>
    <t>IPHASX J023539.3+633823</t>
  </si>
  <si>
    <t>IPHASX J034659.8+484900</t>
  </si>
  <si>
    <t>IPHASX J043826.1+483907</t>
  </si>
  <si>
    <t>IPHASX J045358.6+465842</t>
  </si>
  <si>
    <t>IPHASX J051733.3+393027</t>
  </si>
  <si>
    <t>Preite-Martinez 1-333</t>
  </si>
  <si>
    <t>IPHASX J231546.1+605551</t>
  </si>
  <si>
    <t>INT/WFC Photometric H-alpha Survey, extended sources J231546.1+605551</t>
  </si>
  <si>
    <t>INT/WFC Photometric H-alpha Survey, extended sources J235114.7+601026</t>
  </si>
  <si>
    <t>INT/WFC Photometric H-alpha Survey, extended sources J234025.5+652147</t>
  </si>
  <si>
    <t>INT/WFC Photometric H-alpha Survey, extended sources J000021.4+572207</t>
  </si>
  <si>
    <t>INT/WFC Photometric H-alpha Survey, extended sources J005123.2+631059</t>
  </si>
  <si>
    <t>INT/WFC Photometric H-alpha Survey, extended sources J023539.3+633823</t>
  </si>
  <si>
    <t>INT/WFC Photometric H-alpha Survey, extended sources J034659.8+484900</t>
  </si>
  <si>
    <t>INT/WFC Photometric H-alpha Survey, extended sources J043826.1+483907</t>
  </si>
  <si>
    <t>INT/WFC Photometric H-alpha Survey, extended sources J045358.6+465842</t>
  </si>
  <si>
    <t>INT/WFC Photometric H-alpha Survey, extended sources J051733.3+393027</t>
  </si>
  <si>
    <t>IPHAS J185005.71-004041.2</t>
  </si>
  <si>
    <t>INT/WFC Photometric H-alpha Survey J185005.71-004041.2</t>
  </si>
  <si>
    <t>006.0+01.2</t>
  </si>
  <si>
    <t>006.1+03.5</t>
  </si>
  <si>
    <t>006.5+04.3</t>
  </si>
  <si>
    <t>006.8-07.5</t>
  </si>
  <si>
    <t>007.1-04.7</t>
  </si>
  <si>
    <t>007.2+00.0</t>
  </si>
  <si>
    <t>007.4-04.6</t>
  </si>
  <si>
    <t>007.5-05.0</t>
  </si>
  <si>
    <t>007.8+01.2</t>
  </si>
  <si>
    <t>007.9+03.8</t>
  </si>
  <si>
    <t>009.5-02.4</t>
  </si>
  <si>
    <t>009.7-01.1</t>
  </si>
  <si>
    <t>009.7-03.9</t>
  </si>
  <si>
    <t>010.2+02.4</t>
  </si>
  <si>
    <t>010.5-04.0</t>
  </si>
  <si>
    <t>PHR J1754-2309</t>
  </si>
  <si>
    <t>PHR J1746-2150</t>
  </si>
  <si>
    <t>PHR J1744-2103</t>
  </si>
  <si>
    <t>PPA J1830-2637</t>
  </si>
  <si>
    <t>PPA J1819-2502</t>
  </si>
  <si>
    <t>PPA J1801-2238</t>
  </si>
  <si>
    <t>BMP J1820-2441</t>
  </si>
  <si>
    <t>BMP J1822-2449</t>
  </si>
  <si>
    <t>MPA J1758-2135</t>
  </si>
  <si>
    <t>PHR J1748-2009</t>
  </si>
  <si>
    <t>PHR J1816-2152</t>
  </si>
  <si>
    <t>PHR J1811-2102</t>
  </si>
  <si>
    <t>PPA J1822-2223</t>
  </si>
  <si>
    <t>PHR J1759-1853</t>
  </si>
  <si>
    <t>PHR J1824-2144</t>
  </si>
  <si>
    <t>Parker &amp; Hartley &amp; Russeil J1754-2309</t>
  </si>
  <si>
    <t>Parker &amp; Hartley &amp; Russeil J1746-2150</t>
  </si>
  <si>
    <t>Parker &amp; Hartley &amp; Russeil J1744-2103</t>
  </si>
  <si>
    <t>Parker &amp; Hartley &amp; Russeil J1748-2009</t>
  </si>
  <si>
    <t>Parker &amp; Hartley &amp; Russeil J1816-2152</t>
  </si>
  <si>
    <t>Parker &amp; Hartley &amp; Russeil J1811-2102</t>
  </si>
  <si>
    <t>Parker &amp; Hartley &amp; Russeil J1759-1853</t>
  </si>
  <si>
    <t>Parker &amp; Hartley &amp; Russeil J1824-2144</t>
  </si>
  <si>
    <t>Peyaud &amp; Parker &amp; Acker J1830-2637</t>
  </si>
  <si>
    <t>Peyaud &amp; Parker &amp; Acker J1819-2502</t>
  </si>
  <si>
    <t>Peyaud &amp; Parker &amp; Acker J1801-2238</t>
  </si>
  <si>
    <t>Peyaud &amp; Parker &amp; Acker J1822-2223</t>
  </si>
  <si>
    <t>Miszalski &amp; Parker &amp; Acker J1758-2135</t>
  </si>
  <si>
    <t>Birkby &amp; Miszalski &amp; Parker J1820-2441</t>
  </si>
  <si>
    <t>Birkby &amp; Miszalski &amp; Parker J1822-2449</t>
  </si>
  <si>
    <t>011.5+01.0</t>
  </si>
  <si>
    <t>012.2-01.9</t>
  </si>
  <si>
    <t>012.9+03.3</t>
  </si>
  <si>
    <t>012.9+06.6</t>
  </si>
  <si>
    <t>014.5+00.4</t>
  </si>
  <si>
    <t>014.7+04.8</t>
  </si>
  <si>
    <t>015.5+01.0</t>
  </si>
  <si>
    <t>015.5+06.0</t>
  </si>
  <si>
    <t>017.2+00.1</t>
  </si>
  <si>
    <t>019.5-04.9</t>
  </si>
  <si>
    <t>019.8+01.9</t>
  </si>
  <si>
    <t>020.4+02.0</t>
  </si>
  <si>
    <t>021.0+03.4</t>
  </si>
  <si>
    <t>021.0-04.3</t>
  </si>
  <si>
    <t>021.1+03.1</t>
  </si>
  <si>
    <t>021.2+02.9</t>
  </si>
  <si>
    <t>021.3+02.2</t>
  </si>
  <si>
    <t>022.0+01.3</t>
  </si>
  <si>
    <t>024.1+01.1</t>
  </si>
  <si>
    <t>024.4-03.3</t>
  </si>
  <si>
    <t>024.7+03.9</t>
  </si>
  <si>
    <t>026.0-01.0</t>
  </si>
  <si>
    <t>026.0-09.4</t>
  </si>
  <si>
    <t>026.1-06.3</t>
  </si>
  <si>
    <t>026.8-00.5</t>
  </si>
  <si>
    <t>027.5+01.0</t>
  </si>
  <si>
    <t>027.7+05.1</t>
  </si>
  <si>
    <t>PHR J1807-1827</t>
  </si>
  <si>
    <t>PHR J1819-1916</t>
  </si>
  <si>
    <t>PHR J1801-1602</t>
  </si>
  <si>
    <t>BMP J1749-1429</t>
  </si>
  <si>
    <t>MPA J1815-1602</t>
  </si>
  <si>
    <t>IRAS 20406+2953</t>
  </si>
  <si>
    <t>072-07.1</t>
  </si>
  <si>
    <t>PN G014.5-36.1 - why?</t>
  </si>
  <si>
    <t>PHR J1759-1350</t>
  </si>
  <si>
    <t>PHR J1815-1457</t>
  </si>
  <si>
    <t>IRAS 18122-1458</t>
  </si>
  <si>
    <t>PHR J1757-1230</t>
  </si>
  <si>
    <t>PHR J1821-1353</t>
  </si>
  <si>
    <t>PHR J1844-1410</t>
  </si>
  <si>
    <t>PHR J1820-1042</t>
  </si>
  <si>
    <t>MPA J1820-1009</t>
  </si>
  <si>
    <t>MPA J1817-0856</t>
  </si>
  <si>
    <t>PHR J1845-1231</t>
  </si>
  <si>
    <t>PHR J1818-0902</t>
  </si>
  <si>
    <t>MPA J1819-0901</t>
  </si>
  <si>
    <t>MPA J1822-0914</t>
  </si>
  <si>
    <t>IRAS 18193-0915</t>
  </si>
  <si>
    <t>PHR J1826-0859</t>
  </si>
  <si>
    <t>PHR J1831-0715</t>
  </si>
  <si>
    <t>PHR J1848-0903</t>
  </si>
  <si>
    <t>PHR J1822-0529</t>
  </si>
  <si>
    <t>PHR J1842-0637</t>
  </si>
  <si>
    <t>PHR J1913-1021</t>
  </si>
  <si>
    <t>PHR J1901-0855</t>
  </si>
  <si>
    <t>PHR J1842-0539</t>
  </si>
  <si>
    <t>PHR J1838-0417</t>
  </si>
  <si>
    <t>PHR J1823-0214</t>
  </si>
  <si>
    <t>IRAS 18211-0216</t>
  </si>
  <si>
    <t>Birkby &amp; Miszalski &amp; Parker J1749-1429</t>
  </si>
  <si>
    <t>Miszalski &amp; Parker &amp; Acker J1815-1602</t>
  </si>
  <si>
    <t>Miszalski &amp; Parker &amp; Acker J1820-1009</t>
  </si>
  <si>
    <t>Miszalski &amp; Parker &amp; Acker J1817-0856</t>
  </si>
  <si>
    <t>Miszalski &amp; Parker &amp; Acker J1819-0901</t>
  </si>
  <si>
    <t>Miszalski &amp; Parker &amp; Acker J1822-0914</t>
  </si>
  <si>
    <t>Parker &amp; Hartley &amp; Russeil J1807-1827</t>
  </si>
  <si>
    <t>Parker &amp; Hartley &amp; Russeil J1819-1916</t>
  </si>
  <si>
    <t>Parker &amp; Hartley &amp; Russeil J1801-1602</t>
  </si>
  <si>
    <t>Parker &amp; Hartley &amp; Russeil J1759-1350</t>
  </si>
  <si>
    <t>Parker &amp; Hartley &amp; Russeil J1815-1457</t>
  </si>
  <si>
    <t>Parker &amp; Hartley &amp; Russeil J1757-1230</t>
  </si>
  <si>
    <t>Parker &amp; Hartley &amp; Russeil J1821-1353</t>
  </si>
  <si>
    <t>Parker &amp; Hartley &amp; Russeil J1844-1410</t>
  </si>
  <si>
    <t>Parker &amp; Hartley &amp; Russeil J1820-1042</t>
  </si>
  <si>
    <t>Parker &amp; Hartley &amp; Russeil J1845-1231</t>
  </si>
  <si>
    <t>Parker &amp; Hartley &amp; Russeil J1818-0902</t>
  </si>
  <si>
    <t>Parker &amp; Hartley &amp; Russeil J1826-0859</t>
  </si>
  <si>
    <t>Parker &amp; Hartley &amp; Russeil J1831-0715</t>
  </si>
  <si>
    <t>Parker &amp; Hartley &amp; Russeil J1848-0903</t>
  </si>
  <si>
    <t>Parker &amp; Hartley &amp; Russeil J1822-0529</t>
  </si>
  <si>
    <t>Parker &amp; Hartley &amp; Russeil J1842-0637</t>
  </si>
  <si>
    <t>Parker &amp; Hartley &amp; Russeil J1913-1021</t>
  </si>
  <si>
    <t>Parker &amp; Hartley &amp; Russeil J1901-0855</t>
  </si>
  <si>
    <t>Parker &amp; Hartley &amp; Russeil J1842-0539</t>
  </si>
  <si>
    <t>Parker &amp; Hartley &amp; Russeil J1838-0417</t>
  </si>
  <si>
    <t>Parker &amp; Hartley &amp; Russeil J1823-0214</t>
  </si>
  <si>
    <t>Infrared Astronomical Satellite 20406+2953</t>
  </si>
  <si>
    <t>357.3+02.8</t>
  </si>
  <si>
    <t>357.3+04.1</t>
  </si>
  <si>
    <t>357.4+03.4</t>
  </si>
  <si>
    <t>357.5+01.3</t>
  </si>
  <si>
    <t>357.5+02.0</t>
  </si>
  <si>
    <t>357.5+04.5</t>
  </si>
  <si>
    <t>357.5-05.1</t>
  </si>
  <si>
    <t>357.8+02.3</t>
  </si>
  <si>
    <t>357.8+04.9</t>
  </si>
  <si>
    <t>357.8-03.3</t>
  </si>
  <si>
    <t>357.9+01.7</t>
  </si>
  <si>
    <t>358.0+01.6</t>
  </si>
  <si>
    <t>358.1+02.3</t>
  </si>
  <si>
    <t>358.4+02.1</t>
  </si>
  <si>
    <t>358.4+02.7</t>
  </si>
  <si>
    <t>358.4-02.3</t>
  </si>
  <si>
    <t>358.8-06.0</t>
  </si>
  <si>
    <t>358.9+04.7</t>
  </si>
  <si>
    <t>358.9-03.6</t>
  </si>
  <si>
    <t>359.0+03.7</t>
  </si>
  <si>
    <t>359.6+04.3</t>
  </si>
  <si>
    <t>359.7+02.0</t>
  </si>
  <si>
    <t>359.7+03.2</t>
  </si>
  <si>
    <t>359.7-05.5</t>
  </si>
  <si>
    <t>359.8+03.5</t>
  </si>
  <si>
    <t>359.9-01.8</t>
  </si>
  <si>
    <t>PHR J1728-2936</t>
  </si>
  <si>
    <t>PHR J1723-2856</t>
  </si>
  <si>
    <t>PPA J1725-2915</t>
  </si>
  <si>
    <t>PPA J1734-3015</t>
  </si>
  <si>
    <t>PPA J1731-2955</t>
  </si>
  <si>
    <t>PPA J1722-2831</t>
  </si>
  <si>
    <t>PPA J1800-3341</t>
  </si>
  <si>
    <t>PHR J1731-2927</t>
  </si>
  <si>
    <t>PPA J1721-2805</t>
  </si>
  <si>
    <t>PHR J1753-3228</t>
  </si>
  <si>
    <t>PPA J1733-2945</t>
  </si>
  <si>
    <t>PHR J1734-2944</t>
  </si>
  <si>
    <t>PPA J1731-2915</t>
  </si>
  <si>
    <t>PPA J1733-2908</t>
  </si>
  <si>
    <t>PHR J1731-2850</t>
  </si>
  <si>
    <t>MPA J1751-3128</t>
  </si>
  <si>
    <t>MPA J1807-3254</t>
  </si>
  <si>
    <t>PHR J1724-2716</t>
  </si>
  <si>
    <t>PPA J1757-3144</t>
  </si>
  <si>
    <t>PHR J1728-2743</t>
  </si>
  <si>
    <t>PPA J1727-2653</t>
  </si>
  <si>
    <t>PPA J1736-2804</t>
  </si>
  <si>
    <t>IRAS 17337-2802</t>
  </si>
  <si>
    <t>MPA J1732-2724</t>
  </si>
  <si>
    <t>PPA J1807-3158</t>
  </si>
  <si>
    <t>PHR J1731-2709</t>
  </si>
  <si>
    <t>MPA J1752-2953</t>
  </si>
  <si>
    <t>Parker &amp; Hartley &amp; Russeil J1728-2936</t>
  </si>
  <si>
    <t>Parker &amp; Hartley &amp; Russeil J1723-2856</t>
  </si>
  <si>
    <t>Parker &amp; Hartley &amp; Russeil J1731-2927</t>
  </si>
  <si>
    <t>Parker &amp; Hartley &amp; Russeil J1753-3228</t>
  </si>
  <si>
    <t>Parker &amp; Hartley &amp; Russeil J1734-2944</t>
  </si>
  <si>
    <t>Parker &amp; Hartley &amp; Russeil J1731-2850</t>
  </si>
  <si>
    <t>Parker &amp; Hartley &amp; Russeil J1724-2716</t>
  </si>
  <si>
    <t>Parker &amp; Hartley &amp; Russeil J1728-2743</t>
  </si>
  <si>
    <t>Parker &amp; Hartley &amp; Russeil J1731-2709</t>
  </si>
  <si>
    <t>Peyaud &amp; Parker &amp; Acker J1725-2915</t>
  </si>
  <si>
    <t>Peyaud &amp; Parker &amp; Acker J1734-3015</t>
  </si>
  <si>
    <t>Peyaud &amp; Parker &amp; Acker J1731-2955</t>
  </si>
  <si>
    <t>Peyaud &amp; Parker &amp; Acker J1722-2831</t>
  </si>
  <si>
    <t>Peyaud &amp; Parker &amp; Acker J1800-3341</t>
  </si>
  <si>
    <t>Peyaud &amp; Parker &amp; Acker J1721-2805</t>
  </si>
  <si>
    <t>Peyaud &amp; Parker &amp; Acker J1733-2945</t>
  </si>
  <si>
    <t>Peyaud &amp; Parker &amp; Acker J1731-2915</t>
  </si>
  <si>
    <t>Peyaud &amp; Parker &amp; Acker J1733-2908</t>
  </si>
  <si>
    <t>Peyaud &amp; Parker &amp; Acker J1757-3144</t>
  </si>
  <si>
    <t>Peyaud &amp; Parker &amp; Acker J1727-2653</t>
  </si>
  <si>
    <t>Peyaud &amp; Parker &amp; Acker J1736-2804</t>
  </si>
  <si>
    <t>Peyaud &amp; Parker &amp; Acker J1807-3158</t>
  </si>
  <si>
    <t>Miszalski &amp; Parker &amp; Acker J1751-3128</t>
  </si>
  <si>
    <t>Miszalski &amp; Parker &amp; Acker J1807-3254</t>
  </si>
  <si>
    <t>Miszalski &amp; Parker &amp; Acker J1732-2724</t>
  </si>
  <si>
    <t>Miszalski &amp; Parker &amp; Acker J1752-2953</t>
  </si>
  <si>
    <t>027.8+02.3</t>
  </si>
  <si>
    <t>027.9-01.4</t>
  </si>
  <si>
    <t>028.8-00.2</t>
  </si>
  <si>
    <t>029.3-01.2</t>
  </si>
  <si>
    <t>029.5+00.6</t>
  </si>
  <si>
    <t>029.7+01.1</t>
  </si>
  <si>
    <t>031.1+02.1</t>
  </si>
  <si>
    <t>031.1+03.4</t>
  </si>
  <si>
    <t>031.1+03.7</t>
  </si>
  <si>
    <t>032.3-04.5</t>
  </si>
  <si>
    <t>032.6+02.4</t>
  </si>
  <si>
    <t>032.6-00.7</t>
  </si>
  <si>
    <t>032.7-00.5</t>
  </si>
  <si>
    <t>032.7-02.9</t>
  </si>
  <si>
    <t>033.7-02.0 a</t>
  </si>
  <si>
    <t>033.8+00.1</t>
  </si>
  <si>
    <t>035.5-00.4</t>
  </si>
  <si>
    <t>038.4+03.6</t>
  </si>
  <si>
    <t>038.6+00.1</t>
  </si>
  <si>
    <t>038.6-00.4</t>
  </si>
  <si>
    <t>038.7-00.5</t>
  </si>
  <si>
    <t>038.9-01.3</t>
  </si>
  <si>
    <t>039.0-04.0</t>
  </si>
  <si>
    <t>039.6-01.2</t>
  </si>
  <si>
    <t>042.0-02.4</t>
  </si>
  <si>
    <t>043.3+03.5</t>
  </si>
  <si>
    <t>045.7-01.6</t>
  </si>
  <si>
    <t>049.7-00.7</t>
  </si>
  <si>
    <t>050.4+00.7</t>
  </si>
  <si>
    <t>054.5+01.8</t>
  </si>
  <si>
    <t>055.7-03.8</t>
  </si>
  <si>
    <t>057.8-01.7</t>
  </si>
  <si>
    <t>065.8+05.1</t>
  </si>
  <si>
    <t>066.4-00.0</t>
  </si>
  <si>
    <t>068.2+00.9</t>
  </si>
  <si>
    <t>070.4+00.7</t>
  </si>
  <si>
    <t>070.9+02.2</t>
  </si>
  <si>
    <t>074.5+02.3</t>
  </si>
  <si>
    <t>088.0+00.4</t>
  </si>
  <si>
    <t>214.2-02.4</t>
  </si>
  <si>
    <t>219.1-03.9</t>
  </si>
  <si>
    <t>223.6-06.8</t>
  </si>
  <si>
    <t>225.2+00.1</t>
  </si>
  <si>
    <t>225.5-02.5</t>
  </si>
  <si>
    <t>227.3-12.0</t>
  </si>
  <si>
    <t>228.0-00.4</t>
  </si>
  <si>
    <t>228.1+00.8</t>
  </si>
  <si>
    <t>229.0+01.1</t>
  </si>
  <si>
    <t>234.7-02.2</t>
  </si>
  <si>
    <t>239.3-02.7</t>
  </si>
  <si>
    <t>MPA J1833-0325</t>
  </si>
  <si>
    <t>PHR J1847-0507</t>
  </si>
  <si>
    <t>PHR J1845-0343</t>
  </si>
  <si>
    <t>PHR J1849-0347</t>
  </si>
  <si>
    <t>PHR J1842-0246</t>
  </si>
  <si>
    <t>IPHASX J184139.1-021649</t>
  </si>
  <si>
    <t>IPHASX J184030.1-003822</t>
  </si>
  <si>
    <t>PM 1-242</t>
  </si>
  <si>
    <t>IRAS 18320+0005</t>
  </si>
  <si>
    <t>IPHASX J190631.5-023236</t>
  </si>
  <si>
    <t>MPA J1842+0050</t>
  </si>
  <si>
    <t>IRAS 18396+0047</t>
  </si>
  <si>
    <t>IPHASX J185342.6-003628</t>
  </si>
  <si>
    <t>IPHASX J185312.9-002529</t>
  </si>
  <si>
    <t>PHR J1901-0129</t>
  </si>
  <si>
    <t>PHR J1900-0014</t>
  </si>
  <si>
    <t>IRAS 18574-0018</t>
  </si>
  <si>
    <t>IPHASX J185225.8+005250</t>
  </si>
  <si>
    <t>PHR J1857+0207</t>
  </si>
  <si>
    <t>IRAS 18554+0203</t>
  </si>
  <si>
    <t>IPHASX J184834.6+063302</t>
  </si>
  <si>
    <t>IPHASX J190125.4+020858</t>
  </si>
  <si>
    <t>IPHASX J190401.5+045433</t>
  </si>
  <si>
    <t>IPHASX J190718.1+044056</t>
  </si>
  <si>
    <t>IPHASX J191716.4+033447</t>
  </si>
  <si>
    <t>IPHASX J190816.8+052506</t>
  </si>
  <si>
    <t>IPHASX J191654.6+065608</t>
  </si>
  <si>
    <t>Parker &amp; Hartley &amp; Russeil J1847-0507</t>
  </si>
  <si>
    <t>Parker &amp; Hartley &amp; Russeil J1845-0343</t>
  </si>
  <si>
    <t>Parker &amp; Hartley &amp; Russeil J1849-0347</t>
  </si>
  <si>
    <t>Parker &amp; Hartley &amp; Russeil J1842-0246</t>
  </si>
  <si>
    <t>Parker &amp; Hartley &amp; Russeil J1901-0129</t>
  </si>
  <si>
    <t>Parker &amp; Hartley &amp; Russeil J1900-0014</t>
  </si>
  <si>
    <t>Parker &amp; Hartley &amp; Russeil J1857+0207</t>
  </si>
  <si>
    <t>INT/WFC Photometric H-alpha Survey, extended sources J184139.1-021649</t>
  </si>
  <si>
    <t>INT/WFC Photometric H-alpha Survey, extended sources J184030.1-003822</t>
  </si>
  <si>
    <t>INT/WFC Photometric H-alpha Survey, extended sources J190631.5-023236</t>
  </si>
  <si>
    <t>INT/WFC Photometric H-alpha Survey, extended sources J185342.6-003628</t>
  </si>
  <si>
    <t>INT/WFC Photometric H-alpha Survey, extended sources J185312.9-002529</t>
  </si>
  <si>
    <t>INT/WFC Photometric H-alpha Survey, extended sources J185225.8+005250</t>
  </si>
  <si>
    <t>INT/WFC Photometric H-alpha Survey, extended sources J184834.6+063302</t>
  </si>
  <si>
    <t>INT/WFC Photometric H-alpha Survey, extended sources J190125.4+020858</t>
  </si>
  <si>
    <t>INT/WFC Photometric H-alpha Survey, extended sources J190401.5+045433</t>
  </si>
  <si>
    <t>INT/WFC Photometric H-alpha Survey, extended sources J190718.1+044056</t>
  </si>
  <si>
    <t>INT/WFC Photometric H-alpha Survey, extended sources J191716.4+033447</t>
  </si>
  <si>
    <t>INT/WFC Photometric H-alpha Survey, extended sources J190816.8+052506</t>
  </si>
  <si>
    <t>INT/WFC Photometric H-alpha Survey, extended sources J191654.6+065608</t>
  </si>
  <si>
    <t>Miszalski &amp; Parker &amp; Acker J1842+0050</t>
  </si>
  <si>
    <t>Preite-Martinez 1-242</t>
  </si>
  <si>
    <t>Miszalski &amp; Parker &amp; Acker J1833-0325</t>
  </si>
  <si>
    <t>IPHASX J185744.4+105053</t>
  </si>
  <si>
    <t>IPHASX J182101.1+103734</t>
  </si>
  <si>
    <t>IPHASX J192543.2+143546</t>
  </si>
  <si>
    <t>IPHASX J192140.4+155354</t>
  </si>
  <si>
    <t>IPHASX J192534.9+200334</t>
  </si>
  <si>
    <t>IPHASX J194905.2+181503</t>
  </si>
  <si>
    <t>IPHASX J194533.6+210808</t>
  </si>
  <si>
    <t>IPHASX J193630.2+312810</t>
  </si>
  <si>
    <t>IPHASX J195836.4+292314</t>
  </si>
  <si>
    <t>IPHASX J195919.0+312534</t>
  </si>
  <si>
    <t>IPHASX J200525.3+331424</t>
  </si>
  <si>
    <t>PM 1-316</t>
  </si>
  <si>
    <t>IRAS 19589+3419</t>
  </si>
  <si>
    <t>PM 1-318</t>
  </si>
  <si>
    <t>IRAS 20077+3722</t>
  </si>
  <si>
    <t>Preite-Martinez 1-316</t>
  </si>
  <si>
    <t>Preite-Martinez 1-318</t>
  </si>
  <si>
    <t>INT/WFC Photometric H-alpha Survey, extended sources J185744.4+105053</t>
  </si>
  <si>
    <t>INT/WFC Photometric H-alpha Survey, extended sources J182101.1+103734</t>
  </si>
  <si>
    <t>INT/WFC Photometric H-alpha Survey, extended sources J192543.2+143546</t>
  </si>
  <si>
    <t>INT/WFC Photometric H-alpha Survey, extended sources J192140.4+155354</t>
  </si>
  <si>
    <t>INT/WFC Photometric H-alpha Survey, extended sources J192534.9+200334</t>
  </si>
  <si>
    <t>INT/WFC Photometric H-alpha Survey, extended sources J194905.2+181503</t>
  </si>
  <si>
    <t>INT/WFC Photometric H-alpha Survey, extended sources J194533.6+210808</t>
  </si>
  <si>
    <t>INT/WFC Photometric H-alpha Survey, extended sources J193630.2+312810</t>
  </si>
  <si>
    <t>INT/WFC Photometric H-alpha Survey, extended sources J195836.4+292314</t>
  </si>
  <si>
    <t>INT/WFC Photometric H-alpha Survey, extended sources J195919.0+312534</t>
  </si>
  <si>
    <t>INT/WFC Photometric H-alpha Survey, extended sources J200525.3+331424</t>
  </si>
  <si>
    <t>IPHASX J210204.7+471015</t>
  </si>
  <si>
    <t>PHR J0645-0217</t>
  </si>
  <si>
    <t>PHR J0648-0719</t>
  </si>
  <si>
    <t>PHR J0646-1235</t>
  </si>
  <si>
    <t>PHR J0714-1051</t>
  </si>
  <si>
    <t>MPA J0705-1224</t>
  </si>
  <si>
    <t>PHR J0633-1808</t>
  </si>
  <si>
    <t>MPA J0717-1334</t>
  </si>
  <si>
    <t>PHR J0722-1305</t>
  </si>
  <si>
    <t>IRAS 07201-1259</t>
  </si>
  <si>
    <t>PHR J0725-1347</t>
  </si>
  <si>
    <t>PHR J0724-2021</t>
  </si>
  <si>
    <t>PHR J0731-2439</t>
  </si>
  <si>
    <t>IRAS 07299-2432</t>
  </si>
  <si>
    <t>INT/WFC Photometric H-alpha Survey, extended sources J210204.7+471015</t>
  </si>
  <si>
    <t>Parker &amp; Hartley &amp; Russeil J0645-0217</t>
  </si>
  <si>
    <t>Parker &amp; Hartley &amp; Russeil J0648-0719</t>
  </si>
  <si>
    <t>Parker &amp; Hartley &amp; Russeil J0646-1235</t>
  </si>
  <si>
    <t>Parker &amp; Hartley &amp; Russeil J0714-1051</t>
  </si>
  <si>
    <t>Parker &amp; Hartley &amp; Russeil J0633-1808</t>
  </si>
  <si>
    <t>Parker &amp; Hartley &amp; Russeil J0722-1305</t>
  </si>
  <si>
    <t>Parker &amp; Hartley &amp; Russeil J0725-1347</t>
  </si>
  <si>
    <t>Parker &amp; Hartley &amp; Russeil J0724-2021</t>
  </si>
  <si>
    <t>Parker &amp; Hartley &amp; Russeil J0731-2439</t>
  </si>
  <si>
    <t>Miszalski &amp; Parker &amp; Acker J0705-1224</t>
  </si>
  <si>
    <t>Miszalski &amp; Parker &amp; Acker J0717-1334</t>
  </si>
  <si>
    <t>244.2+06.2</t>
  </si>
  <si>
    <t>248.3-03.6</t>
  </si>
  <si>
    <t>252.3-01.2</t>
  </si>
  <si>
    <t>264.6+03.8</t>
  </si>
  <si>
    <t>267.0-04.4</t>
  </si>
  <si>
    <t>267.5-04.4</t>
  </si>
  <si>
    <t>268.2+03.1</t>
  </si>
  <si>
    <t>271.6-07.3</t>
  </si>
  <si>
    <t>273.5+08.7</t>
  </si>
  <si>
    <t>277.5-01.9</t>
  </si>
  <si>
    <t>279.0+00.6</t>
  </si>
  <si>
    <t>283.4+02.8</t>
  </si>
  <si>
    <t>283.7-05.1</t>
  </si>
  <si>
    <t>284.0-03.2</t>
  </si>
  <si>
    <t>285.8-03.5</t>
  </si>
  <si>
    <t>286.5+03.1</t>
  </si>
  <si>
    <t>287.4+00.2</t>
  </si>
  <si>
    <t>289.2+00.1</t>
  </si>
  <si>
    <t>289.5-00.8</t>
  </si>
  <si>
    <t>289.6-02.1</t>
  </si>
  <si>
    <t>289.8+01.2</t>
  </si>
  <si>
    <t>289.8+01.3</t>
  </si>
  <si>
    <t>290.2+02.1</t>
  </si>
  <si>
    <t>290.9-00.3</t>
  </si>
  <si>
    <t>291.6-00.2</t>
  </si>
  <si>
    <t>292.3+00.5</t>
  </si>
  <si>
    <t>292.5+03.9</t>
  </si>
  <si>
    <t>295.5-03.0</t>
  </si>
  <si>
    <t>295.9-00.4</t>
  </si>
  <si>
    <t>296.2-00.4</t>
  </si>
  <si>
    <t>296.8-00.9</t>
  </si>
  <si>
    <t>PHR J0816-2410</t>
  </si>
  <si>
    <t>PHR J0748-3258</t>
  </si>
  <si>
    <t>IRAS 07465-3250</t>
  </si>
  <si>
    <t>PHR J0808-3504</t>
  </si>
  <si>
    <t>BMP J0907-4146</t>
  </si>
  <si>
    <t>PHR J0839-4854</t>
  </si>
  <si>
    <t>PHR J0841-4919</t>
  </si>
  <si>
    <t>PHR J0918-4454</t>
  </si>
  <si>
    <t>PHR J0843-5420</t>
  </si>
  <si>
    <t>PHR J1001-4411</t>
  </si>
  <si>
    <t>PHR J0938-5501</t>
  </si>
  <si>
    <t>PHR J0957-5357</t>
  </si>
  <si>
    <t>PHR J1030-5437</t>
  </si>
  <si>
    <t>PHR J0958-6126</t>
  </si>
  <si>
    <t>PHR J1009-6000</t>
  </si>
  <si>
    <t>PHR J1021-6120</t>
  </si>
  <si>
    <t>PHR J1050-5547</t>
  </si>
  <si>
    <t>MPA J1047-5849</t>
  </si>
  <si>
    <t>PHR J1059-5944</t>
  </si>
  <si>
    <t>PHR J1058-6042</t>
  </si>
  <si>
    <t>PHR J1054-6200</t>
  </si>
  <si>
    <t>PHR J1107-5857</t>
  </si>
  <si>
    <t>PHR J1107-5855</t>
  </si>
  <si>
    <t>PHR J1112-5817</t>
  </si>
  <si>
    <t>PHR J1110-6051</t>
  </si>
  <si>
    <t>PHR J1115-6059</t>
  </si>
  <si>
    <t>PHR J1123-6030</t>
  </si>
  <si>
    <t>PHR J1133-5721</t>
  </si>
  <si>
    <t>PHR J1140-6454</t>
  </si>
  <si>
    <t>IRAS 11383-6438</t>
  </si>
  <si>
    <t>PHR J1150-6226</t>
  </si>
  <si>
    <t>PHR J1152-6234</t>
  </si>
  <si>
    <t>PHR J1157-6312</t>
  </si>
  <si>
    <t>Parker &amp; Hartley &amp; Russeil J0816-2410</t>
  </si>
  <si>
    <t>Parker &amp; Hartley &amp; Russeil J0748-3258</t>
  </si>
  <si>
    <t>Parker &amp; Hartley &amp; Russeil J0808-3504</t>
  </si>
  <si>
    <t>Parker &amp; Hartley &amp; Russeil J0839-4854</t>
  </si>
  <si>
    <t>Parker &amp; Hartley &amp; Russeil J0841-4919</t>
  </si>
  <si>
    <t>Parker &amp; Hartley &amp; Russeil J0918-4454</t>
  </si>
  <si>
    <t>Parker &amp; Hartley &amp; Russeil J0843-5420</t>
  </si>
  <si>
    <t>Parker &amp; Hartley &amp; Russeil J1001-4411</t>
  </si>
  <si>
    <t>Parker &amp; Hartley &amp; Russeil J0938-5501</t>
  </si>
  <si>
    <t>Parker &amp; Hartley &amp; Russeil J0957-5357</t>
  </si>
  <si>
    <t>Parker &amp; Hartley &amp; Russeil J1030-5437</t>
  </si>
  <si>
    <t>Parker &amp; Hartley &amp; Russeil J0958-6126</t>
  </si>
  <si>
    <t>Parker &amp; Hartley &amp; Russeil J1009-6000</t>
  </si>
  <si>
    <t>Parker &amp; Hartley &amp; Russeil J1021-6120</t>
  </si>
  <si>
    <t>Parker &amp; Hartley &amp; Russeil J1050-5547</t>
  </si>
  <si>
    <t>Parker &amp; Hartley &amp; Russeil J1059-5944</t>
  </si>
  <si>
    <t>Parker &amp; Hartley &amp; Russeil J1058-6042</t>
  </si>
  <si>
    <t>Parker &amp; Hartley &amp; Russeil J1054-6200</t>
  </si>
  <si>
    <t>Parker &amp; Hartley &amp; Russeil J1107-5857</t>
  </si>
  <si>
    <t>Parker &amp; Hartley &amp; Russeil J1107-5855</t>
  </si>
  <si>
    <t>Parker &amp; Hartley &amp; Russeil J1112-5817</t>
  </si>
  <si>
    <t>Parker &amp; Hartley &amp; Russeil J1110-6051</t>
  </si>
  <si>
    <t>Parker &amp; Hartley &amp; Russeil J1115-6059</t>
  </si>
  <si>
    <t>Parker &amp; Hartley &amp; Russeil J1123-6030</t>
  </si>
  <si>
    <t>Parker &amp; Hartley &amp; Russeil J1133-5721</t>
  </si>
  <si>
    <t>Parker &amp; Hartley &amp; Russeil J1140-6454</t>
  </si>
  <si>
    <t>Parker &amp; Hartley &amp; Russeil J1150-6226</t>
  </si>
  <si>
    <t>Parker &amp; Hartley &amp; Russeil J1152-6234</t>
  </si>
  <si>
    <t>Parker &amp; Hartley &amp; Russeil J1157-6312</t>
  </si>
  <si>
    <t>Miszalski &amp; Parker &amp; Acker J1047-5849</t>
  </si>
  <si>
    <t>PN G328.5-00.5</t>
  </si>
  <si>
    <t>297.8+05.5</t>
  </si>
  <si>
    <t>299.0-02.3</t>
  </si>
  <si>
    <t>299.2+01.0</t>
  </si>
  <si>
    <t>299.3-01.1</t>
  </si>
  <si>
    <t>302.3-02.6</t>
  </si>
  <si>
    <t>302.8-04.7</t>
  </si>
  <si>
    <t>303.1+01.3</t>
  </si>
  <si>
    <t>303.6+00.5</t>
  </si>
  <si>
    <t>305.1-03.8</t>
  </si>
  <si>
    <t>306.4+00.2</t>
  </si>
  <si>
    <t>307.7-01.3</t>
  </si>
  <si>
    <t>309.5+00.8</t>
  </si>
  <si>
    <t>310.6+00.2</t>
  </si>
  <si>
    <t>311.4-03.4</t>
  </si>
  <si>
    <t>313.0+03.2</t>
  </si>
  <si>
    <t>314.3-03.4</t>
  </si>
  <si>
    <t>314.6-00.1</t>
  </si>
  <si>
    <t>314.9+00.5</t>
  </si>
  <si>
    <t>316.9+04.1</t>
  </si>
  <si>
    <t>318.5+03.6</t>
  </si>
  <si>
    <t>321.1-02.7</t>
  </si>
  <si>
    <t>322.0-01.8</t>
  </si>
  <si>
    <t>322.1-01.6</t>
  </si>
  <si>
    <t>325.4-01.0</t>
  </si>
  <si>
    <t>326.4+01.5</t>
  </si>
  <si>
    <t>326.9+02.2</t>
  </si>
  <si>
    <t>326.9+08.2</t>
  </si>
  <si>
    <t>328.5-00.5</t>
  </si>
  <si>
    <t>329.4-03.5</t>
  </si>
  <si>
    <t>330.2+12.3</t>
  </si>
  <si>
    <t>330.8-01.4</t>
  </si>
  <si>
    <t>331.2+00.0</t>
  </si>
  <si>
    <t>332.3-00.9</t>
  </si>
  <si>
    <t>332.5-00.1</t>
  </si>
  <si>
    <t>PHR J1214-5656</t>
  </si>
  <si>
    <t>PHR J1214-6454</t>
  </si>
  <si>
    <t>PHR J1220-6134</t>
  </si>
  <si>
    <t>PHR J1219-6347</t>
  </si>
  <si>
    <t>PHR J1245-6528</t>
  </si>
  <si>
    <t>IRAS 12426-6512</t>
  </si>
  <si>
    <t>PHR J1250-6736</t>
  </si>
  <si>
    <t>PHR J1252-6130</t>
  </si>
  <si>
    <t>PHR J1257-6216</t>
  </si>
  <si>
    <t>IRAS 12547-6159</t>
  </si>
  <si>
    <t>PHR J1313-6639</t>
  </si>
  <si>
    <t>PHR J1322-6224</t>
  </si>
  <si>
    <t>PHR J1335-6349</t>
  </si>
  <si>
    <t>PHR J1346-6116</t>
  </si>
  <si>
    <t>IRAS 13431-6101</t>
  </si>
  <si>
    <t>PHR J1356-6139</t>
  </si>
  <si>
    <t>PHR J1413-6454</t>
  </si>
  <si>
    <t>MPA J1408-5804</t>
  </si>
  <si>
    <t>IRAS 14053-5750</t>
  </si>
  <si>
    <t>PHR J1437-6356</t>
  </si>
  <si>
    <t>PHR J1429-6043</t>
  </si>
  <si>
    <t>IRAS 14261-6030</t>
  </si>
  <si>
    <t>PHR J1429-6003</t>
  </si>
  <si>
    <t>PHR J1433-5557</t>
  </si>
  <si>
    <t>PHR J1445-5544</t>
  </si>
  <si>
    <t>PHR J1525-6002</t>
  </si>
  <si>
    <t>PHR J1527-5846</t>
  </si>
  <si>
    <t>IRAS 15236-5835</t>
  </si>
  <si>
    <t>PHR J1528-5831</t>
  </si>
  <si>
    <t>PHR J1544-5607</t>
  </si>
  <si>
    <t>PHR J1539-5325</t>
  </si>
  <si>
    <t>PM 1-097</t>
  </si>
  <si>
    <t>IRAS 15359-5226</t>
  </si>
  <si>
    <t>326+02.1</t>
  </si>
  <si>
    <t>MPA J1518-4738</t>
  </si>
  <si>
    <t>PHR J1618-5524</t>
  </si>
  <si>
    <t>BMP J1521-4228</t>
  </si>
  <si>
    <t>PHR J1615-5254</t>
  </si>
  <si>
    <t>PHR J1610-5130</t>
  </si>
  <si>
    <t>PHR J1619-5131</t>
  </si>
  <si>
    <t>PHR J1616-5047</t>
  </si>
  <si>
    <t>Parker &amp; Hartley &amp; Russeil J1214-5656</t>
  </si>
  <si>
    <t>Parker &amp; Hartley &amp; Russeil J1214-6454</t>
  </si>
  <si>
    <t>Parker &amp; Hartley &amp; Russeil J1220-6134</t>
  </si>
  <si>
    <t>Parker &amp; Hartley &amp; Russeil J1219-6347</t>
  </si>
  <si>
    <t>Parker &amp; Hartley &amp; Russeil J1245-6528</t>
  </si>
  <si>
    <t>Parker &amp; Hartley &amp; Russeil J1250-6736</t>
  </si>
  <si>
    <t>Parker &amp; Hartley &amp; Russeil J1252-6130</t>
  </si>
  <si>
    <t>Parker &amp; Hartley &amp; Russeil J1257-6216</t>
  </si>
  <si>
    <t>Parker &amp; Hartley &amp; Russeil J1313-6639</t>
  </si>
  <si>
    <t>Parker &amp; Hartley &amp; Russeil J1322-6224</t>
  </si>
  <si>
    <t>Parker &amp; Hartley &amp; Russeil J1335-6349</t>
  </si>
  <si>
    <t>Parker &amp; Hartley &amp; Russeil J1346-6116</t>
  </si>
  <si>
    <t>Parker &amp; Hartley &amp; Russeil J1356-6139</t>
  </si>
  <si>
    <t>Parker &amp; Hartley &amp; Russeil J1413-6454</t>
  </si>
  <si>
    <t>Parker &amp; Hartley &amp; Russeil J1437-6356</t>
  </si>
  <si>
    <t>Parker &amp; Hartley &amp; Russeil J1429-6043</t>
  </si>
  <si>
    <t>Parker &amp; Hartley &amp; Russeil J1429-6003</t>
  </si>
  <si>
    <t>Parker &amp; Hartley &amp; Russeil J1433-5557</t>
  </si>
  <si>
    <t>Parker &amp; Hartley &amp; Russeil J1445-5544</t>
  </si>
  <si>
    <t>Parker &amp; Hartley &amp; Russeil J1525-6002</t>
  </si>
  <si>
    <t>Parker &amp; Hartley &amp; Russeil J1527-5846</t>
  </si>
  <si>
    <t>Parker &amp; Hartley &amp; Russeil J1528-5831</t>
  </si>
  <si>
    <t>Parker &amp; Hartley &amp; Russeil J1544-5607</t>
  </si>
  <si>
    <t>Parker &amp; Hartley &amp; Russeil J1539-5325</t>
  </si>
  <si>
    <t>Parker &amp; Hartley &amp; Russeil J1618-5524</t>
  </si>
  <si>
    <t>Parker &amp; Hartley &amp; Russeil J1615-5254</t>
  </si>
  <si>
    <t>Parker &amp; Hartley &amp; Russeil J1610-5130</t>
  </si>
  <si>
    <t>Parker &amp; Hartley &amp; Russeil J1619-5131</t>
  </si>
  <si>
    <t>Parker &amp; Hartley &amp; Russeil J1616-5047</t>
  </si>
  <si>
    <t>Miszalski &amp; Parker &amp; Acker J1408-5804</t>
  </si>
  <si>
    <t>Miszalski &amp; Parker &amp; Acker J1518-4738</t>
  </si>
  <si>
    <t>Preite Martinez 1-097</t>
  </si>
  <si>
    <t>Birkby &amp; Miszalski &amp; Parker J0907-4146</t>
  </si>
  <si>
    <t>Birkby &amp; Miszalski &amp; Parker J1521-4228</t>
  </si>
  <si>
    <t>IRAS J17545-2750</t>
  </si>
  <si>
    <t>PPA J1757-2750</t>
  </si>
  <si>
    <t>Peyaud &amp; Parker &amp; Acker J1757-2750</t>
  </si>
  <si>
    <t>IPHASX J183602.3-000227</t>
  </si>
  <si>
    <t>INT/WFC Photometric H-alpha Survey, extended sources J183602.3-000227</t>
  </si>
  <si>
    <t>INT/WFC Photometric H-alpha Survey, extended sources J190340.4+045311</t>
  </si>
  <si>
    <t>IPHASX J190340.4+045311</t>
  </si>
  <si>
    <t>SSTGLMC G010.5089-00.6242</t>
  </si>
  <si>
    <t>SSTGLMC G011.2060+00.8711</t>
  </si>
  <si>
    <t>SSTGLMC G012.5223-01.0139</t>
  </si>
  <si>
    <t>SSTGLMC G023.2256-00.5250</t>
  </si>
  <si>
    <t>SSTGLMC G025.7769+00.8167</t>
  </si>
  <si>
    <t>SSTGLMC G028.1603-00.0940</t>
  </si>
  <si>
    <t>SSTGLMC G039.0344-00.2058</t>
  </si>
  <si>
    <t>SSTGLMC G056.1486+00.4087</t>
  </si>
  <si>
    <t>SSTGLMC G060.0271+00.6070</t>
  </si>
  <si>
    <t>SSTGLMC G295.4245+00.0434</t>
  </si>
  <si>
    <t>SSTGLMC G295.7630+00.7326</t>
  </si>
  <si>
    <t>SSTGLMC G302.0289-00.0561</t>
  </si>
  <si>
    <t>SSTGLMC G303.8027-00.1147</t>
  </si>
  <si>
    <t>SSTGLMC G305.3441-00.7489</t>
  </si>
  <si>
    <t>SSTGLMC G309.8085+00.6737</t>
  </si>
  <si>
    <t>SSTGLMC G319.4987-00.4144</t>
  </si>
  <si>
    <t>SSTGLMC G323.9540+00.4384</t>
  </si>
  <si>
    <t>SSTGLMC G333.6931-00.3887</t>
  </si>
  <si>
    <t>SSTGLMC G338.4491-00.0966</t>
  </si>
  <si>
    <t>IRAS 18036-1941</t>
  </si>
  <si>
    <t>Infrared Astronomical Satellite 18036-1941</t>
  </si>
  <si>
    <t>Spitzer Space Telescope, GLIMPSE Catalogue G010.5089-00.6242</t>
  </si>
  <si>
    <t>Spitzer Space Telescope, GLIMPSE Catalogue G011.2060+00.8711</t>
  </si>
  <si>
    <t>Spitzer Space Telescope, GLIMPSE Catalogue G012.5223-01.0139</t>
  </si>
  <si>
    <t>Spitzer Space Telescope, GLIMPSE Catalogue G023.2256-00.5250</t>
  </si>
  <si>
    <t>Spitzer Space Telescope, GLIMPSE Catalogue G025.7769+00.8167</t>
  </si>
  <si>
    <t>Spitzer Space Telescope, GLIMPSE Catalogue G028.1603-00.0940</t>
  </si>
  <si>
    <t>Spitzer Space Telescope, GLIMPSE Catalogue G039.0344-00.2058</t>
  </si>
  <si>
    <t>Spitzer Space Telescope, GLIMPSE Catalogue G056.1486+00.4087</t>
  </si>
  <si>
    <t>Spitzer Space Telescope, GLIMPSE Catalogue G060.0271+00.6070</t>
  </si>
  <si>
    <t>Spitzer Space Telescope, GLIMPSE Catalogue G295.4245+00.0434</t>
  </si>
  <si>
    <t>Spitzer Space Telescope, GLIMPSE Catalogue G295.7630+00.7326</t>
  </si>
  <si>
    <t>Spitzer Space Telescope, GLIMPSE Catalogue G302.0289-00.0561</t>
  </si>
  <si>
    <t>Spitzer Space Telescope, GLIMPSE Catalogue G303.8027-00.1147</t>
  </si>
  <si>
    <t>Spitzer Space Telescope, GLIMPSE Catalogue G305.3441-00.7489</t>
  </si>
  <si>
    <t>Spitzer Space Telescope, GLIMPSE Catalogue G309.8085+00.6737</t>
  </si>
  <si>
    <t>Spitzer Space Telescope, GLIMPSE Catalogue G319.4987-00.4144</t>
  </si>
  <si>
    <t>Spitzer Space Telescope, GLIMPSE Catalogue G323.9540+00.4384</t>
  </si>
  <si>
    <t>Spitzer Space Telescope, GLIMPSE Catalogue G333.6931-00.3887</t>
  </si>
  <si>
    <t>Spitzer Space Telescope, GLIMPSE Catalogue G338.4491-00.0966</t>
  </si>
  <si>
    <t>355.3+03.1</t>
  </si>
  <si>
    <t>355.3-03.2</t>
  </si>
  <si>
    <t>355.4-02.6</t>
  </si>
  <si>
    <t>355.4-03.1</t>
  </si>
  <si>
    <t>355.5+03.6</t>
  </si>
  <si>
    <t>355.5-01.1</t>
  </si>
  <si>
    <t>355.6+01.4</t>
  </si>
  <si>
    <t>355.8+04.5</t>
  </si>
  <si>
    <t>355.9+00.7</t>
  </si>
  <si>
    <t>356.1-02.1</t>
  </si>
  <si>
    <t>356.2+05.1</t>
  </si>
  <si>
    <t>356.2-08.9</t>
  </si>
  <si>
    <t>356.4+04.3</t>
  </si>
  <si>
    <t>356.4+04.8</t>
  </si>
  <si>
    <t>PPA J1721-3110</t>
  </si>
  <si>
    <t>PPA J1747-3435</t>
  </si>
  <si>
    <t>PHR J1745-3413</t>
  </si>
  <si>
    <t>PPA J1746-3428</t>
  </si>
  <si>
    <t>PHR J1720-3041</t>
  </si>
  <si>
    <t>MPA J1739-3320</t>
  </si>
  <si>
    <t>PPA J1729-3152</t>
  </si>
  <si>
    <t>IRAS 17259-3150</t>
  </si>
  <si>
    <t>PHR J1717-2954</t>
  </si>
  <si>
    <t>PPA J1732-3201</t>
  </si>
  <si>
    <t>PHR J1744-3319</t>
  </si>
  <si>
    <t>PHR J1716-2916</t>
  </si>
  <si>
    <t>PHR J1814-3635</t>
  </si>
  <si>
    <t>PHR J1720-2931</t>
  </si>
  <si>
    <t>PHR J1718-2914</t>
  </si>
  <si>
    <t>Parker &amp; Hartley &amp; Russeil J1745-3413</t>
  </si>
  <si>
    <t>Parker &amp; Hartley &amp; Russeil J1720-3041</t>
  </si>
  <si>
    <t>Parker &amp; Hartley &amp; Russeil J1717-2954</t>
  </si>
  <si>
    <t>Parker &amp; Hartley &amp; Russeil J1744-3319</t>
  </si>
  <si>
    <t>Parker &amp; Hartley &amp; Russeil J1716-2916</t>
  </si>
  <si>
    <t>Parker &amp; Hartley &amp; Russeil J1814-3635</t>
  </si>
  <si>
    <t>Parker &amp; Hartley &amp; Russeil J1720-2931</t>
  </si>
  <si>
    <t>Parker &amp; Hartley &amp; Russeil J1718-2914</t>
  </si>
  <si>
    <t>Miszalski &amp; Parker &amp; Acker J1739-3320</t>
  </si>
  <si>
    <t>Peyaud &amp; Parker &amp; Acker J1721-3110</t>
  </si>
  <si>
    <t>Peyaud &amp; Parker &amp; Acker J1747-3435</t>
  </si>
  <si>
    <t>Peyaud &amp; Parker &amp; Acker J1746-3428</t>
  </si>
  <si>
    <t>Peyaud &amp; Parker &amp; Acker J1729-3152</t>
  </si>
  <si>
    <t>Peyaud &amp; Parker &amp; Acker J1732-3201</t>
  </si>
  <si>
    <t>333.2-00.6</t>
  </si>
  <si>
    <t>333.7+00.3</t>
  </si>
  <si>
    <t>333.7-05.9</t>
  </si>
  <si>
    <t>335.8-01.6</t>
  </si>
  <si>
    <t>335.9-01.3</t>
  </si>
  <si>
    <t>336.1+03.2</t>
  </si>
  <si>
    <t>337.1-05.2</t>
  </si>
  <si>
    <t>337.8+01.5</t>
  </si>
  <si>
    <t>337.9+01.4</t>
  </si>
  <si>
    <t>339.1+03.0</t>
  </si>
  <si>
    <t>339.9+00.5</t>
  </si>
  <si>
    <t>PHR J1622-5038</t>
  </si>
  <si>
    <t>PHR J1620-4936</t>
  </si>
  <si>
    <t>PHR J1650-5350</t>
  </si>
  <si>
    <t>IRAS 16461-5345</t>
  </si>
  <si>
    <t>MPA J1638-4927</t>
  </si>
  <si>
    <t>IRAS 16342-4921</t>
  </si>
  <si>
    <t>MPA J1637-4911</t>
  </si>
  <si>
    <t>MPA J1618-4551</t>
  </si>
  <si>
    <t>PHR J1700-5047</t>
  </si>
  <si>
    <t>MPA J1632-4547</t>
  </si>
  <si>
    <t>IRAS 16285-4541</t>
  </si>
  <si>
    <t>PHR J1632-4549</t>
  </si>
  <si>
    <t>MPA J1631-4354</t>
  </si>
  <si>
    <t>PHR J1644-4455</t>
  </si>
  <si>
    <t>Parker &amp; Hartley &amp; Russeil J1622-5038</t>
  </si>
  <si>
    <t>Parker &amp; Hartley &amp; Russeil J1620-4936</t>
  </si>
  <si>
    <t>Parker &amp; Hartley &amp; Russeil J1650-5350</t>
  </si>
  <si>
    <t>Parker &amp; Hartley &amp; Russeil J1700-5047</t>
  </si>
  <si>
    <t>Parker &amp; Hartley &amp; Russeil J1632-4549</t>
  </si>
  <si>
    <t>Parker &amp; Hartley &amp; Russeil J1644-4455</t>
  </si>
  <si>
    <t>Miszalski &amp; Parker &amp; Acker J1638-4927</t>
  </si>
  <si>
    <t>Miszalski &amp; Parker &amp; Acker J1637-4911</t>
  </si>
  <si>
    <t>Miszalski &amp; Parker &amp; Acker J1618-4551</t>
  </si>
  <si>
    <t>Miszalski &amp; Parker &amp; Acker J1632-4547</t>
  </si>
  <si>
    <t>Miszalski &amp; Parker &amp; Acker J1631-4354</t>
  </si>
  <si>
    <t>353.8+01.1</t>
  </si>
  <si>
    <t>353.9+00.0</t>
  </si>
  <si>
    <t>353.9+02.0</t>
  </si>
  <si>
    <t>354.0-01.3</t>
  </si>
  <si>
    <t>354.0-05.8</t>
  </si>
  <si>
    <t>354.3+00.5</t>
  </si>
  <si>
    <t>354.3-07.5</t>
  </si>
  <si>
    <t>354.5-02.0</t>
  </si>
  <si>
    <t>354.5-02.3</t>
  </si>
  <si>
    <t>354.7+03.2</t>
  </si>
  <si>
    <t>354.8+01.6</t>
  </si>
  <si>
    <t>354.8-04.6</t>
  </si>
  <si>
    <t>354.9+03.3</t>
  </si>
  <si>
    <t>356.5-01.8</t>
  </si>
  <si>
    <t>356.8+05.1</t>
  </si>
  <si>
    <t>356.8-03.6</t>
  </si>
  <si>
    <t>357.0-04.4</t>
  </si>
  <si>
    <t>357.1+10.7</t>
  </si>
  <si>
    <t>357.1-05.3</t>
  </si>
  <si>
    <t>PPA J1725-3329</t>
  </si>
  <si>
    <t>PPA J1730-3400</t>
  </si>
  <si>
    <t>PHR J1722-3251</t>
  </si>
  <si>
    <t>PPA J1736-3444</t>
  </si>
  <si>
    <t>BMP J1755-3701</t>
  </si>
  <si>
    <t>PHR J1729-3321</t>
  </si>
  <si>
    <t>PHR J1803-3738</t>
  </si>
  <si>
    <t>PPA J1740-3438</t>
  </si>
  <si>
    <t>PHR J1741-3447</t>
  </si>
  <si>
    <t>IRAS 17382-3445</t>
  </si>
  <si>
    <t>PHR J1719-3134</t>
  </si>
  <si>
    <t>PHR J1726-3221</t>
  </si>
  <si>
    <t>PPA J1752-3542</t>
  </si>
  <si>
    <t>PHR J1719-3121</t>
  </si>
  <si>
    <t>PPA J1744-3252</t>
  </si>
  <si>
    <t>IRAS 17411-3250</t>
  </si>
  <si>
    <t>PHR J1717-2845</t>
  </si>
  <si>
    <t>PHR J1752-3330</t>
  </si>
  <si>
    <t>PHR J1756-3342</t>
  </si>
  <si>
    <t>PHR J1658-2515</t>
  </si>
  <si>
    <t>BMP J1800-3407</t>
  </si>
  <si>
    <t>Parker &amp; Hartley &amp; Russeil J1722-3251</t>
  </si>
  <si>
    <t>Parker &amp; Hartley &amp; Russeil J1729-3321</t>
  </si>
  <si>
    <t>Parker &amp; Hartley &amp; Russeil J1803-3738</t>
  </si>
  <si>
    <t>Parker &amp; Hartley &amp; Russeil J1741-3447</t>
  </si>
  <si>
    <t>Parker &amp; Hartley &amp; Russeil J1719-3134</t>
  </si>
  <si>
    <t>Parker &amp; Hartley &amp; Russeil J1726-3221</t>
  </si>
  <si>
    <t>Parker &amp; Hartley &amp; Russeil J1719-3121</t>
  </si>
  <si>
    <t>Parker &amp; Hartley &amp; Russeil J1717-2845</t>
  </si>
  <si>
    <t>Parker &amp; Hartley &amp; Russeil J1752-3330</t>
  </si>
  <si>
    <t>Parker &amp; Hartley &amp; Russeil J1756-3342</t>
  </si>
  <si>
    <t>Parker &amp; Hartley &amp; Russeil J1658-2515</t>
  </si>
  <si>
    <t>Peyaud &amp; Parker &amp; Acker J1725-3329</t>
  </si>
  <si>
    <t>Peyaud &amp; Parker &amp; Acker J1730-3400</t>
  </si>
  <si>
    <t>Peyaud &amp; Parker &amp; Acker J1736-3444</t>
  </si>
  <si>
    <t>Peyaud &amp; Parker &amp; Acker J1740-3438</t>
  </si>
  <si>
    <t>Peyaud &amp; Parker &amp; Acker J1752-3542</t>
  </si>
  <si>
    <t>Peyaud &amp; Parker &amp; Acker J1744-3252</t>
  </si>
  <si>
    <t>Birkby &amp; Miszalski &amp; Parker J1755-3701</t>
  </si>
  <si>
    <t>Birkby &amp; Miszalski &amp; Parker J1800-3407</t>
  </si>
  <si>
    <t>340.1-02.2 b</t>
  </si>
  <si>
    <t>340.4-07.6</t>
  </si>
  <si>
    <t>340.8+00.8</t>
  </si>
  <si>
    <t>343.3+05.9</t>
  </si>
  <si>
    <t>343.6+01.1</t>
  </si>
  <si>
    <t>344.4+01.8</t>
  </si>
  <si>
    <t>344.6-04.5</t>
  </si>
  <si>
    <t>345.9-08.0</t>
  </si>
  <si>
    <t>346.1+02.8</t>
  </si>
  <si>
    <t>346.4+09.3</t>
  </si>
  <si>
    <t>346.5+05.6</t>
  </si>
  <si>
    <t>347.3+05.0</t>
  </si>
  <si>
    <t>348.8+01.9</t>
  </si>
  <si>
    <t>349.7+04.0</t>
  </si>
  <si>
    <t>350.1-04.8</t>
  </si>
  <si>
    <t>350.8+01.7</t>
  </si>
  <si>
    <t>350.9-03.7</t>
  </si>
  <si>
    <t>351.0+03.1</t>
  </si>
  <si>
    <t>351.0+05.8</t>
  </si>
  <si>
    <t>351.2+04.5</t>
  </si>
  <si>
    <t>352.1-02.6</t>
  </si>
  <si>
    <t>352.2+02.6</t>
  </si>
  <si>
    <t>352.2-03.8</t>
  </si>
  <si>
    <t>352.6+02.2</t>
  </si>
  <si>
    <t>352.7-01.7</t>
  </si>
  <si>
    <t>352.7-02.5</t>
  </si>
  <si>
    <t>353.0-04.4</t>
  </si>
  <si>
    <t>353.5-03.3</t>
  </si>
  <si>
    <t>353.6-01.3</t>
  </si>
  <si>
    <t>353.6-02.6</t>
  </si>
  <si>
    <t>353.7+06.1</t>
  </si>
  <si>
    <t>353.7-01.1</t>
  </si>
  <si>
    <t>MPA J1657-4632</t>
  </si>
  <si>
    <t>IRAS 16539-4628</t>
  </si>
  <si>
    <t>PHR J1724-4930</t>
  </si>
  <si>
    <t>PHR J1646-4402</t>
  </si>
  <si>
    <t>PHR J1634-3848</t>
  </si>
  <si>
    <t>PHR J1654-4143</t>
  </si>
  <si>
    <t>MPA J1654-4041</t>
  </si>
  <si>
    <t>MPA J1723-4419</t>
  </si>
  <si>
    <t>PHR J1743-4504</t>
  </si>
  <si>
    <t>MPA J1656-3841</t>
  </si>
  <si>
    <t>PHR J1632-3415</t>
  </si>
  <si>
    <t>PHR J1646-3637</t>
  </si>
  <si>
    <t>PHR J1651-3621</t>
  </si>
  <si>
    <t>PPA J1708-3705</t>
  </si>
  <si>
    <t>PPA J1702-3509</t>
  </si>
  <si>
    <t>PHR J1740-3949</t>
  </si>
  <si>
    <t>IRAS 17114-3532</t>
  </si>
  <si>
    <t>MPA J1714-3535</t>
  </si>
  <si>
    <t>PHR J1738-3839</t>
  </si>
  <si>
    <t>PHR J1709-3436</t>
  </si>
  <si>
    <t>PHR J1659-3258</t>
  </si>
  <si>
    <t>PHR J1704-3337</t>
  </si>
  <si>
    <t>PHR J1736-3659</t>
  </si>
  <si>
    <t>IRAS 17328-3657</t>
  </si>
  <si>
    <t>PPA J1715-3357</t>
  </si>
  <si>
    <t>PPA J1741-3736</t>
  </si>
  <si>
    <t>PPA J1717-3349</t>
  </si>
  <si>
    <t>IRAS 17145-3346</t>
  </si>
  <si>
    <t>PPA J1734-3600</t>
  </si>
  <si>
    <t>IRAS 17310-3558</t>
  </si>
  <si>
    <t>PPA J1737-3627</t>
  </si>
  <si>
    <t>PHR J1746-3713</t>
  </si>
  <si>
    <t>K 5-12</t>
  </si>
  <si>
    <t>RPZM 34</t>
  </si>
  <si>
    <t>IRAS 17393-3612</t>
  </si>
  <si>
    <t>353-03.1</t>
  </si>
  <si>
    <t>MPA J1735-3502</t>
  </si>
  <si>
    <t>IRAS 17319-3500</t>
  </si>
  <si>
    <t>RPZM 31</t>
  </si>
  <si>
    <t>IRAS 17373-3542</t>
  </si>
  <si>
    <t>PPA J1740-3543</t>
  </si>
  <si>
    <t>353-02.1</t>
  </si>
  <si>
    <t>PHR J1705-3039</t>
  </si>
  <si>
    <t>PPA J1734-3449</t>
  </si>
  <si>
    <t>IRAS 17311-3447</t>
  </si>
  <si>
    <t>Peyaud &amp; Parker &amp; Acker J1708-3705</t>
  </si>
  <si>
    <t>Peyaud &amp; Parker &amp; Acker J1702-3509</t>
  </si>
  <si>
    <t>Peyaud &amp; Parker &amp; Acker J1715-3357</t>
  </si>
  <si>
    <t>Peyaud &amp; Parker &amp; Acker J1741-3736</t>
  </si>
  <si>
    <t>Peyaud &amp; Parker &amp; Acker J1717-3349</t>
  </si>
  <si>
    <t>Peyaud &amp; Parker &amp; Acker J1734-3600</t>
  </si>
  <si>
    <t>Peyaud &amp; Parker &amp; Acker J1737-3627</t>
  </si>
  <si>
    <t>Peyaud &amp; Parker &amp; Acker J1734-3449</t>
  </si>
  <si>
    <t>Parker &amp; Hartley &amp; Russeil J1724-4930</t>
  </si>
  <si>
    <t>Parker &amp; Hartley &amp; Russeil J1646-4402</t>
  </si>
  <si>
    <t>Parker &amp; Hartley &amp; Russeil J1634-3848</t>
  </si>
  <si>
    <t>Parker &amp; Hartley &amp; Russeil J1654-4143</t>
  </si>
  <si>
    <t>Parker &amp; Hartley &amp; Russeil J1743-4504</t>
  </si>
  <si>
    <t>Parker &amp; Hartley &amp; Russeil J1632-3415</t>
  </si>
  <si>
    <t>Parker &amp; Hartley &amp; Russeil J1646-3637</t>
  </si>
  <si>
    <t>Parker &amp; Hartley &amp; Russeil J1651-3621</t>
  </si>
  <si>
    <t>Parker &amp; Hartley &amp; Russeil J1740-3949</t>
  </si>
  <si>
    <t>Parker &amp; Hartley &amp; Russeil J1738-3839</t>
  </si>
  <si>
    <t>Parker &amp; Hartley &amp; Russeil J1709-3436</t>
  </si>
  <si>
    <t>Parker &amp; Hartley &amp; Russeil J1659-3258</t>
  </si>
  <si>
    <t>Parker &amp; Hartley &amp; Russeil J1704-3337</t>
  </si>
  <si>
    <t>Parker &amp; Hartley &amp; Russeil J1736-3659</t>
  </si>
  <si>
    <t>Parker &amp; Hartley &amp; Russeil J1746-3713</t>
  </si>
  <si>
    <t>Parker &amp; Hartley &amp; Russeil J1705-3039</t>
  </si>
  <si>
    <t>Miszalski &amp; Parker &amp; Acker J1657-4632</t>
  </si>
  <si>
    <t>Miszalski &amp; Parker &amp; Acker J1654-4041</t>
  </si>
  <si>
    <t>Miszalski &amp; Parker &amp; Acker J1723-4419</t>
  </si>
  <si>
    <t>Miszalski &amp; Parker &amp; Acker J1656-3841</t>
  </si>
  <si>
    <t>Miszalski &amp; Parker &amp; Acker J1735-3502</t>
  </si>
  <si>
    <t>Kohoutek 5-12</t>
  </si>
  <si>
    <t>Ratag &amp; Pottasch &amp; Zijlstra &amp; Menzies 31</t>
  </si>
  <si>
    <t>Ratag &amp; Pottasch &amp; Zijlstra &amp; Menzies 07</t>
  </si>
  <si>
    <t>RPZM 07</t>
  </si>
  <si>
    <t>DSH99: 393-56</t>
  </si>
  <si>
    <t>Dufton &amp; Smartt &amp; Hambly, 1999: 393-56</t>
  </si>
  <si>
    <t>HRS2015: PN?</t>
  </si>
  <si>
    <t>Hartigan &amp; Reiter &amp; Smith, 2015: PN?</t>
  </si>
  <si>
    <t>in Eta Carina Nebula</t>
  </si>
  <si>
    <t>Hartigan &amp; Reiter &amp; Smith (&amp; Bally), 2015:</t>
  </si>
  <si>
    <t>HRS2015:</t>
  </si>
  <si>
    <t xml:space="preserve">Astron. J., 149, 101 </t>
  </si>
  <si>
    <t>PP 94</t>
  </si>
  <si>
    <t>GM 1-11</t>
  </si>
  <si>
    <t>Gyulbudaghian &amp; Maghakian</t>
  </si>
  <si>
    <t>original: Pis'ma Astron. Zh., 3, 113-116</t>
  </si>
  <si>
    <t>Sov. Astron. Lett., 3, 58-60</t>
  </si>
  <si>
    <t>Gyulbudaghian &amp; Maghakian 1-11</t>
  </si>
  <si>
    <t>073-02.2</t>
  </si>
  <si>
    <t>PK 306-00.2</t>
  </si>
  <si>
    <t>Perek &amp; Kohoutek 306-00.2</t>
  </si>
  <si>
    <t>Terz 0048</t>
  </si>
  <si>
    <t>354+06.1</t>
  </si>
  <si>
    <t>Terz 0069</t>
  </si>
  <si>
    <t>357+03.6</t>
  </si>
  <si>
    <t>Terz 0014</t>
  </si>
  <si>
    <t>358+06.1</t>
  </si>
  <si>
    <t>Terz 0068</t>
  </si>
  <si>
    <t>357+04.3</t>
  </si>
  <si>
    <t>Terz 0013</t>
  </si>
  <si>
    <t>357+05.1</t>
  </si>
  <si>
    <t>AKARI-IRC-V1 J1804420-231228</t>
  </si>
  <si>
    <t>EWS 2002-BUL-140</t>
  </si>
  <si>
    <t>GAL 019.0-04.2</t>
  </si>
  <si>
    <t>LDN 1550</t>
  </si>
  <si>
    <t>MGE G016.2280-00.3680</t>
  </si>
  <si>
    <t>MGE G032.4982+00.1615</t>
  </si>
  <si>
    <t>SDSS J010956.41+482118.8</t>
  </si>
  <si>
    <t>several abbreviations in SIMBAD, depending on table, table 1, for example, is indicated [VP95] WSRT1 ##, but for consistency, VSP #-## is used throughout this document</t>
  </si>
  <si>
    <t>VSP 1-39</t>
  </si>
  <si>
    <t>VSP 1-43</t>
  </si>
  <si>
    <t>Van den Steene &amp; Pottasch 1-43</t>
  </si>
  <si>
    <t>Van den Steene &amp; Pottasch 1-39</t>
  </si>
  <si>
    <t>AKARI Infrared Camera Point Source Catalogue, Version 1 J1804420-231228</t>
  </si>
  <si>
    <t>MaCCo</t>
  </si>
  <si>
    <t>MacConnell &amp; Coyne</t>
  </si>
  <si>
    <t>Vatican Obs. Publ., 2, 63-72</t>
  </si>
  <si>
    <t>MaCCo 1</t>
  </si>
  <si>
    <t>MacConnell &amp; Coyne 1</t>
  </si>
  <si>
    <t>EM* VES 228</t>
  </si>
  <si>
    <t>Van den Steene &amp; Pottasch 1993: 1519-5625</t>
  </si>
  <si>
    <t>VP93: 1519-5625</t>
  </si>
  <si>
    <t>IRAS 15198-5625</t>
  </si>
  <si>
    <t>MGE</t>
  </si>
  <si>
    <t>Astron. J., 139, 1542-1552</t>
  </si>
  <si>
    <t>MIPSGAL Extended</t>
  </si>
  <si>
    <t>MIPSGAL = Survey of the Inner Galactic Disk with MIPS; MIPS = Multiband Imaging Photometer (instrument aboard Spitzer Space Telescope)</t>
  </si>
  <si>
    <t>MGE G003.4454-00.6454</t>
  </si>
  <si>
    <t>MIPSGAL Extended G003.4454-00.6454</t>
  </si>
  <si>
    <t>MIPSGAL Extended G016.2280-00.3680</t>
  </si>
  <si>
    <t>MIPSGAL Extended G032.4982+00.1615</t>
  </si>
  <si>
    <t>IRAS 05568+3206</t>
  </si>
  <si>
    <t>LDN</t>
  </si>
  <si>
    <t>Lynds Catalogue of Dark Nebulae</t>
  </si>
  <si>
    <t>Astrophys. J., Suppl. Ser., 7, 1-52</t>
  </si>
  <si>
    <t>Lynds Catalogue of Dark Nebulae 1550</t>
  </si>
  <si>
    <t>HP J1441-6226</t>
  </si>
  <si>
    <t>315.2-02.2</t>
  </si>
  <si>
    <t>HP</t>
  </si>
  <si>
    <t>Hopewell &amp; Parker</t>
  </si>
  <si>
    <t>Hopewell &amp; Parker J1441-6226</t>
  </si>
  <si>
    <t>RaMul 1</t>
  </si>
  <si>
    <t>RaMul</t>
  </si>
  <si>
    <t>Raffaeilli &amp; Mulato</t>
  </si>
  <si>
    <t>Thierry Raffaeilli &amp; Lionel Mulato , French amateur astronomers</t>
  </si>
  <si>
    <t>Raffaeilli &amp; Mulato 1</t>
  </si>
  <si>
    <t>101.1-02.4</t>
  </si>
  <si>
    <t>Kraan-Korteweg &amp; Fairall &amp; Woudt, 1996: 2</t>
  </si>
  <si>
    <t>SDSS</t>
  </si>
  <si>
    <t>Sloan Digital Sky Survey</t>
  </si>
  <si>
    <t>Sloan Digital Sky Survey J010956.41+482118.8</t>
  </si>
  <si>
    <t>OMP</t>
  </si>
  <si>
    <t>Oliveira &amp; Pontoppidan &amp; Merin (&amp; Van Dishoeck &amp; Lahuis &amp; Geers &amp; Jorgensen &amp; Olofsson &amp; Augerau &amp; Brown)</t>
  </si>
  <si>
    <t xml:space="preserve">A Spitzer survey of protoplanetary disk dust in the young Serpens cloud: how do dust characteristics evolve with time? </t>
  </si>
  <si>
    <t>Astrophys. J., 714, 778-798</t>
  </si>
  <si>
    <t>OMP 17</t>
  </si>
  <si>
    <t>Oliveira &amp; Pontoppidan &amp; Merin 17</t>
  </si>
  <si>
    <t>Abbreviation not consistent with order of naming in paper</t>
  </si>
  <si>
    <t>EWS</t>
  </si>
  <si>
    <t>Early Warning System</t>
  </si>
  <si>
    <t>EWS = OGLE</t>
  </si>
  <si>
    <t>Acta Astron., 53, 291-305</t>
  </si>
  <si>
    <t>Early Warning System 2002-BUL-140</t>
  </si>
  <si>
    <t>Galactic Coordinates 019.0-04.2</t>
  </si>
  <si>
    <t>see also: CoMaC</t>
  </si>
  <si>
    <t>See also: MaCCo</t>
  </si>
  <si>
    <t xml:space="preserve">Galaxy </t>
  </si>
  <si>
    <t>Reflection nebula</t>
  </si>
  <si>
    <t>Acker</t>
  </si>
  <si>
    <t>Galaxy or plate fault?</t>
  </si>
  <si>
    <t>No emission-line object detected</t>
  </si>
  <si>
    <t>ESO 279-14</t>
  </si>
  <si>
    <t>European Southern Observatory 095-1</t>
  </si>
  <si>
    <t>K 2-10</t>
  </si>
  <si>
    <t>K 2-11</t>
  </si>
  <si>
    <t>K 2-13</t>
  </si>
  <si>
    <t>K 2-14</t>
  </si>
  <si>
    <t>K 3-10</t>
  </si>
  <si>
    <t>K 3-12</t>
  </si>
  <si>
    <t>K 3-23</t>
  </si>
  <si>
    <t>K 3-25</t>
  </si>
  <si>
    <t>K 3-28</t>
  </si>
  <si>
    <t>K 3-44</t>
  </si>
  <si>
    <t>K 3-47</t>
  </si>
  <si>
    <t>K 3-50</t>
  </si>
  <si>
    <t>K 3-59</t>
  </si>
  <si>
    <t>K 3-85</t>
  </si>
  <si>
    <t>K 4-11</t>
  </si>
  <si>
    <t>K 4-12</t>
  </si>
  <si>
    <t>K 4-13</t>
  </si>
  <si>
    <t>K 4-14</t>
  </si>
  <si>
    <t>K 4-15</t>
  </si>
  <si>
    <t>K 4-18</t>
  </si>
  <si>
    <t>K 4-20</t>
  </si>
  <si>
    <t>K 4-21</t>
  </si>
  <si>
    <t>K 4-22</t>
  </si>
  <si>
    <t>K 4-23</t>
  </si>
  <si>
    <t>K 4-24</t>
  </si>
  <si>
    <t>K 4-25</t>
  </si>
  <si>
    <t>K 4-26</t>
  </si>
  <si>
    <t>K 4-27</t>
  </si>
  <si>
    <t>K 4-29</t>
  </si>
  <si>
    <t>K 4-31</t>
  </si>
  <si>
    <t>K 4-32</t>
  </si>
  <si>
    <t>K 4-33</t>
  </si>
  <si>
    <t>K 4-34</t>
  </si>
  <si>
    <t>K 4-35</t>
  </si>
  <si>
    <t>K 4-36</t>
  </si>
  <si>
    <t>K 4-38</t>
  </si>
  <si>
    <t>K 4-39</t>
  </si>
  <si>
    <t>K 4-40</t>
  </si>
  <si>
    <t>K 4-42</t>
  </si>
  <si>
    <t>K 4-43</t>
  </si>
  <si>
    <t>K 4-44</t>
  </si>
  <si>
    <t>K 4-45</t>
  </si>
  <si>
    <t>K 4-46</t>
  </si>
  <si>
    <t>K 4-49</t>
  </si>
  <si>
    <t>K 4-54</t>
  </si>
  <si>
    <t>K 4-56</t>
  </si>
  <si>
    <t>K 4-59</t>
  </si>
  <si>
    <t>K 4-60</t>
  </si>
  <si>
    <t>K 1-05</t>
  </si>
  <si>
    <t>K 1-08</t>
  </si>
  <si>
    <t>K 2-06</t>
  </si>
  <si>
    <t>K 2-08</t>
  </si>
  <si>
    <t>K 2-09</t>
  </si>
  <si>
    <t>K 3-08</t>
  </si>
  <si>
    <t>K 3-09</t>
  </si>
  <si>
    <t>K 4-01</t>
  </si>
  <si>
    <t>K 4-02</t>
  </si>
  <si>
    <t>K 4-03</t>
  </si>
  <si>
    <t>K 4-04</t>
  </si>
  <si>
    <t>K 4-06</t>
  </si>
  <si>
    <t>K 4-07</t>
  </si>
  <si>
    <t>K 4-09</t>
  </si>
  <si>
    <t>Kohoutek 1-05</t>
  </si>
  <si>
    <t>Kohoutek 1-08</t>
  </si>
  <si>
    <t>Kohoutek 2-10</t>
  </si>
  <si>
    <t>Kohoutek 2-11</t>
  </si>
  <si>
    <t>Kohoutek 2-13</t>
  </si>
  <si>
    <t>Kohoutek 2-14</t>
  </si>
  <si>
    <t>Kohoutek 2-06</t>
  </si>
  <si>
    <t>Kohoutek 2-08</t>
  </si>
  <si>
    <t>Kohoutek 2-09</t>
  </si>
  <si>
    <t>Kohoutek 3-10</t>
  </si>
  <si>
    <t>Kohoutek 3-12</t>
  </si>
  <si>
    <t>Kohoutek 3-23</t>
  </si>
  <si>
    <t>Kohoutek 3-25</t>
  </si>
  <si>
    <t>Kohoutek 3-28</t>
  </si>
  <si>
    <t>Kohoutek 3-44</t>
  </si>
  <si>
    <t>Kohoutek 3-47</t>
  </si>
  <si>
    <t>Kohoutek 3-50</t>
  </si>
  <si>
    <t>Kohoutek 3-59</t>
  </si>
  <si>
    <t>Kohoutek 3-08</t>
  </si>
  <si>
    <t>Kohoutek 3-85</t>
  </si>
  <si>
    <t>Kohoutek 3-09</t>
  </si>
  <si>
    <t>Kohoutek 4-01</t>
  </si>
  <si>
    <t>Kohoutek 4-11</t>
  </si>
  <si>
    <t>Kohoutek 4-12</t>
  </si>
  <si>
    <t>Kohoutek 4-13</t>
  </si>
  <si>
    <t>Kohoutek 4-14</t>
  </si>
  <si>
    <t>Kohoutek 4-15</t>
  </si>
  <si>
    <t>Kohoutek 4-18</t>
  </si>
  <si>
    <t>Kohoutek 4-02</t>
  </si>
  <si>
    <t>Kohoutek 4-20</t>
  </si>
  <si>
    <t>Kohoutek 4-21</t>
  </si>
  <si>
    <t>Kohoutek 4-22</t>
  </si>
  <si>
    <t>Kohoutek 4-23</t>
  </si>
  <si>
    <t>Kohoutek 4-24</t>
  </si>
  <si>
    <t>Kohoutek 4-25</t>
  </si>
  <si>
    <t>Kohoutek 4-26</t>
  </si>
  <si>
    <t>Kohoutek 4-27</t>
  </si>
  <si>
    <t>Kohoutek 4-29</t>
  </si>
  <si>
    <t>Kohoutek 4-03</t>
  </si>
  <si>
    <t>Kohoutek 4-31</t>
  </si>
  <si>
    <t>Kohoutek 4-32</t>
  </si>
  <si>
    <t>Kohoutek 4-33</t>
  </si>
  <si>
    <t>Kohoutek 4-34</t>
  </si>
  <si>
    <t>Kohoutek 4-35</t>
  </si>
  <si>
    <t>Kohoutek 4-36</t>
  </si>
  <si>
    <t>Kohoutek 4-38</t>
  </si>
  <si>
    <t>Kohoutek 4-39</t>
  </si>
  <si>
    <t>Kohoutek 4-04</t>
  </si>
  <si>
    <t>Kohoutek 4-40</t>
  </si>
  <si>
    <t>Kohoutek 4-42</t>
  </si>
  <si>
    <t>Kohoutek 4-44</t>
  </si>
  <si>
    <t>Kohoutek 4-45</t>
  </si>
  <si>
    <t>Kohoutek 4-46</t>
  </si>
  <si>
    <t>Kohoutek 4-49</t>
  </si>
  <si>
    <t>Kohoutek 4-54</t>
  </si>
  <si>
    <t>Kohoutek 4-56</t>
  </si>
  <si>
    <t>Kohoutek 4-59</t>
  </si>
  <si>
    <t>Kohoutek 4-06</t>
  </si>
  <si>
    <t>Kohoutek 4-60</t>
  </si>
  <si>
    <t>Kohoutek 4-07</t>
  </si>
  <si>
    <t>Kohoutek 4-09</t>
  </si>
  <si>
    <t>HII region?</t>
  </si>
  <si>
    <t>No emission line object detected</t>
  </si>
  <si>
    <t>Plate fault</t>
  </si>
  <si>
    <t>M star</t>
  </si>
  <si>
    <t>H alpha emission star</t>
  </si>
  <si>
    <t>Me star?</t>
  </si>
  <si>
    <t>Compact HII region in Sh 2-100</t>
  </si>
  <si>
    <t xml:space="preserve">Me star </t>
  </si>
  <si>
    <t xml:space="preserve">Symbiotic star </t>
  </si>
  <si>
    <t xml:space="preserve">Red continuum </t>
  </si>
  <si>
    <t xml:space="preserve">Late-type star </t>
  </si>
  <si>
    <t xml:space="preserve">M star </t>
  </si>
  <si>
    <t xml:space="preserve">No emission-line object detected </t>
  </si>
  <si>
    <t xml:space="preserve">Low excitation knot in the PN 93+ 5.2 = NGC 7008 </t>
  </si>
  <si>
    <t xml:space="preserve">H alpha emission-line star, high Balmer decrement </t>
  </si>
  <si>
    <t xml:space="preserve">HII region </t>
  </si>
  <si>
    <t xml:space="preserve">Possible Me star </t>
  </si>
  <si>
    <t xml:space="preserve">Star </t>
  </si>
  <si>
    <t xml:space="preserve">H alpha emission star </t>
  </si>
  <si>
    <t>009-21.1</t>
  </si>
  <si>
    <t>223-02.1</t>
  </si>
  <si>
    <t>032-06.1</t>
  </si>
  <si>
    <t>038-03.3</t>
  </si>
  <si>
    <t>247-21.1</t>
  </si>
  <si>
    <t>IRAS 06420+0122</t>
  </si>
  <si>
    <t>210-00.1</t>
  </si>
  <si>
    <t>PK 210-00.1</t>
  </si>
  <si>
    <t>IRAS 18390-2653</t>
  </si>
  <si>
    <t>056+14.1</t>
  </si>
  <si>
    <t>010+18.1</t>
  </si>
  <si>
    <t>004-05.4</t>
  </si>
  <si>
    <t>IRAS 18378+1408</t>
  </si>
  <si>
    <t>044+08.1</t>
  </si>
  <si>
    <t>037+04.1</t>
  </si>
  <si>
    <t>IRAS 19073+1100</t>
  </si>
  <si>
    <t>044+01.1</t>
  </si>
  <si>
    <t>IRAS 19111+0212</t>
  </si>
  <si>
    <t>037-03.3</t>
  </si>
  <si>
    <t>IRAS 19128+0227</t>
  </si>
  <si>
    <t>037-04.1</t>
  </si>
  <si>
    <t>V* FT Sge</t>
  </si>
  <si>
    <t>055-01.2</t>
  </si>
  <si>
    <t>V* AA Vul</t>
  </si>
  <si>
    <t>IRAS 19483+2803</t>
  </si>
  <si>
    <t>064+00.1</t>
  </si>
  <si>
    <t>IRAS 19500+2710</t>
  </si>
  <si>
    <t>ARO 118</t>
  </si>
  <si>
    <t>070+01.1</t>
  </si>
  <si>
    <t>ARO 349</t>
  </si>
  <si>
    <t>081+03.1</t>
  </si>
  <si>
    <t>035+05.1</t>
  </si>
  <si>
    <t>108+00.1</t>
  </si>
  <si>
    <t>Sa 3-142</t>
  </si>
  <si>
    <t>IRAS 18376-0846</t>
  </si>
  <si>
    <t>023-01.1</t>
  </si>
  <si>
    <t>030+08.1</t>
  </si>
  <si>
    <t>042+01.1</t>
  </si>
  <si>
    <t>Hen 3-1737</t>
  </si>
  <si>
    <t>V* V1413 Aql</t>
  </si>
  <si>
    <t>048+04.1</t>
  </si>
  <si>
    <t>IRAS 19018+1006</t>
  </si>
  <si>
    <t>043+01.1</t>
  </si>
  <si>
    <t>V* V1561 Aql</t>
  </si>
  <si>
    <t>035-02.1</t>
  </si>
  <si>
    <t>034-02.1</t>
  </si>
  <si>
    <t>IRAS 19096+0232</t>
  </si>
  <si>
    <t>037-03.1</t>
  </si>
  <si>
    <t>IRAS 18298+0711</t>
  </si>
  <si>
    <t>037+07.1</t>
  </si>
  <si>
    <t>042-01.1</t>
  </si>
  <si>
    <t>IRAS 19121+1045</t>
  </si>
  <si>
    <t>045-00.1</t>
  </si>
  <si>
    <t>038-04.1</t>
  </si>
  <si>
    <t>IRAS 19162+1454</t>
  </si>
  <si>
    <t>049+00.1</t>
  </si>
  <si>
    <t>048-00.1</t>
  </si>
  <si>
    <t>ARO 317</t>
  </si>
  <si>
    <t>IRAS 19198+0006</t>
  </si>
  <si>
    <t>036-06.1</t>
  </si>
  <si>
    <t>V* V850 Aql</t>
  </si>
  <si>
    <t>IRAS 19210+0032</t>
  </si>
  <si>
    <t>037-06.2</t>
  </si>
  <si>
    <t>V* V976 Aql</t>
  </si>
  <si>
    <t>IRAS 19279+1117</t>
  </si>
  <si>
    <t>047-03.1</t>
  </si>
  <si>
    <t>AGB star</t>
  </si>
  <si>
    <t>057+02.1</t>
  </si>
  <si>
    <t>036+06.1</t>
  </si>
  <si>
    <t>V* V998 Aql</t>
  </si>
  <si>
    <t>IRAS 19347+1334</t>
  </si>
  <si>
    <t>050-03.1</t>
  </si>
  <si>
    <t>IRAS 19400+2422</t>
  </si>
  <si>
    <t>060+00.1</t>
  </si>
  <si>
    <t>ARO 330</t>
  </si>
  <si>
    <t>064+02.1</t>
  </si>
  <si>
    <t>ARO 331</t>
  </si>
  <si>
    <t>054-03.1</t>
  </si>
  <si>
    <t>ARO 332</t>
  </si>
  <si>
    <t>IRAS 19467+1959</t>
  </si>
  <si>
    <t>057-02.1</t>
  </si>
  <si>
    <t>ARO 333</t>
  </si>
  <si>
    <t>044-10.1</t>
  </si>
  <si>
    <t>ARO 336</t>
  </si>
  <si>
    <t>057-03.1</t>
  </si>
  <si>
    <t>ARO 337</t>
  </si>
  <si>
    <t>060-02.1</t>
  </si>
  <si>
    <t>038+04.1</t>
  </si>
  <si>
    <t>IRAS 19521+2449</t>
  </si>
  <si>
    <t>062-01.1</t>
  </si>
  <si>
    <t>ARO 344</t>
  </si>
  <si>
    <t>063-03.2</t>
  </si>
  <si>
    <t>ARO 350</t>
  </si>
  <si>
    <t>093+05.1</t>
  </si>
  <si>
    <t>ARO 364</t>
  </si>
  <si>
    <t>IRAS 21336+5333</t>
  </si>
  <si>
    <t>096+01.1</t>
  </si>
  <si>
    <t>ARO 379</t>
  </si>
  <si>
    <t>V* LL Cas</t>
  </si>
  <si>
    <t>108-05.1</t>
  </si>
  <si>
    <t>PK 210-00.2</t>
  </si>
  <si>
    <t>084+02.1</t>
  </si>
  <si>
    <t>086+00.1</t>
  </si>
  <si>
    <t>127-01.1</t>
  </si>
  <si>
    <t>034+01.1</t>
  </si>
  <si>
    <t>Lo 1</t>
  </si>
  <si>
    <t>IRAS 02044+6031</t>
  </si>
  <si>
    <t>132-00.1</t>
  </si>
  <si>
    <t>V* V483 Sct</t>
  </si>
  <si>
    <t>ARO 292</t>
  </si>
  <si>
    <t>026-02.2</t>
  </si>
  <si>
    <t>058+12.1</t>
  </si>
  <si>
    <t>K 2-01</t>
  </si>
  <si>
    <t>Kohoutek 2-01</t>
  </si>
  <si>
    <t>ESO 023-08</t>
  </si>
  <si>
    <t>ESO 038-07</t>
  </si>
  <si>
    <t>ESO 089-05</t>
  </si>
  <si>
    <t>ESO 092-02</t>
  </si>
  <si>
    <t>ESO 097-03</t>
  </si>
  <si>
    <t>ESO 100-07</t>
  </si>
  <si>
    <t>ESO 100-12</t>
  </si>
  <si>
    <t>ESO 100-16</t>
  </si>
  <si>
    <t>ESO 126-01</t>
  </si>
  <si>
    <t>ESO 135-09</t>
  </si>
  <si>
    <t>ESO 167-10</t>
  </si>
  <si>
    <t>ESO 180-05</t>
  </si>
  <si>
    <t>ESO 180-06</t>
  </si>
  <si>
    <t>ESO 182-04</t>
  </si>
  <si>
    <t>ESO 212-08</t>
  </si>
  <si>
    <t>ESO 228-05</t>
  </si>
  <si>
    <t>ESO 247-16</t>
  </si>
  <si>
    <t>ESO 264-53</t>
  </si>
  <si>
    <t>ESO 280-02</t>
  </si>
  <si>
    <t>ESO 281-07</t>
  </si>
  <si>
    <t>ESO 289-19</t>
  </si>
  <si>
    <t>ESO 308-08</t>
  </si>
  <si>
    <t>ESO 311-18</t>
  </si>
  <si>
    <t>ESO 314-12</t>
  </si>
  <si>
    <t>ESO 328-04</t>
  </si>
  <si>
    <t>ESO 328-40</t>
  </si>
  <si>
    <t>ESO 337-04</t>
  </si>
  <si>
    <t>ESO 367-03</t>
  </si>
  <si>
    <t>ESO 369-01</t>
  </si>
  <si>
    <t>ESO 369-03</t>
  </si>
  <si>
    <t>ESO 369-06</t>
  </si>
  <si>
    <t>ESO 372-03</t>
  </si>
  <si>
    <t>ESO 386-19</t>
  </si>
  <si>
    <t>ESO 390-05</t>
  </si>
  <si>
    <t>ESO 391-02</t>
  </si>
  <si>
    <t>ESO 426-13</t>
  </si>
  <si>
    <t>ESO 428-22</t>
  </si>
  <si>
    <t>ESO 429-04</t>
  </si>
  <si>
    <t>ESO 429-17</t>
  </si>
  <si>
    <t>ESO 450-16</t>
  </si>
  <si>
    <t>ESO 451-03</t>
  </si>
  <si>
    <t>ESO 456-64</t>
  </si>
  <si>
    <t>ESO 456-73</t>
  </si>
  <si>
    <t>ESO 490-15</t>
  </si>
  <si>
    <t>ESO 493-13</t>
  </si>
  <si>
    <t>ESO 515-19</t>
  </si>
  <si>
    <t>ESO 520-12</t>
  </si>
  <si>
    <t>ESO 520-13</t>
  </si>
  <si>
    <t>ESO 522-29</t>
  </si>
  <si>
    <t>ESO 524-02</t>
  </si>
  <si>
    <t>ESO 560-01</t>
  </si>
  <si>
    <t>European Southern Observatory 023-08</t>
  </si>
  <si>
    <t>European Southern Observatory 038-07</t>
  </si>
  <si>
    <t>European Southern Observatory 089-05</t>
  </si>
  <si>
    <t>European Southern Observatory 092-02</t>
  </si>
  <si>
    <t>European Southern Observatory 097-03</t>
  </si>
  <si>
    <t>European Southern Observatory 100-07</t>
  </si>
  <si>
    <t>European Southern Observatory 100-12</t>
  </si>
  <si>
    <t>European Southern Observatory 100-16</t>
  </si>
  <si>
    <t>European Southern Observatory 126-01</t>
  </si>
  <si>
    <t>European Southern Observatory 135-09</t>
  </si>
  <si>
    <t>European Southern Observatory 167-10</t>
  </si>
  <si>
    <t>European Southern Observatory 180-05</t>
  </si>
  <si>
    <t>European Southern Observatory 180-06</t>
  </si>
  <si>
    <t>European Southern Observatory 182-04</t>
  </si>
  <si>
    <t>European Southern Observatory 212-08</t>
  </si>
  <si>
    <t>European Southern Observatory 228-05</t>
  </si>
  <si>
    <t>European Southern Observatory 247-16</t>
  </si>
  <si>
    <t>European Southern Observatory 264-53</t>
  </si>
  <si>
    <t>European Southern Observatory 280-02</t>
  </si>
  <si>
    <t>European Southern Observatory 281-07</t>
  </si>
  <si>
    <t>European Southern Observatory 289-19</t>
  </si>
  <si>
    <t>European Southern Observatory 308-08</t>
  </si>
  <si>
    <t>European Southern Observatory 311-18</t>
  </si>
  <si>
    <t>European Southern Observatory 314-12</t>
  </si>
  <si>
    <t>European Southern Observatory 328-04</t>
  </si>
  <si>
    <t>European Southern Observatory 328-40</t>
  </si>
  <si>
    <t>European Southern Observatory 337-04</t>
  </si>
  <si>
    <t>European Southern Observatory 367-03</t>
  </si>
  <si>
    <t>European Southern Observatory 369-01</t>
  </si>
  <si>
    <t>European Southern Observatory 369-03</t>
  </si>
  <si>
    <t>European Southern Observatory 369-06</t>
  </si>
  <si>
    <t>European Southern Observatory 372-03</t>
  </si>
  <si>
    <t>European Southern Observatory 386-19</t>
  </si>
  <si>
    <t>European Southern Observatory 390-05</t>
  </si>
  <si>
    <t>European Southern Observatory 391-02</t>
  </si>
  <si>
    <t>European Southern Observatory 426-13</t>
  </si>
  <si>
    <t>European Southern Observatory 428-22</t>
  </si>
  <si>
    <t>European Southern Observatory 429-04</t>
  </si>
  <si>
    <t>European Southern Observatory 429-17</t>
  </si>
  <si>
    <t>European Southern Observatory 450-16</t>
  </si>
  <si>
    <t>European Southern Observatory 451-03</t>
  </si>
  <si>
    <t>European Southern Observatory 456-64</t>
  </si>
  <si>
    <t>European Southern Observatory 456-73</t>
  </si>
  <si>
    <t>European Southern Observatory 490-15</t>
  </si>
  <si>
    <t>European Southern Observatory 493-13</t>
  </si>
  <si>
    <t>European Southern Observatory 515-19</t>
  </si>
  <si>
    <t>European Southern Observatory 520-12</t>
  </si>
  <si>
    <t>European Southern Observatory 520-13</t>
  </si>
  <si>
    <t>European Southern Observatory 522-29</t>
  </si>
  <si>
    <t>European Southern Observatory 524-02</t>
  </si>
  <si>
    <t>European Southern Observatory 560-01</t>
  </si>
  <si>
    <t xml:space="preserve">Plate fault </t>
  </si>
  <si>
    <t xml:space="preserve">Bar-galaxy </t>
  </si>
  <si>
    <t xml:space="preserve">Galaxy? </t>
  </si>
  <si>
    <t xml:space="preserve">Emission-line galaxy </t>
  </si>
  <si>
    <t xml:space="preserve">HII region? </t>
  </si>
  <si>
    <t xml:space="preserve">Diffuse nebula or HII region? </t>
  </si>
  <si>
    <t>313-21.1</t>
  </si>
  <si>
    <t>295-13.1</t>
  </si>
  <si>
    <t>276-18.1</t>
  </si>
  <si>
    <t>285-07.1</t>
  </si>
  <si>
    <t>308-01.1</t>
  </si>
  <si>
    <t>IRAS 15567-6439</t>
  </si>
  <si>
    <t>321-09.1</t>
  </si>
  <si>
    <t>321-11.1</t>
  </si>
  <si>
    <t>321-11.2</t>
  </si>
  <si>
    <t>IRAS 09112-5838</t>
  </si>
  <si>
    <t>277-07.1</t>
  </si>
  <si>
    <t>Galaxy in group of galaxies</t>
  </si>
  <si>
    <t>319-04.1</t>
  </si>
  <si>
    <t>280-02.2</t>
  </si>
  <si>
    <t>336-08.1</t>
  </si>
  <si>
    <t>333-11.1</t>
  </si>
  <si>
    <t>341-15.1</t>
  </si>
  <si>
    <t>274-00.1</t>
  </si>
  <si>
    <t>339-09.1</t>
  </si>
  <si>
    <t>IRAS 03024-4716</t>
  </si>
  <si>
    <t>IRAS 10550-4554</t>
  </si>
  <si>
    <t>283+12.1</t>
  </si>
  <si>
    <t>349-10.1</t>
  </si>
  <si>
    <t>348-16.1</t>
  </si>
  <si>
    <t>353-55.1</t>
  </si>
  <si>
    <t>249-22.1</t>
  </si>
  <si>
    <t>254-06.1</t>
  </si>
  <si>
    <t>IRAS 07522-3941</t>
  </si>
  <si>
    <t>265+05.1</t>
  </si>
  <si>
    <t>327+14.1</t>
  </si>
  <si>
    <t>329+12.1</t>
  </si>
  <si>
    <t>356-18.1</t>
  </si>
  <si>
    <t>248-12.1</t>
  </si>
  <si>
    <t>251-04.1</t>
  </si>
  <si>
    <t>IRAS 08006-3421</t>
  </si>
  <si>
    <t>Object of unknown nature</t>
  </si>
  <si>
    <t>IRAS 09060-3348</t>
  </si>
  <si>
    <t>IRAS 14430-3728</t>
  </si>
  <si>
    <t>IRAS 16211-3408</t>
  </si>
  <si>
    <t>345+10.1</t>
  </si>
  <si>
    <t>347+07.1</t>
  </si>
  <si>
    <t>239-18.1</t>
  </si>
  <si>
    <t>IRAS 07334-2802</t>
  </si>
  <si>
    <t>242-03.1</t>
  </si>
  <si>
    <t>245-03.1</t>
  </si>
  <si>
    <t>IRAS 07429-3010</t>
  </si>
  <si>
    <t>ARO 241</t>
  </si>
  <si>
    <t>IRAS 15455-3157</t>
  </si>
  <si>
    <t>341+17.1</t>
  </si>
  <si>
    <t>343+16.1</t>
  </si>
  <si>
    <t>003-04.10</t>
  </si>
  <si>
    <t>000-06.1</t>
  </si>
  <si>
    <t>IRAS 07460-2506</t>
  </si>
  <si>
    <t>241+00.1</t>
  </si>
  <si>
    <t>346+19.1</t>
  </si>
  <si>
    <t>003+03.3</t>
  </si>
  <si>
    <t>Pt 1</t>
  </si>
  <si>
    <t>Pt</t>
  </si>
  <si>
    <t>Peterson</t>
  </si>
  <si>
    <t>Publ. Astron. Soc. Pac., 89, 129-130</t>
  </si>
  <si>
    <t>Only object in publication Pt 1 is rejected as PN.</t>
  </si>
  <si>
    <t>000+02.2</t>
  </si>
  <si>
    <t>009-06.1</t>
  </si>
  <si>
    <t>IRAS 18584-2438</t>
  </si>
  <si>
    <t>IRAS 07333-1838</t>
  </si>
  <si>
    <t>Min 1-85</t>
  </si>
  <si>
    <t>Sh 2-307</t>
  </si>
  <si>
    <t>Strasbourg-ESO Catalogue of Galactic Planetary Nebulae (Acker+, 1992)</t>
  </si>
  <si>
    <t>H 1-25</t>
  </si>
  <si>
    <t>H 1-49</t>
  </si>
  <si>
    <t>H 2-19</t>
  </si>
  <si>
    <t>H 2-28</t>
  </si>
  <si>
    <t>H 2-34</t>
  </si>
  <si>
    <t>H 2-38</t>
  </si>
  <si>
    <t>H 2-47</t>
  </si>
  <si>
    <t>H 2-02</t>
  </si>
  <si>
    <t>H 2-03</t>
  </si>
  <si>
    <t>H 2-04</t>
  </si>
  <si>
    <t>H 2-05</t>
  </si>
  <si>
    <t>H 2-06</t>
  </si>
  <si>
    <t>Haro 1-25</t>
  </si>
  <si>
    <t>Haro 1-49</t>
  </si>
  <si>
    <t>Haro 2-02</t>
  </si>
  <si>
    <t>Haro 2-03</t>
  </si>
  <si>
    <t>Haro 2-04</t>
  </si>
  <si>
    <t>Haro 2-05</t>
  </si>
  <si>
    <t>Haro 2-06</t>
  </si>
  <si>
    <t xml:space="preserve">Symbiotic or peculiar star </t>
  </si>
  <si>
    <t xml:space="preserve">Late-type emission-line star </t>
  </si>
  <si>
    <t xml:space="preserve">Symbiotic star? </t>
  </si>
  <si>
    <t>Hen 2-251</t>
  </si>
  <si>
    <t>Bl A</t>
  </si>
  <si>
    <t>358+01.3</t>
  </si>
  <si>
    <t>Hen 2-331</t>
  </si>
  <si>
    <t>IRAS 18001-3242</t>
  </si>
  <si>
    <t>358-05.2</t>
  </si>
  <si>
    <t>Sa 3-70</t>
  </si>
  <si>
    <t>Wray 16-302</t>
  </si>
  <si>
    <t>IRAS 17415-3816</t>
  </si>
  <si>
    <t>351-04.1</t>
  </si>
  <si>
    <t>Hen 3-1334</t>
  </si>
  <si>
    <t>V* V455 Sco</t>
  </si>
  <si>
    <t>351+03.1</t>
  </si>
  <si>
    <t>Hen 3-1501</t>
  </si>
  <si>
    <t>ARO 261</t>
  </si>
  <si>
    <t>IRAS 17479-2218</t>
  </si>
  <si>
    <t>006+02.2</t>
  </si>
  <si>
    <t>RCW 117</t>
  </si>
  <si>
    <t>345-00.1</t>
  </si>
  <si>
    <t>Sa 3-105</t>
  </si>
  <si>
    <t>001-02.1</t>
  </si>
  <si>
    <t>Hen 2-343</t>
  </si>
  <si>
    <t>IRAS 18028-2817</t>
  </si>
  <si>
    <t>002-03.4</t>
  </si>
  <si>
    <t>Hen 3-1348</t>
  </si>
  <si>
    <t>Wray 15-1637</t>
  </si>
  <si>
    <t>352+03.1</t>
  </si>
  <si>
    <t>IRAS 18257-2434</t>
  </si>
  <si>
    <t>008-06.1</t>
  </si>
  <si>
    <t>Wray 15-1655</t>
  </si>
  <si>
    <t>354+04.2</t>
  </si>
  <si>
    <t>ARO 550</t>
  </si>
  <si>
    <t>IRAS 17149-3916</t>
  </si>
  <si>
    <t>Sh 1-5</t>
  </si>
  <si>
    <t>348-00.1</t>
  </si>
  <si>
    <t>NGC 1985</t>
  </si>
  <si>
    <t>NGC 6857</t>
  </si>
  <si>
    <t>NGC 6164 / 6165</t>
  </si>
  <si>
    <t>New General Catalogue 1985</t>
  </si>
  <si>
    <t>New General Catalogue 6164 / 6165</t>
  </si>
  <si>
    <t>New General Catalogue 6857</t>
  </si>
  <si>
    <t>ARO 28</t>
  </si>
  <si>
    <t>176+00.1</t>
  </si>
  <si>
    <t>Hen 2-168</t>
  </si>
  <si>
    <t>ARO 557</t>
  </si>
  <si>
    <t>Shell around young massive star HD 148937</t>
  </si>
  <si>
    <t>336-00.1</t>
  </si>
  <si>
    <t>Min 1-98</t>
  </si>
  <si>
    <t>ARO 196</t>
  </si>
  <si>
    <t>VV 247</t>
  </si>
  <si>
    <t>070+01.2</t>
  </si>
  <si>
    <t>MaC 1-14</t>
  </si>
  <si>
    <t>MaC 1-17</t>
  </si>
  <si>
    <t>Emission-line star or symbiotic star (ESO 1990-06-24)</t>
  </si>
  <si>
    <t>MaC 1-01</t>
  </si>
  <si>
    <t>MaC 1-03</t>
  </si>
  <si>
    <t>MaC 1-05</t>
  </si>
  <si>
    <t>MaC 1-06</t>
  </si>
  <si>
    <t>MaC 1-07</t>
  </si>
  <si>
    <t>MaC 1-08</t>
  </si>
  <si>
    <t>MaC 1-09</t>
  </si>
  <si>
    <t>MaC 2-04</t>
  </si>
  <si>
    <t>MaC 2-05</t>
  </si>
  <si>
    <t>MacConnell 1-01</t>
  </si>
  <si>
    <t>MacConnell 1-14</t>
  </si>
  <si>
    <t>MacConnell 1-17</t>
  </si>
  <si>
    <t>MacConnell 1-03</t>
  </si>
  <si>
    <t>MacConnell 1-05</t>
  </si>
  <si>
    <t>MacConnell 1-06</t>
  </si>
  <si>
    <t>MacConnell 1-07</t>
  </si>
  <si>
    <t>MacConnell 1-08</t>
  </si>
  <si>
    <t>MacConnell 1-09</t>
  </si>
  <si>
    <t>MacConnell 2-04</t>
  </si>
  <si>
    <t>MacConnell 2-05</t>
  </si>
  <si>
    <t xml:space="preserve">H alpha emission-line star </t>
  </si>
  <si>
    <t>Symbiotic star or Me star</t>
  </si>
  <si>
    <t>Ironclad Nebula</t>
  </si>
  <si>
    <t>217-00.1</t>
  </si>
  <si>
    <t>217.0+00.0</t>
  </si>
  <si>
    <t>PN G217-00.0</t>
  </si>
  <si>
    <t>020-03.1</t>
  </si>
  <si>
    <t>030-07.1</t>
  </si>
  <si>
    <t>339-03.1</t>
  </si>
  <si>
    <t>V* V2116 Oph</t>
  </si>
  <si>
    <t>001+04.1</t>
  </si>
  <si>
    <t>358-02.3</t>
  </si>
  <si>
    <t>358-03.3</t>
  </si>
  <si>
    <t>013+05.2</t>
  </si>
  <si>
    <t>204-13.1</t>
  </si>
  <si>
    <t>233-08.1</t>
  </si>
  <si>
    <t>CoMaC 2</t>
  </si>
  <si>
    <t>Coyne &amp; MacConnell 2</t>
  </si>
  <si>
    <t>HII region or galaxy</t>
  </si>
  <si>
    <t>Emission-line star</t>
  </si>
  <si>
    <t>EM* VES 890</t>
  </si>
  <si>
    <t>ESO 55-9</t>
  </si>
  <si>
    <t>284-39.1</t>
  </si>
  <si>
    <t>ESO 383-20</t>
  </si>
  <si>
    <t>Longmore &amp; Tritton 6</t>
  </si>
  <si>
    <t>312+25.1</t>
  </si>
  <si>
    <t>Ve 22</t>
  </si>
  <si>
    <t>Velghe 22</t>
  </si>
  <si>
    <t>Sa 3-8</t>
  </si>
  <si>
    <t>Peculiar emission-line object</t>
  </si>
  <si>
    <t>266+00.1</t>
  </si>
  <si>
    <t>Ve 27</t>
  </si>
  <si>
    <t>Velghe 27</t>
  </si>
  <si>
    <t>H alpha emission-line object</t>
  </si>
  <si>
    <t>266-01.1</t>
  </si>
  <si>
    <t>Hen 3-528</t>
  </si>
  <si>
    <t>V* AG Car</t>
  </si>
  <si>
    <t>Variable Star AG Carina</t>
  </si>
  <si>
    <t>Peculiar emission-line star</t>
  </si>
  <si>
    <t>289-00.1</t>
  </si>
  <si>
    <t>Wolf-Rayet Star</t>
  </si>
  <si>
    <t>Cn 1-2</t>
  </si>
  <si>
    <t>Cannon 1-2</t>
  </si>
  <si>
    <t>Hen 2-177</t>
  </si>
  <si>
    <t>Hen 3-1242</t>
  </si>
  <si>
    <t>StWr 1-1</t>
  </si>
  <si>
    <t>326-10.1</t>
  </si>
  <si>
    <t>V* KX TrA</t>
  </si>
  <si>
    <t>CnMy 17</t>
  </si>
  <si>
    <t>CnMy</t>
  </si>
  <si>
    <t>Cannon &amp; Mayall</t>
  </si>
  <si>
    <t>HD 319167</t>
  </si>
  <si>
    <t>Hen 2-373</t>
  </si>
  <si>
    <t>001-06.1</t>
  </si>
  <si>
    <t>Harvard Bull., 908, 20-21</t>
  </si>
  <si>
    <t>Cannon &amp; Mayall 17</t>
  </si>
  <si>
    <t>Hen 2-127</t>
  </si>
  <si>
    <t>Hen 2-134</t>
  </si>
  <si>
    <t>Hen 2-139</t>
  </si>
  <si>
    <t>Hen 2-156</t>
  </si>
  <si>
    <t>Hen 2-173</t>
  </si>
  <si>
    <t>Hen 2-174</t>
  </si>
  <si>
    <t>Hen 2-176</t>
  </si>
  <si>
    <t>Hen 2-179</t>
  </si>
  <si>
    <t>Hen 2-183</t>
  </si>
  <si>
    <t>Hen 2-269</t>
  </si>
  <si>
    <t>Hen 2-275</t>
  </si>
  <si>
    <t>Hen 2-294</t>
  </si>
  <si>
    <t>Hen 2-325</t>
  </si>
  <si>
    <t>Hen 2-349</t>
  </si>
  <si>
    <t>Hen 2-354</t>
  </si>
  <si>
    <t>Hen 2-370</t>
  </si>
  <si>
    <t>Hen 2-374</t>
  </si>
  <si>
    <t>Hen 2-376</t>
  </si>
  <si>
    <t>Hen 2-390</t>
  </si>
  <si>
    <t>Hen 2-396</t>
  </si>
  <si>
    <t>Hen 2-417</t>
  </si>
  <si>
    <t>Hen 2-446</t>
  </si>
  <si>
    <t>Hen 2-467</t>
  </si>
  <si>
    <t>Hen 2-468</t>
  </si>
  <si>
    <t>Hen 2-010</t>
  </si>
  <si>
    <t>Hen 2-038</t>
  </si>
  <si>
    <t>Hen 2-061</t>
  </si>
  <si>
    <t>Hen 2-080</t>
  </si>
  <si>
    <t>Hen 2-087</t>
  </si>
  <si>
    <t>Hen 2-091</t>
  </si>
  <si>
    <t>Henize 2-010</t>
  </si>
  <si>
    <t>Henize 2-127</t>
  </si>
  <si>
    <t>Henize 2-134</t>
  </si>
  <si>
    <t>Henize 2-139</t>
  </si>
  <si>
    <t>Henize 2-156</t>
  </si>
  <si>
    <t>Henize 2-173</t>
  </si>
  <si>
    <t>Henize 2-174</t>
  </si>
  <si>
    <t>Henize 2-176</t>
  </si>
  <si>
    <t>Henize 2-179</t>
  </si>
  <si>
    <t>Henize 2-183</t>
  </si>
  <si>
    <t>Henize 2-275</t>
  </si>
  <si>
    <t>Henize 2-294</t>
  </si>
  <si>
    <t>Henize 2-325</t>
  </si>
  <si>
    <t>Henize 2-349</t>
  </si>
  <si>
    <t>Henize 2-354</t>
  </si>
  <si>
    <t>Henize 2-370</t>
  </si>
  <si>
    <t>Henize 2-374</t>
  </si>
  <si>
    <t>Henize 2-376</t>
  </si>
  <si>
    <t>Henize 2-038</t>
  </si>
  <si>
    <t>Henize 2-390</t>
  </si>
  <si>
    <t>Henize 2-396</t>
  </si>
  <si>
    <t>Henize 2-417</t>
  </si>
  <si>
    <t>Henize 2-446</t>
  </si>
  <si>
    <t>Henize 2-467</t>
  </si>
  <si>
    <t>Henize 2-468</t>
  </si>
  <si>
    <t>Henize 2-061</t>
  </si>
  <si>
    <t>Henize 2-079</t>
  </si>
  <si>
    <t>Henize 2-080</t>
  </si>
  <si>
    <t>Henize 2-087</t>
  </si>
  <si>
    <t>Henize 2-091</t>
  </si>
  <si>
    <t>Emission-line galaxy</t>
  </si>
  <si>
    <t xml:space="preserve">Symbiotic or Me star </t>
  </si>
  <si>
    <t xml:space="preserve">Peculiar emission-line star </t>
  </si>
  <si>
    <t xml:space="preserve">V 615 Sgr, symbiotic star </t>
  </si>
  <si>
    <t xml:space="preserve">Emission-line star </t>
  </si>
  <si>
    <t>SaSt 2-4</t>
  </si>
  <si>
    <t>248+08.1</t>
  </si>
  <si>
    <t>325+04.2</t>
  </si>
  <si>
    <t>319-09.1</t>
  </si>
  <si>
    <t>326-01.1</t>
  </si>
  <si>
    <t>V* QS Nor</t>
  </si>
  <si>
    <t>Wray 15-1461</t>
  </si>
  <si>
    <t>338+05.2</t>
  </si>
  <si>
    <t>Wray 15-1518</t>
  </si>
  <si>
    <t>342+05.1</t>
  </si>
  <si>
    <t>Wray 15-1520</t>
  </si>
  <si>
    <t>338+01.1</t>
  </si>
  <si>
    <t>339+00.1</t>
  </si>
  <si>
    <t>339+00.2</t>
  </si>
  <si>
    <t>Wray 15-1552</t>
  </si>
  <si>
    <t>341-00.1</t>
  </si>
  <si>
    <t>IC 4662</t>
  </si>
  <si>
    <t>Index Catalogue 4662</t>
  </si>
  <si>
    <t>StWr 1-3</t>
  </si>
  <si>
    <t>328-17.1</t>
  </si>
  <si>
    <t>351-05.1</t>
  </si>
  <si>
    <t>357-03.1</t>
  </si>
  <si>
    <t>003-01.1</t>
  </si>
  <si>
    <t>V* V615 Sgr</t>
  </si>
  <si>
    <t>Wray 15-1840</t>
  </si>
  <si>
    <t>356-07.1</t>
  </si>
  <si>
    <t>Wray 16-0375</t>
  </si>
  <si>
    <t>358-06.1</t>
  </si>
  <si>
    <t>Wray 16-0392</t>
  </si>
  <si>
    <t>002-05.1</t>
  </si>
  <si>
    <t>009-02.1</t>
  </si>
  <si>
    <t>Sa 3-126</t>
  </si>
  <si>
    <t>Wray 16-0396</t>
  </si>
  <si>
    <t>004-05.2</t>
  </si>
  <si>
    <t>V* V366 Car</t>
  </si>
  <si>
    <t>SaSt 1-3</t>
  </si>
  <si>
    <t>Wray 16-0062</t>
  </si>
  <si>
    <t>280-02.1</t>
  </si>
  <si>
    <t>V* V3929 Sgr</t>
  </si>
  <si>
    <t>StWr 2-3</t>
  </si>
  <si>
    <t>005-05.2</t>
  </si>
  <si>
    <t>V* V3811 Sgr</t>
  </si>
  <si>
    <t>010-03.1</t>
  </si>
  <si>
    <t>012-07.1</t>
  </si>
  <si>
    <t>ARO 329</t>
  </si>
  <si>
    <t>059-00.1</t>
  </si>
  <si>
    <t>V* LT Del</t>
  </si>
  <si>
    <t>ARO 353</t>
  </si>
  <si>
    <t>063-12.1</t>
  </si>
  <si>
    <t>V* V2428 Cyg</t>
  </si>
  <si>
    <t>ARO 355</t>
  </si>
  <si>
    <t>075-04.1</t>
  </si>
  <si>
    <t>Hen 3-573</t>
  </si>
  <si>
    <t>288+05.1</t>
  </si>
  <si>
    <t>Wray 16-0108</t>
  </si>
  <si>
    <t>Wray 16-0110</t>
  </si>
  <si>
    <t>299-00.1</t>
  </si>
  <si>
    <t>Wray 16-0119</t>
  </si>
  <si>
    <t>302-00.1</t>
  </si>
  <si>
    <t>305-00.1</t>
  </si>
  <si>
    <t xml:space="preserve">Mep star? </t>
  </si>
  <si>
    <t xml:space="preserve">Me star? </t>
  </si>
  <si>
    <t>Vd 7</t>
  </si>
  <si>
    <t>Vandervort 7</t>
  </si>
  <si>
    <t>347+03.1</t>
  </si>
  <si>
    <t>Listed as planetary nebula in SIMBAD</t>
  </si>
  <si>
    <t>Wray 16-0166</t>
  </si>
  <si>
    <t>Wray 16-0109</t>
  </si>
  <si>
    <t>Wray 16-0011</t>
  </si>
  <si>
    <t>Wray 16-0118</t>
  </si>
  <si>
    <t>Wray 16-0136</t>
  </si>
  <si>
    <t>Wray 16-0015</t>
  </si>
  <si>
    <t>Wray 16-0154</t>
  </si>
  <si>
    <t>Wray 16-0160</t>
  </si>
  <si>
    <t>Wray 16-0017</t>
  </si>
  <si>
    <t>Wray 16-0172</t>
  </si>
  <si>
    <t>Wray 16-0173</t>
  </si>
  <si>
    <t>Wray 16-0174</t>
  </si>
  <si>
    <t>Wray 16-0185</t>
  </si>
  <si>
    <t>Wray 16-0196</t>
  </si>
  <si>
    <t>Wray 16-0202</t>
  </si>
  <si>
    <t>Wray 16-0206</t>
  </si>
  <si>
    <t>Wray 16-0214</t>
  </si>
  <si>
    <t>Wray 16-0216</t>
  </si>
  <si>
    <t>Wray 16-0237</t>
  </si>
  <si>
    <t>Wray 16-0292</t>
  </si>
  <si>
    <t>Wray 16-0294</t>
  </si>
  <si>
    <t>Wray 16-0312</t>
  </si>
  <si>
    <t>Wray 16-0319</t>
  </si>
  <si>
    <t>Wray 16-0355</t>
  </si>
  <si>
    <t>Wray 16-0384</t>
  </si>
  <si>
    <t>Wray 16-0391</t>
  </si>
  <si>
    <t>Wray 16-0401</t>
  </si>
  <si>
    <t>Wray 16-0421</t>
  </si>
  <si>
    <t>Wray 16-0051</t>
  </si>
  <si>
    <t>Wray 16-0052</t>
  </si>
  <si>
    <t>Wray 16-0060</t>
  </si>
  <si>
    <t>Wray 16-0063</t>
  </si>
  <si>
    <t>Wray 16-0065</t>
  </si>
  <si>
    <t>Wray 16-0084</t>
  </si>
  <si>
    <t>Wray 16-0097</t>
  </si>
  <si>
    <t>Wray 17-0025</t>
  </si>
  <si>
    <t>Wray 17-0034</t>
  </si>
  <si>
    <t>Wray 17-0036</t>
  </si>
  <si>
    <t>Wray 17-0039</t>
  </si>
  <si>
    <t>Wray 17-0041</t>
  </si>
  <si>
    <t>Wray 17-0042</t>
  </si>
  <si>
    <t>Wray 17-0046</t>
  </si>
  <si>
    <t>Wray 17-0057</t>
  </si>
  <si>
    <t>Wray 17-0071</t>
  </si>
  <si>
    <t>Wray 17-0008</t>
  </si>
  <si>
    <t>Wray 16-0083</t>
  </si>
  <si>
    <t>Wray 17-0083</t>
  </si>
  <si>
    <t>Wray 16-0167</t>
  </si>
  <si>
    <t>Wray 16-0126</t>
  </si>
  <si>
    <t>Wray 16-0180</t>
  </si>
  <si>
    <t>Wray 16-0186</t>
  </si>
  <si>
    <t>Wray 16-0193</t>
  </si>
  <si>
    <t>Wray 16-0230</t>
  </si>
  <si>
    <t>Wray 16-0232</t>
  </si>
  <si>
    <t>Wray 16-0304</t>
  </si>
  <si>
    <t>Wray 16-0318</t>
  </si>
  <si>
    <t>Wray 16-0395</t>
  </si>
  <si>
    <t>Wray 15-0693</t>
  </si>
  <si>
    <t>Wray 16-0226</t>
  </si>
  <si>
    <t>Wray 17-0108</t>
  </si>
  <si>
    <t>Wray 16-0356</t>
  </si>
  <si>
    <t>Wray 16-0252</t>
  </si>
  <si>
    <t>Wray 16-0289</t>
  </si>
  <si>
    <t>PK 343+11.9</t>
  </si>
  <si>
    <t>Wray 16-0005</t>
  </si>
  <si>
    <t xml:space="preserve">WR star </t>
  </si>
  <si>
    <t xml:space="preserve">Nova CP Pup </t>
  </si>
  <si>
    <t>H alpha emission-line star</t>
  </si>
  <si>
    <t xml:space="preserve">H II region </t>
  </si>
  <si>
    <t xml:space="preserve">Emission-line star or symbiotic star </t>
  </si>
  <si>
    <t xml:space="preserve">WC star WR 95 </t>
  </si>
  <si>
    <t xml:space="preserve">V 720 Sco, Nova Sco 1950b </t>
  </si>
  <si>
    <t xml:space="preserve">S or M star with emission </t>
  </si>
  <si>
    <t xml:space="preserve">Probable SV Car star </t>
  </si>
  <si>
    <t xml:space="preserve">Diffuse nebula or HII region </t>
  </si>
  <si>
    <t>262-08.1</t>
  </si>
  <si>
    <t>309+00.2</t>
  </si>
  <si>
    <t>Hen 3-130</t>
  </si>
  <si>
    <t>Henize 3-130</t>
  </si>
  <si>
    <t>V* CP Pup</t>
  </si>
  <si>
    <t>252-00.1</t>
  </si>
  <si>
    <t>314-00.2</t>
  </si>
  <si>
    <t>ARO 527</t>
  </si>
  <si>
    <t>320+00.2</t>
  </si>
  <si>
    <t>V* RX Pup</t>
  </si>
  <si>
    <t>Hen 3-138</t>
  </si>
  <si>
    <t>Henize 3-138</t>
  </si>
  <si>
    <t>258-03.1</t>
  </si>
  <si>
    <t>PK 320-01.2</t>
  </si>
  <si>
    <t>320-01.1</t>
  </si>
  <si>
    <t>321-00.1</t>
  </si>
  <si>
    <t>Sa 3-33</t>
  </si>
  <si>
    <t>332+01.1</t>
  </si>
  <si>
    <t>334+03.1</t>
  </si>
  <si>
    <t>Possible red supergiant star</t>
  </si>
  <si>
    <t>332-00.2</t>
  </si>
  <si>
    <t>Hen 3-1265</t>
  </si>
  <si>
    <t>Henize 3-1265</t>
  </si>
  <si>
    <t>V* V1196 Sco</t>
  </si>
  <si>
    <t>355+11.1</t>
  </si>
  <si>
    <t>355-00.1</t>
  </si>
  <si>
    <t>Hen 3-1447</t>
  </si>
  <si>
    <t>Henize 3-1447</t>
  </si>
  <si>
    <t>Star Hen 1447</t>
  </si>
  <si>
    <t>Sa 3-80</t>
  </si>
  <si>
    <t>358-01.2</t>
  </si>
  <si>
    <t>Hen 3-1503</t>
  </si>
  <si>
    <t>Henize 3-1503</t>
  </si>
  <si>
    <t>V* V720 Sco</t>
  </si>
  <si>
    <t>355-04.3</t>
  </si>
  <si>
    <t>Hen 3-1632</t>
  </si>
  <si>
    <t>Henize 3-1632</t>
  </si>
  <si>
    <t>V* Y CrA</t>
  </si>
  <si>
    <t>350-11.1</t>
  </si>
  <si>
    <t>Hen 3-1654</t>
  </si>
  <si>
    <t>Henize 3-1654</t>
  </si>
  <si>
    <t>V* V2905 Sgr</t>
  </si>
  <si>
    <t>Hen 3-1730</t>
  </si>
  <si>
    <t>Henize 3-1730</t>
  </si>
  <si>
    <t>011-11.1</t>
  </si>
  <si>
    <t>271+03.1</t>
  </si>
  <si>
    <t>268+07.1</t>
  </si>
  <si>
    <t>V* SV Car</t>
  </si>
  <si>
    <t>281-04.1</t>
  </si>
  <si>
    <t>Hen 3-0357</t>
  </si>
  <si>
    <t>Henize 3-0357</t>
  </si>
  <si>
    <t>282-02.1</t>
  </si>
  <si>
    <t>294-00.2</t>
  </si>
  <si>
    <t>261+06.1</t>
  </si>
  <si>
    <t>283-07.1</t>
  </si>
  <si>
    <t>285-09.1</t>
  </si>
  <si>
    <t>280-00.1</t>
  </si>
  <si>
    <t>288-08.1</t>
  </si>
  <si>
    <t>289-08.1</t>
  </si>
  <si>
    <t>292-01.1</t>
  </si>
  <si>
    <t>Possible Planetary Nebula</t>
  </si>
  <si>
    <t>346+22.1</t>
  </si>
  <si>
    <t>ARO 242</t>
  </si>
  <si>
    <t>PN G121.6-00.0</t>
  </si>
  <si>
    <t>K 4-51</t>
  </si>
  <si>
    <t>EM* AS 389</t>
  </si>
  <si>
    <t>Henize 2-427</t>
  </si>
  <si>
    <t>Merrill's star</t>
  </si>
  <si>
    <t>ARO 010</t>
  </si>
  <si>
    <t>was misclassified galaxy</t>
  </si>
  <si>
    <t>was misclassified supernova remnant</t>
  </si>
  <si>
    <t>Min 1-15</t>
  </si>
  <si>
    <t>Min 1-21</t>
  </si>
  <si>
    <t>Min 1-76</t>
  </si>
  <si>
    <t>Min 3-18</t>
  </si>
  <si>
    <t>Min 4-01</t>
  </si>
  <si>
    <t>ARO 238</t>
  </si>
  <si>
    <t>VV 40</t>
  </si>
  <si>
    <t xml:space="preserve">Possible Be star </t>
  </si>
  <si>
    <t xml:space="preserve">Peculiar star </t>
  </si>
  <si>
    <t>Seyfert-2 galaxy</t>
  </si>
  <si>
    <t>234-00.1</t>
  </si>
  <si>
    <t>Hen 2-247</t>
  </si>
  <si>
    <t>VV 103</t>
  </si>
  <si>
    <t>006+07.1</t>
  </si>
  <si>
    <t>Hen 2-461</t>
  </si>
  <si>
    <t>VV 255</t>
  </si>
  <si>
    <t>074+01.1</t>
  </si>
  <si>
    <t>Hen 2-312</t>
  </si>
  <si>
    <t>V* V2416 Sgr</t>
  </si>
  <si>
    <t>Ve 61</t>
  </si>
  <si>
    <t>007+01.2</t>
  </si>
  <si>
    <t>Sa 3-3</t>
  </si>
  <si>
    <t>Wray 15-0013</t>
  </si>
  <si>
    <t>241-07.1</t>
  </si>
  <si>
    <t>ARO 232</t>
  </si>
  <si>
    <t>Th 1-I</t>
  </si>
  <si>
    <t>Th 3-17</t>
  </si>
  <si>
    <t>Th 3-18</t>
  </si>
  <si>
    <t>Th 3-20</t>
  </si>
  <si>
    <t>Th 3-21</t>
  </si>
  <si>
    <t>Th 3-28</t>
  </si>
  <si>
    <t>Th 3-29</t>
  </si>
  <si>
    <t>Th 3-30</t>
  </si>
  <si>
    <t>Th 3-31</t>
  </si>
  <si>
    <t>Th 3-36</t>
  </si>
  <si>
    <t xml:space="preserve">Symbiotic star or emission-line object detected </t>
  </si>
  <si>
    <t>Th 3-07</t>
  </si>
  <si>
    <t>Th 3-08</t>
  </si>
  <si>
    <t>Th 3-09</t>
  </si>
  <si>
    <t>Th 4-08</t>
  </si>
  <si>
    <t>The 1-I</t>
  </si>
  <si>
    <t>The 3-17</t>
  </si>
  <si>
    <t>The 3-18</t>
  </si>
  <si>
    <t>The 3-20</t>
  </si>
  <si>
    <t>The 3-21</t>
  </si>
  <si>
    <t>The 3-28</t>
  </si>
  <si>
    <t>The 3-29</t>
  </si>
  <si>
    <t>The 3-30</t>
  </si>
  <si>
    <t>The 3-31</t>
  </si>
  <si>
    <t>The 3-36</t>
  </si>
  <si>
    <t>The 3-07</t>
  </si>
  <si>
    <t>The 3-08</t>
  </si>
  <si>
    <t>The 3-09</t>
  </si>
  <si>
    <t>The 4-08</t>
  </si>
  <si>
    <t>028-04.2</t>
  </si>
  <si>
    <t>No PN according to Strasbourg-ESO Catalogue of Galactic Planetary Nebulae (Acker+, 1992)</t>
  </si>
  <si>
    <t>Sa 3-54</t>
  </si>
  <si>
    <t>Wray 17-0081</t>
  </si>
  <si>
    <t>357+03.3</t>
  </si>
  <si>
    <t>Hen 2-228</t>
  </si>
  <si>
    <t>358+03.5</t>
  </si>
  <si>
    <t>Hen 3-1410</t>
  </si>
  <si>
    <t>ARO 251</t>
  </si>
  <si>
    <t>Wray 15-1714</t>
  </si>
  <si>
    <t>357+02.3</t>
  </si>
  <si>
    <t>356+01.1</t>
  </si>
  <si>
    <t>359+03.1</t>
  </si>
  <si>
    <t>Sa 3-61</t>
  </si>
  <si>
    <t>Wray 17-0089</t>
  </si>
  <si>
    <t>358+02.3</t>
  </si>
  <si>
    <t>Sa 3-63</t>
  </si>
  <si>
    <t>Hen 2-243</t>
  </si>
  <si>
    <t>Wray 17-0090</t>
  </si>
  <si>
    <t>359+02.1</t>
  </si>
  <si>
    <t>Hen 2-245</t>
  </si>
  <si>
    <t>Wray 17-0091</t>
  </si>
  <si>
    <t>358+01.2</t>
  </si>
  <si>
    <t>359+01.2</t>
  </si>
  <si>
    <t>No PN according to Strasbourg-ESO Catalogue of Galactic Planetary Nebulae (Acker+, 1992), but confirmed as PN in Two new planetary nebulae in the galactic bulge (Cuisinier+, 1993)</t>
  </si>
  <si>
    <t>ARO 249</t>
  </si>
  <si>
    <t>356+04.3</t>
  </si>
  <si>
    <t>Wray 16-0268</t>
  </si>
  <si>
    <t>355+02.1</t>
  </si>
  <si>
    <t>ARO 264</t>
  </si>
  <si>
    <t>Sa 3-119</t>
  </si>
  <si>
    <t>Sa 3-149</t>
  </si>
  <si>
    <t>Sa 1-001</t>
  </si>
  <si>
    <t>Sa 3-014</t>
  </si>
  <si>
    <t>Sa 3-022</t>
  </si>
  <si>
    <t>Sa 3-005</t>
  </si>
  <si>
    <t xml:space="preserve">Me in the foreground? </t>
  </si>
  <si>
    <t xml:space="preserve">Star? </t>
  </si>
  <si>
    <t>Hen 3-358</t>
  </si>
  <si>
    <t>Sa 2-051</t>
  </si>
  <si>
    <t>Wray 15-0490</t>
  </si>
  <si>
    <t>284-05.1</t>
  </si>
  <si>
    <t>003-03.1</t>
  </si>
  <si>
    <t>292-03.1</t>
  </si>
  <si>
    <t>028-02.1</t>
  </si>
  <si>
    <t>305+03.1</t>
  </si>
  <si>
    <t>233-00.1</t>
  </si>
  <si>
    <t>Sa 2-004</t>
  </si>
  <si>
    <t>Y-C 2-12</t>
  </si>
  <si>
    <t>Y-C 2-16</t>
  </si>
  <si>
    <t>Y-C 34</t>
  </si>
  <si>
    <t>Y-C 36</t>
  </si>
  <si>
    <t>Y-C 39</t>
  </si>
  <si>
    <t>Y-C 42</t>
  </si>
  <si>
    <t>Y-C 46</t>
  </si>
  <si>
    <t>Y-C 2-01</t>
  </si>
  <si>
    <t>Y-C 2-03</t>
  </si>
  <si>
    <t>Y-C 2-04</t>
  </si>
  <si>
    <t>Y-C 2-06</t>
  </si>
  <si>
    <t>Y-C 2-07</t>
  </si>
  <si>
    <t>Y-C 2-08</t>
  </si>
  <si>
    <t>Yale Columbia observatory 2-01</t>
  </si>
  <si>
    <t>Yale Columbia observatory 2-12</t>
  </si>
  <si>
    <t>Yale Columbia observatory 2-16</t>
  </si>
  <si>
    <t>Yale Columbia observatory 2-03</t>
  </si>
  <si>
    <t>Yale Columbia observatory 2-04</t>
  </si>
  <si>
    <t>Yale Columbia observatory 2-06</t>
  </si>
  <si>
    <t>Yale Columbia observatory 2-07</t>
  </si>
  <si>
    <t>Yale Columbia observatory 2-08</t>
  </si>
  <si>
    <t>Yale Columbia observatory 34</t>
  </si>
  <si>
    <t>Yale Columbia observatory 36</t>
  </si>
  <si>
    <t>Yale Columbia observatory 39</t>
  </si>
  <si>
    <t>Yale Columbia observatory 42</t>
  </si>
  <si>
    <t>Yale Columbia observatory 46</t>
  </si>
  <si>
    <t>259-09.2</t>
  </si>
  <si>
    <t>290+09.1</t>
  </si>
  <si>
    <t>333+32.1</t>
  </si>
  <si>
    <t>259-07.1</t>
  </si>
  <si>
    <t>238+07.1</t>
  </si>
  <si>
    <t>289-11.1</t>
  </si>
  <si>
    <t>285+11.1</t>
  </si>
  <si>
    <t>286+10.1</t>
  </si>
  <si>
    <t>231-08.1</t>
  </si>
  <si>
    <t>221+04.1</t>
  </si>
  <si>
    <t>223+04.1</t>
  </si>
  <si>
    <t>214+31.1</t>
  </si>
  <si>
    <t>040+07.1</t>
  </si>
  <si>
    <t>Pe 2-16</t>
  </si>
  <si>
    <t>Pe 2-01</t>
  </si>
  <si>
    <t>Pe 2-02</t>
  </si>
  <si>
    <t>Pe 2-03</t>
  </si>
  <si>
    <t>Pe 2-09</t>
  </si>
  <si>
    <t>Perek 2-01</t>
  </si>
  <si>
    <t>Perek 2-16</t>
  </si>
  <si>
    <t>Perek 2-02</t>
  </si>
  <si>
    <t>Perek 2-03</t>
  </si>
  <si>
    <t>Perek 2-09</t>
  </si>
  <si>
    <t>266+01.1</t>
  </si>
  <si>
    <t>266+02.1</t>
  </si>
  <si>
    <t>ARO 296</t>
  </si>
  <si>
    <t>Th 1-F</t>
  </si>
  <si>
    <t>029-02.1</t>
  </si>
  <si>
    <t>266+02.2</t>
  </si>
  <si>
    <t>334+00.1</t>
  </si>
  <si>
    <t>PC 18</t>
  </si>
  <si>
    <t>Peimbert &amp; Costero 18</t>
  </si>
  <si>
    <t xml:space="preserve">AE Ara, symbiotic or peculiar star </t>
  </si>
  <si>
    <t>V* AE Ara</t>
  </si>
  <si>
    <t>Hen 3-1451</t>
  </si>
  <si>
    <t>Wray 15-1754</t>
  </si>
  <si>
    <t>344-08.1</t>
  </si>
  <si>
    <t>Ap 1-10</t>
  </si>
  <si>
    <t>Ap 1-11</t>
  </si>
  <si>
    <t>Ap 1-01</t>
  </si>
  <si>
    <t>Ap 1-02</t>
  </si>
  <si>
    <t>Ap 1-03</t>
  </si>
  <si>
    <t>Ap 1-04</t>
  </si>
  <si>
    <t>Ap 1-05</t>
  </si>
  <si>
    <t>Ap 1-07</t>
  </si>
  <si>
    <t>Ap 1-08</t>
  </si>
  <si>
    <t>Ap 1-09</t>
  </si>
  <si>
    <t>Ap 3-01</t>
  </si>
  <si>
    <t>Apriamashvili 1-01</t>
  </si>
  <si>
    <t>Apriamashvili 1-10</t>
  </si>
  <si>
    <t>Apriamashvili 1-11</t>
  </si>
  <si>
    <t>Apriamashvili 1-02</t>
  </si>
  <si>
    <t>Apriamashvili 1-03</t>
  </si>
  <si>
    <t>Apriamashvili 1-04</t>
  </si>
  <si>
    <t>Apriamashvili 1-05</t>
  </si>
  <si>
    <t>Apriamashvili 1-07</t>
  </si>
  <si>
    <t>Apriamashvili 1-08</t>
  </si>
  <si>
    <t>Apriamashvili 1-09</t>
  </si>
  <si>
    <t>Apriamashvili 3-01</t>
  </si>
  <si>
    <t>357+02.1</t>
  </si>
  <si>
    <t>Hen 2-357</t>
  </si>
  <si>
    <t>003-04.1</t>
  </si>
  <si>
    <t>Hen 2-358</t>
  </si>
  <si>
    <t>Wray 16-0379</t>
  </si>
  <si>
    <t>Wray 16-0378</t>
  </si>
  <si>
    <t>V* V2506 Sgr</t>
  </si>
  <si>
    <t>003-04.6</t>
  </si>
  <si>
    <t>357+02.2</t>
  </si>
  <si>
    <t>358+02.1</t>
  </si>
  <si>
    <t>359+03.3</t>
  </si>
  <si>
    <t>359+02.2</t>
  </si>
  <si>
    <t>Hen 3-1553</t>
  </si>
  <si>
    <t>Wray 15-1822</t>
  </si>
  <si>
    <t>002-03.1</t>
  </si>
  <si>
    <t>Hen 2-356</t>
  </si>
  <si>
    <t>Wray 16-0377</t>
  </si>
  <si>
    <t>003-04.2</t>
  </si>
  <si>
    <t>V* V1685 Aql</t>
  </si>
  <si>
    <t>ARO 145</t>
  </si>
  <si>
    <t>037-02.1</t>
  </si>
  <si>
    <t>Ste 2</t>
  </si>
  <si>
    <t>Ste 3</t>
  </si>
  <si>
    <t>StWr 4-9</t>
  </si>
  <si>
    <t>V-V 1-5</t>
  </si>
  <si>
    <t>VV 1-8</t>
  </si>
  <si>
    <t xml:space="preserve">Reflection nebula? </t>
  </si>
  <si>
    <t xml:space="preserve">Nebula of unknown nature </t>
  </si>
  <si>
    <t>Stenholm 2</t>
  </si>
  <si>
    <t>Stenholm 4</t>
  </si>
  <si>
    <t>Stenholm 3</t>
  </si>
  <si>
    <t>309+06.1</t>
  </si>
  <si>
    <t>Ste 4</t>
  </si>
  <si>
    <t>356-03.4</t>
  </si>
  <si>
    <t>310+02.1</t>
  </si>
  <si>
    <t>NGC 5408</t>
  </si>
  <si>
    <t>New General Catalogue 5408</t>
  </si>
  <si>
    <t>Sa 1-2</t>
  </si>
  <si>
    <t>Sa 2-102</t>
  </si>
  <si>
    <t>317+19.1</t>
  </si>
  <si>
    <t>LBN 875</t>
  </si>
  <si>
    <t>ARO 078</t>
  </si>
  <si>
    <t>196-01.1</t>
  </si>
  <si>
    <t>ARO 063</t>
  </si>
  <si>
    <t>VV 1-7</t>
  </si>
  <si>
    <t>235+01.1</t>
  </si>
  <si>
    <t>Sa 3-139</t>
  </si>
  <si>
    <t>LBN 84</t>
  </si>
  <si>
    <t>Herbig Ae/Be star</t>
  </si>
  <si>
    <t>026+01.1</t>
  </si>
  <si>
    <t>Vorontsov-Vel'yaminov 1-5</t>
  </si>
  <si>
    <t>Vorontsov-Vel'yaminov 1-7</t>
  </si>
  <si>
    <t>Vorontsov-Vel'yaminov 1-8</t>
  </si>
  <si>
    <t>V* V807 Cas</t>
  </si>
  <si>
    <t>110-00.1</t>
  </si>
  <si>
    <t>We 1-012</t>
  </si>
  <si>
    <t>Weinberger 1-012</t>
  </si>
  <si>
    <t>Bl 3-11</t>
  </si>
  <si>
    <t>Bl 3-19</t>
  </si>
  <si>
    <t>Bl 3-22</t>
  </si>
  <si>
    <t>Bl L</t>
  </si>
  <si>
    <t>HII Region?</t>
  </si>
  <si>
    <t xml:space="preserve">M star? </t>
  </si>
  <si>
    <t>001-00.1</t>
  </si>
  <si>
    <t>JaSt 80</t>
  </si>
  <si>
    <t>PK 001-00.5</t>
  </si>
  <si>
    <t>001-00.3</t>
  </si>
  <si>
    <t>001.6-00.6</t>
  </si>
  <si>
    <t>001+00.1</t>
  </si>
  <si>
    <t>000-00.2</t>
  </si>
  <si>
    <t>001-00.2</t>
  </si>
  <si>
    <t>Min 3-58</t>
  </si>
  <si>
    <t>Sa 3-74</t>
  </si>
  <si>
    <t>LBN 3</t>
  </si>
  <si>
    <t>000-00.1</t>
  </si>
  <si>
    <t>358-00.1</t>
  </si>
  <si>
    <t>Sa 3-85</t>
  </si>
  <si>
    <t>358-02.2</t>
  </si>
  <si>
    <t>Sa 3-86</t>
  </si>
  <si>
    <t>359-02.1</t>
  </si>
  <si>
    <t>Bl 3-02</t>
  </si>
  <si>
    <t>Bl 3-03</t>
  </si>
  <si>
    <t>Bl 3-04</t>
  </si>
  <si>
    <t>Bl 3-05</t>
  </si>
  <si>
    <t>Bl 3-06</t>
  </si>
  <si>
    <t>Blanco 3-11</t>
  </si>
  <si>
    <t>Blanco 3-19</t>
  </si>
  <si>
    <t>Blanco 3-02</t>
  </si>
  <si>
    <t>Blanco 3-22</t>
  </si>
  <si>
    <t>Blanco 3-03</t>
  </si>
  <si>
    <t>Blanco 3-04</t>
  </si>
  <si>
    <t>Blanco 3-05</t>
  </si>
  <si>
    <t>Blanco 3-06</t>
  </si>
  <si>
    <t>Blanco L</t>
  </si>
  <si>
    <t>Kj 1-1</t>
  </si>
  <si>
    <t>Kj 2-2</t>
  </si>
  <si>
    <t>Kr 1-1</t>
  </si>
  <si>
    <t>Kr 2-1</t>
  </si>
  <si>
    <t>Kr 2-2</t>
  </si>
  <si>
    <t xml:space="preserve">Reflection nebula </t>
  </si>
  <si>
    <t>Sh 2-272</t>
  </si>
  <si>
    <t>197-02.2</t>
  </si>
  <si>
    <t>113+05.1</t>
  </si>
  <si>
    <t>ARO 200</t>
  </si>
  <si>
    <t>121-02.1</t>
  </si>
  <si>
    <t>ARO 210</t>
  </si>
  <si>
    <t>149-01.1</t>
  </si>
  <si>
    <t>ARO 378</t>
  </si>
  <si>
    <t>UGC 12261</t>
  </si>
  <si>
    <t>114+10.1</t>
  </si>
  <si>
    <t>Kazarian 1-1</t>
  </si>
  <si>
    <t>Kazarian 2-2</t>
  </si>
  <si>
    <t>Kr</t>
  </si>
  <si>
    <t>Krasnogorskaja</t>
  </si>
  <si>
    <t>Astron. Tsirk., 230, 11-13</t>
  </si>
  <si>
    <t>Krasnogorskaja 1-1</t>
  </si>
  <si>
    <t>Krasnogorskaja 2-1</t>
  </si>
  <si>
    <t>Krasnogorskaja 2-2</t>
  </si>
  <si>
    <t>Kr 1-2</t>
  </si>
  <si>
    <t>Krasnogorskaja 1-2</t>
  </si>
  <si>
    <t>ARO 354</t>
  </si>
  <si>
    <t>088+06.1</t>
  </si>
  <si>
    <t>CiPg</t>
  </si>
  <si>
    <t>Astron. Astrophys., 36, 139-141</t>
  </si>
  <si>
    <t>CiPg 1</t>
  </si>
  <si>
    <t>Caloi &amp; Panagia 1</t>
  </si>
  <si>
    <t>065-27.2</t>
  </si>
  <si>
    <t>in M15</t>
  </si>
  <si>
    <t>Sh 2-167</t>
  </si>
  <si>
    <t>Sharpless 2-167</t>
  </si>
  <si>
    <t>ARO 383</t>
  </si>
  <si>
    <t>114+03.1</t>
  </si>
  <si>
    <t>Sh 2-266</t>
  </si>
  <si>
    <t>Sharpless 2-266</t>
  </si>
  <si>
    <t>ARO 079</t>
  </si>
  <si>
    <t>V* V1308 Ori</t>
  </si>
  <si>
    <t>195-00.1</t>
  </si>
  <si>
    <t>SS 129</t>
  </si>
  <si>
    <t>Me star</t>
  </si>
  <si>
    <t>004+03.1</t>
  </si>
  <si>
    <t>Peterson 1</t>
  </si>
  <si>
    <t>Kohoutek 6-6</t>
  </si>
  <si>
    <t>WR 99. Symbiotic star</t>
  </si>
  <si>
    <t>359+01.4</t>
  </si>
  <si>
    <t>359.8+01.5</t>
  </si>
  <si>
    <t>K 6-06</t>
  </si>
  <si>
    <t>Al 2-D</t>
  </si>
  <si>
    <t>Al 2-M</t>
  </si>
  <si>
    <t xml:space="preserve">No emission line object detected </t>
  </si>
  <si>
    <t>not Al 2-C according to Strasbourg-ESO Catalogue of Galactic Planetary Nebulae (Acker+, 1992)</t>
  </si>
  <si>
    <t>357+02.8</t>
  </si>
  <si>
    <t>357-02.1</t>
  </si>
  <si>
    <t>Allen 2-D</t>
  </si>
  <si>
    <t>Allen 2-M</t>
  </si>
  <si>
    <t>NGC 2579</t>
  </si>
  <si>
    <t>NGC 2661</t>
  </si>
  <si>
    <t>Catalogue of Galactic Planetary Nebulae (Version 2000) (Kohoutek, 2001)</t>
  </si>
  <si>
    <t>ESO 095-01</t>
  </si>
  <si>
    <t>K 1-24</t>
  </si>
  <si>
    <t>K 2-04</t>
  </si>
  <si>
    <t>K 2-12</t>
  </si>
  <si>
    <t>K 4-17</t>
  </si>
  <si>
    <t>K 4-30</t>
  </si>
  <si>
    <t>Y-C 2-02</t>
  </si>
  <si>
    <t>New general Catalogue 2661</t>
  </si>
  <si>
    <t>New general Catalogue 2579</t>
  </si>
  <si>
    <t>WR star</t>
  </si>
  <si>
    <t>Source32</t>
  </si>
  <si>
    <t>plate fault</t>
  </si>
  <si>
    <t>symbiotic star</t>
  </si>
  <si>
    <t>H-alpha only</t>
  </si>
  <si>
    <t>H-alpha only?</t>
  </si>
  <si>
    <t>H-alpha only, SS</t>
  </si>
  <si>
    <t>Me star, GX 1+4: SS</t>
  </si>
  <si>
    <t>peculiar Be star</t>
  </si>
  <si>
    <t>no em. lines</t>
  </si>
  <si>
    <t>M-type em.-line star</t>
  </si>
  <si>
    <t>knot in SN remnant</t>
  </si>
  <si>
    <t>several stars</t>
  </si>
  <si>
    <t>em. galaxy</t>
  </si>
  <si>
    <t>very probably three stars</t>
  </si>
  <si>
    <t>galaxy</t>
  </si>
  <si>
    <t>probably HII region</t>
  </si>
  <si>
    <t>red star</t>
  </si>
  <si>
    <t>probably plate fault</t>
  </si>
  <si>
    <t>late-type star</t>
  </si>
  <si>
    <t>late-type star?</t>
  </si>
  <si>
    <t>H-alpha em. star</t>
  </si>
  <si>
    <t>M8 star</t>
  </si>
  <si>
    <t>M7 star</t>
  </si>
  <si>
    <t>pop.I WN star + nebula</t>
  </si>
  <si>
    <t>late M star</t>
  </si>
  <si>
    <t>M star, no em. lines</t>
  </si>
  <si>
    <t>H-alpha em., Be star</t>
  </si>
  <si>
    <t>M6 star</t>
  </si>
  <si>
    <t>M10e star, Mira var.</t>
  </si>
  <si>
    <t>H-alpha em. unlikely</t>
  </si>
  <si>
    <t>compact HII region</t>
  </si>
  <si>
    <t>BQ[] star</t>
  </si>
  <si>
    <t>probably reflection nebula</t>
  </si>
  <si>
    <t>probably knot in 93+5.2</t>
  </si>
  <si>
    <t>em.-line star</t>
  </si>
  <si>
    <t>M-type star</t>
  </si>
  <si>
    <t>continuum only</t>
  </si>
  <si>
    <t>RN around F1(V) star</t>
  </si>
  <si>
    <t>peculiar Be-star + nebula?</t>
  </si>
  <si>
    <t>probably RN, no em. lines</t>
  </si>
  <si>
    <t>peculiar (MWC 819)</t>
  </si>
  <si>
    <t>NEW PN in S5</t>
  </si>
  <si>
    <t>galaxy or plate fault</t>
  </si>
  <si>
    <t>galaxy, ESO 558-G1</t>
  </si>
  <si>
    <t>Be-like</t>
  </si>
  <si>
    <t>dwarf em. galaxy</t>
  </si>
  <si>
    <t>bar galaxy</t>
  </si>
  <si>
    <t>diffuse nebula ?</t>
  </si>
  <si>
    <t>probably galaxy</t>
  </si>
  <si>
    <t>early M(?)e star</t>
  </si>
  <si>
    <t>continuum</t>
  </si>
  <si>
    <t>peculiar</t>
  </si>
  <si>
    <t>H-alpha em.-line star</t>
  </si>
  <si>
    <t>peculiar, P Cyg-class?</t>
  </si>
  <si>
    <t>probably early Me star</t>
  </si>
  <si>
    <t>early Me star</t>
  </si>
  <si>
    <t>extragalactic HII region?</t>
  </si>
  <si>
    <t>plate fault?, no em. lines</t>
  </si>
  <si>
    <t>Z And-like star</t>
  </si>
  <si>
    <t>no em. lines in blue</t>
  </si>
  <si>
    <t>among galaxies</t>
  </si>
  <si>
    <t>em. galaxy (IC 4662)</t>
  </si>
  <si>
    <t>OB+ star</t>
  </si>
  <si>
    <t>Be-like?</t>
  </si>
  <si>
    <t>Be-like, Me star?</t>
  </si>
  <si>
    <t>Be star, H-alpha only</t>
  </si>
  <si>
    <t>late-type star + nebula</t>
  </si>
  <si>
    <t>no FC, no observation</t>
  </si>
  <si>
    <t>galaxy or reflection neb.</t>
  </si>
  <si>
    <t>no em. lines, 3 stars</t>
  </si>
  <si>
    <t>no em. lines, 3 stars?</t>
  </si>
  <si>
    <t>early M star</t>
  </si>
  <si>
    <t>Z And-type, WC features</t>
  </si>
  <si>
    <t>Be star with [NII]</t>
  </si>
  <si>
    <t>no em. lines, star</t>
  </si>
  <si>
    <t>HII region (Sh 2-167)</t>
  </si>
  <si>
    <t>PK 001-03.2</t>
  </si>
  <si>
    <t>Alternate Object type designation</t>
  </si>
  <si>
    <t>Alternate Object type designation3</t>
  </si>
  <si>
    <t>no PN according to Catalogue of Galactic Planetary Nebulae (Version 2000) (Kohoutek, 2001) [M star]</t>
  </si>
  <si>
    <t>no PN according to Catalogue of Galactic Planetary Nebulae (Version 2000) (Kohoutek, 2001) [H alpha only]</t>
  </si>
  <si>
    <t>no PN according to Catalogue of Galactic Planetary Nebulae (Version 2000) (Kohoutek, 2001) [no [OIII] lines]</t>
  </si>
  <si>
    <t>no PN according to Catalogue of Galactic Planetary Nebulae (Version 2000) (Kohoutek, 2001) [no emission lines, may be RN]</t>
  </si>
  <si>
    <t>no PN according to Catalogue of Galactic Planetary Nebulae (Version 2000) (Kohoutek, 2001) [not a PN in CGPN]</t>
  </si>
  <si>
    <t>PN G326.6+42.2</t>
  </si>
  <si>
    <t>no PN according to Catalogue of Galactic Planetary Nebulae (Version 2000) (Kohoutek, 2001) [H alpha emission star]</t>
  </si>
  <si>
    <t>Th 3-04 and Th 3-05 are very likely the same object, also see Catalogue of Galactic Planetary Nebulae (Version 2000) (Kohoutek, 2001)</t>
  </si>
  <si>
    <t>no PN in Strasbourg-ESO Catalogue of Galactic Planetary Nebulae (Acker+, 1992)</t>
  </si>
  <si>
    <t>no PN according to Catalogue of Galactic Planetary Nebulae (Version 2000) (Kohoutek, 2001) [plate fault, misprint?]</t>
  </si>
  <si>
    <t>not a PN in Catalogue of Galactic Planetary Nebulae (Version 2000) (Kohoutek, 2001)  for unknown reason</t>
  </si>
  <si>
    <t>no PN in Catalogue of Galactic Planetary Nebulae (Version 2000) (Kohoutek, 2001) [no [OIII] lines]</t>
  </si>
  <si>
    <t>no PN according to Catalogue of Galactic Planetary Nebulae (Version 2000) (Kohoutek, 2001) [nova?, plate fault?]</t>
  </si>
  <si>
    <t>no PN according to Catalogue of Galactic Planetary Nebulae (Version 2000) (Kohoutek, 2001) [HII region]</t>
  </si>
  <si>
    <t>Bl 3-14</t>
  </si>
  <si>
    <t>Lo 14</t>
  </si>
  <si>
    <t>Sa 2-110</t>
  </si>
  <si>
    <t>V-V 1-2</t>
  </si>
  <si>
    <t>V-V 1-4</t>
  </si>
  <si>
    <t>V-V 2-1</t>
  </si>
  <si>
    <t>Y-C 41</t>
  </si>
  <si>
    <t>Y-C 43</t>
  </si>
  <si>
    <t>000-01.4</t>
  </si>
  <si>
    <t>266-00.1</t>
  </si>
  <si>
    <t>069+01.1</t>
  </si>
  <si>
    <t>331+00.2</t>
  </si>
  <si>
    <t>320+00.1</t>
  </si>
  <si>
    <t>151+02.1</t>
  </si>
  <si>
    <t>197-02.1</t>
  </si>
  <si>
    <t>006+00.1</t>
  </si>
  <si>
    <t>015-08.1</t>
  </si>
  <si>
    <t>271-08.1</t>
  </si>
  <si>
    <t>315+59.1</t>
  </si>
  <si>
    <t>287+10.1</t>
  </si>
  <si>
    <t>Blanco 3-14</t>
  </si>
  <si>
    <t>H-alpha only, semi-regular pulsating star</t>
  </si>
  <si>
    <t>Hen 2-017</t>
  </si>
  <si>
    <t>Henize 2-017</t>
  </si>
  <si>
    <t>not a PN in CGPN</t>
  </si>
  <si>
    <t>Hen 3-230</t>
  </si>
  <si>
    <t>Ve 21</t>
  </si>
  <si>
    <t>Kj 1-2</t>
  </si>
  <si>
    <t>Kazarian 1-2</t>
  </si>
  <si>
    <t>Sh 2-99</t>
  </si>
  <si>
    <t>LBN 160</t>
  </si>
  <si>
    <t>Longmore 14</t>
  </si>
  <si>
    <t>ARO 526</t>
  </si>
  <si>
    <t>RCW 87</t>
  </si>
  <si>
    <t>ARO 212</t>
  </si>
  <si>
    <t>Sh 2-207</t>
  </si>
  <si>
    <t>Vorontsov-Vel'yaminov 1-2</t>
  </si>
  <si>
    <t>Vorontsov-Vel'yaminov 1-4</t>
  </si>
  <si>
    <t>Sh 2-271</t>
  </si>
  <si>
    <t>Vorontsov-Vel'yaminov 2-1</t>
  </si>
  <si>
    <t>H alpha only</t>
  </si>
  <si>
    <t>Y-C 2-29</t>
  </si>
  <si>
    <t>ESO 592-1</t>
  </si>
  <si>
    <t>Yale Columbia observatory 2-29</t>
  </si>
  <si>
    <t>Yale Columbia observatory 41</t>
  </si>
  <si>
    <t>Yale Columbia observatory 43</t>
  </si>
  <si>
    <t>beautiful object, see SDSS</t>
  </si>
  <si>
    <t>Yale Columbia observatory 09</t>
  </si>
  <si>
    <t>Y-C 09</t>
  </si>
  <si>
    <t>galaxy, ESO 215-39</t>
  </si>
  <si>
    <t>Acker (330 objects):</t>
  </si>
  <si>
    <t>Kohoutek (259 objects):</t>
  </si>
  <si>
    <t>Ap 2-01</t>
  </si>
  <si>
    <t>Apriamashvili 2-01</t>
  </si>
  <si>
    <t>Hα fluxes of Galactic planetary nebulae (Frew+, 2013)</t>
  </si>
  <si>
    <t>Alternate Object type designation2</t>
  </si>
  <si>
    <t>Source33</t>
  </si>
  <si>
    <t>Source34</t>
  </si>
  <si>
    <t>Alternate Object type designation32</t>
  </si>
  <si>
    <t>Frew</t>
  </si>
  <si>
    <t>H II</t>
  </si>
  <si>
    <t>SNR</t>
  </si>
  <si>
    <t>BCD galaxy</t>
  </si>
  <si>
    <t>B[e]</t>
  </si>
  <si>
    <t>B[e]?</t>
  </si>
  <si>
    <t>B[e]pec</t>
  </si>
  <si>
    <t>Minkowski 1-15</t>
  </si>
  <si>
    <t>Minkowski 1-21</t>
  </si>
  <si>
    <t>Minkowski 1-76</t>
  </si>
  <si>
    <t>Minkowski 3-18</t>
  </si>
  <si>
    <t>Minkowski 4-01</t>
  </si>
  <si>
    <t>Ejecta</t>
  </si>
  <si>
    <t>There are 77 entries in Hα fluxes of Galactic planetary nebulae (Frew+, 2013), but Ap 2-1 and Sh 2-266 are listed twice</t>
  </si>
  <si>
    <t>ALS88:</t>
  </si>
  <si>
    <t>Astron. Astrophys., Suppl. Ser., 73, 325-333</t>
  </si>
  <si>
    <t>ALS88: 1</t>
  </si>
  <si>
    <t>028-09.3</t>
  </si>
  <si>
    <t>Hen 2-034</t>
  </si>
  <si>
    <t>Hen 2-058</t>
  </si>
  <si>
    <t>LBV neb</t>
  </si>
  <si>
    <t>Hen 2-077</t>
  </si>
  <si>
    <t>WR nebula</t>
  </si>
  <si>
    <t>Terz 0124</t>
  </si>
  <si>
    <t>Th 4-04</t>
  </si>
  <si>
    <t>The 4-04</t>
  </si>
  <si>
    <t>008+03.2</t>
  </si>
  <si>
    <t>008.3+03.7</t>
  </si>
  <si>
    <t>EGB 10</t>
  </si>
  <si>
    <t>Ellis &amp; Grayson &amp; Bond 10</t>
  </si>
  <si>
    <t>EGB 09</t>
  </si>
  <si>
    <t>Ellis &amp; Grayson &amp; Bond 09</t>
  </si>
  <si>
    <t>ESO 379-13</t>
  </si>
  <si>
    <t>290+27.1</t>
  </si>
  <si>
    <t>Melmer &amp; Weinberger 2-3</t>
  </si>
  <si>
    <t>Henize 3-1453</t>
  </si>
  <si>
    <t>Hen 3-1453</t>
  </si>
  <si>
    <t>Wray 17-0096</t>
  </si>
  <si>
    <t>LBV</t>
  </si>
  <si>
    <t>V* V432 Car</t>
  </si>
  <si>
    <t>Hen 3-591</t>
  </si>
  <si>
    <t>Henize 3-591</t>
  </si>
  <si>
    <t>Wray 15-0751</t>
  </si>
  <si>
    <t>Vyssotsky 1-3</t>
  </si>
  <si>
    <t>Vy 1-3</t>
  </si>
  <si>
    <t>V* V462 Sct</t>
  </si>
  <si>
    <t>vBe 1</t>
  </si>
  <si>
    <t>van den Bergh 1</t>
  </si>
  <si>
    <t>339-00.1</t>
  </si>
  <si>
    <t>Hot subdwarf, no PN according to Hα fluxes of Galactic planetary nebulae (Frew+, 2013) [H II]</t>
  </si>
  <si>
    <t>PN G302.3-01.3 leads to WR star WR 47a in SIMBAD query,no PN</t>
  </si>
  <si>
    <t>Henize 2-106</t>
  </si>
  <si>
    <t>Hen 2-106</t>
  </si>
  <si>
    <t>Wray 16-148</t>
  </si>
  <si>
    <t>V* V835 Cen</t>
  </si>
  <si>
    <t>312-02.1</t>
  </si>
  <si>
    <t>312.0-02.0</t>
  </si>
  <si>
    <t>PHR J1547-5929</t>
  </si>
  <si>
    <t>323.6-03.8</t>
  </si>
  <si>
    <t>Parker &amp; Hartley &amp; Russeil J1547-5929</t>
  </si>
  <si>
    <t>Parker &amp; Hartley &amp; Russeil J1603-5402</t>
  </si>
  <si>
    <t>PHR J1603-5402</t>
  </si>
  <si>
    <t>328.8-01.1</t>
  </si>
  <si>
    <t>Parker &amp; Morgan &amp; Russeil 5</t>
  </si>
  <si>
    <t>PMR 5</t>
  </si>
  <si>
    <t>PHR J1619-4914</t>
  </si>
  <si>
    <t>IRAS 16159-4906</t>
  </si>
  <si>
    <t>333.9+00.6</t>
  </si>
  <si>
    <t>CRL 2139</t>
  </si>
  <si>
    <t>Cambridge Research Laboratory 2139</t>
  </si>
  <si>
    <t>IRAS 18204-1344</t>
  </si>
  <si>
    <t>Post red supergiant star</t>
  </si>
  <si>
    <t>CRL 4106</t>
  </si>
  <si>
    <t>Cambridge Research Laboratory 4106</t>
  </si>
  <si>
    <t>IRAS 10215-5916</t>
  </si>
  <si>
    <t>Frew &amp; Madsen &amp; Parker 2-11</t>
  </si>
  <si>
    <t>FMP 2-11</t>
  </si>
  <si>
    <t>FMP 2-14</t>
  </si>
  <si>
    <t>Frew &amp; Madsen &amp; Parker 2-14</t>
  </si>
  <si>
    <t>CV nebula</t>
  </si>
  <si>
    <t>Henize 3-1383</t>
  </si>
  <si>
    <t>Hen 3-1383</t>
  </si>
  <si>
    <t>Wray 15-1680</t>
  </si>
  <si>
    <t>IRAS 17173-3305</t>
  </si>
  <si>
    <t>cLBV</t>
  </si>
  <si>
    <t>Hewett</t>
  </si>
  <si>
    <t>Hewett (&amp; Irwin &amp; Skillman &amp; Foltz &amp; Willis &amp; Warren &amp; Walton)</t>
  </si>
  <si>
    <t>Astrophys. J., 599, L37-L40</t>
  </si>
  <si>
    <t>Hewett 1, no PN according to Hα fluxes of Galactic planetary nebulae (Frew+, 2013)</t>
  </si>
  <si>
    <t>Hewett 1</t>
  </si>
  <si>
    <t>Sextans</t>
  </si>
  <si>
    <t>PHR J0712-0950</t>
  </si>
  <si>
    <t>PHR J1025-5805</t>
  </si>
  <si>
    <t>Parker &amp; Hartley &amp; Russeil J0712-0950</t>
  </si>
  <si>
    <t>Parker &amp; Hartley &amp; Russeil J1025-5805</t>
  </si>
  <si>
    <t>Henize 3-1694</t>
  </si>
  <si>
    <t>Hen 3-1694</t>
  </si>
  <si>
    <t>V* RY Sct</t>
  </si>
  <si>
    <t>B[e] nebula</t>
  </si>
  <si>
    <t>Eclipsing binary of beta Lyr type</t>
  </si>
  <si>
    <t>RCW 64</t>
  </si>
  <si>
    <t>Rodgers &amp; Campbell &amp; Whiteoak 64</t>
  </si>
  <si>
    <t>ARO 524</t>
  </si>
  <si>
    <t>299-00.2</t>
  </si>
  <si>
    <t>PHR J1633-4928</t>
  </si>
  <si>
    <t>Parker &amp; Hartley &amp; Russeil J1633-4928</t>
  </si>
  <si>
    <t>Variable Star HM Sge</t>
  </si>
  <si>
    <t>V* HM Sge</t>
  </si>
  <si>
    <t>Symbiotic nova</t>
  </si>
  <si>
    <t>053-03.2</t>
  </si>
  <si>
    <t>HD 316285</t>
  </si>
  <si>
    <t>Hen 3-1482</t>
  </si>
  <si>
    <t>Wray 15-1777</t>
  </si>
  <si>
    <t>Gum 43</t>
  </si>
  <si>
    <t>ARO 525</t>
  </si>
  <si>
    <t>RCW 65</t>
  </si>
  <si>
    <t>301+01.1</t>
  </si>
  <si>
    <t>Minkowski 2-62</t>
  </si>
  <si>
    <t>Min 2-62</t>
  </si>
  <si>
    <t>PG 0108+101</t>
  </si>
  <si>
    <t>Palomar observatory &amp; Green 0108+101</t>
  </si>
  <si>
    <t>130-52.1</t>
  </si>
  <si>
    <t>LS IV +00 5</t>
  </si>
  <si>
    <t>Luminous Star IV +00 5</t>
  </si>
  <si>
    <t>WR 122</t>
  </si>
  <si>
    <t>IRAS 18497+0056</t>
  </si>
  <si>
    <t>Frew (75 objects, including possible PNe):</t>
  </si>
  <si>
    <t>PHR J1400-5536</t>
  </si>
  <si>
    <t>312.6+05.9</t>
  </si>
  <si>
    <t>Parker &amp; Hartley &amp; Russeil J1400-5536</t>
  </si>
  <si>
    <t>ESO 390-7</t>
  </si>
  <si>
    <t>Symbiotic star according to SIMBAD</t>
  </si>
  <si>
    <t>European Southern Observatory 223-9</t>
  </si>
  <si>
    <t>ESO 223-9</t>
  </si>
  <si>
    <t>Galaxy according to SIMBAD</t>
  </si>
  <si>
    <t>Variable Star GK Per</t>
  </si>
  <si>
    <t>V* GK Per</t>
  </si>
  <si>
    <t>HD 21629</t>
  </si>
  <si>
    <t>Nova according to SIMBAD</t>
  </si>
  <si>
    <t>ELS, possible PN</t>
  </si>
  <si>
    <t>KFL 05</t>
  </si>
  <si>
    <t>KFL 06</t>
  </si>
  <si>
    <t>Kinman &amp; Feast &amp; Lasker 06</t>
  </si>
  <si>
    <t>IRAS 18015-2709</t>
  </si>
  <si>
    <t>003.7-02.7</t>
  </si>
  <si>
    <t>Semi-regular pulsating star according to SIMBAD</t>
  </si>
  <si>
    <t>PHR J1809-2745</t>
  </si>
  <si>
    <t>Parker &amp; Hartley &amp; Russeil J1809-2745</t>
  </si>
  <si>
    <t>IRAS 18067-2746</t>
  </si>
  <si>
    <t>003.6-04.0</t>
  </si>
  <si>
    <t>Emission-line star according to SIMBAD</t>
  </si>
  <si>
    <t>no</t>
  </si>
  <si>
    <t>Properties of some old planetary nebulae</t>
  </si>
  <si>
    <t>Edition</t>
  </si>
  <si>
    <t>Pages</t>
  </si>
  <si>
    <t>259-279</t>
  </si>
  <si>
    <t>Size max 
[arcsec]</t>
  </si>
  <si>
    <t>Size min 
[arcsec]</t>
  </si>
  <si>
    <t>A 36</t>
  </si>
  <si>
    <t>In [001] Abell lists photographic and photored magnitudes. These are taken as V and R values in the appropriate brightness columns.</t>
  </si>
  <si>
    <t>In [001] Abell lists ranges for nebula magnitudes as well as limits (greater-than, smaller-than-signs and the such). Here, for ranges the median-value is taken, for smaller-than and greater-than indications only the value is taken.</t>
  </si>
  <si>
    <t>Central star identification uncertain [001]</t>
  </si>
  <si>
    <t>UBV central star brightnesses from [001] were obtained photoelectrically, while VR central star values were obtained photographically. The latter ones are indicated as photographic and photored values in [001], so the values are not consistent with ones taken through standard UBVRI filters.</t>
  </si>
  <si>
    <t>Distance [pc]</t>
  </si>
  <si>
    <t>uncorrected distance value only in [001]</t>
  </si>
  <si>
    <t>central star is believed to be a foreground star in [001], uncorrected distance value only in [001]</t>
  </si>
  <si>
    <t>Nova Aquilae No. 4 / Aql 1919; uncorrected distance value only in [001]</t>
  </si>
  <si>
    <t>Bat Symbol nebula</t>
  </si>
  <si>
    <t>Source number</t>
  </si>
  <si>
    <t>PN according to [003]</t>
  </si>
  <si>
    <t>not to be mixed up with K 3-83 (also PN G094.5-00.8, but without the a); central star 21.64 mag in J-Band</t>
  </si>
  <si>
    <t>Alv 1</t>
  </si>
  <si>
    <t>Alv</t>
  </si>
  <si>
    <t>Alves</t>
  </si>
  <si>
    <t>Alves 1</t>
  </si>
  <si>
    <t>Filipe Alves, Portugese amateur astronomer</t>
  </si>
  <si>
    <t>Discoverer</t>
  </si>
  <si>
    <t>Gajdosik</t>
  </si>
  <si>
    <t>Distance pre</t>
  </si>
  <si>
    <t>&lt;</t>
  </si>
  <si>
    <t>Corrected for extinction?</t>
  </si>
  <si>
    <t>yes</t>
  </si>
  <si>
    <t>258-261</t>
  </si>
  <si>
    <t>Publ. Astron. Soc. Pac.</t>
  </si>
  <si>
    <t>Discovery of new faint northern galactic planetary nebulae</t>
  </si>
  <si>
    <t>Globular clusters and planetary nebulae discovered on the national geographic society-Palomar Observatory sky survey</t>
  </si>
  <si>
    <t>Boffin</t>
  </si>
  <si>
    <t>Miszalski</t>
  </si>
  <si>
    <t>Sabin</t>
  </si>
  <si>
    <t>223-233</t>
  </si>
  <si>
    <t>Rev. Mex. Astron. Astrofis.</t>
  </si>
  <si>
    <t>Two new evolved neighbouring planetary nebulae in Aquila</t>
  </si>
  <si>
    <t>589-591</t>
  </si>
  <si>
    <t>Mon. Not. R. Astron. Soc.</t>
  </si>
  <si>
    <t>Ali</t>
  </si>
  <si>
    <t>Pfleiderer</t>
  </si>
  <si>
    <t>005
006</t>
  </si>
  <si>
    <t>A New Planetary Nebula</t>
  </si>
  <si>
    <t>The Observatory</t>
  </si>
  <si>
    <t>On planetary nebulae and Wolf-Rayet stars in the galactic-centre field</t>
  </si>
  <si>
    <t>83-88</t>
  </si>
  <si>
    <t>Lundström</t>
  </si>
  <si>
    <t>Acker &amp; Lundström &amp; Stenholm, 1988:</t>
  </si>
  <si>
    <t>Lundström &amp; Stenholm &amp; Acker 1</t>
  </si>
  <si>
    <t>Acker &amp; Lundström &amp; Stenholm, 1988: 1</t>
  </si>
  <si>
    <t>Lundström &amp; Stenholm &amp; Acker</t>
  </si>
  <si>
    <t>no PNs, only one rejected PN in this list, paper lists eight misclassified PNs</t>
  </si>
  <si>
    <t>Cambridge Univ. Press</t>
  </si>
  <si>
    <t>Detection of a multishell planetary nebula around the hot subdwarf O-type star 2MASS J19310888+4324577</t>
  </si>
  <si>
    <t>Spectrophotometry of new symbiotic stars</t>
  </si>
  <si>
    <t>325-333</t>
  </si>
  <si>
    <t>Astron. Astrophys., Suppl. Ser.</t>
  </si>
  <si>
    <t>Aller</t>
  </si>
  <si>
    <t>Miranda</t>
  </si>
  <si>
    <t>Ulla</t>
  </si>
  <si>
    <t>Vazquez</t>
  </si>
  <si>
    <t>Guillen</t>
  </si>
  <si>
    <t>552A</t>
  </si>
  <si>
    <t>Astron. Astrophys.</t>
  </si>
  <si>
    <t>Whenever no clear statement on the used bands for given brightnesses are made, these values are assumed to be visual ones. Photographic values are assumed to best match the B band.</t>
  </si>
  <si>
    <t>Baade gives a "photographic magnitude" of 17m3 for Ba 1. So, since it is a photographic magnitude, the brightness 17m3 refers to B band in this list.</t>
  </si>
  <si>
    <t>Size min = size max for circular nebulae.</t>
  </si>
  <si>
    <r>
      <t>Distance calculation in [001] by using equation: log r = 3.240+0.08 m</t>
    </r>
    <r>
      <rPr>
        <vertAlign val="subscript"/>
        <sz val="11"/>
        <color theme="1"/>
        <rFont val="Calibri"/>
        <family val="2"/>
        <scheme val="minor"/>
      </rPr>
      <t>pr</t>
    </r>
    <r>
      <rPr>
        <sz val="11"/>
        <color theme="1"/>
        <rFont val="Calibri"/>
        <family val="2"/>
        <scheme val="minor"/>
      </rPr>
      <t>-0.2 log v (assuming mass for ionized part; Shklovsky).</t>
    </r>
  </si>
  <si>
    <t>A New Southern Planetary Nebula</t>
  </si>
  <si>
    <t>Blaauw</t>
  </si>
  <si>
    <t>Danziger</t>
  </si>
  <si>
    <t>Schuster</t>
  </si>
  <si>
    <t>469-471</t>
  </si>
  <si>
    <t>Radial velocities are given as heliocentric systemic values, if no annotation states otherwise.</t>
  </si>
  <si>
    <t>Distance estimation in [010] is 1000 pc ... 2500 pc with a different method (absolute photographic magnitude)</t>
  </si>
  <si>
    <t>Boeshaar</t>
  </si>
  <si>
    <t>Bond</t>
  </si>
  <si>
    <t>421-426</t>
  </si>
  <si>
    <t>Astrophys. J.</t>
  </si>
  <si>
    <t>Chemical abundances of a new halo planetary nebula</t>
  </si>
  <si>
    <t>Extragalactic nebulae close to the galactic plane</t>
  </si>
  <si>
    <t>430-436</t>
  </si>
  <si>
    <t>New emission nebulae in the POSS field 18h 48m +0°</t>
  </si>
  <si>
    <t>Cappellaro</t>
  </si>
  <si>
    <t>Benetti</t>
  </si>
  <si>
    <t>Sabbadin</t>
  </si>
  <si>
    <t>Salvadori</t>
  </si>
  <si>
    <t>Turatto</t>
  </si>
  <si>
    <t>871-880</t>
  </si>
  <si>
    <t>Caloi &amp; Panagia</t>
  </si>
  <si>
    <t>1990?</t>
  </si>
  <si>
    <t>DISCOVERY</t>
  </si>
  <si>
    <t>DESIGNATIONS</t>
  </si>
  <si>
    <t>CROSS IDENTIFICATIONS</t>
  </si>
  <si>
    <t>COORDINATES</t>
  </si>
  <si>
    <t>BRIGHTNESSES</t>
  </si>
  <si>
    <t>DISTANCES</t>
  </si>
  <si>
    <t>RADIAL VELOCITIES</t>
  </si>
  <si>
    <t>CONSTELLATION</t>
  </si>
  <si>
    <t>NOTES</t>
  </si>
  <si>
    <t>Distance [pc]2</t>
  </si>
  <si>
    <t>High CS mass [013]</t>
  </si>
  <si>
    <t>CiPg 1 (non-PN)</t>
  </si>
  <si>
    <t>Caloi</t>
  </si>
  <si>
    <t>Panagia</t>
  </si>
  <si>
    <t>On the nature of the 10 micron source in M 15</t>
  </si>
  <si>
    <t>139-141</t>
  </si>
  <si>
    <t>Author 1</t>
  </si>
  <si>
    <t>Author 2</t>
  </si>
  <si>
    <t>Author 3</t>
  </si>
  <si>
    <t>Author 4</t>
  </si>
  <si>
    <t>Author 5</t>
  </si>
  <si>
    <t>Author 6</t>
  </si>
  <si>
    <t>503-511</t>
  </si>
  <si>
    <t>Four newly identifield planetary nebulae in the Palomar plate 18h48m +12</t>
  </si>
  <si>
    <t>Central star magnitudes are apparent ones rather than their intrinsic ones, which can vary due to interstellar absorption</t>
  </si>
  <si>
    <t>Method</t>
  </si>
  <si>
    <t>Method2</t>
  </si>
  <si>
    <t>late stage</t>
  </si>
  <si>
    <t>APPARENT SIZES</t>
  </si>
  <si>
    <t>Size [pc]</t>
  </si>
  <si>
    <t>mean excitation, very absorbed</t>
  </si>
  <si>
    <t>compact, very absorbed</t>
  </si>
  <si>
    <t>high excitation, very absorbed</t>
  </si>
  <si>
    <t>comparing absorption with large scale distribution of color excess in  solar neighborhood (Lucke, 1978)</t>
  </si>
  <si>
    <t>assuming mass for ionized part of nebula (Shklovsky)</t>
  </si>
  <si>
    <t>fairly old</t>
  </si>
  <si>
    <t>DETAILS OF PN</t>
  </si>
  <si>
    <t>fairly old, very high excitation, very hot CS</t>
  </si>
  <si>
    <t>highly obscured, rather old, evolved</t>
  </si>
  <si>
    <t>1997 ca</t>
  </si>
  <si>
    <t>1982 ca</t>
  </si>
  <si>
    <t>real size "a few tenths of a pc" according to [004]</t>
  </si>
  <si>
    <t>Central star</t>
  </si>
  <si>
    <t>2M1931+4324</t>
  </si>
  <si>
    <t>Central star pre</t>
  </si>
  <si>
    <t>&gt;</t>
  </si>
  <si>
    <t>brightness of CSPN refers to Kepler Input Catalogue data (KIC) of star KEPLER 7755741</t>
  </si>
  <si>
    <t>complex, binary CSPN</t>
  </si>
  <si>
    <t>ring structure</t>
  </si>
  <si>
    <t>old, very smooth, circular</t>
  </si>
  <si>
    <t>high excitation</t>
  </si>
  <si>
    <t>high excitation, class I</t>
  </si>
  <si>
    <t>low excitation, class I</t>
  </si>
  <si>
    <t>Corradi</t>
  </si>
  <si>
    <t>Villaver</t>
  </si>
  <si>
    <t>Mampaso</t>
  </si>
  <si>
    <t>Perinotto</t>
  </si>
  <si>
    <t>A new, evolved bipolar planetary nebula</t>
  </si>
  <si>
    <t>276-280</t>
  </si>
  <si>
    <t>hourglass nebula shape</t>
  </si>
  <si>
    <t>Age pre</t>
  </si>
  <si>
    <t>Age [yrs]</t>
  </si>
  <si>
    <t>Size pre</t>
  </si>
  <si>
    <t>≥</t>
  </si>
  <si>
    <t>bipolar, very evolved, low density, type I</t>
  </si>
  <si>
    <t>Dengel</t>
  </si>
  <si>
    <t>Hartl</t>
  </si>
  <si>
    <t>A search for planetary nebulae on the "POSS"</t>
  </si>
  <si>
    <t>356-358</t>
  </si>
  <si>
    <t>Abell formula #4, 1966</t>
  </si>
  <si>
    <t>rather extended, late</t>
  </si>
  <si>
    <t>low-excitation, possibly nitrogen-rich</t>
  </si>
  <si>
    <t>We 21</t>
  </si>
  <si>
    <t>no PN according to Hα fluxes of Galactic planetary nebulae (Frew+, 2013) [WR nebula]; radial velocity 55km/s in SIMBAD</t>
  </si>
  <si>
    <t>assuming same absolute magnitude as Merrill's star</t>
  </si>
  <si>
    <t>Duerbeck</t>
  </si>
  <si>
    <t>Reipurth</t>
  </si>
  <si>
    <t>L11-L14</t>
  </si>
  <si>
    <t>Ellis</t>
  </si>
  <si>
    <t>Grayson</t>
  </si>
  <si>
    <t xml:space="preserve">A search for faint planetary nebulae on Palomar Sky Survey prints </t>
  </si>
  <si>
    <t>283-286</t>
  </si>
  <si>
    <t>Catalogued by Lynds in 1965 as bright nebula, suggested to be a PN in [019]</t>
  </si>
  <si>
    <t>extremely low surface, circular</t>
  </si>
  <si>
    <t>1264-1274</t>
  </si>
  <si>
    <t>Kinematic age of jets 1750 yrs acc. to [020]; jet length 62.6 arcsec [020]</t>
  </si>
  <si>
    <t>close binary central star, optically thin, very high excitation</t>
  </si>
  <si>
    <t>PN temperature</t>
  </si>
  <si>
    <t>Source12</t>
  </si>
  <si>
    <t>Ferrero, amateur atronomer</t>
  </si>
  <si>
    <t>Fesen</t>
  </si>
  <si>
    <t>Gull</t>
  </si>
  <si>
    <t>Heckathorn</t>
  </si>
  <si>
    <t>Two new possible planetary nebulae</t>
  </si>
  <si>
    <t>originally listed as HII region</t>
  </si>
  <si>
    <t>assuming ionized mass of 0.2 solar masses (Weinberger, 1983)</t>
  </si>
  <si>
    <t>estimated volume, Abell formula (1966)</t>
  </si>
  <si>
    <t>YM 15</t>
  </si>
  <si>
    <t>Year of publication</t>
  </si>
  <si>
    <t>Johnson</t>
  </si>
  <si>
    <t>Related catalog entry</t>
  </si>
  <si>
    <t>Identification as PN in</t>
  </si>
  <si>
    <t>Year of publication of identification</t>
  </si>
  <si>
    <r>
      <t>elliptical ring in [OIII], faint diffuse emission in H</t>
    </r>
    <r>
      <rPr>
        <sz val="11"/>
        <color theme="1"/>
        <rFont val="Calibri"/>
        <family val="2"/>
      </rPr>
      <t>α</t>
    </r>
    <r>
      <rPr>
        <sz val="7.7"/>
        <color theme="1"/>
        <rFont val="Calibri"/>
        <family val="2"/>
      </rPr>
      <t xml:space="preserve"> and [NII]</t>
    </r>
  </si>
  <si>
    <t>Corrected for extinction?2</t>
  </si>
  <si>
    <t>strong [OIII] line emission</t>
  </si>
  <si>
    <t>Galactic Coordinate</t>
  </si>
  <si>
    <t>G 4.4+6.4 is the "given name" for the nebula discovered by the authors of that paper, possible PN</t>
  </si>
  <si>
    <t>Data in [022] refer to 20cm and 6cm wavelength</t>
  </si>
  <si>
    <t>Tritton</t>
  </si>
  <si>
    <t>New planetary nebulae of low surface brightness detected on UK-Schmidt plates</t>
  </si>
  <si>
    <t>41-44</t>
  </si>
  <si>
    <t>614-618</t>
  </si>
  <si>
    <t>Candidate planetary nebulae near the Galactic Center</t>
  </si>
  <si>
    <t>Gomez</t>
  </si>
  <si>
    <t>Rodriguez</t>
  </si>
  <si>
    <t>Mirabel</t>
  </si>
  <si>
    <t>25-30</t>
  </si>
  <si>
    <t>We 21 : A WN 8 star in a planetary nebula</t>
  </si>
  <si>
    <t>HaTr 07</t>
  </si>
  <si>
    <t>listed as probable PN in [023]</t>
  </si>
  <si>
    <t>listed as possible PN in [023]</t>
  </si>
  <si>
    <t>ring of non-uniform structure</t>
  </si>
  <si>
    <t>very small faint disc</t>
  </si>
  <si>
    <t>uniform, triangular shape</t>
  </si>
  <si>
    <t>prominent bipolar structure, two ring sectors</t>
  </si>
  <si>
    <t>slightly elliptical</t>
  </si>
  <si>
    <t>elliptical, two rings</t>
  </si>
  <si>
    <t>slightly elliptical disc</t>
  </si>
  <si>
    <t>slightly elliptical ring</t>
  </si>
  <si>
    <t>egg-shaped ring</t>
  </si>
  <si>
    <t>bright ring</t>
  </si>
  <si>
    <t>elliptical disc</t>
  </si>
  <si>
    <t>elliptical ring</t>
  </si>
  <si>
    <t>very faint disc, distinct border</t>
  </si>
  <si>
    <t>Abell's formula (1966)</t>
  </si>
  <si>
    <t>Distance pre2</t>
  </si>
  <si>
    <t>Planetary nebulae of low surface brightness : gleanings from the "POSS"</t>
  </si>
  <si>
    <t>519-525</t>
  </si>
  <si>
    <t>disk, brighter in the E, very blue central star</t>
  </si>
  <si>
    <t>half disk, very faint blue CSPN</t>
  </si>
  <si>
    <t>assuming max real size of 1.5 pc</t>
  </si>
  <si>
    <t>assuming max linear diameter of 1.5 pc</t>
  </si>
  <si>
    <t>Twelve new planetary nebulae</t>
  </si>
  <si>
    <t>174-176</t>
  </si>
  <si>
    <t>ring nebula, axis NW-SE</t>
  </si>
  <si>
    <t>Nebula brightnesses [mag]</t>
  </si>
  <si>
    <t>Central star brightnesses [mag]</t>
  </si>
  <si>
    <t>Nebula surface brightnesses [mag/arcsec²]</t>
  </si>
  <si>
    <t>U</t>
  </si>
  <si>
    <t>B</t>
  </si>
  <si>
    <t>V</t>
  </si>
  <si>
    <t>R</t>
  </si>
  <si>
    <t>I</t>
  </si>
  <si>
    <t>Us</t>
  </si>
  <si>
    <t>Bs</t>
  </si>
  <si>
    <t>Vs</t>
  </si>
  <si>
    <t>Rs</t>
  </si>
  <si>
    <t>Is</t>
  </si>
  <si>
    <t>Uc</t>
  </si>
  <si>
    <t>Bc</t>
  </si>
  <si>
    <t>Vc</t>
  </si>
  <si>
    <t>Rc</t>
  </si>
  <si>
    <t>Ic</t>
  </si>
  <si>
    <t>resembling M27, no CSPN</t>
  </si>
  <si>
    <t>irregular dumbbell figure</t>
  </si>
  <si>
    <t>no CSPN</t>
  </si>
  <si>
    <t>CD -29.13998</t>
  </si>
  <si>
    <t>Hb 09</t>
  </si>
  <si>
    <t>Hb 03</t>
  </si>
  <si>
    <t>Hb 02</t>
  </si>
  <si>
    <t>Hb 01</t>
  </si>
  <si>
    <t>dumbbell form</t>
  </si>
  <si>
    <t>note in [025]: "Described as a planetary from its form by Pease. (Ap. Jour., 51, 276)"</t>
  </si>
  <si>
    <t>Index Catalogue 1470</t>
  </si>
  <si>
    <t>IC 1470</t>
  </si>
  <si>
    <t>Sh 2-156</t>
  </si>
  <si>
    <t>described as PN in [025]</t>
  </si>
  <si>
    <t>New General Catalogue 7635</t>
  </si>
  <si>
    <t>NGC 7635</t>
  </si>
  <si>
    <t>Sh 2-162</t>
  </si>
  <si>
    <t>Bubble Nebula</t>
  </si>
  <si>
    <t>Hb 11</t>
  </si>
  <si>
    <t>Hb 10</t>
  </si>
  <si>
    <t>Heber</t>
  </si>
  <si>
    <t>LSS 1362</t>
  </si>
  <si>
    <t>CSPN mass 0.65 solar masses according to [026]</t>
  </si>
  <si>
    <t>Alte Planetarische Nebel: neue Kandidaten</t>
  </si>
  <si>
    <t>High resolution spectroscopy of the CPN LSS 1362</t>
  </si>
  <si>
    <t>Mitt. Astron. Gesellschaft</t>
  </si>
  <si>
    <t>325-327</t>
  </si>
  <si>
    <t>Fairall</t>
  </si>
  <si>
    <r>
      <t>A new planetary nebula with independently determined distance and</t>
    </r>
    <r>
      <rPr>
        <sz val="11"/>
        <color theme="1"/>
        <rFont val="Calibri"/>
        <family val="2"/>
        <scheme val="minor"/>
      </rPr>
      <t xml:space="preserve"> mass</t>
    </r>
  </si>
  <si>
    <t>IAU Symp., 103, held at University College, London, U.K. August 9-13, 1982 Ed. by D.R. Flower.</t>
  </si>
  <si>
    <t>Henize, Fairall</t>
  </si>
  <si>
    <t>in southwest edge of open cluster NGC 6067; mass 0.07 for nebula [029]</t>
  </si>
  <si>
    <t>Two new planetary nebulae</t>
  </si>
  <si>
    <t>174-175</t>
  </si>
  <si>
    <t>Hen 2-001</t>
  </si>
  <si>
    <t>Hen 2-002</t>
  </si>
  <si>
    <t>Size pre2</t>
  </si>
  <si>
    <t>Hen 2-004</t>
  </si>
  <si>
    <t>Hen 2-006</t>
  </si>
  <si>
    <t>Hen 2-005</t>
  </si>
  <si>
    <t>Hen 2-003</t>
  </si>
  <si>
    <t>Hen 2-007</t>
  </si>
  <si>
    <t>Hen 2-008</t>
  </si>
  <si>
    <t>Hen 2-094</t>
  </si>
  <si>
    <t>Hen 2-095</t>
  </si>
  <si>
    <t>Hen 2-096</t>
  </si>
  <si>
    <t>Hen 2-097</t>
  </si>
  <si>
    <t>Hen 2-098</t>
  </si>
  <si>
    <t>Hen 2-099</t>
  </si>
  <si>
    <t>Hen 2-012</t>
  </si>
  <si>
    <t>Hen 2-013</t>
  </si>
  <si>
    <t>Hen 2-014</t>
  </si>
  <si>
    <t>Hen 2-016</t>
  </si>
  <si>
    <t>Hen 2-018</t>
  </si>
  <si>
    <t>Hen 2-019</t>
  </si>
  <si>
    <t>Hen 2-020</t>
  </si>
  <si>
    <t>Hen 2-021</t>
  </si>
  <si>
    <t>Hen 2-022</t>
  </si>
  <si>
    <t>Hen 2-023</t>
  </si>
  <si>
    <t>Hen 2-024</t>
  </si>
  <si>
    <t>Hen 2-025</t>
  </si>
  <si>
    <t>Hen 2-026</t>
  </si>
  <si>
    <t>Hen 2-027</t>
  </si>
  <si>
    <t>Hen 2-028</t>
  </si>
  <si>
    <t>Hen 2-029</t>
  </si>
  <si>
    <t>Hen 2-030</t>
  </si>
  <si>
    <t>Hen 2-031</t>
  </si>
  <si>
    <t>Hen 2-032</t>
  </si>
  <si>
    <t>Hen 2-033</t>
  </si>
  <si>
    <t>Hen 2-035</t>
  </si>
  <si>
    <t>Hen 2-036</t>
  </si>
  <si>
    <t>Hen 2-037</t>
  </si>
  <si>
    <t>Hen 2-039</t>
  </si>
  <si>
    <t>Hen 2-040</t>
  </si>
  <si>
    <t>Hen 2-062</t>
  </si>
  <si>
    <t>Hen 2-041</t>
  </si>
  <si>
    <t>Hen 2-042</t>
  </si>
  <si>
    <t>Hen 2-044</t>
  </si>
  <si>
    <t>Hen 2-043</t>
  </si>
  <si>
    <t>Hen 2-045</t>
  </si>
  <si>
    <t>Hen 2-046</t>
  </si>
  <si>
    <t>Hen 2-047</t>
  </si>
  <si>
    <t>Hen 2-048</t>
  </si>
  <si>
    <t>Hen 2-049</t>
  </si>
  <si>
    <t>Hen 2-050</t>
  </si>
  <si>
    <t>Hen 2-051</t>
  </si>
  <si>
    <t>Hen 2-052</t>
  </si>
  <si>
    <t>Hen 2-053</t>
  </si>
  <si>
    <t>Hen 2-054</t>
  </si>
  <si>
    <t>Hen 2-055</t>
  </si>
  <si>
    <t>Hen 2-056</t>
  </si>
  <si>
    <t>Hen 2-059</t>
  </si>
  <si>
    <t>Hen 2-060</t>
  </si>
  <si>
    <t>Hen 2-063</t>
  </si>
  <si>
    <t>Hen 2-064</t>
  </si>
  <si>
    <t>Hen 2-065</t>
  </si>
  <si>
    <t>Hen 2-066</t>
  </si>
  <si>
    <t>Hen 2-067</t>
  </si>
  <si>
    <t>Hen 2-068</t>
  </si>
  <si>
    <t>Hen 2-069</t>
  </si>
  <si>
    <t>Hen 2-070</t>
  </si>
  <si>
    <t>Hen 2-071</t>
  </si>
  <si>
    <t>Hen 2-072</t>
  </si>
  <si>
    <t>Hen 2-073</t>
  </si>
  <si>
    <t>Hen 2-074</t>
  </si>
  <si>
    <t>Hen 2-075</t>
  </si>
  <si>
    <t>Hen 2-076</t>
  </si>
  <si>
    <t>Hen 2-078</t>
  </si>
  <si>
    <t>Hen 2-081</t>
  </si>
  <si>
    <t>Hen 2-082</t>
  </si>
  <si>
    <t>Hen 2-083</t>
  </si>
  <si>
    <t>Hen 2-084</t>
  </si>
  <si>
    <t>Hen 2-085</t>
  </si>
  <si>
    <t>Hen 2-086</t>
  </si>
  <si>
    <t>Hen 2-088</t>
  </si>
  <si>
    <t>Hen 2-089</t>
  </si>
  <si>
    <t>Hen 2-090</t>
  </si>
  <si>
    <t>Hen 2-092</t>
  </si>
  <si>
    <t>size 70 arcsec acc. to [030]</t>
  </si>
  <si>
    <t>size 20 arcsec acc. to [030]</t>
  </si>
  <si>
    <t>Hen 2-317</t>
  </si>
  <si>
    <t>Variable star of Mira Cet type acc. to SIMBAD</t>
  </si>
  <si>
    <t>Hen 2-321</t>
  </si>
  <si>
    <t>Hen 2-413</t>
  </si>
  <si>
    <t>Completely incorporated in this file</t>
  </si>
  <si>
    <t>Observations of southern planetary nebulae</t>
  </si>
  <si>
    <t>125-153</t>
  </si>
  <si>
    <t>Astrophys. J., Suppl. Ser.</t>
  </si>
  <si>
    <t>Ann. Astron. Obs. Harvard Coll., 119, 37</t>
  </si>
  <si>
    <t>Discovery of a large, high-excitation planetary nebula at l=136, b=+5</t>
  </si>
  <si>
    <t>414-418</t>
  </si>
  <si>
    <t>outer ring 15 arcmin, asymmetric inner region, high-excitation nebula with large bright low-ionization condensation</t>
  </si>
  <si>
    <t>Heckathorn, Fesen, Gull</t>
  </si>
  <si>
    <t>Shklovsky</t>
  </si>
  <si>
    <t>[031] gives data on distance reaching from 250 - 600 pc, resulting in a nebula diameter of 0.9...2.2 pc</t>
  </si>
  <si>
    <t>Fesen &amp; Gull 248-5</t>
  </si>
  <si>
    <t>HFG1, there is also a PN with the cross-identifier HFG 2 which is discussed in [021]</t>
  </si>
  <si>
    <t>Details on morphology</t>
  </si>
  <si>
    <t>S</t>
  </si>
  <si>
    <t>Ea</t>
  </si>
  <si>
    <t>E</t>
  </si>
  <si>
    <t>Es</t>
  </si>
  <si>
    <t>E/B?</t>
  </si>
  <si>
    <t>Er</t>
  </si>
  <si>
    <t>Ras</t>
  </si>
  <si>
    <t>Rsm</t>
  </si>
  <si>
    <t>Ear</t>
  </si>
  <si>
    <t>Em</t>
  </si>
  <si>
    <t>Rm</t>
  </si>
  <si>
    <t>Eas</t>
  </si>
  <si>
    <t>B?</t>
  </si>
  <si>
    <t>Rar</t>
  </si>
  <si>
    <t>Bs?/Es</t>
  </si>
  <si>
    <t>Rr</t>
  </si>
  <si>
    <t>Ia</t>
  </si>
  <si>
    <t>Es/B?</t>
  </si>
  <si>
    <t>Br</t>
  </si>
  <si>
    <t>Emr</t>
  </si>
  <si>
    <t>Rsr</t>
  </si>
  <si>
    <t>Ep/B?</t>
  </si>
  <si>
    <t>B/E?</t>
  </si>
  <si>
    <t>Em/B?</t>
  </si>
  <si>
    <t>Ep</t>
  </si>
  <si>
    <t>Rrs</t>
  </si>
  <si>
    <t>Bs?</t>
  </si>
  <si>
    <t>Emp</t>
  </si>
  <si>
    <t>Ems</t>
  </si>
  <si>
    <t>Ea/B?</t>
  </si>
  <si>
    <t>Eps</t>
  </si>
  <si>
    <t>Emrs</t>
  </si>
  <si>
    <t>Bam</t>
  </si>
  <si>
    <t>Eams</t>
  </si>
  <si>
    <t>Eamr</t>
  </si>
  <si>
    <t>Bms</t>
  </si>
  <si>
    <t>Eas/B?</t>
  </si>
  <si>
    <t>Bams</t>
  </si>
  <si>
    <t>Eam</t>
  </si>
  <si>
    <t>Ers</t>
  </si>
  <si>
    <t>Ears</t>
  </si>
  <si>
    <t>Bps</t>
  </si>
  <si>
    <t>Bas?</t>
  </si>
  <si>
    <t>B?/Eas</t>
  </si>
  <si>
    <t>Bm?/Em</t>
  </si>
  <si>
    <t>Rmp</t>
  </si>
  <si>
    <t/>
  </si>
  <si>
    <t>Parker</t>
  </si>
  <si>
    <t>Hartley</t>
  </si>
  <si>
    <t>Peyaud</t>
  </si>
  <si>
    <t>79-94</t>
  </si>
  <si>
    <t>The Macquarie/AAO/Strasbourg Hα Planetary Nebula Catalogue: MASH</t>
  </si>
  <si>
    <t>A new planetary nebula</t>
  </si>
  <si>
    <t>296-297</t>
  </si>
  <si>
    <t>Publ. Astron. Soc. Pac., 34</t>
  </si>
  <si>
    <t>slightly elongated</t>
  </si>
  <si>
    <t>none seen</t>
  </si>
  <si>
    <t>2MASS All Sky Catalog of point sources</t>
  </si>
  <si>
    <r>
      <t>Globular clusters and planetary nebulae discovered on the national</t>
    </r>
    <r>
      <rPr>
        <sz val="11"/>
        <color theme="1"/>
        <rFont val="Calibri"/>
        <family val="2"/>
        <scheme val="minor"/>
      </rPr>
      <t xml:space="preserve"> geographic society-Palomar Observatory sky survey</t>
    </r>
  </si>
  <si>
    <t>A new planetary nebula
On planetary nebulae and Wolf-Rayet stars in the galactic-centre field</t>
  </si>
  <si>
    <t>A catalogue of southern peculiar galaxies and associations</t>
  </si>
  <si>
    <r>
      <t>Catalog of radio observations of planetary nebulae, related optical</t>
    </r>
    <r>
      <rPr>
        <sz val="11"/>
        <color theme="1"/>
        <rFont val="Calibri"/>
        <family val="2"/>
        <scheme val="minor"/>
      </rPr>
      <t xml:space="preserve"> data</t>
    </r>
  </si>
  <si>
    <t>A catalogue of Hα emission objects in the Galactic Center region</t>
  </si>
  <si>
    <t>A new southern planetary nebula</t>
  </si>
  <si>
    <t>MASH-II: more planetary nebulae from the AAO/UKST Hα survey</t>
  </si>
  <si>
    <r>
      <t>The velocity field of the outer Galaxy in the southern hemisphere. I.</t>
    </r>
    <r>
      <rPr>
        <sz val="11"/>
        <color theme="1"/>
        <rFont val="Calibri"/>
        <family val="2"/>
        <scheme val="minor"/>
      </rPr>
      <t xml:space="preserve"> Catalogue of nebulous objects</t>
    </r>
  </si>
  <si>
    <t>Stars having peculiar spectra. 16 new variable stars
New planetary nebula
Peculiar spectra</t>
  </si>
  <si>
    <t>New peculiar spectra</t>
  </si>
  <si>
    <t>A survey for H-α emission objects in the Milky Way. VII. Final zones</t>
  </si>
  <si>
    <t>Echelle spectroscopy of CD -41 13967: the young central star of a new planetary nebula</t>
  </si>
  <si>
    <r>
      <t>The lists of S, C, MS stars and emission objects revealed in red light</t>
    </r>
    <r>
      <rPr>
        <sz val="11"/>
        <color theme="1"/>
        <rFont val="Calibri"/>
        <family val="2"/>
        <scheme val="minor"/>
      </rPr>
      <t xml:space="preserve"> observations</t>
    </r>
  </si>
  <si>
    <t>Emission objects in Cygni</t>
  </si>
  <si>
    <t>New emission object in Hercules</t>
  </si>
  <si>
    <t>Das Innsbrucker Poss-Durchmusterungsprogramm</t>
  </si>
  <si>
    <t>The spectra of 12 new subluminous O stars</t>
  </si>
  <si>
    <t>Amateur astronomy group dedicated on finding previously unknown objects, mainly in professional sky survey images</t>
  </si>
  <si>
    <t>A UKST survey of blue objects towards the Galactic Centre - seven additional fields</t>
  </si>
  <si>
    <r>
      <t>A UKST survey of blue objects towards the galactic centre - a search</t>
    </r>
    <r>
      <rPr>
        <sz val="11"/>
        <color theme="1"/>
        <rFont val="Calibri"/>
        <family val="2"/>
        <scheme val="minor"/>
      </rPr>
      <t xml:space="preserve"> for early-type stars</t>
    </r>
  </si>
  <si>
    <t>A search for faint planetary nebulae on Palomar Sky Survey prints</t>
  </si>
  <si>
    <t>The optical gravitational lensing experiment. Real time data analysis systems in the OGLE-III survey</t>
  </si>
  <si>
    <t xml:space="preserve">Stars having peculiar spectra. 38 new variables stars
Stars having peculiar spectra. 31 new variables stars </t>
  </si>
  <si>
    <t>Search for new emission nebulae from the SHASSA and VTSS surveys
A catalogue of integrated Hα fluxes for 1258 Galactic planetary nebulae</t>
  </si>
  <si>
    <t>Discovery of the new emission nebula G4.4+6.4</t>
  </si>
  <si>
    <t>The optical/infrared counterpart(s) of IRAS 18333-2357</t>
  </si>
  <si>
    <t>A finding list of H alf-emission objects in the Coalsack direction</t>
  </si>
  <si>
    <t>New cometary nebulae</t>
  </si>
  <si>
    <t>A 5GHz VLA survey of the galactic plane</t>
  </si>
  <si>
    <t>A survey of southern HII regions</t>
  </si>
  <si>
    <t>Nuevas estrellas con emission en las regiones obscuras del Toro-Auriga-Orion investigadas por Joy</t>
  </si>
  <si>
    <t>Serendipity and the Sloan Digital Sky Survey: discovery of the largest known planetary nebula on the sky</t>
  </si>
  <si>
    <t>A preliminary survey of nebulosities and associated B-stars in Car</t>
  </si>
  <si>
    <t>A survey of irradiated pillars, globules, and jets in the Carina nebula</t>
  </si>
  <si>
    <t>Discovery of a new cool WR star in a low excitation planetary nebula</t>
  </si>
  <si>
    <t>Discovery of a new planetary nebula with a [WC11] core star: IRAS 19367+2458</t>
  </si>
  <si>
    <t>Index Catalogue of Nebulae found in the years 1888 to 1894, with Notes and Corrections to the New General Catalogue</t>
  </si>
  <si>
    <t>Survey of the Northern Galactic Plane over the Galactic latitude range -5&lt;b&lt;+5, using the Wide Field Camera mounted on the Isaac Newton Telescope</t>
  </si>
  <si>
    <t>Two senile nearby planetary nebulae and the local planetary nebulae population</t>
  </si>
  <si>
    <t>A new stellar nebula</t>
  </si>
  <si>
    <t>Planetary nebulae in the globular clusters Pal 6 and NGC 6441</t>
  </si>
  <si>
    <t>The planetary nebula surrounding Tycho's supernova remnant</t>
  </si>
  <si>
    <t>4 PN discovered by Kerber, private communication, 1996. These PNs are found in the Strabourg-ESO catalogue of galactic PN, 1st supplement, 1996</t>
  </si>
  <si>
    <t>New planetary nebulae in the galactic bulge</t>
  </si>
  <si>
    <t>Investigating new planetary nebulae in the southern hemisphere</t>
  </si>
  <si>
    <t>Two new planetary nebulae discovered in a galaxy search in the southern Milky Way</t>
  </si>
  <si>
    <t>New planetary nebulae</t>
  </si>
  <si>
    <t>Spectroscopy and imaging of newly discovered planetary nebulae</t>
  </si>
  <si>
    <t>New planetary nebula</t>
  </si>
  <si>
    <r>
      <t>Discovery of a planetary nebula in the field of the open cluster NGC</t>
    </r>
    <r>
      <rPr>
        <sz val="11"/>
        <color theme="1"/>
        <rFont val="Calibri"/>
        <family val="2"/>
        <scheme val="minor"/>
      </rPr>
      <t xml:space="preserve"> 6087</t>
    </r>
  </si>
  <si>
    <t>New diffuse and planetary nebulae</t>
  </si>
  <si>
    <t>Der kugelformige Sternhaufen Messier 15</t>
  </si>
  <si>
    <t>Catalogue of bright nebulae</t>
  </si>
  <si>
    <t>Catalogue of dark nebulae</t>
  </si>
  <si>
    <t>New and known planetary nebulae on plates taken with the U.K. 1,2 m Schmidt telescope</t>
  </si>
  <si>
    <t>A second list of new planetary nebulae found un United Kingdom 1.2m Schmidt telescope plates</t>
  </si>
  <si>
    <t xml:space="preserve">Luminous stars in the Northern Milky Way. Part I
Luminous stars in the Northern Milky Way
Luminous stars in the Northern Milky Way 
Luminous stars in the Northern Milky Way 
Luminous stars in the Northern Milky Way 
Luminous stars in the Northern Milky Way. </t>
  </si>
  <si>
    <t>Luminous stars in the Southern hemisphere</t>
  </si>
  <si>
    <t>A newly identified planetary nebula in Aquila</t>
  </si>
  <si>
    <t>Catalogue des nebuleuses et des amas d'etoiles</t>
  </si>
  <si>
    <t>A search for galactic emission-line objects</t>
  </si>
  <si>
    <t>Discoveries on southern, red-sensitive objective-prism plates. I. A new list of suspected planetary nebulae
Discoveries on southern, red sensitive objective-prism plates IV:  extension to higher latitudes</t>
  </si>
  <si>
    <r>
      <t>A survey for H-α emission objects in the Milky Way. VI. Revised</t>
    </r>
    <r>
      <rPr>
        <sz val="11"/>
        <color theme="1"/>
        <rFont val="Calibri"/>
        <family val="2"/>
        <scheme val="minor"/>
      </rPr>
      <t xml:space="preserve"> </t>
    </r>
    <r>
      <rPr>
        <i/>
        <sz val="11"/>
        <color theme="1"/>
        <rFont val="Calibri"/>
        <family val="2"/>
        <scheme val="minor"/>
      </rPr>
      <t>catalogue of part I-V</t>
    </r>
  </si>
  <si>
    <t>Discovery of a planetary nebula surrounding the symbiotic star DT Serpentis</t>
  </si>
  <si>
    <t>A distant planetary nebula</t>
  </si>
  <si>
    <t>New old PN in the southern sky</t>
  </si>
  <si>
    <t>A catalog of MIPSGAL disk and ring sources</t>
  </si>
  <si>
    <t>IRAS 16455-3455 and IRAS 15154-5258 : two new southern planetary nebulae</t>
  </si>
  <si>
    <t>The galactic distribution of the Wolf-Rayet stars</t>
  </si>
  <si>
    <r>
      <t>A new PG 1159 star discovered in the ROSAT XRT all sky survey : NLTE</t>
    </r>
    <r>
      <rPr>
        <sz val="11"/>
        <color theme="1"/>
        <rFont val="Calibri"/>
        <family val="2"/>
        <scheme val="minor"/>
      </rPr>
      <t xml:space="preserve"> analysis of X-ray and optical spectra</t>
    </r>
  </si>
  <si>
    <t>Five new planetary nebulae</t>
  </si>
  <si>
    <t>Spectral classification for new or unclassified late-type variables, emission-line stars, S stars, and planetary nebulae</t>
  </si>
  <si>
    <t>BD +33 2642 - a new planetary nebula in the galactic halo</t>
  </si>
  <si>
    <t>A New General Catalogue of Nebulae and Clusters of Stars, being the Catalogue of the late Sir John F.W. Herschel, Bart., revised, corrected, and enlarged</t>
  </si>
  <si>
    <t>A spectral survey of the Southern Milky Way. II. O-B5 stars, l=237 to 281</t>
  </si>
  <si>
    <t>OH maser emission from young planetary nebulae</t>
  </si>
  <si>
    <t>Nuevas nebulosas planetarias</t>
  </si>
  <si>
    <t>Planetary nebulae near the galactic center. I. Method of discovery and preliminary results</t>
  </si>
  <si>
    <t>Nuevas nebulosas planetarias. II</t>
  </si>
  <si>
    <r>
      <t>PFP 1 : a large planetary nebula caught in the first stages of ISM</t>
    </r>
    <r>
      <rPr>
        <sz val="11"/>
        <color theme="1"/>
        <rFont val="Calibri"/>
        <family val="2"/>
        <scheme val="minor"/>
      </rPr>
      <t xml:space="preserve"> interaction</t>
    </r>
  </si>
  <si>
    <t>A blue variable at high latitude
 A discovery program for bright quasars: preliminary results
The Palomar-Green catalog of ultraviolet-excess stellar objects</t>
  </si>
  <si>
    <r>
      <t>A probable planetary nebula in the direction of the young open cluster</t>
    </r>
    <r>
      <rPr>
        <sz val="11"/>
        <color theme="1"/>
        <rFont val="Calibri"/>
        <family val="2"/>
        <scheme val="minor"/>
      </rPr>
      <t xml:space="preserve"> NGC 3572</t>
    </r>
  </si>
  <si>
    <t>Faint blue stars in the region near the South Galactic Pole</t>
  </si>
  <si>
    <t>Possible new planetary nebulae in the IRAS point source catalogue</t>
  </si>
  <si>
    <r>
      <t>The Parkes-MIT-NRAO (PMN) surveys. I. The 4850 MHz surveys and data</t>
    </r>
    <r>
      <rPr>
        <sz val="11"/>
        <color theme="1"/>
        <rFont val="Calibri"/>
        <family val="2"/>
        <scheme val="minor"/>
      </rPr>
      <t xml:space="preserve"> reduction</t>
    </r>
  </si>
  <si>
    <t>New Wolf-Rayet central stars of planetary nebulae identified on the AAO/UKST  Hα Survey
More Wolf-Rayet central stars of planetary nebulae identified on the  AAO/UKST Hα survey
A unique Galactic planetary nebula with a [WN] central star</t>
  </si>
  <si>
    <t>Catalogue of cometary nebulae and related objects</t>
  </si>
  <si>
    <t>A new halo planetary nebula</t>
  </si>
  <si>
    <t>New planetary nebulae in the Galactic bulge region with l &gt; 0°- I. Discovery method and first results
New planetary nebulae in the Galactic bulge region with l &gt; 0°- II</t>
  </si>
  <si>
    <t>A new planetary nebula of very low surface brightness near the galactic anticenter
A new faint planetary nebula behind the H II region S 232 and close to  the galactic anticenter</t>
  </si>
  <si>
    <t>A huge new nearby planetary nebula</t>
  </si>
  <si>
    <t>A catalogue of H-α emission regions in the Southern Milky Way
Far-infrared observations of two southern H II regions : RCW 122 and G  351.6-1.3</t>
  </si>
  <si>
    <r>
      <t>A catalog of galaxies behind the Southern Milky Way. I. The Hydra/Antlia</t>
    </r>
    <r>
      <rPr>
        <sz val="11"/>
        <color theme="1"/>
        <rFont val="Calibri"/>
        <family val="2"/>
        <scheme val="minor"/>
      </rPr>
      <t xml:space="preserve"> extension (l≃266°-296°)</t>
    </r>
  </si>
  <si>
    <r>
      <t>A finding list of faint blue stars in the Anticenter region of the</t>
    </r>
    <r>
      <rPr>
        <sz val="11"/>
        <color theme="1"/>
        <rFont val="Calibri"/>
        <family val="2"/>
        <scheme val="minor"/>
      </rPr>
      <t xml:space="preserve"> galaxy
Second finding list of faint blue stars in the anticenter region of  the Galaxy</t>
    </r>
  </si>
  <si>
    <r>
      <t>Planetary nebulae near the galactic center. II. The second VLA</t>
    </r>
    <r>
      <rPr>
        <sz val="11"/>
        <color theme="1"/>
        <rFont val="Calibri"/>
        <family val="2"/>
        <scheme val="minor"/>
      </rPr>
      <t xml:space="preserve"> measurements</t>
    </r>
  </si>
  <si>
    <t>On stars having strong OVI emission</t>
  </si>
  <si>
    <t>New planetary nebulae towards the Galactic Center</t>
  </si>
  <si>
    <t>Very low excitation compact nebulae
Peculiar southern emission line objects with strong (O III) λ 4363
Low-dispersion spectra galactic distribution of various interesting  strong- emission-line objects in the Southern Milky Way</t>
  </si>
  <si>
    <t>The -33 &lt; δ &lt; -17 zone : probing SRC J film copies for planetary nebulae</t>
  </si>
  <si>
    <t>Dynamics of the Galactic bulge using planetary nebulae</t>
  </si>
  <si>
    <t>A possible new planetary nebula in Cygnus</t>
  </si>
  <si>
    <r>
      <t>Ultraviolet properties of Galactic globular clusters with GALEX. I.</t>
    </r>
    <r>
      <rPr>
        <sz val="11"/>
        <color theme="1"/>
        <rFont val="Calibri"/>
        <family val="2"/>
        <scheme val="minor"/>
      </rPr>
      <t xml:space="preserve"> The color-magnitude diagrams</t>
    </r>
  </si>
  <si>
    <t>Seven new planetary nebulae in the direction of Baade's window</t>
  </si>
  <si>
    <t>Five planetary nebulae and a globular cluster</t>
  </si>
  <si>
    <t>Further results of a southern survey for H-α objects</t>
  </si>
  <si>
    <t>More southern dark dust clouds</t>
  </si>
  <si>
    <t>New H-α emission stars in the Milky Way</t>
  </si>
  <si>
    <t>GLIMPSE. I. An SIRTF legacy project to map the inner galaxy</t>
  </si>
  <si>
    <t>Wolf-Rayet stars and galactic structure</t>
  </si>
  <si>
    <t>A southern objective prism survey</t>
  </si>
  <si>
    <t>Two new peculiar southern emission objects
Two southern planetary nebulae: ESO 263-PN02 and SchuWe-3</t>
  </si>
  <si>
    <t>The spectrum of RW Hydrae</t>
  </si>
  <si>
    <t>A survey of southern dark clouds for Herbig-Haro (&amp; Iriarte &amp; Chavira) objects and H alf emission stars</t>
  </si>
  <si>
    <t>An addition to the sample of evolved planetary nebulae</t>
  </si>
  <si>
    <t>Some southern stars involved in nebulosity</t>
  </si>
  <si>
    <t>The optical counterpart of the IRAS planetary nebula candidate 19170+1706</t>
  </si>
  <si>
    <t>New planetary nebulae in the direction of the galactic bulge</t>
  </si>
  <si>
    <t>A catalogue of new H-α emission stars in the η Carinae nebula region</t>
  </si>
  <si>
    <t>Two planetary nebula candidates around hot DA white dwarfs</t>
  </si>
  <si>
    <t>Deux objets diffus et une nebuleuse planetaire detectes dans la direction du centre galactique</t>
  </si>
  <si>
    <t>French</t>
  </si>
  <si>
    <t>The third US Naval Observatory CCD Astrograph Catalog (UCAC3)</t>
  </si>
  <si>
    <t>Uppsala General Catalogue of Galaxies. Data for 12,921 galaxies north of δ =-2 30</t>
  </si>
  <si>
    <r>
      <t>UWISH2 – the UKIRT Widefield Infrared Survey for H</t>
    </r>
    <r>
      <rPr>
        <vertAlign val="subscript"/>
        <sz val="11"/>
        <color theme="1"/>
        <rFont val="Calibri"/>
        <family val="2"/>
        <scheme val="minor"/>
      </rPr>
      <t>2</t>
    </r>
  </si>
  <si>
    <r>
      <t>The third edition containing information on 20437 variable stars</t>
    </r>
    <r>
      <rPr>
        <sz val="11"/>
        <color theme="1"/>
        <rFont val="Calibri"/>
        <family val="2"/>
        <scheme val="minor"/>
      </rPr>
      <t xml:space="preserve"> discovered and designated till 1968</t>
    </r>
  </si>
  <si>
    <t>A systematic search for galactic Supernova Remnants
Optical identification of the peculiar supernova remnant G 326.3-1.8</t>
  </si>
  <si>
    <t>New southern planetary nebulae</t>
  </si>
  <si>
    <t>Nine new planetary nebulae</t>
  </si>
  <si>
    <t>Hα emission stars and planetary nebulae in the vicinity of M 8 and M 20, and in Vela in longitude range 230 to 241 along the galactic equator</t>
  </si>
  <si>
    <t>A search for H alf-emission objects in a region in Ara</t>
  </si>
  <si>
    <t>Radio continuum observations of southern planetary nebulae candidates</t>
  </si>
  <si>
    <r>
      <t>Radio continuum observations of planetary nebula candidates from the</t>
    </r>
    <r>
      <rPr>
        <sz val="11"/>
        <color theme="1"/>
        <rFont val="Calibri"/>
        <family val="2"/>
        <scheme val="minor"/>
      </rPr>
      <t xml:space="preserve"> northern hemisphere</t>
    </r>
  </si>
  <si>
    <t>Catalogue of planetary nebulae with a statistical discussion of the subject</t>
  </si>
  <si>
    <t>Four new planetary nebulae
New planetaries, Wolf-Rayet stars, and a Be star</t>
  </si>
  <si>
    <t>A possible new planetary nebula in Hercules</t>
  </si>
  <si>
    <t>Ring planetary nebulae ejected from close binary stars</t>
  </si>
  <si>
    <t>A newly discovered nearby planetary nebula of old age</t>
  </si>
  <si>
    <t>New faint planetary nebulae in Centaurus/Musca</t>
  </si>
  <si>
    <t>Detection of six new extended planetary nebulae by means of interference filter photography</t>
  </si>
  <si>
    <r>
      <t>The southern dwarf hunt: Local Group dwarf candidates in the southern</t>
    </r>
    <r>
      <rPr>
        <sz val="11"/>
        <color theme="1"/>
        <rFont val="Calibri"/>
        <family val="2"/>
        <scheme val="minor"/>
      </rPr>
      <t xml:space="preserve"> sky</t>
    </r>
  </si>
  <si>
    <t>A new binary planetary nebula</t>
  </si>
  <si>
    <t>A catalogue of galaxies behind the southern Milky Way. II. The Crux and Great Attractor regions (l=~289{deg} to 338{deg})</t>
  </si>
  <si>
    <t>CCD mosaic images of the supernova remnant 3C 400.2</t>
  </si>
  <si>
    <t>A study of H-α emission objects in the Southern Milky Way</t>
  </si>
  <si>
    <t>PN G160.7-2.9 : a new planetary nebula</t>
  </si>
  <si>
    <t>Bibo</t>
  </si>
  <si>
    <t>435-438</t>
  </si>
  <si>
    <t>IRAS 17514+1555</t>
  </si>
  <si>
    <t>low excitation, weak brightness</t>
  </si>
  <si>
    <t>213-216</t>
  </si>
  <si>
    <t>Vol. 37, No. 3</t>
  </si>
  <si>
    <t>Chin. Sci. Bull.</t>
  </si>
  <si>
    <t>Dong</t>
  </si>
  <si>
    <t>IRAS 19367+2458</t>
  </si>
  <si>
    <t>Ishida</t>
  </si>
  <si>
    <t>227-236</t>
  </si>
  <si>
    <t>"it appears to be the faintest PN ever discovered originally on the POSS" [036]</t>
  </si>
  <si>
    <t>In general, Halpha-brightnesses are used for R-brightnesses and [OIII] for V, where applicable.</t>
  </si>
  <si>
    <t>[036] gives surface brightnesses for Halpha and [OIII]</t>
  </si>
  <si>
    <t>constant ionized mass method (0.2 solar masses)</t>
  </si>
  <si>
    <t>REAL SIZES (DIAMETERS)</t>
  </si>
  <si>
    <t>highly evolved, nearly dissolved nebula, near border of invisibility</t>
  </si>
  <si>
    <t>radial velocities in [036] vary from -5 km/s to -8 km/s</t>
  </si>
  <si>
    <t>KINEMATICAL AGE</t>
  </si>
  <si>
    <t>maximum observable diameter on POSS</t>
  </si>
  <si>
    <t>one of the faintest CSPN known (absolute magnitude +10)</t>
  </si>
  <si>
    <t>Central star absolute magnitude</t>
  </si>
  <si>
    <t>Source13</t>
  </si>
  <si>
    <t>Jacoby</t>
  </si>
  <si>
    <t>Morse</t>
  </si>
  <si>
    <t>Fullton</t>
  </si>
  <si>
    <t>Kwitter</t>
  </si>
  <si>
    <t>Henry</t>
  </si>
  <si>
    <t>2611-2625</t>
  </si>
  <si>
    <t>Astron. J.</t>
  </si>
  <si>
    <t>JaFu 1 and 2</t>
  </si>
  <si>
    <t>in globular NGC 6441; velocity of PN consistent with cluster velocity; chance superposition with NGC 6441 is 1/7000; reddening is similar, so very likely a true cluster PN [037]</t>
  </si>
  <si>
    <t xml:space="preserve">in globular Palomar 6; chance superposition is 1 in 200 [037] </t>
  </si>
  <si>
    <t xml:space="preserve">Identification of an Old Planetary Nebula Around the PG 1159 Star: PG 1520+525 </t>
  </si>
  <si>
    <t>Van den Steene</t>
  </si>
  <si>
    <t>1285-1291, 1463-1465</t>
  </si>
  <si>
    <t>Astronomical Journal</t>
  </si>
  <si>
    <t>PG 0950+139</t>
  </si>
  <si>
    <t>Size 834 arcsec acc. to [038]</t>
  </si>
  <si>
    <t>Jacoby &amp; Fullton 2</t>
  </si>
  <si>
    <t>type II secondary shell morphology</t>
  </si>
  <si>
    <t>Central star temperature [K]</t>
  </si>
  <si>
    <t>see catalog entry for clarification on "Jacoby 1"; detailled discussion on stellar and nebular parameters in [038]</t>
  </si>
  <si>
    <t>Radio observations of new galactic bulge planetary nebulae</t>
  </si>
  <si>
    <t>536-541</t>
  </si>
  <si>
    <t>statistical distance (van den Steene &amp; Zijlstra 1995)</t>
  </si>
  <si>
    <t>Usual name</t>
  </si>
  <si>
    <t>Identification of an Old Planetary Nebula Around the PG 1159 Star: PG 1520+525 
Radio observations of new galactic bulge planetary nebulae
Planetary nebulae near the Galactic Center: Identifications</t>
  </si>
  <si>
    <t>1995
2001
2004</t>
  </si>
  <si>
    <t>Astronomical Journal v.110, p.1285
Astron. Astrophys., 373, 536-541
Astron. Astrophys., 419, 563-582</t>
  </si>
  <si>
    <t>038
039
040</t>
  </si>
  <si>
    <t>Jacoby &amp; Van den Steene 23</t>
  </si>
  <si>
    <t>JaSt 42</t>
  </si>
  <si>
    <t>JaSt 79</t>
  </si>
  <si>
    <t>Jacoby &amp; Van den Steene 79</t>
  </si>
  <si>
    <t>000-01.11</t>
  </si>
  <si>
    <t>000.2-01.4</t>
  </si>
  <si>
    <t>yes
yes, JaSt 28 also missing in original literature</t>
  </si>
  <si>
    <t>JaSt 2-06</t>
  </si>
  <si>
    <t>Jacoby &amp; Van den Steene 2-06</t>
  </si>
  <si>
    <t>IRAS 17468-2932</t>
  </si>
  <si>
    <t>Planetary nebulae near the Galactic Center: Identifications</t>
  </si>
  <si>
    <t>563-582</t>
  </si>
  <si>
    <t>Emberson</t>
  </si>
  <si>
    <t>11-13</t>
  </si>
  <si>
    <t>Harvard Bull.</t>
  </si>
  <si>
    <t>A Large New Planetary Nebula</t>
  </si>
  <si>
    <t>Often mis-identified with NGC 2474/2475, probably because [041] stated that NGC 2474 and NGC 2475 are two condensations which are joined by the PN</t>
  </si>
  <si>
    <t>Ju 1 = PN G075.5+01.7</t>
  </si>
  <si>
    <t>Dave Jurasevich; US-American amateur astronomer</t>
  </si>
  <si>
    <t>Bull. Astron. Inst. Czech.</t>
  </si>
  <si>
    <t>type IIIb, two symmetrical condensations, suggestion of a ring, faint trace of central star</t>
  </si>
  <si>
    <t>type II, almost circular nebula</t>
  </si>
  <si>
    <t>type IV+II, ring nebula of non-uniform density</t>
  </si>
  <si>
    <t>type III, two intense symmetrical condensations, rectangular</t>
  </si>
  <si>
    <t>size 47 arcsec x 33 arcsec in [042]</t>
  </si>
  <si>
    <t>type II, almost circular disc of very low density</t>
  </si>
  <si>
    <r>
      <t xml:space="preserve">uncorrected distance value only in [001]; size 55 arcsec x 45 arcsec in [042], </t>
    </r>
    <r>
      <rPr>
        <sz val="11"/>
        <color rgb="FFFF0000"/>
        <rFont val="Calibri"/>
        <family val="2"/>
        <scheme val="minor"/>
      </rPr>
      <t>Abell (1955) earlier than Kohoutek (1962)?</t>
    </r>
  </si>
  <si>
    <r>
      <t xml:space="preserve">uncorrected distance value only in [001], </t>
    </r>
    <r>
      <rPr>
        <sz val="11"/>
        <color rgb="FFFF0000"/>
        <rFont val="Calibri"/>
        <family val="2"/>
        <scheme val="minor"/>
      </rPr>
      <t>Abell (1955) earlier than Kohoutek (1962)?</t>
    </r>
  </si>
  <si>
    <t>K 1-07</t>
  </si>
  <si>
    <t>type III, disc with suggestion of a central star</t>
  </si>
  <si>
    <t>uncorrected distance value only in [001], size 34 arcsec x 36 arcsec acc. to [043], central star brightness ~19m7 acc. to [043]</t>
  </si>
  <si>
    <t>type IIIb, butterfly shaped with two symmetrical condensations, CSPN invisible</t>
  </si>
  <si>
    <t>type III, rhomboid shape, two opposite condensation regions</t>
  </si>
  <si>
    <t>Central star identification uncertain [001], size 105 arcsec x 68 arcsec acc. to [043], R brightness of CSPN 20 mag, B brightness 19m2</t>
  </si>
  <si>
    <t>type II, almost circular disc of constant density without CSPN</t>
  </si>
  <si>
    <t>type IIIb, elliptic nebula with two large symmetrical condensations, suggestion of a ring</t>
  </si>
  <si>
    <t>size 197 arcsec x 150 arcsec acc. to [043], R brightness of CSPN 19m3 and B brightness 17m9 according to [043]</t>
  </si>
  <si>
    <t>type IV, bright circular ring nebula, two stars near center of nebula</t>
  </si>
  <si>
    <t>fainter star in the center taken as central star</t>
  </si>
  <si>
    <t>type IIIb, almost circular, suggestion of ring</t>
  </si>
  <si>
    <t>type III, elliptical disc</t>
  </si>
  <si>
    <t>type IV, faint circular, ring structure</t>
  </si>
  <si>
    <t>type IV, faint elliptical ring</t>
  </si>
  <si>
    <t>semi-ring, non-uniform density</t>
  </si>
  <si>
    <t>blue star (or ghost?) near center in B, no star seen in R acc. to [043]</t>
  </si>
  <si>
    <t>oval, obtuse edges in one direction</t>
  </si>
  <si>
    <t>rectangular, suggestion of a ring</t>
  </si>
  <si>
    <t>extremely faint, suggestion of a ring, two symmetrical condensations</t>
  </si>
  <si>
    <t>type IV, circular, CSPN not visible because of high surface brightness</t>
  </si>
  <si>
    <t>type IV, bright circular ring, fine structure</t>
  </si>
  <si>
    <t>New planetary nebulae
New planetary nebulae
New planetary nebulae
New planetary nebulae</t>
  </si>
  <si>
    <t>English
English
English
English</t>
  </si>
  <si>
    <t>1962
1963
1964
1971</t>
  </si>
  <si>
    <t>K 1-01 ... K 1-06
K 1-07...K 1-20; K 2-01...K 2-07
K 2-08...K 2-11
K 1-21...K 1-25; K 2-12...K 2-15</t>
  </si>
  <si>
    <t xml:space="preserve">Bull. Astron. Inst. Czech., 13, 120 
Bull. Astron. Inst. Czech., 15, 162  
Bull. Astron. Inst. Czech., 14, 70-74 
Astronomy and Astrophysics, volume 13, 493-495 </t>
  </si>
  <si>
    <t>493-495</t>
  </si>
  <si>
    <t>Astronomy and Astrophysics</t>
  </si>
  <si>
    <t>almost circular, suggestion of dumbbell structure</t>
  </si>
  <si>
    <t>elliptical regular ring, elliptical envelope</t>
  </si>
  <si>
    <t>yes
yes
yes (all non-PNs)
yes (only three PNs)</t>
  </si>
  <si>
    <t>042
043
044</t>
  </si>
  <si>
    <t>Kinman</t>
  </si>
  <si>
    <t>804-820</t>
  </si>
  <si>
    <t>Source22</t>
  </si>
  <si>
    <t>Lasker</t>
  </si>
  <si>
    <t>Feast</t>
  </si>
  <si>
    <t>Furlan</t>
  </si>
  <si>
    <t>Roth</t>
  </si>
  <si>
    <t>Galaz</t>
  </si>
  <si>
    <t>Chanamé</t>
  </si>
  <si>
    <t>542-554</t>
  </si>
  <si>
    <t>evolved bipolar, dubbed "Manzana" (="apple") in [046], torus-like structure</t>
  </si>
  <si>
    <t>round, ring-shaped, eventually bipolar PN seen face-on</t>
  </si>
  <si>
    <t>elliptical, markedly different appearances in lights of different atomic lines, pronounced rim</t>
  </si>
  <si>
    <t>elliptical, ringlike structure in Halpha, borderline type I PN</t>
  </si>
  <si>
    <t>butterfly, type I PN</t>
  </si>
  <si>
    <t>bipolar, complex morphology, double ring forming hourglass structure</t>
  </si>
  <si>
    <t>small, round, homogeneous brightness distribution, blue CSPN</t>
  </si>
  <si>
    <t>Kraan-Korteweg</t>
  </si>
  <si>
    <t>Woudt</t>
  </si>
  <si>
    <t>549-554</t>
  </si>
  <si>
    <t>J-Band magnitude 17.0 acc. to [047]</t>
  </si>
  <si>
    <t>very bright CSPN, defined limb, evolved nebula with little dust, very strong [OIII]</t>
  </si>
  <si>
    <t>statistically due to large diameter (most PNs in 8kpc distance are below 10 arcsec)</t>
  </si>
  <si>
    <t>only one of the objects is new</t>
  </si>
  <si>
    <t>KFW96: 03</t>
  </si>
  <si>
    <t>KFW96: 07</t>
  </si>
  <si>
    <t>KFW96: 02</t>
  </si>
  <si>
    <t>KFW96: 09</t>
  </si>
  <si>
    <t>yes (except for objects classified as non-PN in paper)</t>
  </si>
  <si>
    <t>yes (except for objects both too faint to detect emission and classified as non-PN in paper)</t>
  </si>
  <si>
    <t>yes (both objects are non-PNs)
yes (one object is a non-PN, the other a possible PN)</t>
  </si>
  <si>
    <t>Russian
Russian</t>
  </si>
  <si>
    <r>
      <rPr>
        <sz val="11"/>
        <color theme="1"/>
        <rFont val="Calibri"/>
        <family val="2"/>
      </rPr>
      <t>ДВЕ НОВЫЕ</t>
    </r>
    <r>
      <rPr>
        <sz val="11"/>
        <color theme="1"/>
        <rFont val="Calibri"/>
        <family val="2"/>
        <scheme val="minor"/>
      </rPr>
      <t xml:space="preserve"> </t>
    </r>
    <r>
      <rPr>
        <sz val="11"/>
        <color theme="1"/>
        <rFont val="Calibri"/>
        <family val="2"/>
      </rPr>
      <t>ПЛАНЕТАРНЫЕ ТУМАННОСТИ</t>
    </r>
    <r>
      <rPr>
        <sz val="11"/>
        <color theme="1"/>
        <rFont val="Calibri"/>
        <family val="2"/>
        <scheme val="minor"/>
      </rPr>
      <t xml:space="preserve"> (Two new planetary nebulae)
ДВЕ НОВЫЕ ПЛАНЕТАРНЫЕ ТУМАННОСТИ (Two new planetary nebulae)</t>
    </r>
  </si>
  <si>
    <t>Kj 1-1, Kj 1-2, abstract in English
Kj 2-1, Kj 2-2, abstract in English</t>
  </si>
  <si>
    <t>Lercher</t>
  </si>
  <si>
    <t>Saurer</t>
  </si>
  <si>
    <t>Seeberger</t>
  </si>
  <si>
    <t>Astron. Gesellschaft Abstract Ser.</t>
  </si>
  <si>
    <t>423-430</t>
  </si>
  <si>
    <t>excitation class 4-5</t>
  </si>
  <si>
    <t>IRAS 00592+6530</t>
  </si>
  <si>
    <t>KLW 11</t>
  </si>
  <si>
    <t>KLW 12</t>
  </si>
  <si>
    <t>strong emission in Halpha, very faint in [OIII], no Hbeta lines, probably heavy extinction, small, roundish, low surface brightness, no central star</t>
  </si>
  <si>
    <t>strong emission in Halpha, very faint in [OIII], no Hbeta lines, probably heavy extinction, small, roundish, low surface brightness, no central star, pronounced bipolarity</t>
  </si>
  <si>
    <t>continuum in spectrum from superimposed star (not CSPN)</t>
  </si>
  <si>
    <t>only very few lines seen</t>
  </si>
  <si>
    <t>excitation class 4-5, spherical shell, medium excitation</t>
  </si>
  <si>
    <t>excitation class 5, slightly elongated disk of homogeneous brightness, small enhancement on one side, mottled in [OIII]</t>
  </si>
  <si>
    <t>two distinct lobes superimposed on a homogeneous disk</t>
  </si>
  <si>
    <t>extended brightness enhancement in N</t>
  </si>
  <si>
    <t>roundish nebula of extremely low surface brightness surrounding CSPN</t>
  </si>
  <si>
    <t>faint nebula</t>
  </si>
  <si>
    <t>elliptical nebula and central bar with brightness enhancements at its ends</t>
  </si>
  <si>
    <t>Koester &amp; Reimers 1</t>
  </si>
  <si>
    <t xml:space="preserve"> </t>
  </si>
  <si>
    <t>assuming absolute magnitude of CSPN (M = 4 mag) and same reddening as NGC 6087</t>
  </si>
  <si>
    <r>
      <t xml:space="preserve">high excitation class </t>
    </r>
    <r>
      <rPr>
        <sz val="11"/>
        <color theme="1"/>
        <rFont val="Calibri"/>
        <family val="2"/>
      </rPr>
      <t>≥</t>
    </r>
    <r>
      <rPr>
        <sz val="11"/>
        <color theme="1"/>
        <rFont val="Calibri"/>
        <family val="2"/>
        <scheme val="minor"/>
      </rPr>
      <t xml:space="preserve"> 8, behind cluster NGC 6087</t>
    </r>
  </si>
  <si>
    <t>Koester</t>
  </si>
  <si>
    <t>Reimers</t>
  </si>
  <si>
    <t>326-328</t>
  </si>
  <si>
    <t>Russian?</t>
  </si>
  <si>
    <t>only non-PNs</t>
  </si>
  <si>
    <t>Often abbreviated "K", but could be misinterpreted as "Kohoutek"; the correct name was Küstner but the Umlaut very often is neglected</t>
  </si>
  <si>
    <t>Küstner</t>
  </si>
  <si>
    <t>251-257</t>
  </si>
  <si>
    <t>Y-C 2-05</t>
  </si>
  <si>
    <t>Lo 02</t>
  </si>
  <si>
    <t>Kerber &amp; Weinberger 4</t>
  </si>
  <si>
    <t>Lo 03</t>
  </si>
  <si>
    <t>Lo 07</t>
  </si>
  <si>
    <t>yes (no #15 in original paper)</t>
  </si>
  <si>
    <t>very large angular size, faint outer rim, I-shaped bar</t>
  </si>
  <si>
    <t>thick non-uniform ring with two condensations, weak extensions, obvious CSPN</t>
  </si>
  <si>
    <t>complex, tubular appearance, asymmetrical in form and brightness, obvious CSPN</t>
  </si>
  <si>
    <t>large ring, diffuse inner boundary, sharp outer edge</t>
  </si>
  <si>
    <t>binebulous, uniform nebular background, two CSPN candidates</t>
  </si>
  <si>
    <t>binebulous, no obvious CSPN, weak nebular background</t>
  </si>
  <si>
    <t>tubular structure, two similar rings, obvious bright CSPN</t>
  </si>
  <si>
    <t>extremely low surface brightness, overlapping uniform disks suggested, crowded star field, no obvious CSPN</t>
  </si>
  <si>
    <t>very small, uniform surface brightness, faint CSPN</t>
  </si>
  <si>
    <t>broken egg-shaped thin outer ring with fainter filled-in center,  CSPN candidate seen</t>
  </si>
  <si>
    <t>diffuse ring, not quite a uniform disk, two CSPN candidates</t>
  </si>
  <si>
    <t>bright, irregular nebula, asymmetrical condensations near center, uniform background, star seen at center</t>
  </si>
  <si>
    <t>broad ring with diffuse inner edge and well-defined outer boundary, two CSPN candidates</t>
  </si>
  <si>
    <t>diffuse ring of low surface brightness, obvious but faint CSPN</t>
  </si>
  <si>
    <t>521-524</t>
  </si>
  <si>
    <t>LoTr 01</t>
  </si>
  <si>
    <t>LoTr 02</t>
  </si>
  <si>
    <t>LoTr 03</t>
  </si>
  <si>
    <t>LoTr 06</t>
  </si>
  <si>
    <t>small bright circular ring, CSPN</t>
  </si>
  <si>
    <t>small disk, brighter towards center</t>
  </si>
  <si>
    <t>small ring, bright on the east edge, prominent CSPN</t>
  </si>
  <si>
    <t>very large, very faint non-uniform disk, slightly brighter towards center, two members of distant grounp or cluster of galaxies can be seen through the nebula</t>
  </si>
  <si>
    <t>high surface brightness elliptical disk</t>
  </si>
  <si>
    <t>small faint ring or disk with enhanced emission at the ends of the major axis, giving bi-nebulous appearance</t>
  </si>
  <si>
    <t>faint circular disk or ring, no obvious CSPN</t>
  </si>
  <si>
    <t>bi-nebulous, brightest regions along minor axis, faint ansae</t>
  </si>
  <si>
    <t>very faint diffuse ring, several CSPN candidates</t>
  </si>
  <si>
    <t>high excitation class ≥ 5</t>
  </si>
  <si>
    <t>233-235</t>
  </si>
  <si>
    <t>245-247</t>
  </si>
  <si>
    <t>Radial Velocity [km/s]2</t>
  </si>
  <si>
    <t>probably several thousend parsecs distant [054]</t>
  </si>
  <si>
    <t>A distant planetary nebula
Two small planetary nebulae</t>
  </si>
  <si>
    <t>054
055</t>
  </si>
  <si>
    <t>1941
1942</t>
  </si>
  <si>
    <t>Publ. Astron. Soc. Pac., 53, 245-247
Publ. Astron. Soc. Pac., 54, 107</t>
  </si>
  <si>
    <t>Me 1-1
Me 2-1, Me 2-2</t>
  </si>
  <si>
    <t>yes
yes</t>
  </si>
  <si>
    <t>disk with conspicuous nucleus</t>
  </si>
  <si>
    <t>faint fringe around a bright stellar nucleus</t>
  </si>
  <si>
    <t>Melmer</t>
  </si>
  <si>
    <t>236-240</t>
  </si>
  <si>
    <t>MeWe 2-03</t>
  </si>
  <si>
    <t>brighter in the eastern part of the nebula</t>
  </si>
  <si>
    <t>negligible interstellar extinction</t>
  </si>
  <si>
    <t>assumed linear radius of 0.4 pc</t>
  </si>
  <si>
    <t>assumed linear radius of 0.5 pc</t>
  </si>
  <si>
    <t>CSPN 19m5 in J-band [056]</t>
  </si>
  <si>
    <t>CSPN 19m3 in J-band [056]</t>
  </si>
  <si>
    <t>CSPN 17m5 in J-band [056]</t>
  </si>
  <si>
    <t>CSPN 19m4 in J-band [056]</t>
  </si>
  <si>
    <t>CSPN 20m7 in J-band [056]</t>
  </si>
  <si>
    <t>CSPN 21m2 in J-band [056]</t>
  </si>
  <si>
    <t>CSPN 20m4 in J-band [056]</t>
  </si>
  <si>
    <t>CSPN 22m0 in J-band [056]</t>
  </si>
  <si>
    <t>CSPN 18m8 in J-band [056]</t>
  </si>
  <si>
    <t>CSPN 19m2 in J-band [056]</t>
  </si>
  <si>
    <t>New emission nebulae
New emission nebulae (II)
New emission nebulae (III)</t>
  </si>
  <si>
    <t>1946
1947
1948</t>
  </si>
  <si>
    <t>Publ. Astron. Soc. Pac., 58, 305-309
Publ. Astron. Soc. Pac., 59, 257-259 
Publ. Astron. Soc. Pac., 60, 386-388</t>
  </si>
  <si>
    <t>Min 1-02</t>
  </si>
  <si>
    <t>Min 1-03</t>
  </si>
  <si>
    <t>Min 1-36</t>
  </si>
  <si>
    <t>Min 2-03</t>
  </si>
  <si>
    <t>Indicated as diffuse nebula in Minkowski's original publication</t>
  </si>
  <si>
    <t>Minkowski 2-01</t>
  </si>
  <si>
    <t>Min 2-01</t>
  </si>
  <si>
    <t>TYC 4063-422-1</t>
  </si>
  <si>
    <t>yes (tables I and II only)
yes (table I only)
yes (table I only)</t>
  </si>
  <si>
    <t>Motch</t>
  </si>
  <si>
    <t>Werner</t>
  </si>
  <si>
    <t>Pakull</t>
  </si>
  <si>
    <t>561-569</t>
  </si>
  <si>
    <t>negligible</t>
  </si>
  <si>
    <t>comparing visual parameters to model parameters</t>
  </si>
  <si>
    <t>RXJ2117.1+3412</t>
  </si>
  <si>
    <t>old, highly excited, faint surface brightness, arc-shaped nebula south of CSPN</t>
  </si>
  <si>
    <t>Margaret Walton Mayall, NOT Nicholas Ulrich Mayall</t>
  </si>
  <si>
    <t>also see CyMn, Margaret Walton Mayall, NOT Nicholas Ulrich Mayall</t>
  </si>
  <si>
    <t>also see MyCn, Margaret Walton Mayall, NOT Nicholas Ulrich Mayall</t>
  </si>
  <si>
    <t>author of publication is Harlow Shapley</t>
  </si>
  <si>
    <t>NGC 7408</t>
  </si>
  <si>
    <t>Mz 5</t>
  </si>
  <si>
    <t>New General Catalogue 7408</t>
  </si>
  <si>
    <t>Mz 4</t>
  </si>
  <si>
    <t>Menzel 4</t>
  </si>
  <si>
    <t>Galaxy?</t>
  </si>
  <si>
    <t>own assumption</t>
  </si>
  <si>
    <t>2MASX J22383710-5712498 (?)</t>
  </si>
  <si>
    <t>Nassau</t>
  </si>
  <si>
    <t>Stephenson</t>
  </si>
  <si>
    <t>Caprioli</t>
  </si>
  <si>
    <t>864-868</t>
  </si>
  <si>
    <t>Manchado</t>
  </si>
  <si>
    <t>Gröbner</t>
  </si>
  <si>
    <t>New evolved Planetary Nebulae in the Southern Hemisphere</t>
  </si>
  <si>
    <t>Astron. Astrophys., Suppl. Ser., 130, 501-506</t>
  </si>
  <si>
    <t>501-506</t>
  </si>
  <si>
    <t>KW 06</t>
  </si>
  <si>
    <t>KW 09</t>
  </si>
  <si>
    <t>KW 01</t>
  </si>
  <si>
    <t>elliptical ring, brightness enhancements at the ends of the major axis, low excitation &lt; 4</t>
  </si>
  <si>
    <t>two crescent shaped arcs, incomplete shell, possible CSPN, evolved, advances stage of interaction with ISM</t>
  </si>
  <si>
    <t>old PN, disklike structure, extremely low surface brightness, evolved, excitation class 6...7</t>
  </si>
  <si>
    <t>statistical</t>
  </si>
  <si>
    <t>lopsided brightness distribution, east much brighter, medium excitation class 4...5, evolved PN interacting with ISM</t>
  </si>
  <si>
    <t>roundish, bright central object</t>
  </si>
  <si>
    <t>circular shape and CSPN, medium excitation, faint nebular patch 15 arcsec away from PN, more complicated structure in H_alpha</t>
  </si>
  <si>
    <t>Pierce</t>
  </si>
  <si>
    <r>
      <t>PFP 1: a large planetary nebula caught in the first stages of ISM</t>
    </r>
    <r>
      <rPr>
        <sz val="11"/>
        <color theme="1"/>
        <rFont val="Calibri"/>
        <family val="2"/>
        <scheme val="minor"/>
      </rPr>
      <t xml:space="preserve"> interaction</t>
    </r>
  </si>
  <si>
    <t>334-343</t>
  </si>
  <si>
    <t>Publications - Astron. Soc. Australia</t>
  </si>
  <si>
    <t>class Ra in [032]</t>
  </si>
  <si>
    <t>Pierce &amp; Frew &amp; Parker 1</t>
  </si>
  <si>
    <t>Pierce &amp; Frew &amp; Parker</t>
  </si>
  <si>
    <t>empirical Halpha surface brightness</t>
  </si>
  <si>
    <t>in open cluster NGC 3572, unknown if only accidentally in line of sight or physically related to open cluster, open cluster distance some 2700 to 2800 pc; if PN, then likely a foreground object [063]</t>
  </si>
  <si>
    <t>ring, low surface brightness</t>
  </si>
  <si>
    <t>PM 1-001</t>
  </si>
  <si>
    <t>IRAS 00115+6038</t>
  </si>
  <si>
    <t>infrared source</t>
  </si>
  <si>
    <t>PM 1-002</t>
  </si>
  <si>
    <t>IRAS 00222+6354</t>
  </si>
  <si>
    <t>composite object</t>
  </si>
  <si>
    <t>PM 1-003</t>
  </si>
  <si>
    <t>IRAS 01023+6426</t>
  </si>
  <si>
    <t>PM 1-004</t>
  </si>
  <si>
    <t>IRAS 02086+7600</t>
  </si>
  <si>
    <t>IRAS 02219+6100</t>
  </si>
  <si>
    <t>PM 1-005</t>
  </si>
  <si>
    <t>PM 1-006</t>
  </si>
  <si>
    <t>PM 1-008</t>
  </si>
  <si>
    <t>PM 1-009</t>
  </si>
  <si>
    <t>PM 1-010</t>
  </si>
  <si>
    <t>IRAS 02528+4350</t>
  </si>
  <si>
    <t>post-AGB star candidate</t>
  </si>
  <si>
    <t>IRAS 03238+5752</t>
  </si>
  <si>
    <t>IRAS 03331+6256</t>
  </si>
  <si>
    <t>IRAS 03563+5645</t>
  </si>
  <si>
    <t>HD 237204</t>
  </si>
  <si>
    <t>star</t>
  </si>
  <si>
    <t>IRAS 04154+4817</t>
  </si>
  <si>
    <t>PM 1-011</t>
  </si>
  <si>
    <t>PM 1-012</t>
  </si>
  <si>
    <t>PM 1-013</t>
  </si>
  <si>
    <t>PM 1-014</t>
  </si>
  <si>
    <t>PM 1-015</t>
  </si>
  <si>
    <t>IRAS 04173+4401</t>
  </si>
  <si>
    <t>IRAS 04269+3550</t>
  </si>
  <si>
    <t>young stellar object</t>
  </si>
  <si>
    <t>IRAS 04274+3553</t>
  </si>
  <si>
    <t>IRAS 04381+2834</t>
  </si>
  <si>
    <t>T Tau type star</t>
  </si>
  <si>
    <t>IRAS 04568+2701</t>
  </si>
  <si>
    <t>Seyfert 2 Galaxy</t>
  </si>
  <si>
    <t>PM 1-016</t>
  </si>
  <si>
    <t>PM 1-017</t>
  </si>
  <si>
    <t>PM 1-018</t>
  </si>
  <si>
    <t>PM 1-019</t>
  </si>
  <si>
    <t>PM 1-020</t>
  </si>
  <si>
    <t>PM 1-021</t>
  </si>
  <si>
    <t>PM 1-022</t>
  </si>
  <si>
    <t>PM 1-025</t>
  </si>
  <si>
    <t>PM 1-026</t>
  </si>
  <si>
    <t>PM 1-027</t>
  </si>
  <si>
    <t>PM 1-028</t>
  </si>
  <si>
    <t>PM 1-029</t>
  </si>
  <si>
    <t>PM 1-030</t>
  </si>
  <si>
    <t>PM 1-031</t>
  </si>
  <si>
    <t>PM 1-032</t>
  </si>
  <si>
    <t>PM 1-033</t>
  </si>
  <si>
    <t>PM 1-034</t>
  </si>
  <si>
    <t>PM 1-035</t>
  </si>
  <si>
    <t>PM 1-036</t>
  </si>
  <si>
    <t>PM 1-037</t>
  </si>
  <si>
    <t>PM 1-042</t>
  </si>
  <si>
    <t>PM 1-043</t>
  </si>
  <si>
    <t>PM 1-044</t>
  </si>
  <si>
    <t>PM 1-045</t>
  </si>
  <si>
    <t>PM 1-046</t>
  </si>
  <si>
    <t>PM 1-047</t>
  </si>
  <si>
    <t>PM 1-048</t>
  </si>
  <si>
    <t>PM 1-049</t>
  </si>
  <si>
    <t>PM 1-050</t>
  </si>
  <si>
    <t>IRAS 05345+2657</t>
  </si>
  <si>
    <t>IRAS 05465+2318</t>
  </si>
  <si>
    <t>IRAS 06044+2938</t>
  </si>
  <si>
    <t>IRAS 06047-0546</t>
  </si>
  <si>
    <t>IRAS 06252+1248</t>
  </si>
  <si>
    <t>IRAS 06502+3058</t>
  </si>
  <si>
    <t>IRAS 06507+0302</t>
  </si>
  <si>
    <t>IRAS 06549-2330</t>
  </si>
  <si>
    <t>IRAS 07097+0836</t>
  </si>
  <si>
    <t>IRAS 07104-0737</t>
  </si>
  <si>
    <t>IRAS 07121-1158</t>
  </si>
  <si>
    <t>IRAS 07171+1823</t>
  </si>
  <si>
    <t>199+14.1</t>
  </si>
  <si>
    <t>IRAS 07302-1711</t>
  </si>
  <si>
    <t>IRAS 07305-1921</t>
  </si>
  <si>
    <t>IRAS 07479-3339</t>
  </si>
  <si>
    <t>IRAS 07528-3441</t>
  </si>
  <si>
    <t>IRAS 07577-2806</t>
  </si>
  <si>
    <t>IRAS 07582-4059</t>
  </si>
  <si>
    <t>IRAS 08008-3423</t>
  </si>
  <si>
    <t>IRAS 08071-3808</t>
  </si>
  <si>
    <t>IRAS 08439-4025</t>
  </si>
  <si>
    <t>IRAS 08485-4414</t>
  </si>
  <si>
    <t>IRAS 08487-4623</t>
  </si>
  <si>
    <t>IRAS 08517-4816</t>
  </si>
  <si>
    <t>IRAS 09055-4629</t>
  </si>
  <si>
    <t>IRAS 09119-5150</t>
  </si>
  <si>
    <t>IRAS 09171-4818</t>
  </si>
  <si>
    <t>IRAS 09500-5236</t>
  </si>
  <si>
    <t>IRAS 10017-5615</t>
  </si>
  <si>
    <t>PM 1-052</t>
  </si>
  <si>
    <t>PM 1-053</t>
  </si>
  <si>
    <t>PM 1-054</t>
  </si>
  <si>
    <t>PM 1-055</t>
  </si>
  <si>
    <t>PM 1-057</t>
  </si>
  <si>
    <t>PM 1-058</t>
  </si>
  <si>
    <t>PM 1-059</t>
  </si>
  <si>
    <t>PM 1-060</t>
  </si>
  <si>
    <t>IRAS 10378-6039</t>
  </si>
  <si>
    <t>IRAS 10458-5925</t>
  </si>
  <si>
    <t>IRAS 10474-5933</t>
  </si>
  <si>
    <t>IRAS 11046-6055</t>
  </si>
  <si>
    <t>IRAS 11288-6102</t>
  </si>
  <si>
    <t>IRAS 11339-6004</t>
  </si>
  <si>
    <t>IRAS 11353-5456</t>
  </si>
  <si>
    <t>HD 306753</t>
  </si>
  <si>
    <t>IRAS 11353-6037</t>
  </si>
  <si>
    <t>PM 1-061</t>
  </si>
  <si>
    <t>PM 1-064</t>
  </si>
  <si>
    <t>PM 1-070</t>
  </si>
  <si>
    <t>IRAS 11531-6111</t>
  </si>
  <si>
    <t>IRAS 12145-5834</t>
  </si>
  <si>
    <t>Gomez &amp; Mendoza 96</t>
  </si>
  <si>
    <t>IRAS 12454-6822</t>
  </si>
  <si>
    <t>LEDA 141851</t>
  </si>
  <si>
    <t>PM 1-072</t>
  </si>
  <si>
    <t>IRAS 13010-6012</t>
  </si>
  <si>
    <t>Preite-Martinez 1-76</t>
  </si>
  <si>
    <t>IRAS 14072-5446</t>
  </si>
  <si>
    <t>Gaia DR1 5896479305541259008</t>
  </si>
  <si>
    <t>Preite-Martinez 1-077</t>
  </si>
  <si>
    <t>PM 1-077</t>
  </si>
  <si>
    <t>IRAS 14109-5915</t>
  </si>
  <si>
    <t>PM 1-080</t>
  </si>
  <si>
    <t>PM 1-219</t>
  </si>
  <si>
    <t>PM 1-102</t>
  </si>
  <si>
    <t>IRAS 15445-4729</t>
  </si>
  <si>
    <t>possible active galaxy nucleus</t>
  </si>
  <si>
    <t>PM 1-105</t>
  </si>
  <si>
    <t>IRAS 15579-5445</t>
  </si>
  <si>
    <t>PM 1-106</t>
  </si>
  <si>
    <t>IRAS 16053-5528</t>
  </si>
  <si>
    <t>PM 1-107</t>
  </si>
  <si>
    <t>IRAS 16127-5021</t>
  </si>
  <si>
    <t>PM 1-109</t>
  </si>
  <si>
    <t>IRAS 16209-4714</t>
  </si>
  <si>
    <t>OH/IR star</t>
  </si>
  <si>
    <t>PM 1-116</t>
  </si>
  <si>
    <t>IRAS 16484-4543</t>
  </si>
  <si>
    <t>young stellar object candidate</t>
  </si>
  <si>
    <t>PM 1-117</t>
  </si>
  <si>
    <t>IRAS 16507-4810</t>
  </si>
  <si>
    <t>PM 1-120</t>
  </si>
  <si>
    <t>IRAS 16552-3050</t>
  </si>
  <si>
    <t>PM 1-125</t>
  </si>
  <si>
    <t>IRAS 17021-3109</t>
  </si>
  <si>
    <t>Star suspected of variability</t>
  </si>
  <si>
    <t>PM 1-126</t>
  </si>
  <si>
    <t>IRAS 17021-3054</t>
  </si>
  <si>
    <t>PM 1-129</t>
  </si>
  <si>
    <t>IRAS 17067-3759</t>
  </si>
  <si>
    <t>PM 1-131</t>
  </si>
  <si>
    <t>IRAS 17088-4227</t>
  </si>
  <si>
    <t>344-01.2</t>
  </si>
  <si>
    <t>344.9-01.9</t>
  </si>
  <si>
    <t>PM 1-132</t>
  </si>
  <si>
    <t>IRAS 17097-3624</t>
  </si>
  <si>
    <t>PM 1-140</t>
  </si>
  <si>
    <t>IRAS 17164-3226</t>
  </si>
  <si>
    <t>353+02.1</t>
  </si>
  <si>
    <t>353.9+02.7</t>
  </si>
  <si>
    <t>IRAS 17178-2600</t>
  </si>
  <si>
    <t>Ratag &amp; Pottasch &amp; Zijlstra &amp; Menzies 13</t>
  </si>
  <si>
    <t xml:space="preserve">RPZM 13                   </t>
  </si>
  <si>
    <t>PM 1-143</t>
  </si>
  <si>
    <t>355.0+02.6</t>
  </si>
  <si>
    <t>PM 1-151</t>
  </si>
  <si>
    <t>PM 1-155</t>
  </si>
  <si>
    <t>IRAS 17291-2402</t>
  </si>
  <si>
    <t>PM 1-157</t>
  </si>
  <si>
    <t>IRAS 17310-3432</t>
  </si>
  <si>
    <t>PM 1-159</t>
  </si>
  <si>
    <t>PM 1-160</t>
  </si>
  <si>
    <t>IRAS 17332-2215</t>
  </si>
  <si>
    <t>PM 1-163</t>
  </si>
  <si>
    <t>IRAS 17341-3417</t>
  </si>
  <si>
    <t>PM 1-164</t>
  </si>
  <si>
    <t>IRAS 17349-2444</t>
  </si>
  <si>
    <t>PM 1-167</t>
  </si>
  <si>
    <t>IRAS 17364-1238</t>
  </si>
  <si>
    <t>PM 1-168</t>
  </si>
  <si>
    <t>PM 1-169</t>
  </si>
  <si>
    <t>IRAS 17370-3357</t>
  </si>
  <si>
    <t>PM 1-175</t>
  </si>
  <si>
    <t>IRAS 17416-2112</t>
  </si>
  <si>
    <t>PM 1-182</t>
  </si>
  <si>
    <t>IRAS 17482-2501</t>
  </si>
  <si>
    <t>PM 1-184</t>
  </si>
  <si>
    <t>IRAS 17488-1741</t>
  </si>
  <si>
    <t>PM 1-187</t>
  </si>
  <si>
    <t>IRAS 17506-2955</t>
  </si>
  <si>
    <t>PM 1-193</t>
  </si>
  <si>
    <t>IRAS 17540-2753</t>
  </si>
  <si>
    <t>Preite-Martinez 1-142</t>
  </si>
  <si>
    <t>Preite-Martinez 1-001</t>
  </si>
  <si>
    <t>Preite-Martinez 1-002</t>
  </si>
  <si>
    <t>Preite-Martinez 1-003</t>
  </si>
  <si>
    <t>Preite-Martinez 1-004</t>
  </si>
  <si>
    <t>Preite-Martinez 1-005</t>
  </si>
  <si>
    <t>Preite-Martinez 1-006</t>
  </si>
  <si>
    <t>Preite-Martinez 1-007</t>
  </si>
  <si>
    <t>Preite-Martinez 1-008</t>
  </si>
  <si>
    <t>Preite-Martinez 1-009</t>
  </si>
  <si>
    <t>Preite-Martinez 1-010</t>
  </si>
  <si>
    <t>Preite-Martinez 1-011</t>
  </si>
  <si>
    <t>Preite-Martinez 1-012</t>
  </si>
  <si>
    <t>Preite-Martinez 1-013</t>
  </si>
  <si>
    <t>Preite-Martinez 1-014</t>
  </si>
  <si>
    <t>Preite-Martinez 1-015</t>
  </si>
  <si>
    <t>Preite-Martinez 1-016</t>
  </si>
  <si>
    <t>Preite-Martinez 1-017</t>
  </si>
  <si>
    <t>Preite-Martinez 1-018</t>
  </si>
  <si>
    <t>Preite-Martinez 1-019</t>
  </si>
  <si>
    <t>Preite-Martinez 1-020</t>
  </si>
  <si>
    <t>Preite-Martinez 1-021</t>
  </si>
  <si>
    <t>Preite-Martinez 1-022</t>
  </si>
  <si>
    <t>Preite-Martinez 1-025</t>
  </si>
  <si>
    <t>Preite-Martinez 1-026</t>
  </si>
  <si>
    <t>Preite-Martinez 1-027</t>
  </si>
  <si>
    <t>Preite-Martinez 1-028</t>
  </si>
  <si>
    <t>Preite-Martinez 1-029</t>
  </si>
  <si>
    <t>Preite-Martinez 1-030</t>
  </si>
  <si>
    <t>Preite-Martinez 1-031</t>
  </si>
  <si>
    <t>Preite-Martinez 1-032</t>
  </si>
  <si>
    <t>Preite-Martinez 1-033</t>
  </si>
  <si>
    <t>Preite-Martinez 1-034</t>
  </si>
  <si>
    <t>Preite-Martinez 1-035</t>
  </si>
  <si>
    <t>Preite-Martinez 1-036</t>
  </si>
  <si>
    <t>Preite-Martinez 1-037</t>
  </si>
  <si>
    <t>Preite-Martinez 1-042</t>
  </si>
  <si>
    <t>Preite-Martinez 1-043</t>
  </si>
  <si>
    <t>Preite-Martinez 1-044</t>
  </si>
  <si>
    <t>Preite-Martinez 1-045</t>
  </si>
  <si>
    <t>Preite-Martinez 1-046</t>
  </si>
  <si>
    <t>Preite-Martinez 1-047</t>
  </si>
  <si>
    <t>Preite-Martinez 1-048</t>
  </si>
  <si>
    <t>Preite-Martinez 1-049</t>
  </si>
  <si>
    <t>Preite-Martinez 1-050</t>
  </si>
  <si>
    <t>Preite-Martinez 1-052</t>
  </si>
  <si>
    <t>Preite-Martinez 1-053</t>
  </si>
  <si>
    <t>Preite-Martinez 1-054</t>
  </si>
  <si>
    <t>Preite-Martinez 1-055</t>
  </si>
  <si>
    <t>Preite-Martinez 1-057</t>
  </si>
  <si>
    <t>Preite-Martinez 1-058</t>
  </si>
  <si>
    <t>Preite-Martinez 1-059</t>
  </si>
  <si>
    <t>Preite-Martinez 1-060</t>
  </si>
  <si>
    <t>Preite-Martinez 1-061</t>
  </si>
  <si>
    <t>Preite-Martinez 1-064</t>
  </si>
  <si>
    <t>Preite-Martinez 1-070</t>
  </si>
  <si>
    <t>Preite-Martinez 1-072</t>
  </si>
  <si>
    <t>Preite-Martinez 1-102</t>
  </si>
  <si>
    <t>Preite-Martinez 1-105</t>
  </si>
  <si>
    <t>Preite-Martinez 1-106</t>
  </si>
  <si>
    <t>Preite-Martinez 1-107</t>
  </si>
  <si>
    <t>Preite-Martinez 1-109</t>
  </si>
  <si>
    <t>Preite-Martinez 1-116</t>
  </si>
  <si>
    <t>Preite-Martinez 1-117</t>
  </si>
  <si>
    <t>Preite-Martinez 1-120</t>
  </si>
  <si>
    <t>Preite-Martinez 1-125</t>
  </si>
  <si>
    <t>Preite-Martinez 1-126</t>
  </si>
  <si>
    <t>Preite-Martinez 1-129</t>
  </si>
  <si>
    <t>Preite-Martinez 1-131</t>
  </si>
  <si>
    <t>Preite-Martinez 1-132</t>
  </si>
  <si>
    <t>Preite-Martinez 1-140</t>
  </si>
  <si>
    <t>Preite-Martinez 1-155</t>
  </si>
  <si>
    <t>Preite-Martinez 1-157</t>
  </si>
  <si>
    <t>Preite-Martinez 1-160</t>
  </si>
  <si>
    <t>Preite-Martinez 1-163</t>
  </si>
  <si>
    <t>Preite-Martinez 1-164</t>
  </si>
  <si>
    <t>Preite-Martinez 1-167</t>
  </si>
  <si>
    <t>Preite-Martinez 1-169</t>
  </si>
  <si>
    <t>Preite-Martinez 1-175</t>
  </si>
  <si>
    <t>Preite-Martinez 1-182</t>
  </si>
  <si>
    <t>Preite-Martinez 1-184</t>
  </si>
  <si>
    <t>Preite-Martinez 1-187</t>
  </si>
  <si>
    <t>Preite-Martinez 1-193</t>
  </si>
  <si>
    <t>Preite-Martinez 1-195</t>
  </si>
  <si>
    <t>PM 1-195</t>
  </si>
  <si>
    <t>IRAS 17548-2753</t>
  </si>
  <si>
    <t>Preite-Martinez 1-197</t>
  </si>
  <si>
    <t>PM 1-197</t>
  </si>
  <si>
    <t>IRAS 17560-2027</t>
  </si>
  <si>
    <t>Preite-Martinez 1-198</t>
  </si>
  <si>
    <t>PM 1-198</t>
  </si>
  <si>
    <t>IRAS 17576-2653</t>
  </si>
  <si>
    <t>Preite-Martinez 1-202</t>
  </si>
  <si>
    <t>PM 1-202</t>
  </si>
  <si>
    <t>IRAS 17581-2926</t>
  </si>
  <si>
    <t>Preite-Martinez 1-203</t>
  </si>
  <si>
    <t>PM 1-203</t>
  </si>
  <si>
    <t>IRAS 17582-2619</t>
  </si>
  <si>
    <t>Preite-Martinez 1-204</t>
  </si>
  <si>
    <t>PM 1-204</t>
  </si>
  <si>
    <t>IRAS 17593-2721</t>
  </si>
  <si>
    <t>PM 1-211</t>
  </si>
  <si>
    <t>PM 1-214</t>
  </si>
  <si>
    <t>PM 1-215</t>
  </si>
  <si>
    <t>PM 1-216</t>
  </si>
  <si>
    <t>PM 1-217</t>
  </si>
  <si>
    <t>PM 1-220</t>
  </si>
  <si>
    <t>PM 1-222</t>
  </si>
  <si>
    <t>PM 1-227</t>
  </si>
  <si>
    <t>PM 1-228</t>
  </si>
  <si>
    <t>PM 1-229</t>
  </si>
  <si>
    <t>PM 1-232</t>
  </si>
  <si>
    <t>PM 1-233</t>
  </si>
  <si>
    <t>PM 1-236</t>
  </si>
  <si>
    <t>PM 1-243</t>
  </si>
  <si>
    <t>PM 1-244</t>
  </si>
  <si>
    <t>PM 1-245</t>
  </si>
  <si>
    <t>PM 1-247</t>
  </si>
  <si>
    <t>PM 1-249</t>
  </si>
  <si>
    <t>PM 1-254</t>
  </si>
  <si>
    <t>PM 1-257</t>
  </si>
  <si>
    <t>IRAS 18023-3409</t>
  </si>
  <si>
    <t>Blue supergiant star</t>
  </si>
  <si>
    <t>PM 1-210</t>
  </si>
  <si>
    <t>Preite-Martinez 1-212</t>
  </si>
  <si>
    <t>PM 1-212</t>
  </si>
  <si>
    <t>IRAS 18044-1303</t>
  </si>
  <si>
    <t>Preite-Martinez 1-218</t>
  </si>
  <si>
    <t>PM 1-218</t>
  </si>
  <si>
    <t>IRAS 18096-3230</t>
  </si>
  <si>
    <t>Preite-Martinez 1-219</t>
  </si>
  <si>
    <t>IRAS 18108-3248</t>
  </si>
  <si>
    <t>Hen 3-1636</t>
  </si>
  <si>
    <t>HD 319139</t>
  </si>
  <si>
    <t>Variable of BY Dra type</t>
  </si>
  <si>
    <t>Preite-Martinez 1-221</t>
  </si>
  <si>
    <t>PM 1-221</t>
  </si>
  <si>
    <t>IRAS 18113-2503</t>
  </si>
  <si>
    <t>Preite-Martinez 1-225</t>
  </si>
  <si>
    <t>PM 1-225</t>
  </si>
  <si>
    <t>IRAS 18186-2946</t>
  </si>
  <si>
    <t>LS 4950</t>
  </si>
  <si>
    <t>PM 1-223</t>
  </si>
  <si>
    <t>Preite-Martinez 1-230</t>
  </si>
  <si>
    <t>PM 1-230</t>
  </si>
  <si>
    <t>IRAS 18216-0156</t>
  </si>
  <si>
    <t>Preite-Martinez 1-234</t>
  </si>
  <si>
    <t>PM 1-234</t>
  </si>
  <si>
    <t>IRAS 18248-2857</t>
  </si>
  <si>
    <t>LS 5054</t>
  </si>
  <si>
    <t>Preite-Martinez 1-237</t>
  </si>
  <si>
    <t>PM 1-237</t>
  </si>
  <si>
    <t>IRAS 18267+0016</t>
  </si>
  <si>
    <t>Young stellar object</t>
  </si>
  <si>
    <t>Preite-Martinez 1-238</t>
  </si>
  <si>
    <t>PM 1-238</t>
  </si>
  <si>
    <t>IRAS 18268-0140</t>
  </si>
  <si>
    <t>PM 1-240</t>
  </si>
  <si>
    <t>Preite-Martinez 1-241</t>
  </si>
  <si>
    <t>PM 1-241</t>
  </si>
  <si>
    <t>IRAS 18278-0156</t>
  </si>
  <si>
    <t>Preite-Martinez 1-246</t>
  </si>
  <si>
    <t>PM 1-246</t>
  </si>
  <si>
    <t>IRAS 18334-0004</t>
  </si>
  <si>
    <t>Preite-Martinez 1-250</t>
  </si>
  <si>
    <t>PM 1-250</t>
  </si>
  <si>
    <t>IRAS 18385+1350</t>
  </si>
  <si>
    <t>PM 1-252</t>
  </si>
  <si>
    <t>Preite-Martinez 1-255</t>
  </si>
  <si>
    <t>PM 1-255</t>
  </si>
  <si>
    <t>IRAS 18420-0512</t>
  </si>
  <si>
    <t>Preite-Martinez 1-258</t>
  </si>
  <si>
    <t>PM 1-258</t>
  </si>
  <si>
    <t>IRAS 18454+0001</t>
  </si>
  <si>
    <t>Preite-Martinez 1-261</t>
  </si>
  <si>
    <t>PM 1-261</t>
  </si>
  <si>
    <t>IRAS 18489-0629</t>
  </si>
  <si>
    <t>TYC 5126-3907-1</t>
  </si>
  <si>
    <t>Preite-Martinez 1-263</t>
  </si>
  <si>
    <t>PM 1-263</t>
  </si>
  <si>
    <t>IRAS 18514+0019</t>
  </si>
  <si>
    <t>Preite-Martinez 1-272</t>
  </si>
  <si>
    <t>PM 1-272</t>
  </si>
  <si>
    <t>IRAS 18582+0001</t>
  </si>
  <si>
    <t>Preite-Martinez 1-277</t>
  </si>
  <si>
    <t>PM 1-277</t>
  </si>
  <si>
    <t>IRAS 19001+0807</t>
  </si>
  <si>
    <t>Preite-Martinez 1-292</t>
  </si>
  <si>
    <t>PM 1-292</t>
  </si>
  <si>
    <t>IRAS 19121+2638</t>
  </si>
  <si>
    <t>LEDA 166595</t>
  </si>
  <si>
    <t>Preite-Martinez 1-294</t>
  </si>
  <si>
    <t>PM 1-294</t>
  </si>
  <si>
    <t>IRAS 19154+2704</t>
  </si>
  <si>
    <t>LEDA 166598</t>
  </si>
  <si>
    <t>Preite-Martinez 1-296</t>
  </si>
  <si>
    <t>PM 1-296</t>
  </si>
  <si>
    <t>IRAS 19176+1251</t>
  </si>
  <si>
    <t>IRAS 19190+1102</t>
  </si>
  <si>
    <t>Preite-Martinez 1-298</t>
  </si>
  <si>
    <t>PM 1-298</t>
  </si>
  <si>
    <t>Preite-Martinez 1-299</t>
  </si>
  <si>
    <t>PM 1-299</t>
  </si>
  <si>
    <t>IRAS 19193+1804</t>
  </si>
  <si>
    <t>Preite-Martinez 1-301</t>
  </si>
  <si>
    <t>PM 1-301</t>
  </si>
  <si>
    <t>IRAS 19204+1122</t>
  </si>
  <si>
    <t>Preite-Martinez 1-307</t>
  </si>
  <si>
    <t>PM 1-307</t>
  </si>
  <si>
    <t>IRAS 19315+4054</t>
  </si>
  <si>
    <t>LEDA 90330</t>
  </si>
  <si>
    <t>Preite-Martinez 1-312</t>
  </si>
  <si>
    <t>PM 1-312</t>
  </si>
  <si>
    <t>IRAS 19422+1438</t>
  </si>
  <si>
    <t>Preite-Martinez 1-315</t>
  </si>
  <si>
    <t>PM 1-315</t>
  </si>
  <si>
    <t>IRAS 19589+4020</t>
  </si>
  <si>
    <t>Preite-Martinez 1-321</t>
  </si>
  <si>
    <t>PM 1-321</t>
  </si>
  <si>
    <t>IRAS 20103+3419</t>
  </si>
  <si>
    <t>IRAS 20210+1121</t>
  </si>
  <si>
    <t>LEDA 64593</t>
  </si>
  <si>
    <t>Preite-Martinez 1-324</t>
  </si>
  <si>
    <t>PM 1-324</t>
  </si>
  <si>
    <t>Preite-Martinez 1-325</t>
  </si>
  <si>
    <t>PM 1-325</t>
  </si>
  <si>
    <t>IRAS 20266+3856</t>
  </si>
  <si>
    <t>Preite-Martinez 1-326</t>
  </si>
  <si>
    <t>PM 1-326</t>
  </si>
  <si>
    <t>IRAS 20404+4527</t>
  </si>
  <si>
    <t>Preite-Martinez 1-328</t>
  </si>
  <si>
    <t>PM 1-328</t>
  </si>
  <si>
    <t>IRAS 20461+3853</t>
  </si>
  <si>
    <t>Preite-Martinez 1-331</t>
  </si>
  <si>
    <t>PM 1-331</t>
  </si>
  <si>
    <t>IRAS 21124+5247</t>
  </si>
  <si>
    <t>Preite-Martinez 2-002</t>
  </si>
  <si>
    <t>PM 2-002</t>
  </si>
  <si>
    <t>IRAS 04275+3452</t>
  </si>
  <si>
    <t>PM 2-003</t>
  </si>
  <si>
    <t>Preite-Martinez 2-008</t>
  </si>
  <si>
    <t>PM 2-008</t>
  </si>
  <si>
    <t>IRAS 07280-1829</t>
  </si>
  <si>
    <t>16..726</t>
  </si>
  <si>
    <t>Preite-Martinez 2-009</t>
  </si>
  <si>
    <t>PM 2-009</t>
  </si>
  <si>
    <t>IRAS 09032-3953</t>
  </si>
  <si>
    <t>Preite-Martinez 2-012</t>
  </si>
  <si>
    <t>PM 2-012</t>
  </si>
  <si>
    <t>IRAS 13234-5952</t>
  </si>
  <si>
    <t>Preite-Martinez 2-019</t>
  </si>
  <si>
    <t>PM 2-019</t>
  </si>
  <si>
    <t>IRAS 16283-4424</t>
  </si>
  <si>
    <t>Preite-Martinez 2-026</t>
  </si>
  <si>
    <t>PM 2-026</t>
  </si>
  <si>
    <t>IRAS 17223-2659</t>
  </si>
  <si>
    <t>Asymptotic Giant Branch Star (He-burning)</t>
  </si>
  <si>
    <t>Preite-Martinez 2-029</t>
  </si>
  <si>
    <t>PM 2-029</t>
  </si>
  <si>
    <t>IRAS 17476-4446</t>
  </si>
  <si>
    <t>Preite-Martinez 2-031</t>
  </si>
  <si>
    <t>PM 2-031</t>
  </si>
  <si>
    <t>IRAS 17532-3045</t>
  </si>
  <si>
    <t>Variable of Mira Cet type</t>
  </si>
  <si>
    <t>Preite-Martinez 2-035</t>
  </si>
  <si>
    <t>PM 2-035</t>
  </si>
  <si>
    <t>IRAS 18076-1853</t>
  </si>
  <si>
    <t>Maser</t>
  </si>
  <si>
    <t>Preite-Martinez 2-036</t>
  </si>
  <si>
    <t>PM 2-036</t>
  </si>
  <si>
    <t>IRAS 18180-1416</t>
  </si>
  <si>
    <t>Preite-Martinez 2-044</t>
  </si>
  <si>
    <t>PM 2-044</t>
  </si>
  <si>
    <t>IRAS 20144+3526</t>
  </si>
  <si>
    <t>Phelps</t>
  </si>
  <si>
    <t>Janes</t>
  </si>
  <si>
    <t>491-493</t>
  </si>
  <si>
    <t>317-330</t>
  </si>
  <si>
    <t>private communication in supplement of Strasbourg-ESO Catalogue of Galactic Planetary Nebulae, Acker et al. 1996 [046])</t>
  </si>
  <si>
    <t>modified Shklovsky method</t>
  </si>
  <si>
    <t>Preite-Martinez 1-275</t>
  </si>
  <si>
    <t>PM 1-275</t>
  </si>
  <si>
    <t>IRAS 18596+0315</t>
  </si>
  <si>
    <t>central star characteristics (Mendez)</t>
  </si>
  <si>
    <t>distance 1900...12000 pc acc. to [065]</t>
  </si>
  <si>
    <t>halo PN, metal poor</t>
  </si>
  <si>
    <t>Pena</t>
  </si>
  <si>
    <t>Ruiz</t>
  </si>
  <si>
    <t>Gonzalez</t>
  </si>
  <si>
    <t>halo PN [065]</t>
  </si>
  <si>
    <t>Torres-Peimbert</t>
  </si>
  <si>
    <t>Maza</t>
  </si>
  <si>
    <t>454-460</t>
  </si>
  <si>
    <t>Astron. Astrophys., 237, 454-460</t>
  </si>
  <si>
    <t>halo PN, very high excitation</t>
  </si>
  <si>
    <t>in globular Messier 15; halo PN [065], probably member of Messier 15 [067]</t>
  </si>
  <si>
    <t>2002
2006</t>
  </si>
  <si>
    <t>068
069</t>
  </si>
  <si>
    <t>Boumis</t>
  </si>
  <si>
    <t>Paleologou</t>
  </si>
  <si>
    <t>Mavromatakis</t>
  </si>
  <si>
    <t>Papmastorakis</t>
  </si>
  <si>
    <t>New planetary nebulae in the Galactic bulge region with l &gt; 0°- I. Discovery method and first results</t>
  </si>
  <si>
    <t>735-747</t>
  </si>
  <si>
    <t>round</t>
  </si>
  <si>
    <t>bipolar</t>
  </si>
  <si>
    <t>elliptical</t>
  </si>
  <si>
    <t xml:space="preserve">Boumis </t>
  </si>
  <si>
    <t>Akras</t>
  </si>
  <si>
    <t>Xilouris</t>
  </si>
  <si>
    <t>Kapakos</t>
  </si>
  <si>
    <t>New planetary nebulae in the Galactic bulge region with l &gt; 0°- II</t>
  </si>
  <si>
    <t>1551-1561</t>
  </si>
  <si>
    <t>A new planetary nebula of very low surface brightness near the galactic anticenter</t>
  </si>
  <si>
    <t>Astron. Astrophys., 70, 589
Astron. Astrophys., 88, 275-276</t>
  </si>
  <si>
    <t>070
071</t>
  </si>
  <si>
    <t>A new faint planetary nebula behind the H II region S 232 and close to  the galactic anticenter</t>
  </si>
  <si>
    <t>275-276</t>
  </si>
  <si>
    <t>circular</t>
  </si>
  <si>
    <t>not physically related to S 232 but behind the HII region [071]</t>
  </si>
  <si>
    <t>L5-6</t>
  </si>
  <si>
    <t>CS is WD0615+556; faint galaxies shine through [072]</t>
  </si>
  <si>
    <t>assuming mass of 0.2 solar masses and optically thick</t>
  </si>
  <si>
    <t>rather uniform surface brightness, low excitation, pronounced ionization stratification, no halo</t>
  </si>
  <si>
    <t>Ratag</t>
  </si>
  <si>
    <t>Zijlstra</t>
  </si>
  <si>
    <t>Menzies</t>
  </si>
  <si>
    <t>181-189</t>
  </si>
  <si>
    <t>RPZM 01</t>
  </si>
  <si>
    <t>RPZM 12</t>
  </si>
  <si>
    <t>RPZM 17</t>
  </si>
  <si>
    <t>Ratag &amp; Pottasch &amp; Zijlstra &amp; Menzies 17</t>
  </si>
  <si>
    <t>IRAS 17235-3400</t>
  </si>
  <si>
    <t>RPZM 20</t>
  </si>
  <si>
    <t>RPZM 22</t>
  </si>
  <si>
    <t>RPZM 29</t>
  </si>
  <si>
    <t>RPZM 32</t>
  </si>
  <si>
    <t>Ratag &amp; Pottasch &amp; Zijlstra &amp; Menzies 32</t>
  </si>
  <si>
    <t>RPZM 43</t>
  </si>
  <si>
    <t>New southern planetary nebulae previously classified as emission-line stars
A catalog of confirmed planetary nebulae in the Southern Milky Way  noted on low-dispersion objective 
Objective-prism spectroscopy of planetary nebulae in the Southern  Milky Way. prism plates
A new, young planetary nebula in Hercules</t>
  </si>
  <si>
    <t>1974
1975
1976
1983</t>
  </si>
  <si>
    <t>Publ. Astron. Soc. Pac., 86, 215-216
Publ. Warner &amp; Swasey Obs., 2, part no 1
Publ. Warner &amp; Swasey Obs., 2
Publ. Astron. Soc. Pac., 95, 619-620</t>
  </si>
  <si>
    <t>Sa 1-1...1-8
Sa 2-1...2-392
Sa 3-1...3-153
Sa 4-1</t>
  </si>
  <si>
    <t>Sa 1-007</t>
  </si>
  <si>
    <t xml:space="preserve">
074</t>
  </si>
  <si>
    <t>A new, young planetary nebula in Hercules</t>
  </si>
  <si>
    <t>619-620</t>
  </si>
  <si>
    <t>very blue central star, high surface brightness nebula</t>
  </si>
  <si>
    <t>yes
yes</t>
  </si>
  <si>
    <t>1035-1041</t>
  </si>
  <si>
    <t>Cappellaro, Sabbadin, Benetti, Turatto</t>
  </si>
  <si>
    <t>average of extinction/spatial distribution (Lucke, 1978) and Shklovsky method</t>
  </si>
  <si>
    <t>faint, roundish, homogeneous, two bright blobs</t>
  </si>
  <si>
    <t>only object in list, SAB 41, was already discovered as a possible PN two years before in Astron. Astrophys., Suppl. Ser., 139, 231-244 [DSH99]; reason for naming SAB 41 in SIMBAD unknown since it is the second entry in [075]</t>
  </si>
  <si>
    <t>bipolar, stratified PN</t>
  </si>
  <si>
    <t>Terzan</t>
  </si>
  <si>
    <t>faint, bipolar disk</t>
  </si>
  <si>
    <t>inhomogeneous ring, large stratification effects, probably excited by very hot CSPN</t>
  </si>
  <si>
    <t>morphology Ear [032]; size 17 x 15 arcsec acc. to [075]</t>
  </si>
  <si>
    <t>sie 9 x 6 arcsec acc. to [075]</t>
  </si>
  <si>
    <t>roundish, quite homogeneous, little absorbed, medium excitation disk</t>
  </si>
  <si>
    <t>little absorbed, inhomogeneous, bipolar PN, sharp northern edge, extended western arc</t>
  </si>
  <si>
    <t>oblung, low excitation filamentary PN, large stratification effects</t>
  </si>
  <si>
    <t>002.0+06.6</t>
  </si>
  <si>
    <t>S-shape and elliptical disk</t>
  </si>
  <si>
    <t>size 11 x 8 arcsec acc. to [075]; morphology B acc. to [032]</t>
  </si>
  <si>
    <t>inhomogeneous, bipolar</t>
  </si>
  <si>
    <t>size 11 arcsec acc. to [075]</t>
  </si>
  <si>
    <t>size 10 arcsec acc. to [075]</t>
  </si>
  <si>
    <t>size 35 x 26 arcsec acc. to [075]; two possible CSPN candidates [075]; morphology Ems acc. to [032]</t>
  </si>
  <si>
    <t>inhomogeneous, double ring, large stratification effects, Type I spectrum</t>
  </si>
  <si>
    <t>size 38 arcsec acc. to [075]; morphology Rr acc. to [032]</t>
  </si>
  <si>
    <t>sharp semi-circular arc, most likely shock-excited</t>
  </si>
  <si>
    <t>heavily absorbed, bipolar, elliptical disk</t>
  </si>
  <si>
    <t>PN G012.2-02.2</t>
  </si>
  <si>
    <t>zize 32 arcsec acc. to [075]</t>
  </si>
  <si>
    <t>Very low excitation compact nebulae</t>
  </si>
  <si>
    <t>183-187</t>
  </si>
  <si>
    <t>SaSt 1-1</t>
  </si>
  <si>
    <t>excitation class 1</t>
  </si>
  <si>
    <t>Sanduleak 1971 d: 3</t>
  </si>
  <si>
    <t>Sanduleak 3-092</t>
  </si>
  <si>
    <t>Sanduleak 3-104</t>
  </si>
  <si>
    <t>Sanduleak 3-128</t>
  </si>
  <si>
    <t>Sanduleak &amp; Stephenson 2-15</t>
  </si>
  <si>
    <t>Sanduleak 2-230</t>
  </si>
  <si>
    <t>Sanduleak 2-237</t>
  </si>
  <si>
    <t>Sanduleak 3-096</t>
  </si>
  <si>
    <t>Sanduleak 3-111</t>
  </si>
  <si>
    <t>Sanduleak &amp; Stephenson 3-166</t>
  </si>
  <si>
    <t>Sanduleak 3-134</t>
  </si>
  <si>
    <t>Stephenson &amp; Sanduleak 318</t>
  </si>
  <si>
    <t>Sanduleak 1-008</t>
  </si>
  <si>
    <t>Sanduleak 3-151</t>
  </si>
  <si>
    <t>Sanduleak 4-001</t>
  </si>
  <si>
    <t>Sanduleak 2-004</t>
  </si>
  <si>
    <t>Sanduleak &amp; Stephenson 2-03</t>
  </si>
  <si>
    <t>Sanduleak 2-021</t>
  </si>
  <si>
    <t>Sanduleak &amp; Stephenson 1-01</t>
  </si>
  <si>
    <t>Sanduleak 2-056</t>
  </si>
  <si>
    <t>Sanduleak 1-005</t>
  </si>
  <si>
    <t>Sanduleak 1-006</t>
  </si>
  <si>
    <t>Sanduleak 1-04</t>
  </si>
  <si>
    <t>Sanduleak 2-18</t>
  </si>
  <si>
    <t>Sanduleak 1-001</t>
  </si>
  <si>
    <t>Sanduleak 2-110</t>
  </si>
  <si>
    <t>Sanduleak 2-202</t>
  </si>
  <si>
    <t>Sanduleak 3-005</t>
  </si>
  <si>
    <t>Sanduleak 3-014</t>
  </si>
  <si>
    <t>Sanduleak 3-022</t>
  </si>
  <si>
    <t>Sanduleak 3-119</t>
  </si>
  <si>
    <t>Sanduleak 3-149</t>
  </si>
  <si>
    <t>Stephenson &amp; Sanduleak 129</t>
  </si>
  <si>
    <t>Stephenson &amp; Sanduleak 293</t>
  </si>
  <si>
    <t>Sanduleak 1971 d:</t>
  </si>
  <si>
    <t>Sanduleak</t>
  </si>
  <si>
    <t>Sanduleak &amp; Stephenson</t>
  </si>
  <si>
    <t>In some literature, Sa is used for abbreviation, this, however, is already used for objects by Sanduleak, so Sr is suggested here; only in possible PN list</t>
  </si>
  <si>
    <t>Stephenson &amp; Sanduleak</t>
  </si>
  <si>
    <t>excitation class 2</t>
  </si>
  <si>
    <t>xcitation class 1</t>
  </si>
  <si>
    <t>size 11 arcsec acc. to [076]</t>
  </si>
  <si>
    <t>076
077</t>
  </si>
  <si>
    <t>Peculiar southern emission line objects with strong (O III) λ 4363</t>
  </si>
  <si>
    <t>816-817</t>
  </si>
  <si>
    <t>yes
yes
no</t>
  </si>
  <si>
    <t>SaSt 2-01...SaSt 2-23
SaSt 1-1...SaSt 1-3 (SaSt 1-3 is no PN)
only one object (entry #166) is a PN</t>
  </si>
  <si>
    <t>size in [078] is measured in J band</t>
  </si>
  <si>
    <t>roundish, homogeneous surface brightness</t>
  </si>
  <si>
    <t>assigning linear diameter of 1.2 pc</t>
  </si>
  <si>
    <t>size in [078] is measured in J band; probably neglectible reddening due to high latitude for distance estimation [078]</t>
  </si>
  <si>
    <t>elliptical, fluffy appearance, no CSPN visible, IRAS point source coincident with position of nebula</t>
  </si>
  <si>
    <t>in red elliptical hazy nebula, homogeneous surface brightness, in blue bright bar with extensions</t>
  </si>
  <si>
    <t>roundish, higher brightness along minor axis</t>
  </si>
  <si>
    <t>unknown</t>
  </si>
  <si>
    <t>Astron. Astrophys. Suppl. Ser. 69, 527-531</t>
  </si>
  <si>
    <t>527-531</t>
  </si>
  <si>
    <t>Astron. Astrophys. Suppl. Ser.</t>
  </si>
  <si>
    <t>annulus, southern half fainter than the rest</t>
  </si>
  <si>
    <t>Shaw</t>
  </si>
  <si>
    <t>Wirth</t>
  </si>
  <si>
    <t>1071-1074</t>
  </si>
  <si>
    <t>indicated PK 358-03.4 in original paper [080]</t>
  </si>
  <si>
    <t>faint, symmetric ring with no visible CSPN</t>
  </si>
  <si>
    <t>only the first object is accepted as true PN</t>
  </si>
  <si>
    <t>private communication to S1 SECGPN</t>
  </si>
  <si>
    <t>size 72 arcsec acc. to [081]</t>
  </si>
  <si>
    <t>size 36 arcsec acc. to [081]</t>
  </si>
  <si>
    <t>remarkably fine ring nebula, circular, nearly uniform all the way around, width is 15 arcsec</t>
  </si>
  <si>
    <t>NGC 6630</t>
  </si>
  <si>
    <t>New General Catalogue 6630</t>
  </si>
  <si>
    <t>interacting galaxies</t>
  </si>
  <si>
    <t>Sp 4</t>
  </si>
  <si>
    <t>Index Catalogue 4723</t>
  </si>
  <si>
    <t>IC 4723</t>
  </si>
  <si>
    <t>Sp 5</t>
  </si>
  <si>
    <t>26-27</t>
  </si>
  <si>
    <t>Wray 0158</t>
  </si>
  <si>
    <t>West</t>
  </si>
  <si>
    <t>Two new peculiar southern emission objects</t>
  </si>
  <si>
    <t>theta shaped, eastern part very faint, very sharp west edge</t>
  </si>
  <si>
    <t>elliptical, nebular ring</t>
  </si>
  <si>
    <t>assuming mean size of 0.2 pc of PN (Allen, 1973)</t>
  </si>
  <si>
    <t>082
083</t>
  </si>
  <si>
    <t>Two southern planetary nebulae: ESO 263-PN02 and SchuWe-3</t>
  </si>
  <si>
    <t>350-353</t>
  </si>
  <si>
    <t>elliptical ring in R band</t>
  </si>
  <si>
    <t>described as patchy structure with bright central object; high excitation in center, low for outer parts in [083]; size 100 arcsec in [083]</t>
  </si>
  <si>
    <t>rough estimate assuming that CSPN is of early O-type</t>
  </si>
  <si>
    <t>Tamura</t>
  </si>
  <si>
    <t>204-206</t>
  </si>
  <si>
    <t>highly evolved, extremely low surface brightness</t>
  </si>
  <si>
    <t>assuming linear diameter of 1.2 pc</t>
  </si>
  <si>
    <t>considering radial velocity</t>
  </si>
  <si>
    <t>excitation class 4 to 5; circular shape with signs of bipolar brightness enhancements, no CSPN visible; size 15 arcsec [084]</t>
  </si>
  <si>
    <t>round spot, no CSPN detectable, markedly reddened, evolved</t>
  </si>
  <si>
    <t>size 8 arcsec acc. to [084]</t>
  </si>
  <si>
    <t>Tc 1 = IC 1266</t>
  </si>
  <si>
    <t>disk brightening towards edge, almost circular ring, not quite uniformly intense all around; spectrum resembles that of a PN</t>
  </si>
  <si>
    <t>524-530</t>
  </si>
  <si>
    <t>Mon. Not. R. Astron. Soc., 110, 524-530</t>
  </si>
  <si>
    <t>1170-1172</t>
  </si>
  <si>
    <t>low excitation</t>
  </si>
  <si>
    <t>empirical relation between nebular radius and mean H alpha brightness</t>
  </si>
  <si>
    <t>A photometric study of the bright cloud B in Sagittarius : III</t>
  </si>
  <si>
    <t>The Messenger, 20, 6-7</t>
  </si>
  <si>
    <t>TeJu 8 and TeJu 18 are the only true PN in this list</t>
  </si>
  <si>
    <t>no, only TeJu 8, 18 and 19</t>
  </si>
  <si>
    <t>TeJu 19</t>
  </si>
  <si>
    <t>Terzan &amp; Ju</t>
  </si>
  <si>
    <t>Terzan 0005</t>
  </si>
  <si>
    <t>Terzan 0007</t>
  </si>
  <si>
    <t>Terzan 0041</t>
  </si>
  <si>
    <t>Terzan 0067</t>
  </si>
  <si>
    <t>Terzan 0117</t>
  </si>
  <si>
    <t>Terzan 0138</t>
  </si>
  <si>
    <t>Terzan 0139</t>
  </si>
  <si>
    <t>Terzan 0140</t>
  </si>
  <si>
    <t>Terzan 0233</t>
  </si>
  <si>
    <t>Terzan 1567</t>
  </si>
  <si>
    <t>Terzan 1580</t>
  </si>
  <si>
    <t>Terzan 2337</t>
  </si>
  <si>
    <t>Terzan &amp; Bernard &amp; Ju 4</t>
  </si>
  <si>
    <t>Terzan 0013</t>
  </si>
  <si>
    <t>Terzan 0014</t>
  </si>
  <si>
    <t>Terzan 0026</t>
  </si>
  <si>
    <t>Terzan 0029</t>
  </si>
  <si>
    <t>Terzan 0048</t>
  </si>
  <si>
    <t>Terzan 0068</t>
  </si>
  <si>
    <t>Terzan 0069</t>
  </si>
  <si>
    <t>Terzan 677</t>
  </si>
  <si>
    <t>Terzan 2022</t>
  </si>
  <si>
    <t>Usually abbreviated "Te", but may be confused with Terzan, who sometimes is also abbreviated "Te" (Terz in this list, if object is only listed by him)</t>
  </si>
  <si>
    <t>Terzan &amp; Bernard &amp; Ju</t>
  </si>
  <si>
    <t>no, TDC 2 is HII region, not included since paper suggests that this is no real PN</t>
  </si>
  <si>
    <t>Thompson</t>
  </si>
  <si>
    <t>Djorgovski</t>
  </si>
  <si>
    <t>Carvalho</t>
  </si>
  <si>
    <t>487-490</t>
  </si>
  <si>
    <t>Faint Hα-emission objects in nebulosities surrounding the star m Cen</t>
  </si>
  <si>
    <t>Contr. from the Bosscha Observ. Lembang</t>
  </si>
  <si>
    <t>Th 2-A...Th 2-C</t>
  </si>
  <si>
    <t>disk shape</t>
  </si>
  <si>
    <t>size 24 arcsec [088]</t>
  </si>
  <si>
    <t>Th 2-C</t>
  </si>
  <si>
    <t>very irregular shape, several bright knots</t>
  </si>
  <si>
    <t>only Th 2-A...Th 2-C</t>
  </si>
  <si>
    <t>Ton 320</t>
  </si>
  <si>
    <t>RE 1738+665</t>
  </si>
  <si>
    <t>Tweedy</t>
  </si>
  <si>
    <t>L93-L96</t>
  </si>
  <si>
    <t>1-12</t>
  </si>
  <si>
    <t>Tonantzintla observatory</t>
  </si>
  <si>
    <t>Ton</t>
  </si>
  <si>
    <t>Estrellas azules en el casquete galactico norte</t>
  </si>
  <si>
    <t>Bol. Obs. Tonantz. Tacub., 2, part no 16, 3-36</t>
  </si>
  <si>
    <t>complex structure</t>
  </si>
  <si>
    <t>Racine</t>
  </si>
  <si>
    <t>863 and plate 12</t>
  </si>
  <si>
    <t>van Agt</t>
  </si>
  <si>
    <t>Barnes</t>
  </si>
  <si>
    <t>Coutts</t>
  </si>
  <si>
    <t>ring shaped</t>
  </si>
  <si>
    <t>theta shaped, size 85 arcsec x 60 arcsec acc. to [090]</t>
  </si>
  <si>
    <t>complex</t>
  </si>
  <si>
    <t>bright rims, size 60 arcsec x 30 arcsec acc. to [090]</t>
  </si>
  <si>
    <t>only two possible PNe: VeRa 90 and VeRa 104</t>
  </si>
  <si>
    <t>Gaia DR1 3499149197952168832, Gaia DR2 3499149202247569536, uncorrected distance value only in [001]; distance calculated via Gaia DR2: 193 pc (171...223)pc</t>
  </si>
  <si>
    <t>Huge radial velocity, real PN?</t>
  </si>
  <si>
    <t>Gaia DR1 5954912369961887104; Gaia DR2 5954912374289120896; apparent size 9.6 arcsec [085]; parallax 0.22 ±0.49 mas ==&gt; not useable</t>
  </si>
  <si>
    <t>Gaia DR1 168937006671254144; Gaia DR2 168937010969340160; parallax 2.29±0.24 mas; hence 437 pc (395...488) pc</t>
  </si>
  <si>
    <t>Gaia DR1 5420219727932911744; Gaia DR2 5420219732228461184; parallax 1.52±0.36 mas; hence 658 pc (532...862) pc</t>
  </si>
  <si>
    <t>Gaia DR1 5928675582979093376; Gaia DR2 5928675582979093376; parallax 0.74±0.68 mas; hence 1351 pc (704...16667) pc</t>
  </si>
  <si>
    <t>Gaia DR1 5870592987893097984; Gaia DR2 5870592987893097984; parallax 0.65±0.28 mas; hence 1538pc (1075...2703) pc</t>
  </si>
  <si>
    <t>DR1 designation</t>
  </si>
  <si>
    <t>DR2 designation</t>
  </si>
  <si>
    <t>parallax/mas</t>
  </si>
  <si>
    <t>distance/pc</t>
  </si>
  <si>
    <t>maximum distance/pc</t>
  </si>
  <si>
    <t>minimum distance/pc</t>
  </si>
  <si>
    <t>GAIA data</t>
  </si>
  <si>
    <t>annotation</t>
  </si>
  <si>
    <t>530430522641017216</t>
  </si>
  <si>
    <t>530430144683579008</t>
  </si>
  <si>
    <t>0.23</t>
  </si>
  <si>
    <t>0.17</t>
  </si>
  <si>
    <t>tolerance/(mas)</t>
  </si>
  <si>
    <t>star north of nebula center</t>
  </si>
  <si>
    <t>uncertainty of distance/%</t>
  </si>
  <si>
    <t>425100538516535552</t>
  </si>
  <si>
    <t>425100439735384192</t>
  </si>
  <si>
    <t>-0.67</t>
  </si>
  <si>
    <t>0.57</t>
  </si>
  <si>
    <t>negative parallax</t>
  </si>
  <si>
    <t>515004065266187392</t>
  </si>
  <si>
    <t>515007024509005440</t>
  </si>
  <si>
    <t>0.34</t>
  </si>
  <si>
    <t>0.64</t>
  </si>
  <si>
    <t>0.08</t>
  </si>
  <si>
    <t>0.18</t>
  </si>
  <si>
    <t>0.31</t>
  </si>
  <si>
    <t>0.43</t>
  </si>
  <si>
    <t>nearby second source</t>
  </si>
  <si>
    <t>337112635898356352</t>
  </si>
  <si>
    <t>337112571475961344</t>
  </si>
  <si>
    <t>0.25</t>
  </si>
  <si>
    <t>0.92</t>
  </si>
  <si>
    <t>1.15</t>
  </si>
  <si>
    <t>negative parallax possible</t>
  </si>
  <si>
    <t>440314171671496576</t>
  </si>
  <si>
    <t>440314343470162304</t>
  </si>
  <si>
    <t>brighter star to the west CSPN?</t>
  </si>
  <si>
    <t>467936274585430528</t>
  </si>
  <si>
    <t>467936205865972352</t>
  </si>
  <si>
    <t>1</t>
  </si>
  <si>
    <t>2986313507056193280</t>
  </si>
  <si>
    <t>2986220396462236032</t>
  </si>
  <si>
    <t>2.02</t>
  </si>
  <si>
    <t>0.07</t>
  </si>
  <si>
    <t>very irregular shape of PN, CSPN unclear</t>
  </si>
  <si>
    <t>188438941335865984</t>
  </si>
  <si>
    <t>188439147494309632</t>
  </si>
  <si>
    <t>0.79</t>
  </si>
  <si>
    <t>0.62</t>
  </si>
  <si>
    <t>3333922768148928768</t>
  </si>
  <si>
    <t>3333922699432278656</t>
  </si>
  <si>
    <t>-1.24</t>
  </si>
  <si>
    <t>0.37</t>
  </si>
  <si>
    <t>negative parallax, no CSPN visible</t>
  </si>
  <si>
    <t>3329650894892960000</t>
  </si>
  <si>
    <t>3329653849828221696</t>
  </si>
  <si>
    <t>object saturated</t>
  </si>
  <si>
    <t>3318051592379468032</t>
  </si>
  <si>
    <t>3318052348593263488</t>
  </si>
  <si>
    <t>-0.49</t>
  </si>
  <si>
    <t>0.72</t>
  </si>
  <si>
    <t>faint star in center, brighter star slightly off-center (maybe CSPN? Nebula seems denser in this direction)</t>
  </si>
  <si>
    <t>3330404365299963264</t>
  </si>
  <si>
    <t>3330404266518636416</t>
  </si>
  <si>
    <t>0.19</t>
  </si>
  <si>
    <t>0.04</t>
  </si>
  <si>
    <t>2924036691718469760</t>
  </si>
  <si>
    <t>292403676044081216</t>
  </si>
  <si>
    <t>0.15</t>
  </si>
  <si>
    <t>0.06</t>
  </si>
  <si>
    <t>0.56</t>
  </si>
  <si>
    <t>0.58</t>
  </si>
  <si>
    <t>0.09</t>
  </si>
  <si>
    <t>1004051792029851264</t>
  </si>
  <si>
    <t>1004051581276523008</t>
  </si>
  <si>
    <t>0.28</t>
  </si>
  <si>
    <t>0.12</t>
  </si>
  <si>
    <t>0.32</t>
  </si>
  <si>
    <t>0.38</t>
  </si>
  <si>
    <t>0.44</t>
  </si>
  <si>
    <t>3102946711238949888</t>
  </si>
  <si>
    <t>3102946711233947008</t>
  </si>
  <si>
    <t>3353841486439293440</t>
  </si>
  <si>
    <t>3353841417717450112</t>
  </si>
  <si>
    <t>4.04</t>
  </si>
  <si>
    <t>3135709958718059136</t>
  </si>
  <si>
    <t>3135710272253699584</t>
  </si>
  <si>
    <t>0.61</t>
  </si>
  <si>
    <t>3163546603837063680</t>
  </si>
  <si>
    <t>3163546505053645056</t>
  </si>
  <si>
    <t>1.86</t>
  </si>
  <si>
    <t>1.43</t>
  </si>
  <si>
    <t>1.14</t>
  </si>
  <si>
    <t>huge, irregular object, CSPN to be clarified</t>
  </si>
  <si>
    <t>5588468749564933248</t>
  </si>
  <si>
    <t>5588562590306925184</t>
  </si>
  <si>
    <t>0.74</t>
  </si>
  <si>
    <t>0.27</t>
  </si>
  <si>
    <t>many objects inside PN</t>
  </si>
  <si>
    <t>3088990953739978752</t>
  </si>
  <si>
    <t>3088991026757468800</t>
  </si>
  <si>
    <t>0.13</t>
  </si>
  <si>
    <t>many objects inside PN, but they all seem to be reddened by the nebula except for the one which probably is the CSPN</t>
  </si>
  <si>
    <t>no GAIA object which is a CSPN candidate</t>
  </si>
  <si>
    <t>1040417000955781760</t>
  </si>
  <si>
    <t>1040417211407001984</t>
  </si>
  <si>
    <t>2.58</t>
  </si>
  <si>
    <t>5703415234183544448</t>
  </si>
  <si>
    <t>5703415268543295744</t>
  </si>
  <si>
    <t>0.85</t>
  </si>
  <si>
    <t>660070227819749760</t>
  </si>
  <si>
    <t>660071056749861888</t>
  </si>
  <si>
    <t>0.36</t>
  </si>
  <si>
    <t>0.05</t>
  </si>
  <si>
    <t>two nearby stars in center of PN</t>
  </si>
  <si>
    <t>597323229526420480</t>
  </si>
  <si>
    <t>597324024095840512</t>
  </si>
  <si>
    <t>1.96</t>
  </si>
  <si>
    <t>3827045486868258688</t>
  </si>
  <si>
    <t>3827044765316735104</t>
  </si>
  <si>
    <t>0.1</t>
  </si>
  <si>
    <t>5690535005218988288</t>
  </si>
  <si>
    <t>5690534730341025408</t>
  </si>
  <si>
    <t>0.86</t>
  </si>
  <si>
    <t>brighter star to the northwest (CSPN?)</t>
  </si>
  <si>
    <t>3499148407678938368</t>
  </si>
  <si>
    <t>3499149202247569536</t>
  </si>
  <si>
    <t>7.99</t>
  </si>
  <si>
    <t>6292074763053576448</t>
  </si>
  <si>
    <t>6292074655679874688</t>
  </si>
  <si>
    <t>2.29</t>
  </si>
  <si>
    <t>1305574125595462784</t>
  </si>
  <si>
    <t>1305573511415857536</t>
  </si>
  <si>
    <t>0.99</t>
  </si>
  <si>
    <t>4127291639625566848</t>
  </si>
  <si>
    <t>4127291600965496320</t>
  </si>
  <si>
    <t>0.26</t>
  </si>
  <si>
    <t>0.2</t>
  </si>
  <si>
    <t>4136835842933225856</t>
  </si>
  <si>
    <t>4136835641106850432</t>
  </si>
  <si>
    <t>-0.02</t>
  </si>
  <si>
    <t>4167710507398944896</t>
  </si>
  <si>
    <t>4167707586821183360</t>
  </si>
  <si>
    <t>0.96</t>
  </si>
  <si>
    <t>4489704587831361664</t>
  </si>
  <si>
    <t>4488953930631143168</t>
  </si>
  <si>
    <t>0.41</t>
  </si>
  <si>
    <t>0.51</t>
  </si>
  <si>
    <t>many objects in PN, real CSPN to be clarified</t>
  </si>
  <si>
    <t>4585382126881145216</t>
  </si>
  <si>
    <t>4585381817643702528</t>
  </si>
  <si>
    <t>0.33</t>
  </si>
  <si>
    <t>4272579727430510080</t>
  </si>
  <si>
    <t>4272579796149993728</t>
  </si>
  <si>
    <t>-0.38</t>
  </si>
  <si>
    <t>GAIA position slightly off of CSPN, no GAIA source</t>
  </si>
  <si>
    <t>GAIA source likely to be CSPN?</t>
  </si>
  <si>
    <t>4258557002812051328</t>
  </si>
  <si>
    <t>4258557110213184896</t>
  </si>
  <si>
    <t>0.22</t>
  </si>
  <si>
    <t>0.03</t>
  </si>
  <si>
    <t>GAIA sources probably not CSPN</t>
  </si>
  <si>
    <t>4086643583803214848</t>
  </si>
  <si>
    <t>4086643583803222400</t>
  </si>
  <si>
    <t>4514604677915842176</t>
  </si>
  <si>
    <t>4514604677947726976</t>
  </si>
  <si>
    <t>4521168453101494016</t>
  </si>
  <si>
    <t>4521168448795699328</t>
  </si>
  <si>
    <t>three GAIA CSPN candidates</t>
  </si>
  <si>
    <t>4261355404655776512</t>
  </si>
  <si>
    <t>4261355470375324672</t>
  </si>
  <si>
    <t>-0.51</t>
  </si>
  <si>
    <t>1.16</t>
  </si>
  <si>
    <t>several CSPN candidates, negative parallax</t>
  </si>
  <si>
    <t>4268179207018683776</t>
  </si>
  <si>
    <t>4268179207028750592</t>
  </si>
  <si>
    <t>2024098484650940800</t>
  </si>
  <si>
    <t>2024098484670541952</t>
  </si>
  <si>
    <t>CSPN to be clarified</t>
  </si>
  <si>
    <t>4264850714760067456</t>
  </si>
  <si>
    <t>4264850714761925376</t>
  </si>
  <si>
    <t>2.14</t>
  </si>
  <si>
    <t>1.83</t>
  </si>
  <si>
    <t>4516549404740243200</t>
  </si>
  <si>
    <t>4516549404740191488</t>
  </si>
  <si>
    <t>-2.81</t>
  </si>
  <si>
    <t>1.82</t>
  </si>
  <si>
    <t>negative parallax, very distorted nebula</t>
  </si>
  <si>
    <t>4186077578566100608</t>
  </si>
  <si>
    <t>4186077574260953984</t>
  </si>
  <si>
    <t>-0.32</t>
  </si>
  <si>
    <t>2127685360596967168</t>
  </si>
  <si>
    <t>2127684982639844224</t>
  </si>
  <si>
    <t>4314617943916821504</t>
  </si>
  <si>
    <t>4314617943916816384</t>
  </si>
  <si>
    <t>1820963913284517888</t>
  </si>
  <si>
    <t>1820963913284517504</t>
  </si>
  <si>
    <t>6864617160859527680</t>
  </si>
  <si>
    <t>6864617817991978624</t>
  </si>
  <si>
    <t>0.63</t>
  </si>
  <si>
    <t>6864496145861166976</t>
  </si>
  <si>
    <t>6864496115795567488</t>
  </si>
  <si>
    <t>1.05</t>
  </si>
  <si>
    <t>0.5</t>
  </si>
  <si>
    <t>1.5</t>
  </si>
  <si>
    <t>fainter second star close to suspected CSPN, but much more reddened</t>
  </si>
  <si>
    <t>4241183555154849152</t>
  </si>
  <si>
    <t>4241183550857632896</t>
  </si>
  <si>
    <t>0.55</t>
  </si>
  <si>
    <t>2.66</t>
  </si>
  <si>
    <t>1.27</t>
  </si>
  <si>
    <t>1826937598613303296</t>
  </si>
  <si>
    <t>1826936121144576896</t>
  </si>
  <si>
    <t>6907822680725108608</t>
  </si>
  <si>
    <t>6907822573352460032</t>
  </si>
  <si>
    <t>2071606698462472192</t>
  </si>
  <si>
    <t>2071605220993676544</t>
  </si>
  <si>
    <t>0.9</t>
  </si>
  <si>
    <t>probably correct star (blue), but to be verified</t>
  </si>
  <si>
    <t>1761341658317299840</t>
  </si>
  <si>
    <t>1761341417799128320</t>
  </si>
  <si>
    <t>0.69</t>
  </si>
  <si>
    <t>GAIA object present but no data on parallax</t>
  </si>
  <si>
    <t>1840395582281789440</t>
  </si>
  <si>
    <t>1840395547924993152</t>
  </si>
  <si>
    <t>1.47</t>
  </si>
  <si>
    <t>0.16</t>
  </si>
  <si>
    <t>many GAIA objects</t>
  </si>
  <si>
    <t>1850685194346752512</t>
  </si>
  <si>
    <t>1850685091269441792</t>
  </si>
  <si>
    <t>further investigation necessary to verify CSPN</t>
  </si>
  <si>
    <t>2004936604028449664</t>
  </si>
  <si>
    <t>2004936573978252672</t>
  </si>
  <si>
    <t>0.29</t>
  </si>
  <si>
    <t>2002155050058973440</t>
  </si>
  <si>
    <t>2002155050070646912</t>
  </si>
  <si>
    <t>1998217595844746752</t>
  </si>
  <si>
    <t>1998212476247082880</t>
  </si>
  <si>
    <t>0.02</t>
  </si>
  <si>
    <t>supposed CSPN quite reddened</t>
  </si>
  <si>
    <t>1944244077575200512</t>
  </si>
  <si>
    <t>1944244047502655232</t>
  </si>
  <si>
    <t>0.35</t>
  </si>
  <si>
    <t>0.21</t>
  </si>
  <si>
    <t>no GAIA object (infrared source)</t>
  </si>
  <si>
    <t>4059634531688946304</t>
  </si>
  <si>
    <t>4059634527341796480</t>
  </si>
  <si>
    <t>0.45</t>
  </si>
  <si>
    <t>no parallax data for probable CSPN</t>
  </si>
  <si>
    <t>4061315027809825536</t>
  </si>
  <si>
    <t>4061303281130808448</t>
  </si>
  <si>
    <t>4060495277488971904</t>
  </si>
  <si>
    <t>4060495277524049504</t>
  </si>
  <si>
    <t>1.2</t>
  </si>
  <si>
    <t>0.52</t>
  </si>
  <si>
    <t>4043623129955321728</t>
  </si>
  <si>
    <t>4043622756199128064</t>
  </si>
  <si>
    <t>1827256628792528256</t>
  </si>
  <si>
    <t>1827256624493300096</t>
  </si>
  <si>
    <t>saturated in DSS</t>
  </si>
  <si>
    <t>2090486618786534784</t>
  </si>
  <si>
    <t>2090486687501722240</t>
  </si>
  <si>
    <t>GAIA CSPN1 candidate has negative parallax, second one no data on parallax</t>
  </si>
  <si>
    <t>843950697025331072</t>
  </si>
  <si>
    <t>843950873117830528</t>
  </si>
  <si>
    <t>537481110890592256</t>
  </si>
  <si>
    <t>537481007814722688</t>
  </si>
  <si>
    <t>2376581056154902400</t>
  </si>
  <si>
    <t>2376592910265354368</t>
  </si>
  <si>
    <t>1.95</t>
  </si>
  <si>
    <t>second CSPN candidate with parallax 1.8±0.03 mas</t>
  </si>
  <si>
    <t>5084893665286634368</t>
  </si>
  <si>
    <t>5084896688945791232</t>
  </si>
  <si>
    <t>2.55</t>
  </si>
  <si>
    <t>473900510984767488</t>
  </si>
  <si>
    <t>473712872456844544</t>
  </si>
  <si>
    <t>168947280233415424</t>
  </si>
  <si>
    <t>168937010969340160</t>
  </si>
  <si>
    <t>3189152099342573568</t>
  </si>
  <si>
    <t>3189152962633165056</t>
  </si>
  <si>
    <t>0.82</t>
  </si>
  <si>
    <t>3336140483100970240</t>
  </si>
  <si>
    <t>3336140414380977664</t>
  </si>
  <si>
    <t>0.53</t>
  </si>
  <si>
    <t>965066438308133248</t>
  </si>
  <si>
    <t>965066369588651648</t>
  </si>
  <si>
    <t>0.11</t>
  </si>
  <si>
    <t>3109444653154910464</t>
  </si>
  <si>
    <t>3109444657456300288</t>
  </si>
  <si>
    <t>885587248156840576</t>
  </si>
  <si>
    <t>885587110718845568</t>
  </si>
  <si>
    <t>865131212280397184</t>
  </si>
  <si>
    <t>865037169677723904</t>
  </si>
  <si>
    <t>3029215046323057920</t>
  </si>
  <si>
    <t>3029214290412318720</t>
  </si>
  <si>
    <t>2.37</t>
  </si>
  <si>
    <t>5716990595018725760</t>
  </si>
  <si>
    <t>5716990599319182080</t>
  </si>
  <si>
    <t>no parallax data</t>
  </si>
  <si>
    <t>5601582349870164736</t>
  </si>
  <si>
    <t>5601582285451511040</t>
  </si>
  <si>
    <t>0.4</t>
  </si>
  <si>
    <t>5709929050304815360</t>
  </si>
  <si>
    <t>5709928951521751168</t>
  </si>
  <si>
    <t>0.42</t>
  </si>
  <si>
    <t>5427327005456699008</t>
  </si>
  <si>
    <t>5427326253844953216</t>
  </si>
  <si>
    <t>0.3</t>
  </si>
  <si>
    <t>CSPN candidate not in center</t>
  </si>
  <si>
    <t>5623380240906851200</t>
  </si>
  <si>
    <t>5623380240906854656</t>
  </si>
  <si>
    <t>5307241888819403648</t>
  </si>
  <si>
    <t>5307241785737968256</t>
  </si>
  <si>
    <t>0.46</t>
  </si>
  <si>
    <t>many CSPN candidates</t>
  </si>
  <si>
    <t>5420219796652688768</t>
  </si>
  <si>
    <t>5420219732233481472</t>
  </si>
  <si>
    <t>no parallax data, 10mag star HD 87892 has 1.16 ± 0.05 mas (862 pc), probably physically associated [Kohoutek, Laustsen: Central Star of NGC 3132: A Visual Binary; 1977, A&amp;A]</t>
  </si>
  <si>
    <t>5198687999162214784</t>
  </si>
  <si>
    <t>5198687896083997312</t>
  </si>
  <si>
    <t>5252991602857315840</t>
  </si>
  <si>
    <t>5252991607174388736</t>
  </si>
  <si>
    <t>5668873973317614464</t>
  </si>
  <si>
    <t>5668874905325843456</t>
  </si>
  <si>
    <t>0.68</t>
  </si>
  <si>
    <t>5336133721533588480</t>
  </si>
  <si>
    <t>5336133687170599040</t>
  </si>
  <si>
    <t>0.65</t>
  </si>
  <si>
    <t>5342260505236904320</t>
  </si>
  <si>
    <t>5342260406474812416</t>
  </si>
  <si>
    <t>-0.17</t>
  </si>
  <si>
    <t>negative parallax value</t>
  </si>
  <si>
    <t>5860341901684492288</t>
  </si>
  <si>
    <t>5860341901722274688</t>
  </si>
  <si>
    <t>3519612556748934528</t>
  </si>
  <si>
    <t>3519614068578061568</t>
  </si>
  <si>
    <t>0.97</t>
  </si>
  <si>
    <t>5863702868212588928</t>
  </si>
  <si>
    <t>5863702868275424384</t>
  </si>
  <si>
    <t>0.59</t>
  </si>
  <si>
    <t>many objects</t>
  </si>
  <si>
    <t>6093370467631221120</t>
  </si>
  <si>
    <t>6093370471935953152</t>
  </si>
  <si>
    <t>5851109336936918784</t>
  </si>
  <si>
    <t>5851109332606802432</t>
  </si>
  <si>
    <t>5873264320116066304</t>
  </si>
  <si>
    <t>5873264285765311232</t>
  </si>
  <si>
    <t>6199243576141758464</t>
  </si>
  <si>
    <t>6199243477361421440</t>
  </si>
  <si>
    <t>1.52</t>
  </si>
  <si>
    <t>6000019151604563712</t>
  </si>
  <si>
    <t>6000019147299399936</t>
  </si>
  <si>
    <t>5833343531119789696</t>
  </si>
  <si>
    <t>5833343496760087808</t>
  </si>
  <si>
    <t>6011169161580162688</t>
  </si>
  <si>
    <t>6011169161583903488</t>
  </si>
  <si>
    <t>1380205195317492352</t>
  </si>
  <si>
    <t>1380199049219990784</t>
  </si>
  <si>
    <t>6022549519248449664</t>
  </si>
  <si>
    <t>6022549519257057280</t>
  </si>
  <si>
    <t>1.06</t>
  </si>
  <si>
    <t>0.24</t>
  </si>
  <si>
    <t>6017028901418985984</t>
  </si>
  <si>
    <t>6017034570775817984</t>
  </si>
  <si>
    <t>0.73</t>
  </si>
  <si>
    <t>1299563954519439872</t>
  </si>
  <si>
    <t>1299564195037054592</t>
  </si>
  <si>
    <t>-2.26</t>
  </si>
  <si>
    <t>negative parallax; no other GAIA source</t>
  </si>
  <si>
    <t>no probable GAIA source</t>
  </si>
  <si>
    <t>4141505095152233984</t>
  </si>
  <si>
    <t>4141505881131938560</t>
  </si>
  <si>
    <t>5925023250182535680</t>
  </si>
  <si>
    <t>5925023250182476416</t>
  </si>
  <si>
    <t>5972577059371035520</t>
  </si>
  <si>
    <t>5972577055062637056</t>
  </si>
  <si>
    <t>0.54</t>
  </si>
  <si>
    <t>4111368477867364352</t>
  </si>
  <si>
    <t>4111368477921050368</t>
  </si>
  <si>
    <t>0.88</t>
  </si>
  <si>
    <t>4119025025881252992</t>
  </si>
  <si>
    <t>4119025030204237568</t>
  </si>
  <si>
    <t>many sources, negative parallax possible</t>
  </si>
  <si>
    <t>4095023408603593472</t>
  </si>
  <si>
    <t>4095023378548972544</t>
  </si>
  <si>
    <t>no parallax data on only source which might be CSPN</t>
  </si>
  <si>
    <t>1633325553856800512</t>
  </si>
  <si>
    <t>1633325248915154176</t>
  </si>
  <si>
    <t>4039600605152596736</t>
  </si>
  <si>
    <t>4039600536544395392</t>
  </si>
  <si>
    <t>1.07</t>
  </si>
  <si>
    <t>many GAIA sources</t>
  </si>
  <si>
    <t>050864444737732352</t>
  </si>
  <si>
    <t>4050864444737919104</t>
  </si>
  <si>
    <t>4094749875029446528</t>
  </si>
  <si>
    <t>4094749870714268544</t>
  </si>
  <si>
    <t>-0.04</t>
  </si>
  <si>
    <t>4472051340236715520</t>
  </si>
  <si>
    <t>4472051344537031808</t>
  </si>
  <si>
    <t>4094354497502302848</t>
  </si>
  <si>
    <t>4094354493205707392</t>
  </si>
  <si>
    <t>4052705512455856512</t>
  </si>
  <si>
    <t>4052705512455876736</t>
  </si>
  <si>
    <t>1.55</t>
  </si>
  <si>
    <t>0.49</t>
  </si>
  <si>
    <t>4089517088899317760</t>
  </si>
  <si>
    <t>4089517157442187008</t>
  </si>
  <si>
    <t>2131593952638996480</t>
  </si>
  <si>
    <t>2131594128728400128</t>
  </si>
  <si>
    <t>-0.28</t>
  </si>
  <si>
    <t>4206136140990154496</t>
  </si>
  <si>
    <t>4206136209740612352</t>
  </si>
  <si>
    <t>2039515042127785984</t>
  </si>
  <si>
    <t>2039515046433996544</t>
  </si>
  <si>
    <t>4261132097693017600</t>
  </si>
  <si>
    <t>4261038467432411776</t>
  </si>
  <si>
    <t>4262769064365830912</t>
  </si>
  <si>
    <t>4262769064373735296</t>
  </si>
  <si>
    <t>4294123012822757248</t>
  </si>
  <si>
    <t>4294123077230164736</t>
  </si>
  <si>
    <t>2.04</t>
  </si>
  <si>
    <t>4296362443129516800</t>
  </si>
  <si>
    <t>4296362443149857920</t>
  </si>
  <si>
    <t>4182562783481126144</t>
  </si>
  <si>
    <t>4182562817845749248</t>
  </si>
  <si>
    <t>-0.69</t>
  </si>
  <si>
    <t>2135352396911758848</t>
  </si>
  <si>
    <t>2135352396915239808</t>
  </si>
  <si>
    <t>2086776488591968384</t>
  </si>
  <si>
    <t>2086764737566091136</t>
  </si>
  <si>
    <t>-0.45</t>
  </si>
  <si>
    <t>0.71</t>
  </si>
  <si>
    <t>2028777318964979968</t>
  </si>
  <si>
    <t>2028777318992611072</t>
  </si>
  <si>
    <t>0.48</t>
  </si>
  <si>
    <t>4237745790317654144</t>
  </si>
  <si>
    <t>4237745794618477440</t>
  </si>
  <si>
    <t>1809552460055590784</t>
  </si>
  <si>
    <t>1809552460055588608</t>
  </si>
  <si>
    <t>0.75</t>
  </si>
  <si>
    <t>2082490931567759744</t>
  </si>
  <si>
    <t>2082491657427348352</t>
  </si>
  <si>
    <t>1803234911056642944</t>
  </si>
  <si>
    <t>1803234906762692736</t>
  </si>
  <si>
    <t>2053683421984101632</t>
  </si>
  <si>
    <t>2053683628140774528</t>
  </si>
  <si>
    <t>0.84</t>
  </si>
  <si>
    <t>1816547656114324992</t>
  </si>
  <si>
    <t>1816547660416810880</t>
  </si>
  <si>
    <t>2188753305847822976</t>
  </si>
  <si>
    <t>2188752549933584384</t>
  </si>
  <si>
    <t>-0.35</t>
  </si>
  <si>
    <t>inconsistent data, of two data sets (one with negative parallax, the other without parallax data)</t>
  </si>
  <si>
    <t>6889338820815234944</t>
  </si>
  <si>
    <t>6889338034837425920</t>
  </si>
  <si>
    <t>0.87</t>
  </si>
  <si>
    <t>2165238772240986496</t>
  </si>
  <si>
    <t>2165238733564304768</t>
  </si>
  <si>
    <t>2164192926215574656</t>
  </si>
  <si>
    <t>2164192930525717248</t>
  </si>
  <si>
    <t>1.02</t>
  </si>
  <si>
    <t>2216998964996255744</t>
  </si>
  <si>
    <t>2216998964996270208</t>
  </si>
  <si>
    <t>1770058895738684672</t>
  </si>
  <si>
    <t>1770058865674512896</t>
  </si>
  <si>
    <t>2216734669893445120</t>
  </si>
  <si>
    <t>2216734669893916800</t>
  </si>
  <si>
    <t>-0.43</t>
  </si>
  <si>
    <t>6629061745388486912</t>
  </si>
  <si>
    <t>6628874205642084224</t>
  </si>
  <si>
    <t>4.98</t>
  </si>
  <si>
    <t>2201080647969508352</t>
  </si>
  <si>
    <t>2201080755349789568</t>
  </si>
  <si>
    <t>1924818524606795776</t>
  </si>
  <si>
    <t>1924818288379268736</t>
  </si>
  <si>
    <t>4068200478871495808</t>
  </si>
  <si>
    <t>4068200581950668032</t>
  </si>
  <si>
    <t>6759935235761643648</t>
  </si>
  <si>
    <t>6759935304494857984</t>
  </si>
  <si>
    <t>-0.44</t>
  </si>
  <si>
    <t>2009638463638197504</t>
  </si>
  <si>
    <t>2009637806507452672</t>
  </si>
  <si>
    <t>5411325610881597440</t>
  </si>
  <si>
    <t>5411328565822822528</t>
  </si>
  <si>
    <t>5794858077216215680</t>
  </si>
  <si>
    <t>5794858077215766656</t>
  </si>
  <si>
    <t>5822458228549980672</t>
  </si>
  <si>
    <t>5822458022416453120</t>
  </si>
  <si>
    <t>5817579558022261760</t>
  </si>
  <si>
    <t>5817579656799850112</t>
  </si>
  <si>
    <t>-5.32</t>
  </si>
  <si>
    <t>463227993995394816</t>
  </si>
  <si>
    <t>463228376251556224</t>
  </si>
  <si>
    <t>219836354857892608</t>
  </si>
  <si>
    <t>219833434282576000</t>
  </si>
  <si>
    <t>objects appear off-centered</t>
  </si>
  <si>
    <t>2985789319182860928</t>
  </si>
  <si>
    <t>2985789113026163584</t>
  </si>
  <si>
    <t>6291509403627425664</t>
  </si>
  <si>
    <t>6291509197468092672</t>
  </si>
  <si>
    <t>5954912202458412160</t>
  </si>
  <si>
    <t>5954912374289120896</t>
  </si>
  <si>
    <t>4203649492392020608</t>
  </si>
  <si>
    <t>4203649492392070912</t>
  </si>
  <si>
    <t>6714803410174961920</t>
  </si>
  <si>
    <t>6714803311390242048</t>
  </si>
  <si>
    <t>2286089320750009088</t>
  </si>
  <si>
    <t>2286089355109979008</t>
  </si>
  <si>
    <t>511905126110645504</t>
  </si>
  <si>
    <t>511904404556131200</t>
  </si>
  <si>
    <t>218544909732657280</t>
  </si>
  <si>
    <t>218544737933650944</t>
  </si>
  <si>
    <t>197747200615448448</t>
  </si>
  <si>
    <t>196996680850087936</t>
  </si>
  <si>
    <t>2.25</t>
  </si>
  <si>
    <t>no probable GAIA source, but bright star (?)</t>
  </si>
  <si>
    <t>5222772006805335296</t>
  </si>
  <si>
    <t>5222772389050179840</t>
  </si>
  <si>
    <t>5257233316865007104</t>
  </si>
  <si>
    <t>5257233316864999168</t>
  </si>
  <si>
    <t>5252805480451009280</t>
  </si>
  <si>
    <t>5252805514810793728</t>
  </si>
  <si>
    <t>5240291148351609856</t>
  </si>
  <si>
    <t>5240291148351633408</t>
  </si>
  <si>
    <t>1720137872382132992</t>
  </si>
  <si>
    <t>1720138697015345024</t>
  </si>
  <si>
    <t>6102472194822255872</t>
  </si>
  <si>
    <t>6102472263541814272</t>
  </si>
  <si>
    <t>0.39</t>
  </si>
  <si>
    <t>4457217863224797184</t>
  </si>
  <si>
    <t>4457218245479455744</t>
  </si>
  <si>
    <t>5992575625378397312</t>
  </si>
  <si>
    <t>5992575625377163264</t>
  </si>
  <si>
    <t>-0.11</t>
  </si>
  <si>
    <t>4126115643232815104</t>
  </si>
  <si>
    <t>4126115570219432448</t>
  </si>
  <si>
    <t>5966769816887131008</t>
  </si>
  <si>
    <t>5966769881320062208</t>
  </si>
  <si>
    <t>5923386519737528960</t>
  </si>
  <si>
    <t>5923374773032038528</t>
  </si>
  <si>
    <t>5955085238108552192</t>
  </si>
  <si>
    <t>5955085238132418048</t>
  </si>
  <si>
    <t>4070561031520413056</t>
  </si>
  <si>
    <t>4070561031520426624</t>
  </si>
  <si>
    <t>no parallax data, star off-center</t>
  </si>
  <si>
    <t>4063199900109312384</t>
  </si>
  <si>
    <t>4063199904342190208</t>
  </si>
  <si>
    <t>6708046881158952064</t>
  </si>
  <si>
    <t>6708047083020633472</t>
  </si>
  <si>
    <t>4201385048165375232</t>
  </si>
  <si>
    <t>4201385082534035200</t>
  </si>
  <si>
    <t>1808888909088033152</t>
  </si>
  <si>
    <t>1808888698632805632</t>
  </si>
  <si>
    <t>-8.7</t>
  </si>
  <si>
    <t>6574223770457295744</t>
  </si>
  <si>
    <t>6574225217863069056</t>
  </si>
  <si>
    <t>0.78</t>
  </si>
  <si>
    <t>2000514505695767424</t>
  </si>
  <si>
    <t>2000514441286173568</t>
  </si>
  <si>
    <t>250335329945991040</t>
  </si>
  <si>
    <t>250358801943821952</t>
  </si>
  <si>
    <t>2218688192814798208</t>
  </si>
  <si>
    <t>2218688261534278912</t>
  </si>
  <si>
    <t>1.12</t>
  </si>
  <si>
    <t>3291783744495379968</t>
  </si>
  <si>
    <t>3291783576991686784</t>
  </si>
  <si>
    <t>3370531213953508864</t>
  </si>
  <si>
    <t>3370531286968467200</t>
  </si>
  <si>
    <t>4039968048223742848</t>
  </si>
  <si>
    <t>4039968048264803712</t>
  </si>
  <si>
    <t>no parallax data, unknown if source is correct</t>
  </si>
  <si>
    <t>5836638801814847616</t>
  </si>
  <si>
    <t>5836638797516192256</t>
  </si>
  <si>
    <t>-1.3</t>
  </si>
  <si>
    <t>0.8</t>
  </si>
  <si>
    <t>5941041034348349056</t>
  </si>
  <si>
    <t>5941041038676090112</t>
  </si>
  <si>
    <t>5972796274486227200</t>
  </si>
  <si>
    <t>5972796274501776000</t>
  </si>
  <si>
    <t>no GAIA source</t>
  </si>
  <si>
    <t>4067060354000963584</t>
  </si>
  <si>
    <t>4067060289667895808</t>
  </si>
  <si>
    <t>4069112351932449280</t>
  </si>
  <si>
    <t>4069112248861766400</t>
  </si>
  <si>
    <t>2.43</t>
  </si>
  <si>
    <t>4089747745794684288</t>
  </si>
  <si>
    <t>4089747745643012480</t>
  </si>
  <si>
    <t>0.47</t>
  </si>
  <si>
    <t>4155745832326206464</t>
  </si>
  <si>
    <t>4155745828024250880</t>
  </si>
  <si>
    <t>4105688572624934656</t>
  </si>
  <si>
    <t>4105687095185504384</t>
  </si>
  <si>
    <t>2250116117787010560</t>
  </si>
  <si>
    <t>2250116087721500160</t>
  </si>
  <si>
    <t>1866898970765802240</t>
  </si>
  <si>
    <t>1866922365452368768</t>
  </si>
  <si>
    <t>6090256513264893184</t>
  </si>
  <si>
    <t>6090256513264898816</t>
  </si>
  <si>
    <t>2125895630543136256</t>
  </si>
  <si>
    <t>2125895669204184832</t>
  </si>
  <si>
    <t>2050526925958952192</t>
  </si>
  <si>
    <t>2050526964622031744</t>
  </si>
  <si>
    <t>0.0048</t>
  </si>
  <si>
    <t>extremely low parallax, correct measurement?</t>
  </si>
  <si>
    <t>6022980454782289280</t>
  </si>
  <si>
    <t>6022980081133498368</t>
  </si>
  <si>
    <t>-2.42</t>
  </si>
  <si>
    <t>no probable CSPN candidate in GAIA</t>
  </si>
  <si>
    <t>6027623799788431744</t>
  </si>
  <si>
    <t>6027623799797947776</t>
  </si>
  <si>
    <t>5966477789178647424</t>
  </si>
  <si>
    <t>5966477793476381056</t>
  </si>
  <si>
    <t>5965494933156311168</t>
  </si>
  <si>
    <t>5965494928876093824</t>
  </si>
  <si>
    <t>0.81</t>
  </si>
  <si>
    <t>5965810424294597632</t>
  </si>
  <si>
    <t>5965810351256669952</t>
  </si>
  <si>
    <t>1.7</t>
  </si>
  <si>
    <t>4058987022426838656</t>
  </si>
  <si>
    <t>4058987022459300096</t>
  </si>
  <si>
    <t>4114722469423040768</t>
  </si>
  <si>
    <t>4114722469423030272</t>
  </si>
  <si>
    <t>0.14</t>
  </si>
  <si>
    <t>5975747707284664704</t>
  </si>
  <si>
    <t>5975747702989704064</t>
  </si>
  <si>
    <t>-0.55</t>
  </si>
  <si>
    <t>5975007147547689856</t>
  </si>
  <si>
    <t>5975007147549090432</t>
  </si>
  <si>
    <t>4110479896399150208</t>
  </si>
  <si>
    <t>4110479900747426944</t>
  </si>
  <si>
    <t>4110404274898968960</t>
  </si>
  <si>
    <t>4110404068789630592</t>
  </si>
  <si>
    <t>4109679250051019136</t>
  </si>
  <si>
    <t>4109679250049965440</t>
  </si>
  <si>
    <t>5959304442189582848</t>
  </si>
  <si>
    <t>5959304437876436224</t>
  </si>
  <si>
    <t>5962119943564836224</t>
  </si>
  <si>
    <t>5962119947905038592</t>
  </si>
  <si>
    <t>4117684240171006336</t>
  </si>
  <si>
    <t>4117684240169811456</t>
  </si>
  <si>
    <t>-0.25</t>
  </si>
  <si>
    <t>5961023459912207360</t>
  </si>
  <si>
    <t>5961023459912201088</t>
  </si>
  <si>
    <t>4041789384979293824</t>
  </si>
  <si>
    <t>4041789389226809728</t>
  </si>
  <si>
    <t>-3.49</t>
  </si>
  <si>
    <t>4041720699831797248</t>
  </si>
  <si>
    <t>4041720699831756160</t>
  </si>
  <si>
    <t>1.23</t>
  </si>
  <si>
    <t>4041808145481405696</t>
  </si>
  <si>
    <t>4041808145481393280</t>
  </si>
  <si>
    <t>4041751181184047616</t>
  </si>
  <si>
    <t>4041751177000029056</t>
  </si>
  <si>
    <t>many sources, CSPN to be clarified</t>
  </si>
  <si>
    <t>4041552886825415680</t>
  </si>
  <si>
    <t>4041552891219095552</t>
  </si>
  <si>
    <t>2375235490145161984</t>
  </si>
  <si>
    <t>2374478888706303360</t>
  </si>
  <si>
    <t>1.46</t>
  </si>
  <si>
    <t>0.94</t>
  </si>
  <si>
    <t>5958174174315030528</t>
  </si>
  <si>
    <t>5958174178599344768</t>
  </si>
  <si>
    <t>-0.14</t>
  </si>
  <si>
    <t>4039895785418472064</t>
  </si>
  <si>
    <t>4039895819767450624</t>
  </si>
  <si>
    <t>4043128590105490688</t>
  </si>
  <si>
    <t>4043128594411861120</t>
  </si>
  <si>
    <t>very crowded field, negative parallax</t>
  </si>
  <si>
    <t>4056120934962040704</t>
  </si>
  <si>
    <t>4056120934862926848</t>
  </si>
  <si>
    <t>4042368312324531968</t>
  </si>
  <si>
    <t>4042368312133298816</t>
  </si>
  <si>
    <t>very crowded field</t>
  </si>
  <si>
    <t>4042401469289869312</t>
  </si>
  <si>
    <t>4042401434930130560</t>
  </si>
  <si>
    <t>4042380853446257664</t>
  </si>
  <si>
    <t>4042380857826322176</t>
  </si>
  <si>
    <t>4043963703583814144</t>
  </si>
  <si>
    <t>4043963707852231808</t>
  </si>
  <si>
    <t>0.6</t>
  </si>
  <si>
    <t>4043695083373803648</t>
  </si>
  <si>
    <t>4043695079072981248</t>
  </si>
  <si>
    <t>4062301564840256256</t>
  </si>
  <si>
    <t>4062301564840251520</t>
  </si>
  <si>
    <t>4042891061359209856</t>
  </si>
  <si>
    <t>4042891061192838400</t>
  </si>
  <si>
    <t>2055402297955134720</t>
  </si>
  <si>
    <t>2055401576400630528</t>
  </si>
  <si>
    <t>5647809357755377024</t>
  </si>
  <si>
    <t>5647809392112960000</t>
  </si>
  <si>
    <t>6025240677023530496</t>
  </si>
  <si>
    <t>6025240677023518336</t>
  </si>
  <si>
    <t>2288467220802566528</t>
  </si>
  <si>
    <t>2288467259457987840</t>
  </si>
  <si>
    <t>2.69</t>
  </si>
  <si>
    <t>2935204220877155072</t>
  </si>
  <si>
    <t>2935204431329719808</t>
  </si>
  <si>
    <t>CSPN hidden behin dust?</t>
  </si>
  <si>
    <t>3135504693644904448</t>
  </si>
  <si>
    <t>3135504732298169600</t>
  </si>
  <si>
    <t>1.37</t>
  </si>
  <si>
    <t>5715880225711508608</t>
  </si>
  <si>
    <t>5715880328790766208</t>
  </si>
  <si>
    <t>3070611315507863808</t>
  </si>
  <si>
    <t>3070613063558890240</t>
  </si>
  <si>
    <t>4556040422141472512</t>
  </si>
  <si>
    <t>4556040392088375168</t>
  </si>
  <si>
    <t>2.75</t>
  </si>
  <si>
    <t>fore- / background star? off center object; GAIA source closer to center has negative parallax</t>
  </si>
  <si>
    <t>4594462516671187712</t>
  </si>
  <si>
    <t>4594460760030429056</t>
  </si>
  <si>
    <t>0.67</t>
  </si>
  <si>
    <t>2160560071070087168</t>
  </si>
  <si>
    <t>2160562927224840576</t>
  </si>
  <si>
    <t>4517888747360691840</t>
  </si>
  <si>
    <t>4517888747373052800</t>
  </si>
  <si>
    <t>1940268930716234624</t>
  </si>
  <si>
    <t>1940269720990515584</t>
  </si>
  <si>
    <t>-1.52</t>
  </si>
  <si>
    <t>5399388144411088384</t>
  </si>
  <si>
    <t>5399388964749811456</t>
  </si>
  <si>
    <t>6133278105451376896</t>
  </si>
  <si>
    <t>6133278036730727296</t>
  </si>
  <si>
    <t>4648433964770672512</t>
  </si>
  <si>
    <t>4648434175230114048</t>
  </si>
  <si>
    <t>5455506251524175616</t>
  </si>
  <si>
    <t>5455506530699796608</t>
  </si>
  <si>
    <t>5995639556269954176</t>
  </si>
  <si>
    <t>5995639345808862976</t>
  </si>
  <si>
    <t>2060926901517714816</t>
  </si>
  <si>
    <t>2060926897208561280</t>
  </si>
  <si>
    <t>picked the one which seems bluest</t>
  </si>
  <si>
    <t>936606095220718592</t>
  </si>
  <si>
    <t>936605992140011392</t>
  </si>
  <si>
    <t>2871119563602843392</t>
  </si>
  <si>
    <t>2871119705335735552</t>
  </si>
  <si>
    <t>1.21</t>
  </si>
  <si>
    <t>3158421165958140416</t>
  </si>
  <si>
    <t>3158419684195782656</t>
  </si>
  <si>
    <t>6868431194896826496</t>
  </si>
  <si>
    <t>6868431267910764160</t>
  </si>
  <si>
    <t>two objects in the very center</t>
  </si>
  <si>
    <t>6033785806528545792</t>
  </si>
  <si>
    <t>6033785806546839936</t>
  </si>
  <si>
    <t>5924383364485163008</t>
  </si>
  <si>
    <t>5924383368793138560</t>
  </si>
  <si>
    <t>4278089212706048768</t>
  </si>
  <si>
    <t>4278089212706036736</t>
  </si>
  <si>
    <t>-1.37</t>
  </si>
  <si>
    <t>4271262065824714496</t>
  </si>
  <si>
    <t>4271262276290004864</t>
  </si>
  <si>
    <t>4276360329448186496</t>
  </si>
  <si>
    <t>4276358851977975168</t>
  </si>
  <si>
    <t>-0.74</t>
  </si>
  <si>
    <t>4283434041796009344</t>
  </si>
  <si>
    <t>4283434037501295744</t>
  </si>
  <si>
    <t>4259650196567849216</t>
  </si>
  <si>
    <t>4259650192241859840</t>
  </si>
  <si>
    <t>4155606263079778944</t>
  </si>
  <si>
    <t>4155606331827457408</t>
  </si>
  <si>
    <t>4278957685147229056</t>
  </si>
  <si>
    <t>4278957685147239552</t>
  </si>
  <si>
    <t>4503757445951344512</t>
  </si>
  <si>
    <t>4503757445981896832</t>
  </si>
  <si>
    <t>-0.005</t>
  </si>
  <si>
    <t>4311505604447596800</t>
  </si>
  <si>
    <t>4311505638850116096</t>
  </si>
  <si>
    <t>-0.1</t>
  </si>
  <si>
    <t>4504427254713099520</t>
  </si>
  <si>
    <t>4504427250399940864</t>
  </si>
  <si>
    <t>4261880968210840192</t>
  </si>
  <si>
    <t>4261880968243745152</t>
  </si>
  <si>
    <t>-1</t>
  </si>
  <si>
    <t>4262011019818870656</t>
  </si>
  <si>
    <t>4262011019866089856</t>
  </si>
  <si>
    <t>4264027902105998080</t>
  </si>
  <si>
    <t>4264027897793472384</t>
  </si>
  <si>
    <t>2038257475708276096</t>
  </si>
  <si>
    <t>2038257376937231488</t>
  </si>
  <si>
    <t>4293331879868247936</t>
  </si>
  <si>
    <t>4293331879883566976</t>
  </si>
  <si>
    <t>-0.2</t>
  </si>
  <si>
    <t>4309575583585009024</t>
  </si>
  <si>
    <t>4309563832565090432</t>
  </si>
  <si>
    <t>2018131022750501376</t>
  </si>
  <si>
    <t>2018131400704379648</t>
  </si>
  <si>
    <t>4050854446031889024</t>
  </si>
  <si>
    <t>4050854450293755136</t>
  </si>
  <si>
    <t>50911825068531072</t>
  </si>
  <si>
    <t>50865022809069184</t>
  </si>
  <si>
    <t>2032745074166594688</t>
  </si>
  <si>
    <t>2032744769234150016</t>
  </si>
  <si>
    <t>looks more like a galaxy (spiral arms)</t>
  </si>
  <si>
    <t>4056540707913788416</t>
  </si>
  <si>
    <t>4056540673461301760</t>
  </si>
  <si>
    <t>4056579534432166784</t>
  </si>
  <si>
    <t>4056579534283223680</t>
  </si>
  <si>
    <t>4060016062173979904</t>
  </si>
  <si>
    <t>4060016062173995520</t>
  </si>
  <si>
    <t>4063378574972871680</t>
  </si>
  <si>
    <t>only DR2 data</t>
  </si>
  <si>
    <t>4063399809226525696</t>
  </si>
  <si>
    <t>4063399907990515456</t>
  </si>
  <si>
    <t>4056603178128771840</t>
  </si>
  <si>
    <t>4056603173814917376</t>
  </si>
  <si>
    <t>5369311106914640000</t>
  </si>
  <si>
    <t>5369311141281715072</t>
  </si>
  <si>
    <t>3103819586030807552</t>
  </si>
  <si>
    <t>3103822540968315264</t>
  </si>
  <si>
    <t>2.81</t>
  </si>
  <si>
    <t>high parallax realistic?</t>
  </si>
  <si>
    <t>2920763372590106496</t>
  </si>
  <si>
    <t>2920762925913505024</t>
  </si>
  <si>
    <t>5611419371169657216</t>
  </si>
  <si>
    <t>5611419577328099840</t>
  </si>
  <si>
    <t>5609834704330119168</t>
  </si>
  <si>
    <t>5609834734391604736</t>
  </si>
  <si>
    <t>5593164110894238720</t>
  </si>
  <si>
    <t>5593164110894267904</t>
  </si>
  <si>
    <t>3056940125365743616</t>
  </si>
  <si>
    <t>3056940091011171456</t>
  </si>
  <si>
    <t>3030005625242936960</t>
  </si>
  <si>
    <t>3030005560828868096</t>
  </si>
  <si>
    <t>5697057239481889536</t>
  </si>
  <si>
    <t>5697057243772021120</t>
  </si>
  <si>
    <t>0.66</t>
  </si>
  <si>
    <t>1.11</t>
  </si>
  <si>
    <t>V 1.1</t>
  </si>
  <si>
    <t>Changes V 1.0 ==&gt; V 1.1</t>
  </si>
  <si>
    <t>Merrill 2-1</t>
  </si>
  <si>
    <t>Mistake in usual name of Merrill 2-1</t>
  </si>
  <si>
    <t>PN Anon identical to ARO 342</t>
  </si>
  <si>
    <t>Kohoutek 3-69 is PK 170+04.1, not 075+04.1</t>
  </si>
  <si>
    <t>Planetary Nebulae list V1.1, compiled by C. Weis, www.astroweis.de</t>
  </si>
  <si>
    <t>170+04.1</t>
  </si>
  <si>
    <t>DSH J0646.4+0828 was double, deleted one</t>
  </si>
  <si>
    <t>Kohoutek 4-47 hat wrong PK 149+04.01, corrected to PK 149+04.1</t>
  </si>
  <si>
    <t>149+04.1</t>
  </si>
  <si>
    <t>Kn 15</t>
  </si>
  <si>
    <t>DSH J1940.6+2930</t>
  </si>
  <si>
    <t>DSH J1940+2930 ==&gt; DSH J1940.6+2930</t>
  </si>
  <si>
    <t>additional alternate name for DSH J1940.6+2930 ==&gt; Kn 15</t>
  </si>
  <si>
    <t>064.5+03.4</t>
  </si>
  <si>
    <t>designation PN G 064.5+03.4 for DSH J1940.6+2930 included</t>
  </si>
  <si>
    <t>V* V1016 Cyg</t>
  </si>
  <si>
    <t>Variable Star V1016 Cyg</t>
  </si>
  <si>
    <t>075+05.1</t>
  </si>
  <si>
    <t>Non-PN V* V1016 Cyg added</t>
  </si>
  <si>
    <t>027-03.2</t>
  </si>
  <si>
    <t>027.4-03.5</t>
  </si>
  <si>
    <t>4253934209252777344</t>
  </si>
  <si>
    <t>Sa 2-372</t>
  </si>
  <si>
    <t>Th 1-E</t>
  </si>
  <si>
    <t>VV 211</t>
  </si>
  <si>
    <t>Data for Vyssotsky 1-4 corrected (gives was data for PN LSA 1)</t>
  </si>
  <si>
    <t>St</t>
  </si>
  <si>
    <t>Publ. Astron. Soc. Pac., 90, 396</t>
  </si>
  <si>
    <t>A ne planetary nebula</t>
  </si>
  <si>
    <t>Catalog St and Source 091 added (for PN Stephenson 3-1)</t>
  </si>
  <si>
    <t>Sa 3-094</t>
  </si>
  <si>
    <t>Sa 3-089</t>
  </si>
  <si>
    <t>Sa 2-031</t>
  </si>
  <si>
    <t>Sa 3-090</t>
  </si>
  <si>
    <t>Sa 3-091</t>
  </si>
  <si>
    <t>Sa 2-049</t>
  </si>
  <si>
    <t>Sa 2-075</t>
  </si>
  <si>
    <t>PK 343+11.1 - why?</t>
  </si>
  <si>
    <t>Sa 3-038</t>
  </si>
  <si>
    <t>H 1-02</t>
  </si>
  <si>
    <t>H 1-2 ==&gt; H 1-02</t>
  </si>
  <si>
    <t>Sa 3-039</t>
  </si>
  <si>
    <t>Sa 3-040</t>
  </si>
  <si>
    <t>Sa 3-051</t>
  </si>
  <si>
    <t>Sa 3-055</t>
  </si>
  <si>
    <t>Sa 3-081</t>
  </si>
  <si>
    <t>Sa 3-059</t>
  </si>
  <si>
    <t>Sa 3-075</t>
  </si>
  <si>
    <t>Sa 3-077</t>
  </si>
  <si>
    <t>Sa 3-079</t>
  </si>
  <si>
    <t>Sa 3-083</t>
  </si>
  <si>
    <t>Sa 3-087</t>
  </si>
  <si>
    <t>corrected alternates for Haro 2-29</t>
  </si>
  <si>
    <t>Sa 3-095</t>
  </si>
  <si>
    <t>Sa 3-098</t>
  </si>
  <si>
    <t>H 2-2</t>
  </si>
  <si>
    <t>why not H 2-35?</t>
  </si>
  <si>
    <t>H 2-51</t>
  </si>
  <si>
    <t>H 2-52</t>
  </si>
  <si>
    <t>H 2-53</t>
  </si>
  <si>
    <t>H 2-54</t>
  </si>
  <si>
    <t>H 2-55</t>
  </si>
  <si>
    <t>H 2-56</t>
  </si>
  <si>
    <t>H 2-57</t>
  </si>
  <si>
    <t>H 2-58</t>
  </si>
  <si>
    <t>H 2-59</t>
  </si>
  <si>
    <t>H 2-60</t>
  </si>
  <si>
    <t>H 2-61</t>
  </si>
  <si>
    <t>H 2-62</t>
  </si>
  <si>
    <t>H 2-63</t>
  </si>
  <si>
    <t>H 2-64</t>
  </si>
  <si>
    <t>H 2-65</t>
  </si>
  <si>
    <t>H 2-66</t>
  </si>
  <si>
    <t>H 3-1</t>
  </si>
  <si>
    <t>H 3-7</t>
  </si>
  <si>
    <t>H 3-10</t>
  </si>
  <si>
    <t>H 3-11</t>
  </si>
  <si>
    <t>H 3-13</t>
  </si>
  <si>
    <t>H 3-14</t>
  </si>
  <si>
    <t>H 3-15</t>
  </si>
  <si>
    <t>H 3-16</t>
  </si>
  <si>
    <t>H 3-17</t>
  </si>
  <si>
    <t>H 3-18</t>
  </si>
  <si>
    <t>H 3-20</t>
  </si>
  <si>
    <t>H 3-22</t>
  </si>
  <si>
    <t>H 3-23</t>
  </si>
  <si>
    <t>H 3-24</t>
  </si>
  <si>
    <t>H 3-25</t>
  </si>
  <si>
    <t>H 3-26</t>
  </si>
  <si>
    <t>H 3-27</t>
  </si>
  <si>
    <t>H 3-30</t>
  </si>
  <si>
    <t>H 3-31</t>
  </si>
  <si>
    <t>H 3-32</t>
  </si>
  <si>
    <t>H 3-33</t>
  </si>
  <si>
    <t>H 3-35</t>
  </si>
  <si>
    <t>H 3-36</t>
  </si>
  <si>
    <t>H 3-37</t>
  </si>
  <si>
    <t>H 3-39</t>
  </si>
  <si>
    <t>H 3-40</t>
  </si>
  <si>
    <t>H 3-41</t>
  </si>
  <si>
    <t>H 3-42</t>
  </si>
  <si>
    <t>H 3-43</t>
  </si>
  <si>
    <t>H 3-44</t>
  </si>
  <si>
    <t>H 3-45</t>
  </si>
  <si>
    <t>H 3-46</t>
  </si>
  <si>
    <t>H 3-48</t>
  </si>
  <si>
    <t>H 3-8</t>
  </si>
  <si>
    <t>H 6-29</t>
  </si>
  <si>
    <t>H 6-75</t>
  </si>
  <si>
    <t>H 2-5</t>
  </si>
  <si>
    <t>Sa 2-032</t>
  </si>
  <si>
    <t>Sa 3-013</t>
  </si>
  <si>
    <t>Sa 3-024</t>
  </si>
  <si>
    <t>Sa 3-064</t>
  </si>
  <si>
    <t>Sa 3-068</t>
  </si>
  <si>
    <t>Sa 3-012</t>
  </si>
  <si>
    <t>Sa 2-069</t>
  </si>
  <si>
    <t>Sa 2-071</t>
  </si>
  <si>
    <t>Sa 2-079</t>
  </si>
  <si>
    <t>Sa 2-001</t>
  </si>
  <si>
    <t>Sa 2-034</t>
  </si>
  <si>
    <t>Sa 2-047</t>
  </si>
  <si>
    <t>Sa 2-055</t>
  </si>
  <si>
    <t>Sa 2-070</t>
  </si>
  <si>
    <t>Sa 2-089</t>
  </si>
  <si>
    <t>Sa 3-069</t>
  </si>
  <si>
    <t>Replaced "Haro" in alternate names to abbreviated form "H"</t>
  </si>
  <si>
    <t>Sh 2-042</t>
  </si>
  <si>
    <t>Added preceeding zeros for Sandulaek-, Sharpless- and Haro-nebulae</t>
  </si>
  <si>
    <t>Sa 2-096</t>
  </si>
  <si>
    <t>Sa 2-041</t>
  </si>
  <si>
    <t>Sa 2-061</t>
  </si>
  <si>
    <t>Sa 3-001</t>
  </si>
  <si>
    <t>Sa 2-007</t>
  </si>
  <si>
    <t>Sa 2-009</t>
  </si>
  <si>
    <t>Sa 2-011</t>
  </si>
  <si>
    <t>Sa 2-012</t>
  </si>
  <si>
    <t>Sa 2-015</t>
  </si>
  <si>
    <t>Sa 3-076</t>
  </si>
  <si>
    <t>Sa 3-088</t>
  </si>
  <si>
    <t>Sa 2-003</t>
  </si>
  <si>
    <t>Sa 3-002</t>
  </si>
  <si>
    <t>Sa 2-019</t>
  </si>
  <si>
    <t>Sa 2-020</t>
  </si>
  <si>
    <t>Sa 2-029</t>
  </si>
  <si>
    <t>Sa 3-066</t>
  </si>
  <si>
    <t>Sa 3-097</t>
  </si>
  <si>
    <t>Sa 3-046</t>
  </si>
  <si>
    <t>Sa 3-052</t>
  </si>
  <si>
    <t>Sa 3-082</t>
  </si>
  <si>
    <t>Sa 3-084</t>
  </si>
  <si>
    <t>Sa 3-093</t>
  </si>
  <si>
    <t>Sa 2-010</t>
  </si>
  <si>
    <t>Sa 3-056</t>
  </si>
  <si>
    <t>Sa 3-065</t>
  </si>
  <si>
    <t>Sa 2-005</t>
  </si>
  <si>
    <t>Sa 2-013</t>
  </si>
  <si>
    <t>Sa 2-014</t>
  </si>
  <si>
    <t>Sa 2-027</t>
  </si>
  <si>
    <t>Sa 2-036</t>
  </si>
  <si>
    <t>Sa 2-039</t>
  </si>
  <si>
    <t>Sa 2-042</t>
  </si>
  <si>
    <t>Sa 2-045</t>
  </si>
  <si>
    <t>Sa 2-053</t>
  </si>
  <si>
    <t>Sa 2-057</t>
  </si>
  <si>
    <t>Sa 2-059</t>
  </si>
  <si>
    <t>Sa 2-074</t>
  </si>
  <si>
    <t>Sa 2-081</t>
  </si>
  <si>
    <t>Sa 2-082</t>
  </si>
  <si>
    <t>Sa 2-095</t>
  </si>
  <si>
    <t>Sa 2-099</t>
  </si>
  <si>
    <t>Sa 2-002</t>
  </si>
  <si>
    <t>Sa 2-024</t>
  </si>
  <si>
    <t>Sa 2-033</t>
  </si>
  <si>
    <t>Sa 2-038</t>
  </si>
  <si>
    <t>Sa 2-040</t>
  </si>
  <si>
    <t>Sa 2-058</t>
  </si>
  <si>
    <t>Sa 2-077</t>
  </si>
  <si>
    <t>Sa 2-065</t>
  </si>
  <si>
    <t>Sa 2-067</t>
  </si>
  <si>
    <t>Sa 3-034</t>
  </si>
  <si>
    <t>Sa 3-035</t>
  </si>
  <si>
    <t>Sa 3-071</t>
  </si>
  <si>
    <t>Sa 2-046</t>
  </si>
  <si>
    <t>Sa 2-066</t>
  </si>
  <si>
    <t>Sa 3-028</t>
  </si>
  <si>
    <t>highly evolved, low excitation, very low surface brightness, annular</t>
  </si>
  <si>
    <t>Sa 1-003</t>
  </si>
  <si>
    <t>Sa 2-092</t>
  </si>
  <si>
    <t>Sa 2-094</t>
  </si>
  <si>
    <t>Sa 3-042</t>
  </si>
  <si>
    <t>Sa 3-044</t>
  </si>
  <si>
    <t>Sa 3-045</t>
  </si>
  <si>
    <t>Sa 3-048</t>
  </si>
  <si>
    <t>Sa 3-047</t>
  </si>
  <si>
    <t>Sa 3-049</t>
  </si>
  <si>
    <t>Sa 3-050</t>
  </si>
  <si>
    <t>Sa 3-057</t>
  </si>
  <si>
    <t>Sa 3-060</t>
  </si>
  <si>
    <t>Sa 3-067</t>
  </si>
  <si>
    <t>Sa 3-058</t>
  </si>
  <si>
    <t>Sa 3-073</t>
  </si>
  <si>
    <t>Sa 3-072</t>
  </si>
  <si>
    <t>Sa 3-078</t>
  </si>
  <si>
    <t>Sa 3-099</t>
  </si>
  <si>
    <t>Sa 3-037</t>
  </si>
  <si>
    <t>Sa 3-031</t>
  </si>
  <si>
    <t>Sa 3-036</t>
  </si>
  <si>
    <t>Sa 2-017</t>
  </si>
  <si>
    <t>Sa 2-028</t>
  </si>
  <si>
    <t>Sa 2-035</t>
  </si>
  <si>
    <t>Sa 2-043</t>
  </si>
  <si>
    <t>Sa 2-044</t>
  </si>
  <si>
    <t>Sa 3-009</t>
  </si>
  <si>
    <t>Sa 2-048</t>
  </si>
  <si>
    <t>Sa 2-050</t>
  </si>
  <si>
    <t>Sa 2-052</t>
  </si>
  <si>
    <t>Sa 2-054</t>
  </si>
  <si>
    <t>Sa 2-062</t>
  </si>
  <si>
    <t>Sa 2-063</t>
  </si>
  <si>
    <t>Sa 2-068</t>
  </si>
  <si>
    <t>Sa 2-072</t>
  </si>
  <si>
    <t>Sa 2-073</t>
  </si>
  <si>
    <t>Sa 2-076</t>
  </si>
  <si>
    <t>Sa 2-078</t>
  </si>
  <si>
    <t>Sa 2-080</t>
  </si>
  <si>
    <t>Sa 3-015</t>
  </si>
  <si>
    <t>Sa 3-017</t>
  </si>
  <si>
    <t>Sa 3-019</t>
  </si>
  <si>
    <t>Sa 3-018</t>
  </si>
  <si>
    <t>Sa 3-010</t>
  </si>
  <si>
    <t>Sa 2-083</t>
  </si>
  <si>
    <t>Sa 3-021</t>
  </si>
  <si>
    <t>Sa 2-084</t>
  </si>
  <si>
    <t>Sa 2-085</t>
  </si>
  <si>
    <t>Sa 2-086</t>
  </si>
  <si>
    <t>Sa 2-087</t>
  </si>
  <si>
    <t>Sa 2-088</t>
  </si>
  <si>
    <t>Sa 2-090</t>
  </si>
  <si>
    <t>Sa 2-093</t>
  </si>
  <si>
    <t>Sa 2-097</t>
  </si>
  <si>
    <t>Sa 2-098</t>
  </si>
  <si>
    <t>Sa 3-023</t>
  </si>
  <si>
    <t>Sa 3-025</t>
  </si>
  <si>
    <t>Sa 3-026</t>
  </si>
  <si>
    <t>Sa 3-027</t>
  </si>
  <si>
    <t>Sa 3-029</t>
  </si>
  <si>
    <t>Sa 3-030</t>
  </si>
  <si>
    <t>Sa 3-032</t>
  </si>
  <si>
    <t>Sa 2-006</t>
  </si>
  <si>
    <t>Sa 2-060</t>
  </si>
  <si>
    <t>Sa 2-091</t>
  </si>
  <si>
    <t>Sa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</si>
</sst>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
    <numFmt numFmtId="166" formatCode="00"/>
    <numFmt numFmtId="167" formatCode="00.0"/>
    <numFmt numFmtId="168" formatCode="00.00"/>
    <numFmt numFmtId="169" formatCode="000.0000"/>
    <numFmt numFmtId="170" formatCode="00.0000"/>
    <numFmt numFmtId="171" formatCode="0.0000"/>
    <numFmt numFmtId="172" formatCode="000"/>
  </numFmts>
  <fonts count="17" x14ac:knownFonts="1">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1"/>
      <color rgb="FFFF0000"/>
      <name val="Calibri"/>
      <family val="2"/>
      <scheme val="minor"/>
    </font>
    <font>
      <u/>
      <sz val="11"/>
      <color theme="10"/>
      <name val="Calibri"/>
      <family val="2"/>
      <scheme val="minor"/>
    </font>
    <font>
      <i/>
      <sz val="11"/>
      <color theme="1"/>
      <name val="Calibri"/>
      <family val="2"/>
      <scheme val="minor"/>
    </font>
    <font>
      <sz val="12"/>
      <name val="Arial"/>
      <family val="2"/>
    </font>
    <font>
      <sz val="11"/>
      <name val="Calibri"/>
      <family val="2"/>
      <scheme val="minor"/>
    </font>
    <font>
      <sz val="11"/>
      <color theme="1"/>
      <name val="Calibri"/>
      <family val="2"/>
    </font>
    <font>
      <vertAlign val="subscript"/>
      <sz val="11"/>
      <color theme="1"/>
      <name val="Calibri"/>
      <family val="2"/>
      <scheme val="minor"/>
    </font>
    <font>
      <b/>
      <sz val="11"/>
      <color theme="0"/>
      <name val="Calibri"/>
      <family val="2"/>
      <scheme val="minor"/>
    </font>
    <font>
      <sz val="11"/>
      <color rgb="FF010101"/>
      <name val="Tahoma"/>
      <family val="2"/>
    </font>
    <font>
      <b/>
      <sz val="20"/>
      <color theme="1"/>
      <name val="Calibri"/>
      <family val="2"/>
      <scheme val="minor"/>
    </font>
    <font>
      <sz val="7.7"/>
      <color theme="1"/>
      <name val="Calibri"/>
      <family val="2"/>
    </font>
    <font>
      <b/>
      <sz val="11"/>
      <name val="Calibri"/>
      <family val="2"/>
      <scheme val="minor"/>
    </font>
    <font>
      <sz val="11"/>
      <name val="Arial"/>
      <family val="2"/>
    </font>
  </fonts>
  <fills count="3">
    <fill>
      <patternFill patternType="none"/>
    </fill>
    <fill>
      <patternFill patternType="gray125"/>
    </fill>
    <fill>
      <patternFill patternType="solid">
        <fgColor theme="8"/>
        <bgColor theme="8"/>
      </patternFill>
    </fill>
  </fills>
  <borders count="1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8" tint="0.39997558519241921"/>
      </left>
      <right/>
      <top/>
      <bottom/>
      <diagonal/>
    </border>
    <border>
      <left/>
      <right style="thin">
        <color theme="8" tint="0.39997558519241921"/>
      </right>
      <top/>
      <bottom/>
      <diagonal/>
    </border>
    <border>
      <left/>
      <right/>
      <top style="thin">
        <color theme="4" tint="0.39997558519241921"/>
      </top>
      <bottom style="thin">
        <color theme="4" tint="0.39997558519241921"/>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2">
    <xf numFmtId="0" fontId="0" fillId="0" borderId="0"/>
    <xf numFmtId="0" fontId="5" fillId="0" borderId="0" applyNumberFormat="0" applyFill="0" applyBorder="0" applyAlignment="0" applyProtection="0"/>
  </cellStyleXfs>
  <cellXfs count="188">
    <xf numFmtId="0" fontId="0" fillId="0" borderId="0" xfId="0"/>
    <xf numFmtId="0" fontId="1" fillId="0" borderId="0" xfId="0" applyFont="1"/>
    <xf numFmtId="0" fontId="2" fillId="0" borderId="0" xfId="0" applyFont="1"/>
    <xf numFmtId="0" fontId="3" fillId="0" borderId="0" xfId="0" applyFont="1"/>
    <xf numFmtId="0" fontId="0" fillId="0" borderId="0" xfId="0" applyFont="1"/>
    <xf numFmtId="0" fontId="0" fillId="0" borderId="0" xfId="0" applyAlignment="1">
      <alignment wrapText="1"/>
    </xf>
    <xf numFmtId="0" fontId="1" fillId="0" borderId="0" xfId="0" applyFont="1" applyAlignment="1">
      <alignment wrapText="1"/>
    </xf>
    <xf numFmtId="0" fontId="0" fillId="0" borderId="0" xfId="0" applyAlignment="1">
      <alignment vertical="top"/>
    </xf>
    <xf numFmtId="0" fontId="0" fillId="0" borderId="0" xfId="0" applyAlignment="1">
      <alignment vertical="top" wrapText="1"/>
    </xf>
    <xf numFmtId="0" fontId="4" fillId="0" borderId="0" xfId="0" applyFont="1"/>
    <xf numFmtId="2" fontId="0" fillId="0" borderId="0" xfId="0" applyNumberFormat="1" applyAlignment="1">
      <alignment wrapText="1"/>
    </xf>
    <xf numFmtId="2" fontId="0" fillId="0" borderId="0" xfId="0" applyNumberFormat="1" applyAlignment="1">
      <alignment vertical="top" wrapText="1"/>
    </xf>
    <xf numFmtId="0" fontId="1" fillId="0" borderId="0" xfId="0" applyFont="1" applyAlignment="1">
      <alignment horizontal="center"/>
    </xf>
    <xf numFmtId="164" fontId="1" fillId="0" borderId="1" xfId="0" applyNumberFormat="1" applyFont="1" applyBorder="1" applyAlignment="1">
      <alignment horizontal="center"/>
    </xf>
    <xf numFmtId="17" fontId="1" fillId="0" borderId="2" xfId="0" applyNumberFormat="1" applyFont="1" applyBorder="1" applyAlignment="1">
      <alignment horizontal="center"/>
    </xf>
    <xf numFmtId="0" fontId="0" fillId="0" borderId="0" xfId="0" applyAlignment="1">
      <alignment horizontal="center"/>
    </xf>
    <xf numFmtId="0" fontId="5" fillId="0" borderId="0" xfId="1" applyAlignment="1">
      <alignment horizontal="center"/>
    </xf>
    <xf numFmtId="0" fontId="0" fillId="0" borderId="1" xfId="0" applyBorder="1" applyAlignment="1">
      <alignment horizontal="center"/>
    </xf>
    <xf numFmtId="0" fontId="0" fillId="0" borderId="3" xfId="0" applyBorder="1" applyAlignment="1">
      <alignment horizontal="center"/>
    </xf>
    <xf numFmtId="0" fontId="2" fillId="0" borderId="0" xfId="0" applyFont="1" applyAlignment="1">
      <alignment horizontal="center"/>
    </xf>
    <xf numFmtId="0" fontId="0" fillId="0" borderId="0" xfId="0" applyBorder="1" applyAlignment="1">
      <alignment vertical="top"/>
    </xf>
    <xf numFmtId="2" fontId="0" fillId="0" borderId="0" xfId="0" applyNumberFormat="1" applyBorder="1" applyAlignment="1">
      <alignment vertical="top" wrapText="1"/>
    </xf>
    <xf numFmtId="0" fontId="0" fillId="0" borderId="0" xfId="0" applyBorder="1" applyAlignment="1">
      <alignment vertical="top" wrapText="1"/>
    </xf>
    <xf numFmtId="0" fontId="0" fillId="0" borderId="0" xfId="0" applyAlignment="1">
      <alignment horizontal="center" wrapText="1"/>
    </xf>
    <xf numFmtId="0" fontId="0" fillId="0" borderId="2" xfId="0" applyBorder="1" applyAlignment="1">
      <alignment horizontal="center"/>
    </xf>
    <xf numFmtId="0" fontId="0" fillId="0" borderId="0" xfId="0" applyAlignment="1">
      <alignment horizontal="right" vertical="top" wrapText="1"/>
    </xf>
    <xf numFmtId="0" fontId="0" fillId="0" borderId="0" xfId="0" applyFont="1" applyBorder="1" applyAlignment="1">
      <alignment vertical="top" wrapText="1"/>
    </xf>
    <xf numFmtId="0" fontId="0" fillId="0" borderId="4" xfId="0" applyBorder="1" applyAlignment="1">
      <alignment vertical="top" wrapText="1"/>
    </xf>
    <xf numFmtId="2" fontId="0" fillId="0" borderId="0" xfId="0" applyNumberFormat="1" applyFont="1" applyAlignment="1">
      <alignment vertical="top" wrapText="1"/>
    </xf>
    <xf numFmtId="0" fontId="1" fillId="0" borderId="0" xfId="0" applyFont="1" applyAlignment="1">
      <alignment vertical="top" wrapText="1"/>
    </xf>
    <xf numFmtId="0" fontId="0" fillId="0" borderId="0" xfId="0" applyAlignment="1">
      <alignment horizontal="right"/>
    </xf>
    <xf numFmtId="0" fontId="0" fillId="0" borderId="0" xfId="0" applyAlignment="1">
      <alignment horizontal="right" vertical="top"/>
    </xf>
    <xf numFmtId="0" fontId="0" fillId="0" borderId="0" xfId="0" applyBorder="1" applyAlignment="1">
      <alignment horizontal="right" vertical="top"/>
    </xf>
    <xf numFmtId="0" fontId="2" fillId="0" borderId="0" xfId="0" applyFont="1" applyAlignment="1">
      <alignment vertical="top"/>
    </xf>
    <xf numFmtId="165" fontId="0" fillId="0" borderId="0" xfId="0" applyNumberFormat="1"/>
    <xf numFmtId="0" fontId="0" fillId="0" borderId="0" xfId="0" applyFill="1"/>
    <xf numFmtId="0" fontId="5" fillId="0" borderId="0" xfId="1"/>
    <xf numFmtId="0" fontId="0" fillId="0" borderId="0" xfId="0" applyFont="1" applyAlignment="1">
      <alignment vertical="top"/>
    </xf>
    <xf numFmtId="0" fontId="7" fillId="0" borderId="0" xfId="0" applyFont="1" applyBorder="1"/>
    <xf numFmtId="0" fontId="8" fillId="0" borderId="0" xfId="0" applyFont="1"/>
    <xf numFmtId="0" fontId="1" fillId="0" borderId="0" xfId="0" applyFont="1" applyAlignment="1">
      <alignment vertical="top"/>
    </xf>
    <xf numFmtId="2" fontId="1" fillId="0" borderId="0" xfId="0" applyNumberFormat="1" applyFont="1" applyAlignment="1">
      <alignment vertical="top" wrapText="1"/>
    </xf>
    <xf numFmtId="0" fontId="1" fillId="0" borderId="0" xfId="0" applyFont="1" applyAlignment="1">
      <alignment horizontal="right" vertical="top"/>
    </xf>
    <xf numFmtId="0" fontId="0" fillId="0" borderId="0" xfId="0" applyFont="1" applyAlignment="1">
      <alignment vertical="top" wrapText="1"/>
    </xf>
    <xf numFmtId="0" fontId="5" fillId="0" borderId="0" xfId="1" applyAlignment="1">
      <alignment vertical="top"/>
    </xf>
    <xf numFmtId="0" fontId="0" fillId="0" borderId="0" xfId="0" applyAlignment="1">
      <alignment vertical="center" wrapText="1"/>
    </xf>
    <xf numFmtId="0" fontId="0" fillId="0" borderId="0" xfId="0" applyFont="1" applyAlignment="1">
      <alignment vertical="center" wrapText="1"/>
    </xf>
    <xf numFmtId="166" fontId="0" fillId="0" borderId="0" xfId="0" applyNumberFormat="1"/>
    <xf numFmtId="167" fontId="0" fillId="0" borderId="0" xfId="0" applyNumberFormat="1"/>
    <xf numFmtId="168" fontId="0" fillId="0" borderId="0" xfId="0" applyNumberFormat="1"/>
    <xf numFmtId="169" fontId="0" fillId="0" borderId="0" xfId="0" applyNumberFormat="1"/>
    <xf numFmtId="170" fontId="0" fillId="0" borderId="0" xfId="0" applyNumberFormat="1"/>
    <xf numFmtId="170" fontId="0" fillId="0" borderId="0" xfId="0" applyNumberFormat="1" applyAlignment="1">
      <alignment vertical="top"/>
    </xf>
    <xf numFmtId="0" fontId="0" fillId="0" borderId="0" xfId="0" applyBorder="1"/>
    <xf numFmtId="0" fontId="0" fillId="0" borderId="0" xfId="0" applyFill="1" applyBorder="1"/>
    <xf numFmtId="0" fontId="0" fillId="0" borderId="0" xfId="0" applyFont="1" applyBorder="1" applyAlignment="1">
      <alignment vertical="top"/>
    </xf>
    <xf numFmtId="0" fontId="0" fillId="0" borderId="5" xfId="0" applyFill="1" applyBorder="1"/>
    <xf numFmtId="0" fontId="0" fillId="0" borderId="0" xfId="0" applyFont="1" applyFill="1" applyBorder="1" applyAlignment="1">
      <alignment vertical="top"/>
    </xf>
    <xf numFmtId="0" fontId="0" fillId="0" borderId="6" xfId="0" applyFill="1" applyBorder="1"/>
    <xf numFmtId="0" fontId="5" fillId="0" borderId="0" xfId="1" applyAlignment="1">
      <alignment vertical="center" wrapText="1"/>
    </xf>
    <xf numFmtId="0" fontId="4" fillId="0" borderId="0" xfId="0" applyFont="1" applyFill="1"/>
    <xf numFmtId="171" fontId="0" fillId="0" borderId="0" xfId="0" applyNumberFormat="1"/>
    <xf numFmtId="0" fontId="11" fillId="2" borderId="7" xfId="0" applyFont="1" applyFill="1" applyBorder="1"/>
    <xf numFmtId="0" fontId="11" fillId="2" borderId="0" xfId="0" applyFont="1" applyFill="1" applyBorder="1"/>
    <xf numFmtId="0" fontId="11" fillId="2" borderId="8" xfId="0" applyFont="1" applyFill="1" applyBorder="1"/>
    <xf numFmtId="0" fontId="1" fillId="0" borderId="0" xfId="0" applyFont="1" applyAlignment="1">
      <alignment horizontal="center"/>
    </xf>
    <xf numFmtId="0" fontId="12" fillId="0" borderId="0" xfId="0" applyFont="1" applyAlignment="1">
      <alignment horizontal="left" vertical="top" wrapText="1"/>
    </xf>
    <xf numFmtId="0" fontId="1" fillId="0" borderId="0" xfId="0" applyFont="1" applyAlignment="1">
      <alignment horizontal="center"/>
    </xf>
    <xf numFmtId="0" fontId="1" fillId="0" borderId="0" xfId="0" applyFont="1" applyAlignment="1">
      <alignment horizontal="center"/>
    </xf>
    <xf numFmtId="172" fontId="0" fillId="0" borderId="0" xfId="0" applyNumberFormat="1"/>
    <xf numFmtId="1" fontId="0" fillId="0" borderId="0" xfId="0" applyNumberFormat="1"/>
    <xf numFmtId="1" fontId="0" fillId="0" borderId="0" xfId="0" applyNumberFormat="1" applyAlignment="1">
      <alignment vertical="top"/>
    </xf>
    <xf numFmtId="172" fontId="0" fillId="0" borderId="0" xfId="0" applyNumberFormat="1" applyAlignment="1">
      <alignment vertical="top"/>
    </xf>
    <xf numFmtId="0" fontId="1" fillId="0" borderId="0" xfId="0" applyFont="1" applyAlignment="1">
      <alignment horizontal="center"/>
    </xf>
    <xf numFmtId="172" fontId="0" fillId="0" borderId="0" xfId="0" applyNumberFormat="1" applyBorder="1" applyAlignment="1">
      <alignment vertical="top"/>
    </xf>
    <xf numFmtId="172" fontId="0" fillId="0" borderId="0" xfId="0" applyNumberFormat="1" applyAlignment="1">
      <alignment horizontal="right" vertical="top" wrapText="1"/>
    </xf>
    <xf numFmtId="172" fontId="0" fillId="0" borderId="0" xfId="0" applyNumberFormat="1" applyBorder="1"/>
    <xf numFmtId="0" fontId="0" fillId="0" borderId="6" xfId="0" applyFont="1" applyBorder="1" applyAlignment="1">
      <alignment vertical="top"/>
    </xf>
    <xf numFmtId="0" fontId="1" fillId="0" borderId="0" xfId="0" applyFont="1" applyAlignment="1">
      <alignment horizontal="left"/>
    </xf>
    <xf numFmtId="0" fontId="1" fillId="0" borderId="0" xfId="0" applyFont="1" applyAlignment="1">
      <alignment horizontal="center"/>
    </xf>
    <xf numFmtId="0" fontId="0" fillId="0" borderId="0" xfId="0" applyFont="1" applyBorder="1"/>
    <xf numFmtId="0" fontId="3" fillId="0" borderId="10" xfId="0" applyFont="1" applyBorder="1"/>
    <xf numFmtId="0" fontId="0" fillId="0" borderId="10" xfId="0" applyBorder="1"/>
    <xf numFmtId="0" fontId="1" fillId="0" borderId="10" xfId="0" applyFont="1" applyBorder="1"/>
    <xf numFmtId="0" fontId="0" fillId="0" borderId="10" xfId="0" applyBorder="1" applyAlignment="1">
      <alignment vertical="top"/>
    </xf>
    <xf numFmtId="0" fontId="7" fillId="0" borderId="10" xfId="0" applyFont="1" applyBorder="1"/>
    <xf numFmtId="0" fontId="0" fillId="0" borderId="10" xfId="0" applyFont="1" applyBorder="1"/>
    <xf numFmtId="0" fontId="8" fillId="0" borderId="10" xfId="0" applyFont="1" applyBorder="1"/>
    <xf numFmtId="0" fontId="0" fillId="0" borderId="10" xfId="0" applyFont="1" applyBorder="1" applyAlignment="1">
      <alignment vertical="top"/>
    </xf>
    <xf numFmtId="0" fontId="4" fillId="0" borderId="10" xfId="0" applyFont="1" applyBorder="1"/>
    <xf numFmtId="0" fontId="1" fillId="0" borderId="10" xfId="0" applyFont="1" applyBorder="1" applyAlignment="1">
      <alignment horizontal="center"/>
    </xf>
    <xf numFmtId="168" fontId="0" fillId="0" borderId="10" xfId="0" applyNumberFormat="1" applyBorder="1"/>
    <xf numFmtId="0" fontId="1" fillId="0" borderId="10" xfId="0" applyFont="1" applyBorder="1" applyAlignment="1">
      <alignment wrapText="1"/>
    </xf>
    <xf numFmtId="172" fontId="0" fillId="0" borderId="10" xfId="0" applyNumberFormat="1" applyBorder="1"/>
    <xf numFmtId="172" fontId="0" fillId="0" borderId="10" xfId="0" applyNumberFormat="1" applyBorder="1" applyAlignment="1">
      <alignment vertical="top"/>
    </xf>
    <xf numFmtId="0" fontId="4" fillId="0" borderId="10" xfId="0" applyFont="1" applyBorder="1" applyAlignment="1">
      <alignment vertical="top"/>
    </xf>
    <xf numFmtId="0" fontId="0" fillId="0" borderId="10" xfId="0" applyBorder="1" applyAlignment="1">
      <alignment wrapText="1"/>
    </xf>
    <xf numFmtId="0" fontId="0" fillId="0" borderId="10" xfId="0" applyFill="1" applyBorder="1"/>
    <xf numFmtId="0" fontId="0" fillId="0" borderId="10" xfId="0" applyBorder="1" applyAlignment="1">
      <alignment vertical="top" wrapText="1"/>
    </xf>
    <xf numFmtId="0" fontId="4" fillId="0" borderId="10" xfId="0" applyFont="1" applyBorder="1" applyAlignment="1">
      <alignment wrapText="1"/>
    </xf>
    <xf numFmtId="0" fontId="3" fillId="0" borderId="0" xfId="0" applyFont="1" applyBorder="1"/>
    <xf numFmtId="0" fontId="1" fillId="0" borderId="0" xfId="0" applyFont="1" applyBorder="1"/>
    <xf numFmtId="0" fontId="8" fillId="0" borderId="0" xfId="0" applyFont="1" applyBorder="1"/>
    <xf numFmtId="0" fontId="0" fillId="0" borderId="10" xfId="0" applyBorder="1" applyAlignment="1">
      <alignment horizontal="center"/>
    </xf>
    <xf numFmtId="0" fontId="13" fillId="0" borderId="10" xfId="0" applyFont="1" applyBorder="1" applyAlignment="1">
      <alignment horizontal="center"/>
    </xf>
    <xf numFmtId="0" fontId="1" fillId="0" borderId="0" xfId="0" applyFont="1" applyBorder="1" applyAlignment="1">
      <alignment horizontal="center"/>
    </xf>
    <xf numFmtId="171" fontId="0" fillId="0" borderId="10" xfId="0" applyNumberFormat="1" applyBorder="1"/>
    <xf numFmtId="171" fontId="0" fillId="0" borderId="10" xfId="0" applyNumberFormat="1" applyBorder="1" applyAlignment="1">
      <alignment vertical="top"/>
    </xf>
    <xf numFmtId="169" fontId="0" fillId="0" borderId="10" xfId="0" applyNumberFormat="1" applyBorder="1"/>
    <xf numFmtId="0" fontId="13" fillId="0" borderId="10" xfId="0" applyFont="1" applyBorder="1"/>
    <xf numFmtId="0" fontId="0" fillId="0" borderId="10" xfId="0" applyBorder="1" applyAlignment="1">
      <alignment horizontal="center" vertical="top"/>
    </xf>
    <xf numFmtId="0" fontId="1" fillId="0" borderId="10" xfId="0" applyFont="1" applyBorder="1" applyAlignment="1">
      <alignment horizontal="left"/>
    </xf>
    <xf numFmtId="0" fontId="1" fillId="0" borderId="0" xfId="0" applyFont="1" applyAlignment="1">
      <alignment horizontal="center"/>
    </xf>
    <xf numFmtId="0" fontId="1" fillId="0" borderId="10"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3" fillId="0" borderId="0" xfId="0" applyFont="1" applyBorder="1" applyAlignment="1">
      <alignment horizontal="center"/>
    </xf>
    <xf numFmtId="0" fontId="1" fillId="0" borderId="0" xfId="0" applyFont="1" applyAlignment="1">
      <alignment horizontal="center"/>
    </xf>
    <xf numFmtId="0" fontId="3" fillId="0" borderId="0" xfId="0" applyFont="1" applyAlignment="1">
      <alignment horizontal="right"/>
    </xf>
    <xf numFmtId="0" fontId="13" fillId="0" borderId="0" xfId="0" applyFont="1" applyBorder="1" applyAlignment="1">
      <alignment horizontal="right"/>
    </xf>
    <xf numFmtId="0" fontId="1" fillId="0" borderId="0" xfId="0" applyFont="1" applyAlignment="1">
      <alignment horizontal="right"/>
    </xf>
    <xf numFmtId="0" fontId="7" fillId="0" borderId="0" xfId="0" applyFont="1" applyAlignment="1">
      <alignment horizontal="right"/>
    </xf>
    <xf numFmtId="0" fontId="0" fillId="0" borderId="0" xfId="0" applyFont="1" applyAlignment="1">
      <alignment horizontal="right"/>
    </xf>
    <xf numFmtId="0" fontId="7" fillId="0" borderId="0" xfId="0" applyFont="1" applyBorder="1" applyAlignment="1">
      <alignment horizontal="right"/>
    </xf>
    <xf numFmtId="0" fontId="8" fillId="0" borderId="0" xfId="0" applyFont="1" applyAlignment="1">
      <alignment horizontal="right"/>
    </xf>
    <xf numFmtId="0" fontId="0" fillId="0" borderId="0" xfId="0" applyFont="1" applyAlignment="1">
      <alignment horizontal="right" vertical="top"/>
    </xf>
    <xf numFmtId="2" fontId="0" fillId="0" borderId="0" xfId="0" applyNumberFormat="1" applyBorder="1"/>
    <xf numFmtId="2" fontId="0" fillId="0" borderId="0" xfId="0" applyNumberFormat="1" applyBorder="1" applyAlignment="1">
      <alignment vertical="top"/>
    </xf>
    <xf numFmtId="172" fontId="9" fillId="0" borderId="10" xfId="0" applyNumberFormat="1" applyFont="1" applyBorder="1"/>
    <xf numFmtId="0" fontId="1" fillId="0" borderId="0" xfId="0" applyFont="1" applyAlignment="1">
      <alignment horizontal="center"/>
    </xf>
    <xf numFmtId="172" fontId="7" fillId="0" borderId="0" xfId="0" applyNumberFormat="1" applyFont="1" applyBorder="1"/>
    <xf numFmtId="172" fontId="0" fillId="0" borderId="0" xfId="0" applyNumberFormat="1" applyFont="1" applyBorder="1"/>
    <xf numFmtId="172" fontId="8" fillId="0" borderId="0" xfId="0" applyNumberFormat="1" applyFont="1" applyBorder="1"/>
    <xf numFmtId="172" fontId="0" fillId="0" borderId="0" xfId="0" applyNumberFormat="1" applyFont="1" applyBorder="1" applyAlignment="1">
      <alignment vertical="top"/>
    </xf>
    <xf numFmtId="0" fontId="1" fillId="0" borderId="10" xfId="0" applyFont="1" applyBorder="1" applyAlignment="1">
      <alignment horizontal="center"/>
    </xf>
    <xf numFmtId="0" fontId="1" fillId="0" borderId="0" xfId="0" applyFont="1" applyBorder="1" applyAlignment="1">
      <alignment horizontal="center"/>
    </xf>
    <xf numFmtId="0" fontId="13" fillId="0" borderId="10" xfId="0" applyFont="1" applyBorder="1" applyAlignment="1">
      <alignment horizontal="center"/>
    </xf>
    <xf numFmtId="0" fontId="1" fillId="0" borderId="0" xfId="0" applyFont="1" applyBorder="1" applyAlignment="1">
      <alignment wrapText="1"/>
    </xf>
    <xf numFmtId="1" fontId="0" fillId="0" borderId="0" xfId="0" applyNumberFormat="1" applyBorder="1"/>
    <xf numFmtId="1" fontId="0" fillId="0" borderId="0" xfId="0" applyNumberFormat="1" applyBorder="1" applyAlignment="1">
      <alignment vertical="top"/>
    </xf>
    <xf numFmtId="0" fontId="13" fillId="0" borderId="0" xfId="0" applyFont="1" applyBorder="1" applyAlignment="1"/>
    <xf numFmtId="0" fontId="0" fillId="0" borderId="0" xfId="0" applyAlignment="1">
      <alignment horizontal="left" vertical="top"/>
    </xf>
    <xf numFmtId="2" fontId="0" fillId="0" borderId="0" xfId="0" applyNumberFormat="1" applyAlignment="1">
      <alignment horizontal="left" vertical="top" wrapText="1"/>
    </xf>
    <xf numFmtId="0" fontId="0" fillId="0" borderId="0" xfId="0" applyNumberFormat="1"/>
    <xf numFmtId="0" fontId="1" fillId="0" borderId="0" xfId="0" applyNumberFormat="1" applyFont="1"/>
    <xf numFmtId="0" fontId="0" fillId="0" borderId="0" xfId="0" applyNumberFormat="1" applyAlignment="1">
      <alignment vertical="top"/>
    </xf>
    <xf numFmtId="0" fontId="0" fillId="0" borderId="9" xfId="0" applyFont="1" applyBorder="1" applyAlignment="1">
      <alignment vertical="top"/>
    </xf>
    <xf numFmtId="0" fontId="1" fillId="0" borderId="0" xfId="0" applyFont="1" applyAlignment="1">
      <alignment horizontal="left" vertical="top"/>
    </xf>
    <xf numFmtId="0" fontId="0" fillId="0" borderId="6" xfId="0" applyBorder="1" applyAlignment="1">
      <alignment vertical="top"/>
    </xf>
    <xf numFmtId="49" fontId="0" fillId="0" borderId="0" xfId="0" applyNumberFormat="1" applyAlignment="1">
      <alignment horizontal="right" vertical="top"/>
    </xf>
    <xf numFmtId="0" fontId="4" fillId="0" borderId="10"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0" fillId="0" borderId="10" xfId="0" applyBorder="1" applyAlignment="1">
      <alignment horizontal="center" vertical="top" wrapText="1"/>
    </xf>
    <xf numFmtId="0" fontId="0" fillId="0" borderId="11" xfId="0" applyBorder="1"/>
    <xf numFmtId="0" fontId="1" fillId="0" borderId="11" xfId="0" applyFont="1" applyBorder="1" applyAlignment="1">
      <alignment horizontal="center"/>
    </xf>
    <xf numFmtId="0" fontId="9" fillId="0" borderId="10" xfId="0" applyFont="1" applyBorder="1" applyAlignment="1">
      <alignment horizontal="center"/>
    </xf>
    <xf numFmtId="0" fontId="1" fillId="0" borderId="0" xfId="0" applyFont="1" applyBorder="1" applyAlignment="1">
      <alignment horizontal="center"/>
    </xf>
    <xf numFmtId="0" fontId="8" fillId="0" borderId="10" xfId="0" applyFont="1" applyBorder="1" applyAlignment="1">
      <alignment wrapText="1"/>
    </xf>
    <xf numFmtId="1" fontId="1" fillId="0" borderId="0" xfId="0" applyNumberFormat="1" applyFont="1" applyBorder="1" applyAlignment="1">
      <alignment horizontal="center"/>
    </xf>
    <xf numFmtId="1" fontId="1" fillId="0" borderId="0" xfId="0" applyNumberFormat="1" applyFont="1" applyBorder="1"/>
    <xf numFmtId="1" fontId="1" fillId="0" borderId="0" xfId="0" applyNumberFormat="1" applyFont="1"/>
    <xf numFmtId="49" fontId="0" fillId="0" borderId="0" xfId="0" applyNumberFormat="1" applyBorder="1"/>
    <xf numFmtId="49" fontId="0" fillId="0" borderId="0" xfId="0" applyNumberFormat="1"/>
    <xf numFmtId="49" fontId="1" fillId="0" borderId="0" xfId="0" applyNumberFormat="1" applyFont="1" applyBorder="1" applyAlignment="1">
      <alignment horizontal="center"/>
    </xf>
    <xf numFmtId="49" fontId="1" fillId="0" borderId="0" xfId="0" applyNumberFormat="1" applyFont="1" applyAlignment="1">
      <alignment horizontal="center"/>
    </xf>
    <xf numFmtId="49" fontId="1" fillId="0" borderId="0" xfId="0" applyNumberFormat="1" applyFont="1" applyBorder="1"/>
    <xf numFmtId="49" fontId="1" fillId="0" borderId="0" xfId="0" applyNumberFormat="1" applyFont="1"/>
    <xf numFmtId="49" fontId="0" fillId="0" borderId="0" xfId="0" applyNumberFormat="1" applyBorder="1" applyAlignment="1">
      <alignment vertical="top"/>
    </xf>
    <xf numFmtId="49" fontId="0" fillId="0" borderId="0" xfId="0" applyNumberFormat="1" applyAlignment="1">
      <alignment vertical="top"/>
    </xf>
    <xf numFmtId="49" fontId="8" fillId="0" borderId="10" xfId="1" applyNumberFormat="1" applyFont="1" applyBorder="1"/>
    <xf numFmtId="49" fontId="8" fillId="0" borderId="10" xfId="0" applyNumberFormat="1" applyFont="1" applyBorder="1"/>
    <xf numFmtId="49" fontId="8" fillId="0" borderId="0" xfId="0" applyNumberFormat="1" applyFont="1" applyBorder="1"/>
    <xf numFmtId="49" fontId="15" fillId="0" borderId="10" xfId="0" applyNumberFormat="1" applyFont="1" applyBorder="1" applyAlignment="1">
      <alignment horizontal="center"/>
    </xf>
    <xf numFmtId="49" fontId="15" fillId="0" borderId="0" xfId="0" applyNumberFormat="1" applyFont="1" applyBorder="1" applyAlignment="1">
      <alignment horizontal="center"/>
    </xf>
    <xf numFmtId="49" fontId="8" fillId="0" borderId="10" xfId="0" applyNumberFormat="1" applyFont="1" applyBorder="1" applyAlignment="1">
      <alignment vertical="top"/>
    </xf>
    <xf numFmtId="49" fontId="8" fillId="0" borderId="0" xfId="0" applyNumberFormat="1" applyFont="1" applyBorder="1" applyAlignment="1">
      <alignment vertical="top"/>
    </xf>
    <xf numFmtId="49" fontId="16" fillId="0" borderId="0" xfId="0" applyNumberFormat="1" applyFont="1" applyBorder="1"/>
    <xf numFmtId="0" fontId="1" fillId="0" borderId="10"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3" fillId="0" borderId="10" xfId="0" applyFont="1" applyBorder="1" applyAlignment="1">
      <alignment horizontal="center"/>
    </xf>
    <xf numFmtId="0" fontId="13" fillId="0" borderId="0" xfId="0" applyFont="1" applyBorder="1" applyAlignment="1">
      <alignment horizontal="center"/>
    </xf>
    <xf numFmtId="0" fontId="13" fillId="0" borderId="11" xfId="0" applyFont="1" applyBorder="1" applyAlignment="1">
      <alignment horizontal="center"/>
    </xf>
    <xf numFmtId="49" fontId="13" fillId="0" borderId="10" xfId="0" applyNumberFormat="1" applyFont="1" applyBorder="1" applyAlignment="1">
      <alignment horizontal="center"/>
    </xf>
    <xf numFmtId="49" fontId="13" fillId="0" borderId="0" xfId="0" applyNumberFormat="1" applyFont="1" applyBorder="1" applyAlignment="1">
      <alignment horizontal="center"/>
    </xf>
    <xf numFmtId="49" fontId="13" fillId="0" borderId="11" xfId="0" applyNumberFormat="1" applyFont="1" applyBorder="1" applyAlignment="1">
      <alignment horizontal="center"/>
    </xf>
    <xf numFmtId="172" fontId="0" fillId="0" borderId="12" xfId="0" applyNumberFormat="1" applyBorder="1"/>
  </cellXfs>
  <cellStyles count="2">
    <cellStyle name="Hyperlink" xfId="1" builtinId="8"/>
    <cellStyle name="Normal" xfId="0" builtinId="0"/>
  </cellStyles>
  <dxfs count="92">
    <dxf>
      <alignment horizontal="general" vertical="bottom"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right" vertical="top" textRotation="0" wrapText="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numFmt numFmtId="172" formatCode="000"/>
      <alignment vertical="top" textRotation="0" indent="0" justifyLastLine="0" shrinkToFit="0" readingOrder="0"/>
    </dxf>
    <dxf>
      <alignment vertical="top" textRotation="0" indent="0" justifyLastLine="0" shrinkToFit="0" readingOrder="0"/>
    </dxf>
    <dxf>
      <font>
        <b/>
        <i val="0"/>
        <strike val="0"/>
        <condense val="0"/>
        <extend val="0"/>
        <outline val="0"/>
        <shadow val="0"/>
        <u val="none"/>
        <vertAlign val="baseline"/>
        <sz val="11"/>
        <color theme="1"/>
        <name val="Calibri"/>
        <family val="2"/>
        <scheme val="minor"/>
      </font>
      <alignment vertical="top" textRotation="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right" vertical="top" textRotation="0" indent="0" justifyLastLine="0" shrinkToFit="0" readingOrder="0"/>
    </dxf>
    <dxf>
      <numFmt numFmtId="2" formatCode="0.00"/>
      <alignment horizontal="general" vertical="top" textRotation="0" wrapText="1" indent="0" justifyLastLine="0" shrinkToFit="0" readingOrder="0"/>
    </dxf>
    <dxf>
      <numFmt numFmtId="2" formatCode="0.00"/>
      <alignment horizontal="general" vertical="top" textRotation="0" wrapText="1" indent="0" justifyLastLine="0" shrinkToFit="0" readingOrder="0"/>
    </dxf>
    <dxf>
      <numFmt numFmtId="172" formatCode="000"/>
      <alignment horizontal="general"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i val="0"/>
        <strike val="0"/>
        <condense val="0"/>
        <extend val="0"/>
        <outline val="0"/>
        <shadow val="0"/>
        <u val="none"/>
        <vertAlign val="baseline"/>
        <sz val="11"/>
        <color theme="1"/>
        <name val="Calibri"/>
        <family val="2"/>
        <scheme val="minor"/>
      </font>
      <alignment vertical="top" textRotation="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theme="1"/>
        <name val="Calibri"/>
        <family val="2"/>
        <scheme val="minor"/>
      </font>
    </dxf>
    <dxf>
      <border outline="0">
        <top style="thin">
          <color theme="8" tint="0.39997558519241921"/>
        </top>
      </border>
    </dxf>
    <dxf>
      <font>
        <b/>
        <i val="0"/>
        <strike val="0"/>
        <condense val="0"/>
        <extend val="0"/>
        <outline val="0"/>
        <shadow val="0"/>
        <u val="none"/>
        <vertAlign val="baseline"/>
        <sz val="11"/>
        <color theme="0"/>
        <name val="Calibri"/>
        <family val="2"/>
        <scheme val="minor"/>
      </font>
      <fill>
        <patternFill patternType="solid">
          <fgColor theme="8"/>
          <bgColor theme="8"/>
        </patternFill>
      </fill>
    </dxf>
    <dxf>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alignment horizontal="general" vertical="bottom" textRotation="0" wrapText="1" indent="0" justifyLastLine="0" shrinkToFit="0" readingOrder="0"/>
      <border diagonalUp="0" diagonalDown="0">
        <left style="thin">
          <color indexed="64"/>
        </left>
        <right/>
        <top/>
        <bottom/>
        <vertical/>
        <horizontal/>
      </border>
    </dxf>
    <dxf>
      <border diagonalUp="0" diagonalDown="0">
        <left style="thin">
          <color indexed="64"/>
        </left>
        <right/>
        <top/>
        <bottom/>
        <vertical/>
        <horizontal/>
      </border>
    </dxf>
    <dxf>
      <numFmt numFmtId="172" formatCode="000"/>
    </dxf>
    <dxf>
      <numFmt numFmtId="172" formatCode="000"/>
    </dxf>
    <dxf>
      <border diagonalUp="0" diagonalDown="0">
        <left style="thin">
          <color indexed="64"/>
        </left>
        <right/>
        <top/>
        <bottom/>
        <vertical/>
        <horizontal/>
      </border>
    </dxf>
    <dxf>
      <numFmt numFmtId="30" formatCode="@"/>
    </dxf>
    <dxf>
      <numFmt numFmtId="30" formatCode="@"/>
    </dxf>
    <dxf>
      <numFmt numFmtId="1" formatCode="0"/>
    </dxf>
    <dxf>
      <numFmt numFmtId="1" formatCode="0"/>
    </dxf>
    <dxf>
      <numFmt numFmtId="1" formatCode="0"/>
    </dxf>
    <dxf>
      <numFmt numFmtId="1" formatCode="0"/>
    </dxf>
    <dxf>
      <numFmt numFmtId="30" formatCode="@"/>
    </dxf>
    <dxf>
      <numFmt numFmtId="30" formatCode="@"/>
    </dxf>
    <dxf>
      <font>
        <strike val="0"/>
        <outline val="0"/>
        <shadow val="0"/>
        <u val="none"/>
        <vertAlign val="baseline"/>
        <color auto="1"/>
      </font>
      <numFmt numFmtId="30" formatCode="@"/>
    </dxf>
    <dxf>
      <font>
        <strike val="0"/>
        <outline val="0"/>
        <shadow val="0"/>
        <u val="none"/>
        <vertAlign val="baseline"/>
        <color auto="1"/>
      </font>
      <numFmt numFmtId="30" formatCode="@"/>
      <border diagonalUp="0" diagonalDown="0" outline="0">
        <left style="thin">
          <color indexed="64"/>
        </left>
        <right/>
        <top/>
        <bottom/>
      </border>
    </dxf>
    <dxf>
      <numFmt numFmtId="172" formatCode="000"/>
    </dxf>
    <dxf>
      <numFmt numFmtId="172" formatCode="000"/>
    </dxf>
    <dxf>
      <numFmt numFmtId="172" formatCode="000"/>
    </dxf>
    <dxf>
      <numFmt numFmtId="172" formatCode="000"/>
    </dxf>
    <dxf>
      <numFmt numFmtId="172" formatCode="000"/>
    </dxf>
    <dxf>
      <numFmt numFmtId="172" formatCode="000"/>
    </dxf>
    <dxf>
      <numFmt numFmtId="172" formatCode="000"/>
    </dxf>
    <dxf>
      <numFmt numFmtId="172" formatCode="000"/>
    </dxf>
    <dxf>
      <numFmt numFmtId="172" formatCode="000"/>
    </dxf>
    <dxf>
      <numFmt numFmtId="172" formatCode="000"/>
      <border diagonalUp="0" diagonalDown="0">
        <left style="thin">
          <color indexed="64"/>
        </left>
        <right/>
        <top/>
        <bottom/>
        <vertical/>
        <horizontal/>
      </border>
    </dxf>
    <dxf>
      <numFmt numFmtId="172" formatCode="000"/>
    </dxf>
    <dxf>
      <numFmt numFmtId="172" formatCode="000"/>
    </dxf>
    <dxf>
      <numFmt numFmtId="172" formatCode="000"/>
      <border diagonalUp="0" diagonalDown="0">
        <left style="thin">
          <color indexed="64"/>
        </left>
        <right/>
        <top/>
        <bottom/>
        <vertical/>
        <horizontal/>
      </border>
    </dxf>
    <dxf>
      <numFmt numFmtId="172" formatCode="000"/>
    </dxf>
    <dxf>
      <numFmt numFmtId="2" formatCode="0.00"/>
    </dxf>
    <dxf>
      <numFmt numFmtId="172" formatCode="000"/>
      <border diagonalUp="0" diagonalDown="0">
        <left style="thin">
          <color indexed="64"/>
        </left>
        <right style="thin">
          <color indexed="64"/>
        </right>
        <top/>
        <bottom/>
        <vertical/>
        <horizontal/>
      </border>
    </dxf>
    <dxf>
      <numFmt numFmtId="172" formatCode="000"/>
    </dxf>
    <dxf>
      <numFmt numFmtId="1" formatCode="0"/>
    </dxf>
    <dxf>
      <numFmt numFmtId="1" formatCode="0"/>
    </dxf>
    <dxf>
      <numFmt numFmtId="172" formatCode="000"/>
      <border diagonalUp="0" diagonalDown="0">
        <left style="thin">
          <color indexed="64"/>
        </left>
        <right style="thin">
          <color indexed="64"/>
        </right>
        <top/>
        <bottom/>
        <vertical/>
        <horizontal/>
      </border>
    </dxf>
    <dxf>
      <numFmt numFmtId="172" formatCode="000"/>
    </dxf>
    <dxf>
      <numFmt numFmtId="172" formatCode="000"/>
    </dxf>
    <dxf>
      <numFmt numFmtId="172" formatCode="000"/>
    </dxf>
    <dxf>
      <border diagonalUp="0" diagonalDown="0">
        <left style="thin">
          <color indexed="64"/>
        </left>
        <right/>
        <top/>
        <bottom/>
        <vertical/>
        <horizontal/>
      </border>
    </dxf>
    <dxf>
      <border diagonalUp="0" diagonalDown="0">
        <left style="thin">
          <color indexed="64"/>
        </left>
        <right/>
        <top/>
        <bottom/>
        <vertical/>
        <horizontal/>
      </border>
    </dxf>
    <dxf>
      <border diagonalUp="0" diagonalDown="0">
        <left style="thin">
          <color indexed="64"/>
        </left>
        <right/>
        <top/>
        <bottom/>
        <vertical/>
        <horizontal/>
      </border>
    </dxf>
    <dxf>
      <alignment horizontal="right" textRotation="0" wrapText="0" indent="0" justifyLastLine="0" shrinkToFit="0" readingOrder="0"/>
    </dxf>
    <dxf>
      <numFmt numFmtId="172" formatCode="000"/>
    </dxf>
    <dxf>
      <border diagonalUp="0" diagonalDown="0" outline="0">
        <left style="thin">
          <color indexed="64"/>
        </left>
        <right/>
        <top/>
        <bottom/>
      </border>
    </dxf>
    <dxf>
      <numFmt numFmtId="172" formatCode="000"/>
    </dxf>
    <dxf>
      <numFmt numFmtId="172" formatCode="000"/>
    </dxf>
    <dxf>
      <numFmt numFmtId="172" formatCode="000"/>
    </dxf>
    <dxf>
      <numFmt numFmtId="0" formatCode="General"/>
    </dxf>
    <dxf>
      <numFmt numFmtId="0" formatCode="General"/>
    </dxf>
    <dxf>
      <numFmt numFmtId="172" formatCode="000"/>
    </dxf>
    <dxf>
      <numFmt numFmtId="172" formatCode="000"/>
    </dxf>
    <dxf>
      <numFmt numFmtId="172" formatCode="000"/>
    </dxf>
    <dxf>
      <numFmt numFmtId="172" formatCode="000"/>
    </dxf>
    <dxf>
      <alignment horizontal="center" textRotation="0" wrapText="0" indent="0" justifyLastLine="0" shrinkToFit="0" readingOrder="0"/>
      <border diagonalUp="0" diagonalDown="0" outline="0">
        <left style="thin">
          <color indexed="64"/>
        </left>
        <right/>
        <top/>
        <bottom/>
      </border>
    </dxf>
    <dxf>
      <border outline="0">
        <right style="thin">
          <color indexed="64"/>
        </right>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s>
  <tableStyles count="2" defaultTableStyle="TableStyleMedium2" defaultPivotStyle="PivotStyleLight16">
    <tableStyle name="Table Style 1" pivot="0" count="0" xr9:uid="{00000000-0011-0000-FFFF-FFFF00000000}"/>
    <tableStyle name="Table Style 2" pivot="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8:CK2707" totalsRowShown="0" headerRowDxfId="91">
  <autoFilter ref="A8:CK2707" xr:uid="{00000000-0009-0000-0100-000002000000}"/>
  <sortState xmlns:xlrd2="http://schemas.microsoft.com/office/spreadsheetml/2017/richdata2" ref="A9:CK2707">
    <sortCondition ref="A8:A2707"/>
  </sortState>
  <tableColumns count="89">
    <tableColumn id="1" xr3:uid="{00000000-0010-0000-0000-000001000000}" name="Usual name" dataDxfId="90"/>
    <tableColumn id="2" xr3:uid="{00000000-0010-0000-0000-000002000000}" name="Abbreviated Name"/>
    <tableColumn id="46" xr3:uid="{00000000-0010-0000-0000-00002E000000}" name="Common name 1"/>
    <tableColumn id="47" xr3:uid="{00000000-0010-0000-0000-00002F000000}" name="Common name 2"/>
    <tableColumn id="50" xr3:uid="{00000000-0010-0000-0000-000032000000}" name="Common name 3"/>
    <tableColumn id="3" xr3:uid="{00000000-0010-0000-0000-000003000000}" name="Alternate name 1"/>
    <tableColumn id="4" xr3:uid="{00000000-0010-0000-0000-000004000000}" name="Alternate name 2"/>
    <tableColumn id="5" xr3:uid="{00000000-0010-0000-0000-000005000000}" name="Alternate name 3"/>
    <tableColumn id="48" xr3:uid="{00000000-0010-0000-0000-000030000000}" name="Alternate name 4"/>
    <tableColumn id="49" xr3:uid="{00000000-0010-0000-0000-000031000000}" name="Alternate name 5" dataDxfId="89"/>
    <tableColumn id="57" xr3:uid="{00000000-0010-0000-0000-000039000000}" name="Details on morphology" dataDxfId="88"/>
    <tableColumn id="56" xr3:uid="{00000000-0010-0000-0000-000038000000}" name="Source" dataDxfId="87"/>
    <tableColumn id="69" xr3:uid="{00000000-0010-0000-0000-000045000000}" name="PN temperature" dataDxfId="86"/>
    <tableColumn id="68" xr3:uid="{00000000-0010-0000-0000-000044000000}" name="Source12" dataDxfId="85"/>
    <tableColumn id="59" xr3:uid="{00000000-0010-0000-0000-00003B000000}" name="Central star" dataDxfId="84"/>
    <tableColumn id="75" xr3:uid="{00000000-0010-0000-0000-00004B000000}" name="Central star absolute magnitude" dataDxfId="83"/>
    <tableColumn id="77" xr3:uid="{00000000-0010-0000-0000-00004D000000}" name="Source13" dataDxfId="82"/>
    <tableColumn id="63" xr3:uid="{00000000-0010-0000-0000-00003F000000}" name="Central star pre" dataDxfId="81"/>
    <tableColumn id="60" xr3:uid="{00000000-0010-0000-0000-00003C000000}" name="Central star temperature [K]" dataDxfId="80"/>
    <tableColumn id="58" xr3:uid="{00000000-0010-0000-0000-00003A000000}" name="Source10" dataDxfId="79"/>
    <tableColumn id="53" xr3:uid="{00000000-0010-0000-0000-000035000000}" name="Discoverer" dataDxfId="78"/>
    <tableColumn id="70" xr3:uid="{00000000-0010-0000-0000-000046000000}" name="Related catalog entry"/>
    <tableColumn id="72" xr3:uid="{00000000-0010-0000-0000-000048000000}" name="Year of publication"/>
    <tableColumn id="71" xr3:uid="{00000000-0010-0000-0000-000047000000}" name="Identification as PN in" dataDxfId="77"/>
    <tableColumn id="39" xr3:uid="{00000000-0010-0000-0000-000027000000}" name="Year of publication of identification" dataDxfId="76"/>
    <tableColumn id="6" xr3:uid="{00000000-0010-0000-0000-000006000000}" name="PK" dataDxfId="75"/>
    <tableColumn id="7" xr3:uid="{00000000-0010-0000-0000-000007000000}" name="PN G"/>
    <tableColumn id="8" xr3:uid="{00000000-0010-0000-0000-000008000000}" name="Longitude l [°]" dataDxfId="74"/>
    <tableColumn id="9" xr3:uid="{00000000-0010-0000-0000-000009000000}" name="Latitude b [°]"/>
    <tableColumn id="10" xr3:uid="{00000000-0010-0000-0000-00000A000000}" name="RA [h]"/>
    <tableColumn id="11" xr3:uid="{00000000-0010-0000-0000-00000B000000}" name="RA [min]"/>
    <tableColumn id="12" xr3:uid="{00000000-0010-0000-0000-00000C000000}" name="RA [s]"/>
    <tableColumn id="13" xr3:uid="{00000000-0010-0000-0000-00000D000000}" name="Dec [°]"/>
    <tableColumn id="14" xr3:uid="{00000000-0010-0000-0000-00000E000000}" name="Dec [']"/>
    <tableColumn id="15" xr3:uid="{00000000-0010-0000-0000-00000F000000}" name="Dec ['']"/>
    <tableColumn id="21" xr3:uid="{00000000-0010-0000-0000-000015000000}" name="U" dataDxfId="73"/>
    <tableColumn id="20" xr3:uid="{00000000-0010-0000-0000-000014000000}" name="B"/>
    <tableColumn id="19" xr3:uid="{00000000-0010-0000-0000-000013000000}" name="V"/>
    <tableColumn id="18" xr3:uid="{00000000-0010-0000-0000-000012000000}" name="R"/>
    <tableColumn id="17" xr3:uid="{00000000-0010-0000-0000-000011000000}" name="I"/>
    <tableColumn id="32" xr3:uid="{00000000-0010-0000-0000-000020000000}" name="Source8" dataDxfId="72"/>
    <tableColumn id="37" xr3:uid="{00000000-0010-0000-0000-000025000000}" name="Us"/>
    <tableColumn id="36" xr3:uid="{00000000-0010-0000-0000-000024000000}" name="Bs"/>
    <tableColumn id="35" xr3:uid="{00000000-0010-0000-0000-000023000000}" name="Vs"/>
    <tableColumn id="34" xr3:uid="{00000000-0010-0000-0000-000022000000}" name="Rs"/>
    <tableColumn id="33" xr3:uid="{00000000-0010-0000-0000-000021000000}" name="Is"/>
    <tableColumn id="38" xr3:uid="{00000000-0010-0000-0000-000026000000}" name="Source5" dataDxfId="71"/>
    <tableColumn id="29" xr3:uid="{00000000-0010-0000-0000-00001D000000}" name="Uc"/>
    <tableColumn id="28" xr3:uid="{00000000-0010-0000-0000-00001C000000}" name="Bc"/>
    <tableColumn id="27" xr3:uid="{00000000-0010-0000-0000-00001B000000}" name="Vc"/>
    <tableColumn id="26" xr3:uid="{00000000-0010-0000-0000-00001A000000}" name="Rc"/>
    <tableColumn id="25" xr3:uid="{00000000-0010-0000-0000-000019000000}" name="Ic"/>
    <tableColumn id="24" xr3:uid="{00000000-0010-0000-0000-000018000000}" name="Source4" dataDxfId="70"/>
    <tableColumn id="76" xr3:uid="{00000000-0010-0000-0000-00004C000000}" name="Size pre" dataDxfId="69"/>
    <tableColumn id="30" xr3:uid="{00000000-0010-0000-0000-00001E000000}" name="Size max _x000a_[arcsec]" dataDxfId="68"/>
    <tableColumn id="16" xr3:uid="{00000000-0010-0000-0000-000010000000}" name="Size min _x000a_[arcsec]" dataDxfId="67"/>
    <tableColumn id="31" xr3:uid="{00000000-0010-0000-0000-00001F000000}" name="Source3" dataDxfId="66"/>
    <tableColumn id="67" xr3:uid="{00000000-0010-0000-0000-000043000000}" name="Size pre2" dataDxfId="65"/>
    <tableColumn id="62" xr3:uid="{00000000-0010-0000-0000-00003E000000}" name="Size [pc]" dataDxfId="64"/>
    <tableColumn id="61" xr3:uid="{00000000-0010-0000-0000-00003D000000}" name="Source9" dataDxfId="63"/>
    <tableColumn id="66" xr3:uid="{00000000-0010-0000-0000-000042000000}" name="Age pre" dataDxfId="62"/>
    <tableColumn id="65" xr3:uid="{00000000-0010-0000-0000-000041000000}" name="Age [yrs]" dataDxfId="61"/>
    <tableColumn id="64" xr3:uid="{00000000-0010-0000-0000-000040000000}" name="Source11" dataDxfId="60"/>
    <tableColumn id="51" xr3:uid="{00000000-0010-0000-0000-000033000000}" name="Distance pre" dataDxfId="59"/>
    <tableColumn id="40" xr3:uid="{00000000-0010-0000-0000-000028000000}" name="Distance [pc]" dataDxfId="58"/>
    <tableColumn id="52" xr3:uid="{00000000-0010-0000-0000-000034000000}" name="Corrected for extinction?" dataDxfId="57"/>
    <tableColumn id="43" xr3:uid="{00000000-0010-0000-0000-00002B000000}" name="Method" dataDxfId="56"/>
    <tableColumn id="41" xr3:uid="{00000000-0010-0000-0000-000029000000}" name="Source6" dataDxfId="55"/>
    <tableColumn id="74" xr3:uid="{00000000-0010-0000-0000-00004A000000}" name="Distance pre2" dataDxfId="54"/>
    <tableColumn id="55" xr3:uid="{00000000-0010-0000-0000-000037000000}" name="Distance [pc]2" dataDxfId="53"/>
    <tableColumn id="73" xr3:uid="{00000000-0010-0000-0000-000049000000}" name="Corrected for extinction?2" dataDxfId="52"/>
    <tableColumn id="44" xr3:uid="{00000000-0010-0000-0000-00002C000000}" name="Method2" dataDxfId="51"/>
    <tableColumn id="54" xr3:uid="{00000000-0010-0000-0000-000036000000}" name="Source7" dataDxfId="50"/>
    <tableColumn id="81" xr3:uid="{9FFAFF8B-2EE1-4519-9CDF-6963BEE9BAEA}" name="DR1 designation" dataDxfId="49"/>
    <tableColumn id="85" xr3:uid="{CE0682B3-9C27-4D30-A77E-21AB534C9869}" name="DR2 designation" dataDxfId="48"/>
    <tableColumn id="84" xr3:uid="{E9E254B6-5A91-4E77-A7DF-A7E850FB5357}" name="parallax/mas" dataDxfId="47"/>
    <tableColumn id="83" xr3:uid="{ADDAD504-C911-448F-8FFC-5CD97C792868}" name="tolerance/(mas)" dataDxfId="46"/>
    <tableColumn id="86" xr3:uid="{5932DC41-C7DF-48E2-9C6C-6B53C60E328E}" name="distance/pc" dataDxfId="45">
      <calculatedColumnFormula>IFERROR(1/(Table2[[#This Row],[parallax/mas]]/1000),"")</calculatedColumnFormula>
    </tableColumn>
    <tableColumn id="82" xr3:uid="{705DC2D6-900C-40B3-A743-C8AC6B6E4495}" name="minimum distance/pc" dataDxfId="44">
      <calculatedColumnFormula>IFERROR(1/((Table2[[#This Row],[parallax/mas]]+Table2[[#This Row],[tolerance/(mas)]])*0.001),"")</calculatedColumnFormula>
    </tableColumn>
    <tableColumn id="88" xr3:uid="{F6EBB3CD-50C0-4FA9-8D45-390A165BB33C}" name="maximum distance/pc" dataDxfId="43">
      <calculatedColumnFormula>IFERROR(1/((Table2[[#This Row],[parallax/mas]]-Table2[[#This Row],[tolerance/(mas)]])*0.001),"")</calculatedColumnFormula>
    </tableColumn>
    <tableColumn id="89" xr3:uid="{BF00C4CD-6CA8-4CC0-8707-1F542B37242C}" name="uncertainty of distance/%" dataDxfId="42">
      <calculatedColumnFormula>IFERROR((100*Table2[[#This Row],[maximum distance/pc]]/Table2[[#This Row],[distance/pc]]-100),"")</calculatedColumnFormula>
    </tableColumn>
    <tableColumn id="87" xr3:uid="{1D942746-256B-4E6A-BE86-ADCB7F1BC79A}" name="GAIA source likely to be CSPN?" dataDxfId="41"/>
    <tableColumn id="78" xr3:uid="{5EA878AF-E07B-42BC-A5BB-3023F4987503}" name="annotation" dataDxfId="40"/>
    <tableColumn id="22" xr3:uid="{00000000-0010-0000-0000-000016000000}" name="Radial Velocity [km/s]" dataDxfId="39"/>
    <tableColumn id="23" xr3:uid="{00000000-0010-0000-0000-000017000000}" name="Source2" dataDxfId="38"/>
    <tableColumn id="80" xr3:uid="{00000000-0010-0000-0000-000050000000}" name="Radial Velocity [km/s]2"/>
    <tableColumn id="79" xr3:uid="{00000000-0010-0000-0000-00004F000000}" name="Source22" dataDxfId="37"/>
    <tableColumn id="42" xr3:uid="{00000000-0010-0000-0000-00002A000000}" name="Constellation" dataDxfId="36"/>
    <tableColumn id="45" xr3:uid="{00000000-0010-0000-0000-00002D000000}" name="Notes" dataDxfId="35"/>
  </tableColumns>
  <tableStyleInfo name="TableStyleMedium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4:AQ877" totalsRowShown="0" headerRowDxfId="34">
  <autoFilter ref="A4:AQ877" xr:uid="{00000000-0009-0000-0100-000006000000}"/>
  <sortState xmlns:xlrd2="http://schemas.microsoft.com/office/spreadsheetml/2017/richdata2" ref="A5:AQ877">
    <sortCondition ref="B4:B877"/>
  </sortState>
  <tableColumns count="43">
    <tableColumn id="1" xr3:uid="{00000000-0010-0000-0100-000001000000}" name="Name" dataDxfId="33"/>
    <tableColumn id="2" xr3:uid="{00000000-0010-0000-0100-000002000000}" name="Abbreviated Name"/>
    <tableColumn id="45" xr3:uid="{00000000-0010-0000-0100-00002D000000}" name="Common name" dataDxfId="32"/>
    <tableColumn id="3" xr3:uid="{00000000-0010-0000-0100-000003000000}" name="Alternate name 1"/>
    <tableColumn id="4" xr3:uid="{00000000-0010-0000-0100-000004000000}" name="Alternate name 2"/>
    <tableColumn id="5" xr3:uid="{00000000-0010-0000-0100-000005000000}" name="PK"/>
    <tableColumn id="6" xr3:uid="{00000000-0010-0000-0100-000006000000}" name="PN G"/>
    <tableColumn id="7" xr3:uid="{00000000-0010-0000-0100-000007000000}" name="Longitude l [°]"/>
    <tableColumn id="8" xr3:uid="{00000000-0010-0000-0100-000008000000}" name="Latitude b [°]"/>
    <tableColumn id="9" xr3:uid="{00000000-0010-0000-0100-000009000000}" name="RA [h]"/>
    <tableColumn id="10" xr3:uid="{00000000-0010-0000-0100-00000A000000}" name="RA [min]"/>
    <tableColumn id="11" xr3:uid="{00000000-0010-0000-0100-00000B000000}" name="RA [s]"/>
    <tableColumn id="12" xr3:uid="{00000000-0010-0000-0100-00000C000000}" name="Dec [°]"/>
    <tableColumn id="13" xr3:uid="{00000000-0010-0000-0100-00000D000000}" name="Dec [']"/>
    <tableColumn id="14" xr3:uid="{00000000-0010-0000-0100-00000E000000}" name="Dec ['']"/>
    <tableColumn id="15" xr3:uid="{00000000-0010-0000-0100-00000F000000}" name="Discoverer's Last Name"/>
    <tableColumn id="16" xr3:uid="{00000000-0010-0000-0100-000010000000}" name="Discoverer's Given Name"/>
    <tableColumn id="17" xr3:uid="{00000000-0010-0000-0100-000011000000}" name="Source 1"/>
    <tableColumn id="18" xr3:uid="{00000000-0010-0000-0100-000012000000}" name="Source 2"/>
    <tableColumn id="19" xr3:uid="{00000000-0010-0000-0100-000013000000}" name="Year of Discovery"/>
    <tableColumn id="20" xr3:uid="{00000000-0010-0000-0100-000014000000}" name="Source"/>
    <tableColumn id="21" xr3:uid="{00000000-0010-0000-0100-000015000000}" name="Radial Velocity [km/s]"/>
    <tableColumn id="22" xr3:uid="{00000000-0010-0000-0100-000016000000}" name="Source2"/>
    <tableColumn id="23" xr3:uid="{00000000-0010-0000-0100-000017000000}" name="Size [arcmin]"/>
    <tableColumn id="24" xr3:uid="{00000000-0010-0000-0100-000018000000}" name="Source3"/>
    <tableColumn id="25" xr3:uid="{00000000-0010-0000-0100-000019000000}" name="Distance 1"/>
    <tableColumn id="26" xr3:uid="{00000000-0010-0000-0100-00001A000000}" name="Source4"/>
    <tableColumn id="27" xr3:uid="{00000000-0010-0000-0100-00001B000000}" name="Distance 2"/>
    <tableColumn id="28" xr3:uid="{00000000-0010-0000-0100-00001C000000}" name="Source5"/>
    <tableColumn id="29" xr3:uid="{00000000-0010-0000-0100-00001D000000}" name="Distance 3"/>
    <tableColumn id="30" xr3:uid="{00000000-0010-0000-0100-00001E000000}" name="Source6"/>
    <tableColumn id="31" xr3:uid="{00000000-0010-0000-0100-00001F000000}" name="Type"/>
    <tableColumn id="32" xr3:uid="{00000000-0010-0000-0100-000020000000}" name="Source7"/>
    <tableColumn id="33" xr3:uid="{00000000-0010-0000-0100-000021000000}" name="Brightness of Nebula [mag]"/>
    <tableColumn id="34" xr3:uid="{00000000-0010-0000-0100-000022000000}" name="Source8"/>
    <tableColumn id="35" xr3:uid="{00000000-0010-0000-0100-000023000000}" name="Brightness of Nebula 2 [mag]"/>
    <tableColumn id="36" xr3:uid="{00000000-0010-0000-0100-000024000000}" name="Source9"/>
    <tableColumn id="37" xr3:uid="{00000000-0010-0000-0100-000025000000}" name="Brightness of central star [mag]"/>
    <tableColumn id="38" xr3:uid="{00000000-0010-0000-0100-000026000000}" name="Source10"/>
    <tableColumn id="39" xr3:uid="{00000000-0010-0000-0100-000027000000}" name="Surface Brightness [mag/'^2]"/>
    <tableColumn id="40" xr3:uid="{00000000-0010-0000-0100-000028000000}" name="Source11"/>
    <tableColumn id="41" xr3:uid="{00000000-0010-0000-0100-000029000000}" name="Constellation"/>
    <tableColumn id="44" xr3:uid="{00000000-0010-0000-0100-00002C000000}" name="Annotation"/>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6:AC561" totalsRowShown="0" headerRowDxfId="31" tableBorderDxfId="30">
  <autoFilter ref="A6:AC561" xr:uid="{00000000-0009-0000-0100-000007000000}"/>
  <sortState xmlns:xlrd2="http://schemas.microsoft.com/office/spreadsheetml/2017/richdata2" ref="A7:AC561">
    <sortCondition ref="A6:A561"/>
  </sortState>
  <tableColumns count="29">
    <tableColumn id="1" xr3:uid="{00000000-0010-0000-0200-000001000000}" name="Name"/>
    <tableColumn id="2" xr3:uid="{00000000-0010-0000-0200-000002000000}" name="Abbreviated Name"/>
    <tableColumn id="24" xr3:uid="{00000000-0010-0000-0200-000018000000}" name="Common name"/>
    <tableColumn id="3" xr3:uid="{00000000-0010-0000-0200-000003000000}" name="Alternate name 1"/>
    <tableColumn id="4" xr3:uid="{00000000-0010-0000-0200-000004000000}" name="Alternate name 2"/>
    <tableColumn id="5" xr3:uid="{00000000-0010-0000-0200-000005000000}" name="Alternate name 3"/>
    <tableColumn id="25" xr3:uid="{00000000-0010-0000-0200-000019000000}" name="Alternate name 4"/>
    <tableColumn id="6" xr3:uid="{00000000-0010-0000-0200-000006000000}" name="Alternate Object type designation"/>
    <tableColumn id="7" xr3:uid="{00000000-0010-0000-0200-000007000000}" name="Source"/>
    <tableColumn id="28" xr3:uid="{00000000-0010-0000-0200-00001C000000}" name="Alternate Object type designation2"/>
    <tableColumn id="9" xr3:uid="{00000000-0010-0000-0200-000009000000}" name="Source2"/>
    <tableColumn id="29" xr3:uid="{00000000-0010-0000-0200-00001D000000}" name="Alternate Object type designation3"/>
    <tableColumn id="8" xr3:uid="{00000000-0010-0000-0200-000008000000}" name="Source34"/>
    <tableColumn id="27" xr3:uid="{00000000-0010-0000-0200-00001B000000}" name="Alternate Object type designation32"/>
    <tableColumn id="26" xr3:uid="{00000000-0010-0000-0200-00001A000000}" name="Source33"/>
    <tableColumn id="10" xr3:uid="{00000000-0010-0000-0200-00000A000000}" name="PK"/>
    <tableColumn id="11" xr3:uid="{00000000-0010-0000-0200-00000B000000}" name="PN G"/>
    <tableColumn id="12" xr3:uid="{00000000-0010-0000-0200-00000C000000}" name="Longitude l [°]"/>
    <tableColumn id="13" xr3:uid="{00000000-0010-0000-0200-00000D000000}" name="Latitude b [°]"/>
    <tableColumn id="14" xr3:uid="{00000000-0010-0000-0200-00000E000000}" name="RA [h]"/>
    <tableColumn id="15" xr3:uid="{00000000-0010-0000-0200-00000F000000}" name="RA [min]"/>
    <tableColumn id="16" xr3:uid="{00000000-0010-0000-0200-000010000000}" name="RA [s]"/>
    <tableColumn id="17" xr3:uid="{00000000-0010-0000-0200-000011000000}" name="Dec [°]"/>
    <tableColumn id="18" xr3:uid="{00000000-0010-0000-0200-000012000000}" name="Dec [']"/>
    <tableColumn id="19" xr3:uid="{00000000-0010-0000-0200-000013000000}" name="Dec ['']"/>
    <tableColumn id="20" xr3:uid="{00000000-0010-0000-0200-000014000000}" name="Radial Velocity [km/s]"/>
    <tableColumn id="21" xr3:uid="{00000000-0010-0000-0200-000015000000}" name="Source32"/>
    <tableColumn id="22" xr3:uid="{00000000-0010-0000-0200-000016000000}" name="Constellation"/>
    <tableColumn id="23" xr3:uid="{00000000-0010-0000-0200-000017000000}" name="Annotation"/>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5:Z300" totalsRowShown="0" headerRowDxfId="29">
  <autoFilter ref="A5:Z300" xr:uid="{00000000-0009-0000-0100-000004000000}"/>
  <sortState xmlns:xlrd2="http://schemas.microsoft.com/office/spreadsheetml/2017/richdata2" ref="A6:Z300">
    <sortCondition ref="B5:B300"/>
  </sortState>
  <tableColumns count="26">
    <tableColumn id="1" xr3:uid="{00000000-0010-0000-0300-000001000000}" name="Name" dataDxfId="28"/>
    <tableColumn id="2" xr3:uid="{00000000-0010-0000-0300-000002000000}" name="Abbreviated Name"/>
    <tableColumn id="3" xr3:uid="{00000000-0010-0000-0300-000003000000}" name="Common name 1"/>
    <tableColumn id="4" xr3:uid="{00000000-0010-0000-0300-000004000000}" name="Common name 2"/>
    <tableColumn id="5" xr3:uid="{00000000-0010-0000-0300-000005000000}" name="Common name 3"/>
    <tableColumn id="6" xr3:uid="{00000000-0010-0000-0300-000006000000}" name="Alternate name 1"/>
    <tableColumn id="7" xr3:uid="{00000000-0010-0000-0300-000007000000}" name="Alternate name 2"/>
    <tableColumn id="8" xr3:uid="{00000000-0010-0000-0300-000008000000}" name="Alternate name 3"/>
    <tableColumn id="9" xr3:uid="{00000000-0010-0000-0300-000009000000}" name="Alternate name 4"/>
    <tableColumn id="10" xr3:uid="{00000000-0010-0000-0300-00000A000000}" name="Alternate name 5"/>
    <tableColumn id="11" xr3:uid="{00000000-0010-0000-0300-00000B000000}" name="Alternate name 6"/>
    <tableColumn id="12" xr3:uid="{00000000-0010-0000-0300-00000C000000}" name="PK"/>
    <tableColumn id="13" xr3:uid="{00000000-0010-0000-0300-00000D000000}" name="PN G"/>
    <tableColumn id="14" xr3:uid="{00000000-0010-0000-0300-00000E000000}" name="Longitude l [°]"/>
    <tableColumn id="15" xr3:uid="{00000000-0010-0000-0300-00000F000000}" name="Latitude b [°]"/>
    <tableColumn id="16" xr3:uid="{00000000-0010-0000-0300-000010000000}" name="RA [h]"/>
    <tableColumn id="17" xr3:uid="{00000000-0010-0000-0300-000011000000}" name="RA [min]"/>
    <tableColumn id="18" xr3:uid="{00000000-0010-0000-0300-000012000000}" name="RA [s]"/>
    <tableColumn id="19" xr3:uid="{00000000-0010-0000-0300-000013000000}" name="Dec [°]"/>
    <tableColumn id="20" xr3:uid="{00000000-0010-0000-0300-000014000000}" name="Dec [']"/>
    <tableColumn id="21" xr3:uid="{00000000-0010-0000-0300-000015000000}" name="Dec ['']"/>
    <tableColumn id="28" xr3:uid="{00000000-0010-0000-0300-00001C000000}" name="Radial Velocity [km/s]"/>
    <tableColumn id="29" xr3:uid="{00000000-0010-0000-0300-00001D000000}" name="Source2"/>
    <tableColumn id="48" xr3:uid="{00000000-0010-0000-0300-000030000000}" name="Constellation"/>
    <tableColumn id="49" xr3:uid="{00000000-0010-0000-0300-000031000000}" name="Notes"/>
    <tableColumn id="50" xr3:uid="{00000000-0010-0000-0300-000032000000}" name="Column1"/>
  </tableColumns>
  <tableStyleInfo name="TableStyleMedium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4:I253" totalsRowShown="0" headerRowDxfId="27" dataDxfId="26">
  <autoFilter ref="A4:I253" xr:uid="{00000000-0009-0000-0100-000001000000}"/>
  <sortState xmlns:xlrd2="http://schemas.microsoft.com/office/spreadsheetml/2017/richdata2" ref="A5:I252">
    <sortCondition ref="B4:B252"/>
  </sortState>
  <tableColumns count="9">
    <tableColumn id="1" xr3:uid="{00000000-0010-0000-0400-000001000000}" name="Name(s) or Observatories" dataDxfId="25"/>
    <tableColumn id="2" xr3:uid="{00000000-0010-0000-0400-000002000000}" name="Abbreviated Name" dataDxfId="24"/>
    <tableColumn id="3" xr3:uid="{00000000-0010-0000-0400-000003000000}" name="Source number" dataDxfId="23"/>
    <tableColumn id="12" xr3:uid="{00000000-0010-0000-0400-00000C000000}" name="Source Name" dataDxfId="22"/>
    <tableColumn id="13" xr3:uid="{00000000-0010-0000-0400-00000D000000}" name="Language of Publication" dataDxfId="21"/>
    <tableColumn id="8" xr3:uid="{00000000-0010-0000-0400-000008000000}" name="Year" dataDxfId="20"/>
    <tableColumn id="10" xr3:uid="{00000000-0010-0000-0400-00000A000000}" name="Published in" dataDxfId="19"/>
    <tableColumn id="11" xr3:uid="{00000000-0010-0000-0400-00000B000000}" name="Annotation" dataDxfId="18"/>
    <tableColumn id="4" xr3:uid="{00000000-0010-0000-0400-000004000000}" name="Completely incorporated in this file" dataDxfId="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4:L95" totalsRowShown="0" headerRowDxfId="16" dataDxfId="15">
  <autoFilter ref="A4:L95" xr:uid="{00000000-0009-0000-0100-000005000000}"/>
  <sortState xmlns:xlrd2="http://schemas.microsoft.com/office/spreadsheetml/2017/richdata2" ref="A5:L33">
    <sortCondition ref="A4:A33"/>
  </sortState>
  <tableColumns count="12">
    <tableColumn id="1" xr3:uid="{00000000-0010-0000-0500-000001000000}" name="#" dataDxfId="14"/>
    <tableColumn id="2" xr3:uid="{00000000-0010-0000-0500-000002000000}" name="Author 1" dataDxfId="13"/>
    <tableColumn id="3" xr3:uid="{00000000-0010-0000-0500-000003000000}" name="Author 2" dataDxfId="12"/>
    <tableColumn id="4" xr3:uid="{00000000-0010-0000-0500-000004000000}" name="Author 3" dataDxfId="11"/>
    <tableColumn id="5" xr3:uid="{00000000-0010-0000-0500-000005000000}" name="Author 4" dataDxfId="10"/>
    <tableColumn id="6" xr3:uid="{00000000-0010-0000-0500-000006000000}" name="Author 5" dataDxfId="9"/>
    <tableColumn id="7" xr3:uid="{00000000-0010-0000-0500-000007000000}" name="Author 6" dataDxfId="8"/>
    <tableColumn id="8" xr3:uid="{00000000-0010-0000-0500-000008000000}" name="Title" dataDxfId="7"/>
    <tableColumn id="9" xr3:uid="{00000000-0010-0000-0500-000009000000}" name="Year" dataDxfId="6"/>
    <tableColumn id="10" xr3:uid="{00000000-0010-0000-0500-00000A000000}" name="Publisher" dataDxfId="5"/>
    <tableColumn id="11" xr3:uid="{00000000-0010-0000-0500-00000B000000}" name="Edition" dataDxfId="4"/>
    <tableColumn id="12" xr3:uid="{00000000-0010-0000-0500-00000C000000}" name="Pages" dataDxfId="3"/>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e10" displayName="Table10" ref="A4:C17" totalsRowShown="0">
  <autoFilter ref="A4:C17" xr:uid="{00000000-0009-0000-0100-00000A000000}"/>
  <tableColumns count="3">
    <tableColumn id="1" xr3:uid="{00000000-0010-0000-0600-000001000000}" name="#" dataDxfId="2"/>
    <tableColumn id="2" xr3:uid="{00000000-0010-0000-0600-000002000000}" name="Annotation" dataDxfId="1"/>
    <tableColumn id="3" xr3:uid="{00000000-0010-0000-0600-000003000000}" name="Example" data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iphas.org/" TargetMode="External"/><Relationship Id="rId1" Type="http://schemas.openxmlformats.org/officeDocument/2006/relationships/hyperlink" Target="http://astro.ic.ac.uk/Research/Halpha/North/index.html" TargetMode="Externa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weis@astroweis.de"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CK2707"/>
  <sheetViews>
    <sheetView tabSelected="1" zoomScaleNormal="100" workbookViewId="0">
      <pane xSplit="2" ySplit="8" topLeftCell="C9" activePane="bottomRight" state="frozen"/>
      <selection pane="topRight" activeCell="C1" sqref="C1"/>
      <selection pane="bottomLeft" activeCell="A6" sqref="A6"/>
      <selection pane="bottomRight" activeCell="C9" sqref="C9"/>
    </sheetView>
  </sheetViews>
  <sheetFormatPr defaultRowHeight="15" x14ac:dyDescent="0.25"/>
  <cols>
    <col min="1" max="1" width="24" customWidth="1"/>
    <col min="2" max="2" width="13.7109375" style="53" customWidth="1"/>
    <col min="3" max="3" width="21.5703125" style="53" customWidth="1"/>
    <col min="4" max="4" width="27.85546875" customWidth="1"/>
    <col min="5" max="5" width="23.5703125" customWidth="1"/>
    <col min="6" max="6" width="15" customWidth="1"/>
    <col min="7" max="7" width="12.140625" customWidth="1"/>
    <col min="8" max="8" width="12" customWidth="1"/>
    <col min="9" max="10" width="22.7109375" customWidth="1"/>
    <col min="11" max="11" width="100.42578125" style="82" customWidth="1"/>
    <col min="12" max="14" width="13.140625" customWidth="1"/>
    <col min="15" max="15" width="18.140625" customWidth="1"/>
    <col min="16" max="16" width="18.140625" style="143" customWidth="1"/>
    <col min="17" max="17" width="7.28515625" style="143" customWidth="1"/>
    <col min="18" max="18" width="6.5703125" customWidth="1"/>
    <col min="19" max="20" width="13.140625" customWidth="1"/>
    <col min="21" max="21" width="16.7109375" style="82" customWidth="1"/>
    <col min="22" max="24" width="16" style="53" customWidth="1"/>
    <col min="25" max="25" width="13.5703125" style="30" customWidth="1"/>
    <col min="26" max="26" width="13.42578125" style="82" customWidth="1"/>
    <col min="27" max="27" width="16.28515625" customWidth="1"/>
    <col min="28" max="28" width="20.7109375" style="82" customWidth="1"/>
    <col min="29" max="29" width="19.28515625" customWidth="1"/>
    <col min="30" max="30" width="6.140625" customWidth="1"/>
    <col min="31" max="31" width="6.7109375" customWidth="1"/>
    <col min="32" max="32" width="8.85546875" customWidth="1"/>
    <col min="33" max="33" width="7.28515625" customWidth="1"/>
    <col min="34" max="34" width="7.5703125" customWidth="1"/>
    <col min="35" max="35" width="10.28515625" customWidth="1"/>
    <col min="36" max="36" width="10" style="82" customWidth="1"/>
    <col min="37" max="39" width="10" customWidth="1"/>
    <col min="40" max="40" width="8.85546875" customWidth="1"/>
    <col min="41" max="41" width="7.28515625" customWidth="1"/>
    <col min="42" max="45" width="11.140625" customWidth="1"/>
    <col min="46" max="46" width="10.140625" customWidth="1"/>
    <col min="47" max="47" width="8.28515625" customWidth="1"/>
    <col min="48" max="51" width="11.42578125" customWidth="1"/>
    <col min="52" max="52" width="10.28515625" customWidth="1"/>
    <col min="53" max="53" width="7.85546875" customWidth="1"/>
    <col min="54" max="54" width="4.85546875" style="82" customWidth="1"/>
    <col min="55" max="55" width="12.42578125" style="53" customWidth="1"/>
    <col min="56" max="56" width="12.5703125" customWidth="1"/>
    <col min="57" max="57" width="8.85546875" customWidth="1"/>
    <col min="58" max="58" width="9.5703125" style="82" customWidth="1"/>
    <col min="59" max="59" width="16.28515625" style="53" customWidth="1"/>
    <col min="60" max="60" width="16.42578125" customWidth="1"/>
    <col min="61" max="61" width="3.7109375" style="82" customWidth="1"/>
    <col min="62" max="63" width="14.5703125" customWidth="1"/>
    <col min="64" max="64" width="3.5703125" style="82" customWidth="1"/>
    <col min="65" max="65" width="14.5703125" customWidth="1"/>
    <col min="66" max="66" width="7.85546875" customWidth="1"/>
    <col min="67" max="67" width="11.28515625" customWidth="1"/>
    <col min="68" max="68" width="9.42578125" customWidth="1"/>
    <col min="69" max="69" width="4" customWidth="1"/>
    <col min="70" max="70" width="13.28515625" customWidth="1"/>
    <col min="71" max="71" width="10.42578125" customWidth="1"/>
    <col min="72" max="72" width="14.5703125" customWidth="1"/>
    <col min="73" max="73" width="11.5703125" customWidth="1"/>
    <col min="74" max="74" width="29.28515625" style="171" customWidth="1"/>
    <col min="75" max="75" width="23.85546875" style="172" bestFit="1" customWidth="1"/>
    <col min="76" max="77" width="11.5703125" style="162" customWidth="1"/>
    <col min="78" max="81" width="11.5703125" style="138" customWidth="1"/>
    <col min="82" max="82" width="14.5703125" style="162" customWidth="1"/>
    <col min="83" max="83" width="26.42578125" style="163" bestFit="1" customWidth="1"/>
    <col min="84" max="84" width="12.5703125" style="82" customWidth="1"/>
    <col min="85" max="87" width="11.42578125" customWidth="1"/>
    <col min="88" max="88" width="22.140625" style="82" customWidth="1"/>
    <col min="89" max="89" width="184.42578125" style="82" customWidth="1"/>
    <col min="90" max="90" width="123.5703125" customWidth="1"/>
  </cols>
  <sheetData>
    <row r="1" spans="1:89" ht="23.25" x14ac:dyDescent="0.35">
      <c r="A1" s="3" t="s">
        <v>193</v>
      </c>
      <c r="B1" s="100"/>
      <c r="C1" s="100"/>
      <c r="D1" s="3"/>
      <c r="E1" s="3"/>
      <c r="U1" s="81"/>
      <c r="V1" s="100"/>
      <c r="W1" s="100"/>
      <c r="X1" s="100"/>
      <c r="Y1" s="118"/>
    </row>
    <row r="2" spans="1:89" x14ac:dyDescent="0.25">
      <c r="A2" s="1" t="s">
        <v>34</v>
      </c>
      <c r="AB2" s="178"/>
      <c r="AC2" s="179"/>
    </row>
    <row r="3" spans="1:89" x14ac:dyDescent="0.25">
      <c r="A3" s="4" t="s">
        <v>12128</v>
      </c>
      <c r="AB3" s="90"/>
      <c r="AC3" s="105"/>
      <c r="AK3" s="53"/>
      <c r="AL3" s="53"/>
      <c r="AM3" s="53"/>
      <c r="AN3" s="53"/>
      <c r="BD3" s="53"/>
    </row>
    <row r="4" spans="1:89" ht="26.25" x14ac:dyDescent="0.4">
      <c r="A4" s="1"/>
      <c r="C4" s="182" t="s">
        <v>16122</v>
      </c>
      <c r="D4" s="182"/>
      <c r="E4" s="182"/>
      <c r="F4" s="182"/>
      <c r="G4" s="182"/>
      <c r="H4" s="182"/>
      <c r="I4" s="182"/>
      <c r="J4" s="183"/>
      <c r="K4" s="181" t="s">
        <v>16156</v>
      </c>
      <c r="L4" s="182"/>
      <c r="M4" s="182"/>
      <c r="N4" s="182"/>
      <c r="O4" s="182"/>
      <c r="P4" s="182"/>
      <c r="Q4" s="182"/>
      <c r="R4" s="182"/>
      <c r="S4" s="182"/>
      <c r="T4" s="183"/>
      <c r="U4" s="181" t="s">
        <v>16120</v>
      </c>
      <c r="V4" s="182"/>
      <c r="W4" s="182"/>
      <c r="X4" s="182"/>
      <c r="Y4" s="183"/>
      <c r="Z4" s="181" t="s">
        <v>16121</v>
      </c>
      <c r="AA4" s="182"/>
      <c r="AB4" s="181" t="s">
        <v>16123</v>
      </c>
      <c r="AC4" s="182"/>
      <c r="AD4" s="182"/>
      <c r="AE4" s="182"/>
      <c r="AF4" s="182"/>
      <c r="AG4" s="182"/>
      <c r="AH4" s="182"/>
      <c r="AI4" s="183"/>
      <c r="AJ4" s="181" t="s">
        <v>16124</v>
      </c>
      <c r="AK4" s="182"/>
      <c r="AL4" s="182"/>
      <c r="AM4" s="182"/>
      <c r="AN4" s="182"/>
      <c r="AO4" s="182"/>
      <c r="AP4" s="182"/>
      <c r="AQ4" s="182"/>
      <c r="AR4" s="182"/>
      <c r="AS4" s="182"/>
      <c r="AT4" s="182"/>
      <c r="AU4" s="182"/>
      <c r="AV4" s="182"/>
      <c r="AW4" s="182"/>
      <c r="AX4" s="182"/>
      <c r="AY4" s="182"/>
      <c r="AZ4" s="182"/>
      <c r="BA4" s="182"/>
      <c r="BB4" s="136"/>
      <c r="BC4" s="140" t="s">
        <v>16148</v>
      </c>
      <c r="BD4" s="140"/>
      <c r="BE4" s="140"/>
      <c r="BF4" s="181" t="s">
        <v>16640</v>
      </c>
      <c r="BG4" s="182"/>
      <c r="BH4" s="183"/>
      <c r="BI4" s="181" t="s">
        <v>16643</v>
      </c>
      <c r="BJ4" s="182"/>
      <c r="BK4" s="183"/>
      <c r="BL4" s="181" t="s">
        <v>16125</v>
      </c>
      <c r="BM4" s="182"/>
      <c r="BN4" s="182"/>
      <c r="BO4" s="182"/>
      <c r="BP4" s="182"/>
      <c r="BQ4" s="182"/>
      <c r="BR4" s="182"/>
      <c r="BS4" s="182"/>
      <c r="BT4" s="182"/>
      <c r="BU4" s="183"/>
      <c r="BV4" s="184" t="s">
        <v>17687</v>
      </c>
      <c r="BW4" s="185"/>
      <c r="BX4" s="185"/>
      <c r="BY4" s="185"/>
      <c r="BZ4" s="185"/>
      <c r="CA4" s="185"/>
      <c r="CB4" s="185"/>
      <c r="CC4" s="185"/>
      <c r="CD4" s="185"/>
      <c r="CE4" s="186"/>
      <c r="CF4" s="181" t="s">
        <v>16126</v>
      </c>
      <c r="CG4" s="182"/>
      <c r="CH4" s="182"/>
      <c r="CI4" s="183"/>
      <c r="CJ4" s="109" t="s">
        <v>16127</v>
      </c>
      <c r="CK4" s="109" t="s">
        <v>16128</v>
      </c>
    </row>
    <row r="5" spans="1:89" ht="26.25" x14ac:dyDescent="0.4">
      <c r="A5" s="1"/>
      <c r="U5" s="104"/>
      <c r="V5" s="116"/>
      <c r="W5" s="116"/>
      <c r="X5" s="116"/>
      <c r="Y5" s="119"/>
      <c r="AB5" s="90"/>
      <c r="AC5" s="105"/>
      <c r="AK5" s="53"/>
      <c r="AL5" s="53"/>
      <c r="AM5" s="53"/>
      <c r="AN5" s="53"/>
      <c r="BD5" s="53"/>
      <c r="BE5" s="53"/>
      <c r="BH5" s="154"/>
    </row>
    <row r="6" spans="1:89" s="1" customFormat="1" x14ac:dyDescent="0.25">
      <c r="A6" s="4"/>
      <c r="B6" s="101"/>
      <c r="C6" s="101"/>
      <c r="K6" s="83"/>
      <c r="P6" s="144"/>
      <c r="Q6" s="144"/>
      <c r="U6" s="83"/>
      <c r="V6" s="101"/>
      <c r="W6" s="101"/>
      <c r="X6" s="101"/>
      <c r="Y6" s="120"/>
      <c r="Z6" s="83"/>
      <c r="AB6" s="178" t="s">
        <v>55</v>
      </c>
      <c r="AC6" s="179"/>
      <c r="AD6" s="180" t="s">
        <v>27</v>
      </c>
      <c r="AE6" s="180"/>
      <c r="AF6" s="180"/>
      <c r="AG6" s="180" t="s">
        <v>27</v>
      </c>
      <c r="AH6" s="180"/>
      <c r="AI6" s="180"/>
      <c r="AJ6" s="178" t="s">
        <v>16266</v>
      </c>
      <c r="AK6" s="179"/>
      <c r="AL6" s="179"/>
      <c r="AM6" s="179"/>
      <c r="AN6" s="179"/>
      <c r="AO6" s="67"/>
      <c r="AP6" s="180" t="s">
        <v>16268</v>
      </c>
      <c r="AQ6" s="180"/>
      <c r="AR6" s="180"/>
      <c r="AS6" s="180"/>
      <c r="AT6" s="180"/>
      <c r="AU6" s="67"/>
      <c r="AV6" s="180" t="s">
        <v>16267</v>
      </c>
      <c r="AW6" s="180"/>
      <c r="AX6" s="180"/>
      <c r="AY6" s="180"/>
      <c r="AZ6" s="180"/>
      <c r="BA6" s="65"/>
      <c r="BB6" s="134"/>
      <c r="BC6" s="179"/>
      <c r="BD6" s="179"/>
      <c r="BE6" s="135"/>
      <c r="BF6" s="152"/>
      <c r="BG6" s="151"/>
      <c r="BH6" s="155"/>
      <c r="BI6" s="113"/>
      <c r="BJ6" s="115"/>
      <c r="BK6" s="115"/>
      <c r="BL6" s="90"/>
      <c r="BM6" s="73"/>
      <c r="BN6" s="73"/>
      <c r="BO6" s="112"/>
      <c r="BP6" s="68"/>
      <c r="BQ6" s="129"/>
      <c r="BR6" s="79"/>
      <c r="BS6" s="117"/>
      <c r="BT6" s="112"/>
      <c r="BU6" s="79"/>
      <c r="BV6" s="173"/>
      <c r="BW6" s="174"/>
      <c r="BX6" s="164"/>
      <c r="BY6" s="164"/>
      <c r="BZ6" s="159"/>
      <c r="CA6" s="159"/>
      <c r="CB6" s="159"/>
      <c r="CC6" s="159"/>
      <c r="CD6" s="164"/>
      <c r="CE6" s="165"/>
      <c r="CF6" s="83"/>
      <c r="CJ6" s="83"/>
      <c r="CK6" s="83"/>
    </row>
    <row r="7" spans="1:89" s="1" customFormat="1" x14ac:dyDescent="0.25">
      <c r="A7" s="4"/>
      <c r="B7" s="101"/>
      <c r="C7" s="101"/>
      <c r="K7" s="83"/>
      <c r="P7" s="144"/>
      <c r="Q7" s="144"/>
      <c r="U7" s="83"/>
      <c r="V7" s="101"/>
      <c r="W7" s="101"/>
      <c r="X7" s="101"/>
      <c r="Y7" s="120"/>
      <c r="Z7" s="83"/>
      <c r="AB7" s="90"/>
      <c r="AC7" s="65"/>
      <c r="AD7" s="65"/>
      <c r="AE7" s="65"/>
      <c r="AF7" s="65"/>
      <c r="AG7" s="65"/>
      <c r="AH7" s="65"/>
      <c r="AI7" s="65"/>
      <c r="AJ7" s="90"/>
      <c r="AK7" s="65"/>
      <c r="AL7" s="65"/>
      <c r="AM7" s="65"/>
      <c r="AN7" s="65"/>
      <c r="AO7" s="67"/>
      <c r="AP7" s="67"/>
      <c r="AQ7" s="67"/>
      <c r="AR7" s="67"/>
      <c r="AS7" s="67"/>
      <c r="AT7" s="67"/>
      <c r="AU7" s="67"/>
      <c r="AV7" s="65"/>
      <c r="AW7" s="65"/>
      <c r="AX7" s="65"/>
      <c r="AY7" s="65"/>
      <c r="AZ7" s="65"/>
      <c r="BA7" s="65"/>
      <c r="BB7" s="134"/>
      <c r="BC7" s="135"/>
      <c r="BD7" s="67"/>
      <c r="BE7" s="67"/>
      <c r="BF7" s="113"/>
      <c r="BG7" s="114"/>
      <c r="BH7" s="112"/>
      <c r="BI7" s="113"/>
      <c r="BJ7" s="115"/>
      <c r="BK7" s="115"/>
      <c r="BL7" s="90"/>
      <c r="BM7" s="68"/>
      <c r="BN7" s="73"/>
      <c r="BO7" s="112"/>
      <c r="BP7" s="157"/>
      <c r="BQ7" s="157"/>
      <c r="BR7" s="157"/>
      <c r="BS7" s="117"/>
      <c r="BT7" s="112"/>
      <c r="BU7" s="79"/>
      <c r="BV7" s="173"/>
      <c r="BW7" s="174"/>
      <c r="BX7" s="164"/>
      <c r="BY7" s="164"/>
      <c r="BZ7" s="159"/>
      <c r="CA7" s="159"/>
      <c r="CB7" s="159"/>
      <c r="CC7" s="159"/>
      <c r="CD7" s="164"/>
      <c r="CE7" s="165"/>
      <c r="CF7" s="83"/>
      <c r="CJ7" s="83"/>
      <c r="CK7" s="83"/>
    </row>
    <row r="8" spans="1:89" s="1" customFormat="1" ht="30" x14ac:dyDescent="0.25">
      <c r="A8" s="1" t="s">
        <v>16671</v>
      </c>
      <c r="B8" s="101" t="s">
        <v>23</v>
      </c>
      <c r="C8" s="101" t="s">
        <v>646</v>
      </c>
      <c r="D8" s="1" t="s">
        <v>647</v>
      </c>
      <c r="E8" s="1" t="s">
        <v>1246</v>
      </c>
      <c r="F8" s="1" t="s">
        <v>1</v>
      </c>
      <c r="G8" s="1" t="s">
        <v>2</v>
      </c>
      <c r="H8" s="1" t="s">
        <v>108</v>
      </c>
      <c r="I8" s="1" t="s">
        <v>687</v>
      </c>
      <c r="J8" s="1" t="s">
        <v>709</v>
      </c>
      <c r="K8" s="111" t="s">
        <v>16421</v>
      </c>
      <c r="L8" s="1" t="s">
        <v>11</v>
      </c>
      <c r="M8" s="1" t="s">
        <v>16207</v>
      </c>
      <c r="N8" s="1" t="s">
        <v>16208</v>
      </c>
      <c r="O8" s="1" t="s">
        <v>16162</v>
      </c>
      <c r="P8" s="144" t="s">
        <v>16646</v>
      </c>
      <c r="Q8" s="144" t="s">
        <v>16647</v>
      </c>
      <c r="R8" s="1" t="s">
        <v>16164</v>
      </c>
      <c r="S8" s="1" t="s">
        <v>16666</v>
      </c>
      <c r="T8" s="1" t="s">
        <v>120</v>
      </c>
      <c r="U8" s="83" t="s">
        <v>16050</v>
      </c>
      <c r="V8" s="101" t="s">
        <v>16220</v>
      </c>
      <c r="W8" s="101" t="s">
        <v>16218</v>
      </c>
      <c r="X8" s="101" t="s">
        <v>16221</v>
      </c>
      <c r="Y8" s="78" t="s">
        <v>16222</v>
      </c>
      <c r="Z8" s="83" t="s">
        <v>3</v>
      </c>
      <c r="AA8" s="1" t="s">
        <v>4</v>
      </c>
      <c r="AB8" s="83" t="s">
        <v>56</v>
      </c>
      <c r="AC8" s="1" t="s">
        <v>57</v>
      </c>
      <c r="AD8" s="1" t="s">
        <v>6</v>
      </c>
      <c r="AE8" s="1" t="s">
        <v>5</v>
      </c>
      <c r="AF8" s="1" t="s">
        <v>7</v>
      </c>
      <c r="AG8" s="1" t="s">
        <v>8</v>
      </c>
      <c r="AH8" s="1" t="s">
        <v>9</v>
      </c>
      <c r="AI8" s="1" t="s">
        <v>10</v>
      </c>
      <c r="AJ8" s="90" t="s">
        <v>16269</v>
      </c>
      <c r="AK8" s="65" t="s">
        <v>16270</v>
      </c>
      <c r="AL8" s="65" t="s">
        <v>16271</v>
      </c>
      <c r="AM8" s="65" t="s">
        <v>16272</v>
      </c>
      <c r="AN8" s="65" t="s">
        <v>16273</v>
      </c>
      <c r="AO8" s="67" t="s">
        <v>118</v>
      </c>
      <c r="AP8" s="67" t="s">
        <v>16274</v>
      </c>
      <c r="AQ8" s="67" t="s">
        <v>16275</v>
      </c>
      <c r="AR8" s="67" t="s">
        <v>16276</v>
      </c>
      <c r="AS8" s="67" t="s">
        <v>16277</v>
      </c>
      <c r="AT8" s="67" t="s">
        <v>16278</v>
      </c>
      <c r="AU8" s="67" t="s">
        <v>115</v>
      </c>
      <c r="AV8" s="65" t="s">
        <v>16279</v>
      </c>
      <c r="AW8" s="65" t="s">
        <v>16280</v>
      </c>
      <c r="AX8" s="65" t="s">
        <v>16281</v>
      </c>
      <c r="AY8" s="65" t="s">
        <v>16282</v>
      </c>
      <c r="AZ8" s="65" t="s">
        <v>16283</v>
      </c>
      <c r="BA8" s="1" t="s">
        <v>114</v>
      </c>
      <c r="BB8" s="83" t="s">
        <v>16182</v>
      </c>
      <c r="BC8" s="137" t="s">
        <v>16030</v>
      </c>
      <c r="BD8" s="6" t="s">
        <v>16031</v>
      </c>
      <c r="BE8" s="1" t="s">
        <v>113</v>
      </c>
      <c r="BF8" s="83" t="s">
        <v>16320</v>
      </c>
      <c r="BG8" s="101" t="s">
        <v>16149</v>
      </c>
      <c r="BH8" s="1" t="s">
        <v>119</v>
      </c>
      <c r="BI8" s="83" t="s">
        <v>16180</v>
      </c>
      <c r="BJ8" s="1" t="s">
        <v>16181</v>
      </c>
      <c r="BK8" s="1" t="s">
        <v>121</v>
      </c>
      <c r="BL8" s="83" t="s">
        <v>16052</v>
      </c>
      <c r="BM8" s="1" t="s">
        <v>16037</v>
      </c>
      <c r="BN8" s="1" t="s">
        <v>16054</v>
      </c>
      <c r="BO8" s="1" t="s">
        <v>16145</v>
      </c>
      <c r="BP8" s="101" t="s">
        <v>116</v>
      </c>
      <c r="BQ8" s="101" t="s">
        <v>16256</v>
      </c>
      <c r="BR8" s="101" t="s">
        <v>16129</v>
      </c>
      <c r="BS8" s="1" t="s">
        <v>16224</v>
      </c>
      <c r="BT8" s="1" t="s">
        <v>16146</v>
      </c>
      <c r="BU8" s="1" t="s">
        <v>117</v>
      </c>
      <c r="BV8" s="101" t="s">
        <v>17681</v>
      </c>
      <c r="BW8" s="101" t="s">
        <v>17682</v>
      </c>
      <c r="BX8" s="166" t="s">
        <v>17683</v>
      </c>
      <c r="BY8" s="166" t="s">
        <v>17693</v>
      </c>
      <c r="BZ8" s="160" t="s">
        <v>17684</v>
      </c>
      <c r="CA8" s="160" t="s">
        <v>17686</v>
      </c>
      <c r="CB8" s="161" t="s">
        <v>17685</v>
      </c>
      <c r="CC8" s="161" t="s">
        <v>17695</v>
      </c>
      <c r="CD8" s="166" t="s">
        <v>17838</v>
      </c>
      <c r="CE8" s="167" t="s">
        <v>17688</v>
      </c>
      <c r="CF8" s="83" t="s">
        <v>28</v>
      </c>
      <c r="CG8" s="1" t="s">
        <v>112</v>
      </c>
      <c r="CH8" s="83" t="s">
        <v>16840</v>
      </c>
      <c r="CI8" s="1" t="s">
        <v>16739</v>
      </c>
      <c r="CJ8" s="83" t="s">
        <v>22</v>
      </c>
      <c r="CK8" s="92" t="s">
        <v>99</v>
      </c>
    </row>
    <row r="9" spans="1:89" x14ac:dyDescent="0.25">
      <c r="A9" t="s">
        <v>9510</v>
      </c>
      <c r="B9" s="53" t="s">
        <v>9475</v>
      </c>
      <c r="K9" s="103"/>
      <c r="L9" s="69"/>
      <c r="M9" s="69"/>
      <c r="N9" s="69"/>
      <c r="O9" s="69"/>
      <c r="R9" s="69"/>
      <c r="S9" s="69"/>
      <c r="T9" s="69"/>
      <c r="X9" s="76"/>
      <c r="Z9" s="82" t="s">
        <v>2864</v>
      </c>
      <c r="AA9" t="s">
        <v>2864</v>
      </c>
      <c r="AB9" s="106">
        <v>328.07350000000002</v>
      </c>
      <c r="AC9" s="51">
        <v>-1.6007</v>
      </c>
      <c r="AD9">
        <v>16</v>
      </c>
      <c r="AE9" s="47">
        <v>1</v>
      </c>
      <c r="AF9">
        <v>50.847999999999999</v>
      </c>
      <c r="AG9" s="47">
        <v>-54</v>
      </c>
      <c r="AH9" s="47">
        <v>53</v>
      </c>
      <c r="AI9" s="49">
        <v>40.07</v>
      </c>
      <c r="AJ9" s="91"/>
      <c r="AK9" s="49"/>
      <c r="AL9" s="49"/>
      <c r="AM9" s="49"/>
      <c r="AN9" s="49"/>
      <c r="AO9" s="69"/>
      <c r="AP9" s="49"/>
      <c r="AQ9" s="49"/>
      <c r="AR9" s="49"/>
      <c r="AS9" s="49"/>
      <c r="AT9" s="49"/>
      <c r="AU9" s="69"/>
      <c r="AV9" s="49"/>
      <c r="AW9" s="49"/>
      <c r="AX9" s="49"/>
      <c r="AY9" s="49"/>
      <c r="AZ9" s="49"/>
      <c r="BA9" s="69"/>
      <c r="BB9" s="93"/>
      <c r="BC9" s="138"/>
      <c r="BD9" s="70"/>
      <c r="BE9" s="69"/>
      <c r="BF9" s="93"/>
      <c r="BG9" s="126"/>
      <c r="BH9" s="69"/>
      <c r="BI9" s="93"/>
      <c r="BJ9" s="69"/>
      <c r="BK9" s="69"/>
      <c r="BL9" s="93"/>
      <c r="BM9" s="69"/>
      <c r="BN9" s="69"/>
      <c r="BO9" s="69"/>
      <c r="BP9" s="76"/>
      <c r="BQ9" s="76"/>
      <c r="BR9" s="76"/>
      <c r="BS9" s="69"/>
      <c r="BT9" s="69"/>
      <c r="BU9" s="69"/>
      <c r="BV9" s="171" t="s">
        <v>18253</v>
      </c>
      <c r="BW9" s="172" t="s">
        <v>18254</v>
      </c>
      <c r="BX9" s="162" t="s">
        <v>18255</v>
      </c>
      <c r="BY9" s="162" t="s">
        <v>18256</v>
      </c>
      <c r="BZ9" s="138">
        <f>IFERROR(1/(Table2[[#This Row],[parallax/mas]]/1000),"")</f>
        <v>-769.23076923076928</v>
      </c>
      <c r="CA9" s="138">
        <f>IFERROR(1/((Table2[[#This Row],[parallax/mas]]+Table2[[#This Row],[tolerance/(mas)]])*0.001),"")</f>
        <v>-2000</v>
      </c>
      <c r="CB9" s="138">
        <f>IFERROR(1/((Table2[[#This Row],[parallax/mas]]-Table2[[#This Row],[tolerance/(mas)]])*0.001),"")</f>
        <v>-476.19047619047615</v>
      </c>
      <c r="CC9" s="138">
        <f>IFERROR((100*Table2[[#This Row],[maximum distance/pc]]/Table2[[#This Row],[distance/pc]]-100),"")</f>
        <v>-38.095238095238102</v>
      </c>
      <c r="CD9" s="162" t="s">
        <v>17561</v>
      </c>
      <c r="CE9" s="163" t="s">
        <v>17700</v>
      </c>
      <c r="CG9" s="69"/>
      <c r="CI9" s="69"/>
      <c r="CJ9" s="82" t="s">
        <v>4593</v>
      </c>
      <c r="CK9" s="96"/>
    </row>
    <row r="10" spans="1:89" x14ac:dyDescent="0.25">
      <c r="A10" t="s">
        <v>9511</v>
      </c>
      <c r="B10" s="53" t="s">
        <v>9476</v>
      </c>
      <c r="K10" s="103"/>
      <c r="L10" s="69"/>
      <c r="M10" s="69"/>
      <c r="N10" s="69"/>
      <c r="O10" s="69"/>
      <c r="R10" s="69"/>
      <c r="S10" s="69"/>
      <c r="T10" s="69"/>
      <c r="X10" s="76"/>
      <c r="Z10" s="82" t="s">
        <v>2864</v>
      </c>
      <c r="AA10" t="s">
        <v>2864</v>
      </c>
      <c r="AB10" s="106">
        <v>336.64260000000002</v>
      </c>
      <c r="AC10" s="51">
        <v>-0.69440000000000002</v>
      </c>
      <c r="AD10">
        <v>16</v>
      </c>
      <c r="AE10" s="47">
        <v>37</v>
      </c>
      <c r="AF10" s="48">
        <v>6.01</v>
      </c>
      <c r="AG10" s="47">
        <v>-48</v>
      </c>
      <c r="AH10" s="47">
        <v>13</v>
      </c>
      <c r="AI10" s="49">
        <v>43.1</v>
      </c>
      <c r="AJ10" s="91"/>
      <c r="AK10" s="49"/>
      <c r="AL10" s="49"/>
      <c r="AM10" s="49"/>
      <c r="AN10" s="49"/>
      <c r="AO10" s="69"/>
      <c r="AP10" s="49"/>
      <c r="AQ10" s="49"/>
      <c r="AR10" s="49"/>
      <c r="AS10" s="49"/>
      <c r="AT10" s="49"/>
      <c r="AU10" s="69"/>
      <c r="AV10" s="49"/>
      <c r="AW10" s="49"/>
      <c r="AX10" s="49"/>
      <c r="AY10" s="49"/>
      <c r="AZ10" s="49"/>
      <c r="BA10" s="69"/>
      <c r="BB10" s="93"/>
      <c r="BC10" s="138"/>
      <c r="BD10" s="70"/>
      <c r="BE10" s="69"/>
      <c r="BF10" s="93"/>
      <c r="BG10" s="126"/>
      <c r="BH10" s="69"/>
      <c r="BI10" s="93"/>
      <c r="BJ10" s="69"/>
      <c r="BK10" s="69"/>
      <c r="BL10" s="93"/>
      <c r="BM10" s="69"/>
      <c r="BN10" s="69"/>
      <c r="BO10" s="69"/>
      <c r="BP10" s="69"/>
      <c r="BQ10" s="69"/>
      <c r="BR10" s="69"/>
      <c r="BS10" s="69"/>
      <c r="BT10" s="69"/>
      <c r="BU10" s="69"/>
      <c r="BV10" s="171" t="s">
        <v>18257</v>
      </c>
      <c r="BW10" s="172" t="s">
        <v>18258</v>
      </c>
      <c r="BX10" s="162" t="s">
        <v>17759</v>
      </c>
      <c r="BY10" s="162" t="s">
        <v>17795</v>
      </c>
      <c r="BZ10" s="138">
        <f>IFERROR(1/(Table2[[#This Row],[parallax/mas]]/1000),"")</f>
        <v>3124.9999999999995</v>
      </c>
      <c r="CA10" s="138">
        <f>IFERROR(1/((Table2[[#This Row],[parallax/mas]]+Table2[[#This Row],[tolerance/(mas)]])*0.001),"")</f>
        <v>2702.7027027027029</v>
      </c>
      <c r="CB10" s="138">
        <f>IFERROR(1/((Table2[[#This Row],[parallax/mas]]-Table2[[#This Row],[tolerance/(mas)]])*0.001),"")</f>
        <v>3703.7037037037035</v>
      </c>
      <c r="CC10" s="138">
        <f>IFERROR((100*Table2[[#This Row],[maximum distance/pc]]/Table2[[#This Row],[distance/pc]]-100),"")</f>
        <v>18.518518518518519</v>
      </c>
      <c r="CD10" s="162" t="s">
        <v>16055</v>
      </c>
      <c r="CG10" s="69"/>
      <c r="CI10" s="69"/>
      <c r="CJ10" s="82" t="s">
        <v>4591</v>
      </c>
      <c r="CK10" s="96"/>
    </row>
    <row r="11" spans="1:89" x14ac:dyDescent="0.25">
      <c r="A11" t="s">
        <v>9512</v>
      </c>
      <c r="B11" s="53" t="s">
        <v>9477</v>
      </c>
      <c r="K11" s="103"/>
      <c r="L11" s="69"/>
      <c r="M11" s="69"/>
      <c r="N11" s="69"/>
      <c r="O11" s="69"/>
      <c r="R11" s="69"/>
      <c r="S11" s="69"/>
      <c r="T11" s="69"/>
      <c r="X11" s="76"/>
      <c r="Z11" s="82" t="s">
        <v>2864</v>
      </c>
      <c r="AA11" t="s">
        <v>2864</v>
      </c>
      <c r="AB11" s="106">
        <v>349.66680000000002</v>
      </c>
      <c r="AC11" s="51">
        <v>-0.95989999999999998</v>
      </c>
      <c r="AD11">
        <v>17</v>
      </c>
      <c r="AE11" s="47">
        <v>22</v>
      </c>
      <c r="AF11" s="48">
        <v>31.15</v>
      </c>
      <c r="AG11" s="47">
        <v>-38</v>
      </c>
      <c r="AH11" s="47">
        <v>8</v>
      </c>
      <c r="AI11" s="49">
        <v>9.3000000000000007</v>
      </c>
      <c r="AJ11" s="91"/>
      <c r="AK11" s="49"/>
      <c r="AL11" s="49"/>
      <c r="AM11" s="49"/>
      <c r="AN11" s="49"/>
      <c r="AO11" s="69"/>
      <c r="AP11" s="49"/>
      <c r="AQ11" s="49"/>
      <c r="AR11" s="49"/>
      <c r="AS11" s="49"/>
      <c r="AT11" s="49"/>
      <c r="AU11" s="69"/>
      <c r="AV11" s="49"/>
      <c r="AW11" s="49"/>
      <c r="AX11" s="49"/>
      <c r="AY11" s="49"/>
      <c r="AZ11" s="49"/>
      <c r="BA11" s="69"/>
      <c r="BB11" s="93"/>
      <c r="BC11" s="138"/>
      <c r="BD11" s="70"/>
      <c r="BE11" s="69"/>
      <c r="BF11" s="93"/>
      <c r="BG11" s="126"/>
      <c r="BH11" s="69"/>
      <c r="BI11" s="93"/>
      <c r="BJ11" s="69"/>
      <c r="BK11" s="69"/>
      <c r="BL11" s="93"/>
      <c r="BM11" s="69"/>
      <c r="BN11" s="69"/>
      <c r="BO11" s="69"/>
      <c r="BP11" s="69"/>
      <c r="BQ11" s="69"/>
      <c r="BR11" s="69"/>
      <c r="BS11" s="69"/>
      <c r="BT11" s="69"/>
      <c r="BU11" s="69"/>
      <c r="BV11" s="171" t="s">
        <v>18259</v>
      </c>
      <c r="BW11" s="172" t="s">
        <v>18260</v>
      </c>
      <c r="BX11" s="162" t="s">
        <v>17730</v>
      </c>
      <c r="BY11" s="162" t="s">
        <v>17747</v>
      </c>
      <c r="BZ11" s="138">
        <f>IFERROR(1/(Table2[[#This Row],[parallax/mas]]/1000),"")</f>
        <v>1612.9032258064517</v>
      </c>
      <c r="CA11" s="138">
        <f>IFERROR(1/((Table2[[#This Row],[parallax/mas]]+Table2[[#This Row],[tolerance/(mas)]])*0.001),"")</f>
        <v>1515.1515151515152</v>
      </c>
      <c r="CB11" s="138">
        <f>IFERROR(1/((Table2[[#This Row],[parallax/mas]]-Table2[[#This Row],[tolerance/(mas)]])*0.001),"")</f>
        <v>1724.1379310344828</v>
      </c>
      <c r="CC11" s="138">
        <f>IFERROR((100*Table2[[#This Row],[maximum distance/pc]]/Table2[[#This Row],[distance/pc]]-100),"")</f>
        <v>6.8965517241379359</v>
      </c>
      <c r="CD11" s="162" t="s">
        <v>16055</v>
      </c>
      <c r="CG11" s="69"/>
      <c r="CI11" s="69"/>
      <c r="CJ11" s="82" t="s">
        <v>3192</v>
      </c>
      <c r="CK11" s="96"/>
    </row>
    <row r="12" spans="1:89" x14ac:dyDescent="0.25">
      <c r="A12" t="s">
        <v>9513</v>
      </c>
      <c r="B12" s="53" t="s">
        <v>9478</v>
      </c>
      <c r="K12" s="103"/>
      <c r="L12" s="69"/>
      <c r="M12" s="69"/>
      <c r="N12" s="69"/>
      <c r="O12" s="69"/>
      <c r="R12" s="69"/>
      <c r="S12" s="69"/>
      <c r="T12" s="69"/>
      <c r="X12" s="76"/>
      <c r="Z12" s="82" t="s">
        <v>2864</v>
      </c>
      <c r="AA12" t="s">
        <v>2864</v>
      </c>
      <c r="AB12" s="106">
        <v>354.00139999999999</v>
      </c>
      <c r="AC12" s="51">
        <v>-0.31909999999999999</v>
      </c>
      <c r="AD12">
        <v>17</v>
      </c>
      <c r="AE12" s="47">
        <v>31</v>
      </c>
      <c r="AF12" s="48">
        <v>50.670999999999999</v>
      </c>
      <c r="AG12" s="47">
        <v>-34</v>
      </c>
      <c r="AH12" s="47">
        <v>10</v>
      </c>
      <c r="AI12" s="49">
        <v>44.16</v>
      </c>
      <c r="AJ12" s="91"/>
      <c r="AK12" s="49"/>
      <c r="AL12" s="49"/>
      <c r="AM12" s="49"/>
      <c r="AN12" s="49"/>
      <c r="AO12" s="69"/>
      <c r="AP12" s="49"/>
      <c r="AQ12" s="49"/>
      <c r="AR12" s="49"/>
      <c r="AS12" s="49"/>
      <c r="AT12" s="49"/>
      <c r="AU12" s="69"/>
      <c r="AV12" s="49"/>
      <c r="AW12" s="49"/>
      <c r="AX12" s="49"/>
      <c r="AY12" s="49"/>
      <c r="AZ12" s="49"/>
      <c r="BA12" s="69"/>
      <c r="BB12" s="93"/>
      <c r="BC12" s="138"/>
      <c r="BD12" s="70"/>
      <c r="BE12" s="69"/>
      <c r="BF12" s="93"/>
      <c r="BG12" s="126"/>
      <c r="BH12" s="69"/>
      <c r="BI12" s="93"/>
      <c r="BJ12" s="69"/>
      <c r="BK12" s="69"/>
      <c r="BL12" s="93"/>
      <c r="BM12" s="69"/>
      <c r="BN12" s="69"/>
      <c r="BO12" s="69"/>
      <c r="BP12" s="69"/>
      <c r="BQ12" s="69"/>
      <c r="BR12" s="69"/>
      <c r="BS12" s="69"/>
      <c r="BT12" s="69"/>
      <c r="BU12" s="69"/>
      <c r="BV12" s="171" t="s">
        <v>4408</v>
      </c>
      <c r="BW12" s="171" t="s">
        <v>4408</v>
      </c>
      <c r="BZ12" s="138" t="str">
        <f>IFERROR(1/(Table2[[#This Row],[parallax/mas]]/1000),"")</f>
        <v/>
      </c>
      <c r="CA12" s="138" t="str">
        <f>IFERROR(1/((Table2[[#This Row],[parallax/mas]]+Table2[[#This Row],[tolerance/(mas)]])*0.001),"")</f>
        <v/>
      </c>
      <c r="CB12" s="138" t="str">
        <f>IFERROR(1/((Table2[[#This Row],[parallax/mas]]-Table2[[#This Row],[tolerance/(mas)]])*0.001),"")</f>
        <v/>
      </c>
      <c r="CC12" s="138" t="str">
        <f>IFERROR((100*Table2[[#This Row],[maximum distance/pc]]/Table2[[#This Row],[distance/pc]]-100),"")</f>
        <v/>
      </c>
      <c r="CE12" s="163" t="s">
        <v>18261</v>
      </c>
      <c r="CG12" s="69"/>
      <c r="CI12" s="69"/>
      <c r="CJ12" s="82" t="s">
        <v>3192</v>
      </c>
      <c r="CK12" s="96"/>
    </row>
    <row r="13" spans="1:89" x14ac:dyDescent="0.25">
      <c r="A13" t="s">
        <v>9514</v>
      </c>
      <c r="B13" s="53" t="s">
        <v>9479</v>
      </c>
      <c r="K13" s="103"/>
      <c r="L13" s="69"/>
      <c r="M13" s="69"/>
      <c r="N13" s="69"/>
      <c r="O13" s="69"/>
      <c r="R13" s="69"/>
      <c r="S13" s="69"/>
      <c r="T13" s="69"/>
      <c r="X13" s="76"/>
      <c r="Z13" s="82" t="s">
        <v>2864</v>
      </c>
      <c r="AA13" t="s">
        <v>2864</v>
      </c>
      <c r="AB13" s="106">
        <v>2.4108999999999998</v>
      </c>
      <c r="AC13" s="51">
        <v>1.4040999999999999</v>
      </c>
      <c r="AD13">
        <v>17</v>
      </c>
      <c r="AE13" s="47">
        <v>45</v>
      </c>
      <c r="AF13" s="48">
        <v>52.45</v>
      </c>
      <c r="AG13" s="47">
        <v>-26</v>
      </c>
      <c r="AH13" s="47">
        <v>8</v>
      </c>
      <c r="AI13" s="49">
        <v>49.2</v>
      </c>
      <c r="AJ13" s="91"/>
      <c r="AK13" s="49"/>
      <c r="AL13" s="49"/>
      <c r="AM13" s="49"/>
      <c r="AN13" s="49"/>
      <c r="AO13" s="69"/>
      <c r="AP13" s="49"/>
      <c r="AQ13" s="49"/>
      <c r="AR13" s="49"/>
      <c r="AS13" s="49"/>
      <c r="AT13" s="49"/>
      <c r="AU13" s="69"/>
      <c r="AV13" s="49"/>
      <c r="AW13" s="49"/>
      <c r="AX13" s="49"/>
      <c r="AY13" s="49"/>
      <c r="AZ13" s="49"/>
      <c r="BA13" s="69"/>
      <c r="BB13" s="93"/>
      <c r="BC13" s="138"/>
      <c r="BD13" s="70"/>
      <c r="BE13" s="69"/>
      <c r="BF13" s="93"/>
      <c r="BG13" s="126"/>
      <c r="BH13" s="69"/>
      <c r="BI13" s="93"/>
      <c r="BJ13" s="69"/>
      <c r="BK13" s="69"/>
      <c r="BL13" s="93"/>
      <c r="BM13" s="69"/>
      <c r="BN13" s="69"/>
      <c r="BO13" s="69"/>
      <c r="BP13" s="69"/>
      <c r="BQ13" s="69"/>
      <c r="BR13" s="69"/>
      <c r="BS13" s="69"/>
      <c r="BT13" s="69"/>
      <c r="BU13" s="69"/>
      <c r="BV13" s="171" t="s">
        <v>18262</v>
      </c>
      <c r="BW13" s="172" t="s">
        <v>18263</v>
      </c>
      <c r="BX13" s="162" t="s">
        <v>17704</v>
      </c>
      <c r="BY13" s="162" t="s">
        <v>17747</v>
      </c>
      <c r="BZ13" s="138">
        <f>IFERROR(1/(Table2[[#This Row],[parallax/mas]]/1000),"")</f>
        <v>1562.4999999999998</v>
      </c>
      <c r="CA13" s="138">
        <f>IFERROR(1/((Table2[[#This Row],[parallax/mas]]+Table2[[#This Row],[tolerance/(mas)]])*0.001),"")</f>
        <v>1470.5882352941176</v>
      </c>
      <c r="CB13" s="138">
        <f>IFERROR(1/((Table2[[#This Row],[parallax/mas]]-Table2[[#This Row],[tolerance/(mas)]])*0.001),"")</f>
        <v>1666.6666666666667</v>
      </c>
      <c r="CC13" s="138">
        <f>IFERROR((100*Table2[[#This Row],[maximum distance/pc]]/Table2[[#This Row],[distance/pc]]-100),"")</f>
        <v>6.6666666666666998</v>
      </c>
      <c r="CD13" s="162" t="s">
        <v>16055</v>
      </c>
      <c r="CG13" s="69"/>
      <c r="CI13" s="69"/>
      <c r="CJ13" s="82" t="s">
        <v>2006</v>
      </c>
      <c r="CK13" s="96"/>
    </row>
    <row r="14" spans="1:89" x14ac:dyDescent="0.25">
      <c r="A14" t="s">
        <v>9515</v>
      </c>
      <c r="B14" s="53" t="s">
        <v>9480</v>
      </c>
      <c r="K14" s="103"/>
      <c r="L14" s="69"/>
      <c r="M14" s="69"/>
      <c r="N14" s="69"/>
      <c r="O14" s="69"/>
      <c r="R14" s="69"/>
      <c r="S14" s="69"/>
      <c r="T14" s="69"/>
      <c r="X14" s="76"/>
      <c r="Z14" s="82" t="s">
        <v>2864</v>
      </c>
      <c r="AA14" t="s">
        <v>2864</v>
      </c>
      <c r="AB14" s="106">
        <v>5.9721000000000002</v>
      </c>
      <c r="AC14" s="51">
        <v>-0.13170000000000001</v>
      </c>
      <c r="AD14">
        <v>17</v>
      </c>
      <c r="AE14" s="47">
        <v>59</v>
      </c>
      <c r="AF14" s="48">
        <v>42.345999999999997</v>
      </c>
      <c r="AG14" s="47">
        <v>-23</v>
      </c>
      <c r="AH14" s="47">
        <v>51</v>
      </c>
      <c r="AI14" s="49">
        <v>43.66</v>
      </c>
      <c r="AJ14" s="91"/>
      <c r="AK14" s="49"/>
      <c r="AL14" s="49"/>
      <c r="AM14" s="49"/>
      <c r="AN14" s="49"/>
      <c r="AO14" s="69"/>
      <c r="AP14" s="49"/>
      <c r="AQ14" s="49"/>
      <c r="AR14" s="49"/>
      <c r="AS14" s="49"/>
      <c r="AT14" s="49"/>
      <c r="AU14" s="69"/>
      <c r="AV14" s="49"/>
      <c r="AW14" s="49"/>
      <c r="AX14" s="49"/>
      <c r="AY14" s="49"/>
      <c r="AZ14" s="49"/>
      <c r="BA14" s="69"/>
      <c r="BB14" s="93"/>
      <c r="BC14" s="138"/>
      <c r="BD14" s="70"/>
      <c r="BE14" s="69"/>
      <c r="BF14" s="93"/>
      <c r="BG14" s="126"/>
      <c r="BH14" s="69"/>
      <c r="BI14" s="93"/>
      <c r="BJ14" s="69"/>
      <c r="BK14" s="69"/>
      <c r="BL14" s="93"/>
      <c r="BM14" s="69"/>
      <c r="BN14" s="69"/>
      <c r="BO14" s="69"/>
      <c r="BP14" s="69"/>
      <c r="BQ14" s="69"/>
      <c r="BR14" s="69"/>
      <c r="BS14" s="69"/>
      <c r="BT14" s="69"/>
      <c r="BU14" s="69"/>
      <c r="BV14" s="171" t="s">
        <v>18264</v>
      </c>
      <c r="BW14" s="172" t="s">
        <v>18265</v>
      </c>
      <c r="BX14" s="162" t="s">
        <v>18266</v>
      </c>
      <c r="BY14" s="162" t="s">
        <v>17791</v>
      </c>
      <c r="BZ14" s="138">
        <f>IFERROR(1/(Table2[[#This Row],[parallax/mas]]/1000),"")</f>
        <v>411.52263374485591</v>
      </c>
      <c r="CA14" s="138">
        <f>IFERROR(1/((Table2[[#This Row],[parallax/mas]]+Table2[[#This Row],[tolerance/(mas)]])*0.001),"")</f>
        <v>304.87804878048775</v>
      </c>
      <c r="CB14" s="138">
        <f>IFERROR(1/((Table2[[#This Row],[parallax/mas]]-Table2[[#This Row],[tolerance/(mas)]])*0.001),"")</f>
        <v>632.91139240506322</v>
      </c>
      <c r="CC14" s="138">
        <f>IFERROR((100*Table2[[#This Row],[maximum distance/pc]]/Table2[[#This Row],[distance/pc]]-100),"")</f>
        <v>53.797468354430379</v>
      </c>
      <c r="CD14" s="162" t="s">
        <v>17561</v>
      </c>
      <c r="CG14" s="69"/>
      <c r="CI14" s="69"/>
      <c r="CJ14" s="82" t="s">
        <v>2006</v>
      </c>
      <c r="CK14" s="96"/>
    </row>
    <row r="15" spans="1:89" x14ac:dyDescent="0.25">
      <c r="A15" t="s">
        <v>9516</v>
      </c>
      <c r="B15" s="53" t="s">
        <v>9481</v>
      </c>
      <c r="K15" s="103"/>
      <c r="L15" s="69"/>
      <c r="M15" s="69"/>
      <c r="N15" s="69"/>
      <c r="O15" s="69"/>
      <c r="R15" s="69"/>
      <c r="S15" s="69"/>
      <c r="T15" s="69"/>
      <c r="X15" s="76"/>
      <c r="Z15" s="82" t="s">
        <v>2864</v>
      </c>
      <c r="AA15" t="s">
        <v>2864</v>
      </c>
      <c r="AB15" s="106">
        <v>9.7146000000000008</v>
      </c>
      <c r="AC15" s="51">
        <v>-4.3460000000000001</v>
      </c>
      <c r="AD15">
        <v>18</v>
      </c>
      <c r="AE15" s="47">
        <v>23</v>
      </c>
      <c r="AF15" s="48">
        <v>36.880000000000003</v>
      </c>
      <c r="AG15" s="47">
        <v>-22</v>
      </c>
      <c r="AH15" s="47">
        <v>36</v>
      </c>
      <c r="AI15" s="49">
        <v>22.6</v>
      </c>
      <c r="AJ15" s="91"/>
      <c r="AK15" s="49"/>
      <c r="AL15" s="49"/>
      <c r="AM15" s="49"/>
      <c r="AN15" s="49"/>
      <c r="AO15" s="69"/>
      <c r="AP15" s="49"/>
      <c r="AQ15" s="49"/>
      <c r="AR15" s="49"/>
      <c r="AS15" s="49"/>
      <c r="AT15" s="49"/>
      <c r="AU15" s="69"/>
      <c r="AV15" s="49"/>
      <c r="AW15" s="49"/>
      <c r="AX15" s="49"/>
      <c r="AY15" s="49"/>
      <c r="AZ15" s="49"/>
      <c r="BA15" s="69"/>
      <c r="BB15" s="93"/>
      <c r="BC15" s="138"/>
      <c r="BD15" s="70"/>
      <c r="BE15" s="69"/>
      <c r="BF15" s="93"/>
      <c r="BG15" s="126"/>
      <c r="BH15" s="69"/>
      <c r="BI15" s="93"/>
      <c r="BJ15" s="69"/>
      <c r="BK15" s="69"/>
      <c r="BL15" s="93"/>
      <c r="BM15" s="69"/>
      <c r="BN15" s="69"/>
      <c r="BO15" s="69"/>
      <c r="BP15" s="69"/>
      <c r="BQ15" s="69"/>
      <c r="BR15" s="69"/>
      <c r="BS15" s="69"/>
      <c r="BT15" s="69"/>
      <c r="BU15" s="69"/>
      <c r="BV15" s="171" t="s">
        <v>18267</v>
      </c>
      <c r="BW15" s="172" t="s">
        <v>18268</v>
      </c>
      <c r="BX15" s="162" t="s">
        <v>18269</v>
      </c>
      <c r="BY15" s="162" t="s">
        <v>17795</v>
      </c>
      <c r="BZ15" s="138">
        <f>IFERROR(1/(Table2[[#This Row],[parallax/mas]]/1000),"")</f>
        <v>2127.6595744680853</v>
      </c>
      <c r="CA15" s="138">
        <f>IFERROR(1/((Table2[[#This Row],[parallax/mas]]+Table2[[#This Row],[tolerance/(mas)]])*0.001),"")</f>
        <v>1923.0769230769229</v>
      </c>
      <c r="CB15" s="138">
        <f>IFERROR(1/((Table2[[#This Row],[parallax/mas]]-Table2[[#This Row],[tolerance/(mas)]])*0.001),"")</f>
        <v>2380.9523809523807</v>
      </c>
      <c r="CC15" s="138">
        <f>IFERROR((100*Table2[[#This Row],[maximum distance/pc]]/Table2[[#This Row],[distance/pc]]-100),"")</f>
        <v>11.904761904761884</v>
      </c>
      <c r="CD15" s="162" t="s">
        <v>16055</v>
      </c>
      <c r="CG15" s="69"/>
      <c r="CI15" s="69"/>
      <c r="CJ15" s="82" t="s">
        <v>2006</v>
      </c>
      <c r="CK15" s="96"/>
    </row>
    <row r="16" spans="1:89" x14ac:dyDescent="0.25">
      <c r="A16" t="s">
        <v>9517</v>
      </c>
      <c r="B16" s="53" t="s">
        <v>9482</v>
      </c>
      <c r="K16" s="103"/>
      <c r="L16" s="69"/>
      <c r="M16" s="69"/>
      <c r="N16" s="69"/>
      <c r="O16" s="69"/>
      <c r="R16" s="69"/>
      <c r="S16" s="69"/>
      <c r="T16" s="69"/>
      <c r="X16" s="76"/>
      <c r="Z16" s="82" t="s">
        <v>2864</v>
      </c>
      <c r="AA16" t="s">
        <v>2864</v>
      </c>
      <c r="AB16" s="106">
        <v>21.412600000000001</v>
      </c>
      <c r="AC16" s="51">
        <v>7.3800000000000004E-2</v>
      </c>
      <c r="AD16">
        <v>18</v>
      </c>
      <c r="AE16" s="47">
        <v>29</v>
      </c>
      <c r="AF16" s="48">
        <v>56.09</v>
      </c>
      <c r="AG16" s="47">
        <v>-10</v>
      </c>
      <c r="AH16" s="47">
        <v>12</v>
      </c>
      <c r="AI16" s="49">
        <v>11.9</v>
      </c>
      <c r="AJ16" s="91"/>
      <c r="AK16" s="49"/>
      <c r="AL16" s="49"/>
      <c r="AM16" s="49"/>
      <c r="AN16" s="49"/>
      <c r="AO16" s="69"/>
      <c r="AP16" s="49"/>
      <c r="AQ16" s="49"/>
      <c r="AR16" s="49"/>
      <c r="AS16" s="49"/>
      <c r="AT16" s="49"/>
      <c r="AU16" s="69"/>
      <c r="AV16" s="49"/>
      <c r="AW16" s="49"/>
      <c r="AX16" s="49"/>
      <c r="AY16" s="49"/>
      <c r="AZ16" s="49"/>
      <c r="BA16" s="69"/>
      <c r="BB16" s="93"/>
      <c r="BC16" s="138"/>
      <c r="BD16" s="70"/>
      <c r="BE16" s="69"/>
      <c r="BF16" s="93"/>
      <c r="BG16" s="126"/>
      <c r="BH16" s="69"/>
      <c r="BI16" s="93"/>
      <c r="BJ16" s="69"/>
      <c r="BK16" s="69"/>
      <c r="BL16" s="93"/>
      <c r="BM16" s="69"/>
      <c r="BN16" s="69"/>
      <c r="BO16" s="69"/>
      <c r="BP16" s="69"/>
      <c r="BQ16" s="69"/>
      <c r="BR16" s="69"/>
      <c r="BS16" s="69"/>
      <c r="BT16" s="69"/>
      <c r="BU16" s="69"/>
      <c r="BV16" s="171" t="s">
        <v>18270</v>
      </c>
      <c r="BW16" s="172" t="s">
        <v>18271</v>
      </c>
      <c r="BZ16" s="138" t="str">
        <f>IFERROR(1/(Table2[[#This Row],[parallax/mas]]/1000),"")</f>
        <v/>
      </c>
      <c r="CA16" s="138" t="str">
        <f>IFERROR(1/((Table2[[#This Row],[parallax/mas]]+Table2[[#This Row],[tolerance/(mas)]])*0.001),"")</f>
        <v/>
      </c>
      <c r="CB16" s="138" t="str">
        <f>IFERROR(1/((Table2[[#This Row],[parallax/mas]]-Table2[[#This Row],[tolerance/(mas)]])*0.001),"")</f>
        <v/>
      </c>
      <c r="CC16" s="138" t="str">
        <f>IFERROR((100*Table2[[#This Row],[maximum distance/pc]]/Table2[[#This Row],[distance/pc]]-100),"")</f>
        <v/>
      </c>
      <c r="CE16" s="163" t="s">
        <v>17930</v>
      </c>
      <c r="CG16" s="69"/>
      <c r="CI16" s="69"/>
      <c r="CJ16" s="82" t="s">
        <v>1781</v>
      </c>
      <c r="CK16" s="96"/>
    </row>
    <row r="17" spans="1:89" x14ac:dyDescent="0.25">
      <c r="A17" t="s">
        <v>9518</v>
      </c>
      <c r="B17" s="53" t="s">
        <v>9483</v>
      </c>
      <c r="K17" s="103"/>
      <c r="L17" s="69"/>
      <c r="M17" s="69"/>
      <c r="N17" s="69"/>
      <c r="O17" s="69"/>
      <c r="R17" s="69"/>
      <c r="S17" s="69"/>
      <c r="T17" s="69"/>
      <c r="X17" s="76"/>
      <c r="Z17" s="82" t="s">
        <v>2864</v>
      </c>
      <c r="AA17" t="s">
        <v>2864</v>
      </c>
      <c r="AB17" s="106">
        <v>21.329799999999999</v>
      </c>
      <c r="AC17" s="51">
        <v>-5.0762999999999998</v>
      </c>
      <c r="AD17">
        <v>18</v>
      </c>
      <c r="AE17" s="47">
        <v>48</v>
      </c>
      <c r="AF17" s="48">
        <v>28.748999999999999</v>
      </c>
      <c r="AG17" s="47">
        <v>-12</v>
      </c>
      <c r="AH17" s="47">
        <v>37</v>
      </c>
      <c r="AI17" s="49">
        <v>43.45</v>
      </c>
      <c r="AJ17" s="91"/>
      <c r="AK17" s="49"/>
      <c r="AL17" s="49"/>
      <c r="AM17" s="49"/>
      <c r="AN17" s="49"/>
      <c r="AO17" s="69"/>
      <c r="AP17" s="49"/>
      <c r="AQ17" s="49"/>
      <c r="AR17" s="49"/>
      <c r="AS17" s="49"/>
      <c r="AT17" s="49"/>
      <c r="AU17" s="69"/>
      <c r="AV17" s="49"/>
      <c r="AW17" s="49"/>
      <c r="AX17" s="49"/>
      <c r="AY17" s="49"/>
      <c r="AZ17" s="49"/>
      <c r="BA17" s="69"/>
      <c r="BB17" s="93"/>
      <c r="BC17" s="138"/>
      <c r="BD17" s="70"/>
      <c r="BE17" s="69"/>
      <c r="BF17" s="93"/>
      <c r="BG17" s="126"/>
      <c r="BH17" s="69"/>
      <c r="BI17" s="93"/>
      <c r="BJ17" s="69"/>
      <c r="BK17" s="69"/>
      <c r="BL17" s="93"/>
      <c r="BM17" s="69"/>
      <c r="BN17" s="69"/>
      <c r="BO17" s="69"/>
      <c r="BP17" s="69"/>
      <c r="BQ17" s="69"/>
      <c r="BR17" s="69"/>
      <c r="BS17" s="69"/>
      <c r="BT17" s="69"/>
      <c r="BU17" s="69"/>
      <c r="BV17" s="171" t="s">
        <v>18272</v>
      </c>
      <c r="BW17" s="172" t="s">
        <v>18273</v>
      </c>
      <c r="BX17" s="162" t="s">
        <v>17754</v>
      </c>
      <c r="BY17" s="162" t="s">
        <v>17968</v>
      </c>
      <c r="BZ17" s="138">
        <f>IFERROR(1/(Table2[[#This Row],[parallax/mas]]/1000),"")</f>
        <v>11111.111111111111</v>
      </c>
      <c r="CA17" s="138">
        <f>IFERROR(1/((Table2[[#This Row],[parallax/mas]]+Table2[[#This Row],[tolerance/(mas)]])*0.001),"")</f>
        <v>5000</v>
      </c>
      <c r="CB17" s="138">
        <f>IFERROR(1/((Table2[[#This Row],[parallax/mas]]-Table2[[#This Row],[tolerance/(mas)]])*0.001),"")</f>
        <v>-49999.999999999985</v>
      </c>
      <c r="CC17" s="138">
        <f>IFERROR((100*Table2[[#This Row],[maximum distance/pc]]/Table2[[#This Row],[distance/pc]]-100),"")</f>
        <v>-549.99999999999977</v>
      </c>
      <c r="CD17" s="162" t="s">
        <v>16055</v>
      </c>
      <c r="CE17" s="163" t="s">
        <v>17715</v>
      </c>
      <c r="CG17" s="69"/>
      <c r="CI17" s="69"/>
      <c r="CJ17" s="82" t="s">
        <v>1781</v>
      </c>
      <c r="CK17" s="96"/>
    </row>
    <row r="18" spans="1:89" x14ac:dyDescent="0.25">
      <c r="A18" t="s">
        <v>9519</v>
      </c>
      <c r="B18" s="53" t="s">
        <v>9484</v>
      </c>
      <c r="K18" s="103"/>
      <c r="L18" s="69"/>
      <c r="M18" s="69"/>
      <c r="N18" s="69"/>
      <c r="O18" s="69"/>
      <c r="R18" s="69"/>
      <c r="S18" s="69"/>
      <c r="T18" s="69"/>
      <c r="X18" s="76"/>
      <c r="Z18" s="82" t="s">
        <v>2864</v>
      </c>
      <c r="AA18" t="s">
        <v>2864</v>
      </c>
      <c r="AB18" s="106">
        <v>45.283099999999997</v>
      </c>
      <c r="AC18" s="51">
        <v>-0.62770000000000004</v>
      </c>
      <c r="AD18">
        <v>19</v>
      </c>
      <c r="AE18" s="47">
        <v>16</v>
      </c>
      <c r="AF18" s="48">
        <v>30.507999999999999</v>
      </c>
      <c r="AG18" s="47">
        <v>10</v>
      </c>
      <c r="AH18" s="47">
        <v>40</v>
      </c>
      <c r="AI18" s="49">
        <v>56.36</v>
      </c>
      <c r="AJ18" s="91"/>
      <c r="AK18" s="49"/>
      <c r="AL18" s="49"/>
      <c r="AM18" s="49"/>
      <c r="AN18" s="49"/>
      <c r="AO18" s="69"/>
      <c r="AP18" s="49"/>
      <c r="AQ18" s="49"/>
      <c r="AR18" s="49"/>
      <c r="AS18" s="49"/>
      <c r="AT18" s="49"/>
      <c r="AU18" s="69"/>
      <c r="AV18" s="49"/>
      <c r="AW18" s="49"/>
      <c r="AX18" s="49"/>
      <c r="AY18" s="49"/>
      <c r="AZ18" s="49"/>
      <c r="BA18" s="69"/>
      <c r="BB18" s="93"/>
      <c r="BC18" s="138"/>
      <c r="BD18" s="70"/>
      <c r="BE18" s="69"/>
      <c r="BF18" s="93"/>
      <c r="BG18" s="126"/>
      <c r="BH18" s="69"/>
      <c r="BI18" s="93"/>
      <c r="BJ18" s="69"/>
      <c r="BK18" s="69"/>
      <c r="BL18" s="93"/>
      <c r="BM18" s="69"/>
      <c r="BN18" s="69"/>
      <c r="BO18" s="69"/>
      <c r="BP18" s="69"/>
      <c r="BQ18" s="69"/>
      <c r="BR18" s="69"/>
      <c r="BS18" s="69"/>
      <c r="BT18" s="69"/>
      <c r="BU18" s="69"/>
      <c r="BV18" s="171" t="s">
        <v>4408</v>
      </c>
      <c r="BW18" s="172" t="s">
        <v>4408</v>
      </c>
      <c r="BZ18" s="138" t="str">
        <f>IFERROR(1/(Table2[[#This Row],[parallax/mas]]/1000),"")</f>
        <v/>
      </c>
      <c r="CA18" s="138" t="str">
        <f>IFERROR(1/((Table2[[#This Row],[parallax/mas]]+Table2[[#This Row],[tolerance/(mas)]])*0.001),"")</f>
        <v/>
      </c>
      <c r="CB18" s="138" t="str">
        <f>IFERROR(1/((Table2[[#This Row],[parallax/mas]]-Table2[[#This Row],[tolerance/(mas)]])*0.001),"")</f>
        <v/>
      </c>
      <c r="CC18" s="138" t="str">
        <f>IFERROR((100*Table2[[#This Row],[maximum distance/pc]]/Table2[[#This Row],[distance/pc]]-100),"")</f>
        <v/>
      </c>
      <c r="CE18" s="163" t="s">
        <v>18261</v>
      </c>
      <c r="CG18" s="69"/>
      <c r="CI18" s="69"/>
      <c r="CJ18" s="82" t="s">
        <v>62</v>
      </c>
      <c r="CK18" s="96"/>
    </row>
    <row r="19" spans="1:89" x14ac:dyDescent="0.25">
      <c r="A19" t="s">
        <v>9520</v>
      </c>
      <c r="B19" s="53" t="s">
        <v>9485</v>
      </c>
      <c r="K19" s="103"/>
      <c r="L19" s="69"/>
      <c r="M19" s="69"/>
      <c r="N19" s="69"/>
      <c r="O19" s="69"/>
      <c r="R19" s="69"/>
      <c r="S19" s="69"/>
      <c r="T19" s="69"/>
      <c r="X19" s="76"/>
      <c r="Z19" s="82" t="s">
        <v>2864</v>
      </c>
      <c r="AA19" t="s">
        <v>2864</v>
      </c>
      <c r="AB19" s="106">
        <v>101.9121</v>
      </c>
      <c r="AC19" s="51">
        <v>17.055900000000001</v>
      </c>
      <c r="AD19">
        <v>20</v>
      </c>
      <c r="AE19" s="47">
        <v>23</v>
      </c>
      <c r="AF19" s="48">
        <v>37.293999999999997</v>
      </c>
      <c r="AG19" s="47">
        <v>68</v>
      </c>
      <c r="AH19" s="47">
        <v>7</v>
      </c>
      <c r="AI19" s="49">
        <v>13.77</v>
      </c>
      <c r="AJ19" s="91"/>
      <c r="AK19" s="49"/>
      <c r="AL19" s="49"/>
      <c r="AM19" s="49"/>
      <c r="AN19" s="49"/>
      <c r="AO19" s="69"/>
      <c r="AP19" s="49"/>
      <c r="AQ19" s="49"/>
      <c r="AR19" s="49"/>
      <c r="AS19" s="49"/>
      <c r="AT19" s="49"/>
      <c r="AU19" s="69"/>
      <c r="AV19" s="49"/>
      <c r="AW19" s="49"/>
      <c r="AX19" s="49"/>
      <c r="AY19" s="49"/>
      <c r="AZ19" s="49"/>
      <c r="BA19" s="69"/>
      <c r="BB19" s="93"/>
      <c r="BC19" s="138"/>
      <c r="BD19" s="70"/>
      <c r="BE19" s="69"/>
      <c r="BF19" s="93"/>
      <c r="BG19" s="126"/>
      <c r="BH19" s="69"/>
      <c r="BI19" s="93"/>
      <c r="BJ19" s="69"/>
      <c r="BK19" s="69"/>
      <c r="BL19" s="93"/>
      <c r="BM19" s="69"/>
      <c r="BN19" s="69"/>
      <c r="BO19" s="69"/>
      <c r="BP19" s="69"/>
      <c r="BQ19" s="69"/>
      <c r="BR19" s="69"/>
      <c r="BS19" s="69"/>
      <c r="BT19" s="69"/>
      <c r="BU19" s="69"/>
      <c r="BV19" s="171" t="s">
        <v>18274</v>
      </c>
      <c r="BW19" s="172" t="s">
        <v>18275</v>
      </c>
      <c r="BZ19" s="138" t="str">
        <f>IFERROR(1/(Table2[[#This Row],[parallax/mas]]/1000),"")</f>
        <v/>
      </c>
      <c r="CA19" s="138" t="str">
        <f>IFERROR(1/((Table2[[#This Row],[parallax/mas]]+Table2[[#This Row],[tolerance/(mas)]])*0.001),"")</f>
        <v/>
      </c>
      <c r="CB19" s="138" t="str">
        <f>IFERROR(1/((Table2[[#This Row],[parallax/mas]]-Table2[[#This Row],[tolerance/(mas)]])*0.001),"")</f>
        <v/>
      </c>
      <c r="CC19" s="138" t="str">
        <f>IFERROR((100*Table2[[#This Row],[maximum distance/pc]]/Table2[[#This Row],[distance/pc]]-100),"")</f>
        <v/>
      </c>
      <c r="CE19" s="163" t="s">
        <v>17930</v>
      </c>
      <c r="CG19" s="69"/>
      <c r="CI19" s="69"/>
      <c r="CJ19" s="82" t="s">
        <v>1120</v>
      </c>
      <c r="CK19" s="96"/>
    </row>
    <row r="20" spans="1:89" x14ac:dyDescent="0.25">
      <c r="A20" s="4" t="s">
        <v>8066</v>
      </c>
      <c r="B20" s="53" t="s">
        <v>8065</v>
      </c>
      <c r="K20" s="103"/>
      <c r="L20" s="69"/>
      <c r="M20" s="69"/>
      <c r="N20" s="69"/>
      <c r="O20" s="69"/>
      <c r="R20" s="69"/>
      <c r="S20" s="69"/>
      <c r="T20" s="69"/>
      <c r="X20" s="76"/>
      <c r="Z20" s="82" t="s">
        <v>2864</v>
      </c>
      <c r="AA20" t="s">
        <v>2864</v>
      </c>
      <c r="AB20" s="106">
        <v>117.46299999999999</v>
      </c>
      <c r="AC20" s="51">
        <v>5.2401999999999997</v>
      </c>
      <c r="AD20">
        <v>23</v>
      </c>
      <c r="AE20" s="47">
        <v>54</v>
      </c>
      <c r="AF20" s="48">
        <v>0</v>
      </c>
      <c r="AG20" s="47">
        <v>67</v>
      </c>
      <c r="AH20" s="47">
        <v>30</v>
      </c>
      <c r="AI20" s="49">
        <v>0</v>
      </c>
      <c r="AJ20" s="91"/>
      <c r="AK20" s="49"/>
      <c r="AL20" s="49"/>
      <c r="AM20" s="49"/>
      <c r="AN20" s="49"/>
      <c r="AO20" s="69"/>
      <c r="AP20" s="49"/>
      <c r="AQ20" s="49"/>
      <c r="AR20" s="49"/>
      <c r="AS20" s="49"/>
      <c r="AT20" s="49"/>
      <c r="AU20" s="69"/>
      <c r="AV20" s="49"/>
      <c r="AW20" s="49"/>
      <c r="AX20" s="49"/>
      <c r="AY20" s="49"/>
      <c r="AZ20" s="49"/>
      <c r="BA20" s="69"/>
      <c r="BB20" s="93"/>
      <c r="BC20" s="138"/>
      <c r="BD20" s="70"/>
      <c r="BE20" s="69"/>
      <c r="BF20" s="93"/>
      <c r="BG20" s="126"/>
      <c r="BH20" s="69"/>
      <c r="BI20" s="93"/>
      <c r="BJ20" s="69"/>
      <c r="BK20" s="69"/>
      <c r="BL20" s="93"/>
      <c r="BM20" s="69"/>
      <c r="BN20" s="69"/>
      <c r="BO20" s="69"/>
      <c r="BP20" s="69"/>
      <c r="BQ20" s="69"/>
      <c r="BR20" s="69"/>
      <c r="BS20" s="69"/>
      <c r="BT20" s="69"/>
      <c r="BU20" s="69"/>
      <c r="BV20" s="171" t="s">
        <v>4408</v>
      </c>
      <c r="BW20" s="172" t="s">
        <v>4408</v>
      </c>
      <c r="BZ20" s="138" t="str">
        <f>IFERROR(1/(Table2[[#This Row],[parallax/mas]]/1000),"")</f>
        <v/>
      </c>
      <c r="CA20" s="138" t="str">
        <f>IFERROR(1/((Table2[[#This Row],[parallax/mas]]+Table2[[#This Row],[tolerance/(mas)]])*0.001),"")</f>
        <v/>
      </c>
      <c r="CB20" s="138" t="str">
        <f>IFERROR(1/((Table2[[#This Row],[parallax/mas]]-Table2[[#This Row],[tolerance/(mas)]])*0.001),"")</f>
        <v/>
      </c>
      <c r="CC20" s="138" t="str">
        <f>IFERROR((100*Table2[[#This Row],[maximum distance/pc]]/Table2[[#This Row],[distance/pc]]-100),"")</f>
        <v/>
      </c>
      <c r="CE20" s="163" t="s">
        <v>17785</v>
      </c>
      <c r="CG20" s="69"/>
      <c r="CI20" s="69"/>
      <c r="CJ20" s="82" t="s">
        <v>1320</v>
      </c>
      <c r="CK20" s="96"/>
    </row>
    <row r="21" spans="1:89" x14ac:dyDescent="0.25">
      <c r="A21" s="4" t="s">
        <v>5437</v>
      </c>
      <c r="B21" s="53" t="s">
        <v>5857</v>
      </c>
      <c r="K21" s="103"/>
      <c r="L21" s="69"/>
      <c r="M21" s="69"/>
      <c r="N21" s="69"/>
      <c r="O21" s="69"/>
      <c r="R21" s="69"/>
      <c r="S21" s="69"/>
      <c r="T21" s="69"/>
      <c r="X21" s="76"/>
      <c r="Z21" s="82" t="s">
        <v>1599</v>
      </c>
      <c r="AA21" t="s">
        <v>1600</v>
      </c>
      <c r="AB21" s="106">
        <v>119.4995</v>
      </c>
      <c r="AC21" s="51">
        <v>6.5587</v>
      </c>
      <c r="AD21">
        <v>0</v>
      </c>
      <c r="AE21" s="47">
        <v>12</v>
      </c>
      <c r="AF21" s="48">
        <v>55</v>
      </c>
      <c r="AG21" s="47">
        <v>69</v>
      </c>
      <c r="AH21" s="47">
        <v>10</v>
      </c>
      <c r="AI21" s="49">
        <v>24</v>
      </c>
      <c r="AJ21" s="91"/>
      <c r="AK21" s="49"/>
      <c r="AL21" s="49">
        <v>18.3</v>
      </c>
      <c r="AM21" s="49">
        <v>14.7</v>
      </c>
      <c r="AN21" s="49"/>
      <c r="AO21" s="69">
        <v>1</v>
      </c>
      <c r="AP21" s="49"/>
      <c r="AQ21" s="49"/>
      <c r="AR21" s="49">
        <v>25.6</v>
      </c>
      <c r="AS21" s="49">
        <v>22.2</v>
      </c>
      <c r="AT21" s="49"/>
      <c r="AU21" s="69">
        <v>1</v>
      </c>
      <c r="AV21" s="49"/>
      <c r="AW21" s="49"/>
      <c r="AX21" s="49">
        <v>19.899999999999999</v>
      </c>
      <c r="AY21" s="49">
        <v>19.2</v>
      </c>
      <c r="AZ21" s="49"/>
      <c r="BA21" s="69">
        <v>1</v>
      </c>
      <c r="BB21" s="93"/>
      <c r="BC21" s="138">
        <v>47</v>
      </c>
      <c r="BD21" s="70">
        <v>47</v>
      </c>
      <c r="BE21" s="69">
        <v>1</v>
      </c>
      <c r="BF21" s="93"/>
      <c r="BG21" s="126">
        <v>0.46</v>
      </c>
      <c r="BH21" s="69">
        <v>1</v>
      </c>
      <c r="BI21" s="93"/>
      <c r="BJ21" s="69"/>
      <c r="BK21" s="69"/>
      <c r="BL21" s="93"/>
      <c r="BM21" s="69">
        <v>2038</v>
      </c>
      <c r="BN21" s="69" t="s">
        <v>16055</v>
      </c>
      <c r="BO21" s="69" t="s">
        <v>16154</v>
      </c>
      <c r="BP21" s="69">
        <v>1</v>
      </c>
      <c r="BQ21" s="69"/>
      <c r="BR21" s="69"/>
      <c r="BS21" s="69"/>
      <c r="BT21" s="69"/>
      <c r="BU21" s="69"/>
      <c r="BV21" s="170" t="s">
        <v>17689</v>
      </c>
      <c r="BW21" s="177" t="s">
        <v>17690</v>
      </c>
      <c r="BX21" s="162" t="s">
        <v>17691</v>
      </c>
      <c r="BY21" s="162" t="s">
        <v>17692</v>
      </c>
      <c r="BZ21" s="138">
        <f>IFERROR(1/(Table2[[#This Row],[parallax/mas]]/1000),"")</f>
        <v>4347.826086956522</v>
      </c>
      <c r="CA21" s="138">
        <f>IFERROR(1/((Table2[[#This Row],[parallax/mas]]+Table2[[#This Row],[tolerance/(mas)]])*0.001),"")</f>
        <v>2500</v>
      </c>
      <c r="CB21" s="138">
        <f>IFERROR(1/((Table2[[#This Row],[parallax/mas]]-Table2[[#This Row],[tolerance/(mas)]])*0.001),"")</f>
        <v>16666.666666666668</v>
      </c>
      <c r="CC21" s="138">
        <f>IFERROR((100*Table2[[#This Row],[maximum distance/pc]]/Table2[[#This Row],[distance/pc]]-100),"")</f>
        <v>283.33333333333331</v>
      </c>
      <c r="CD21" s="162" t="s">
        <v>16025</v>
      </c>
      <c r="CE21" s="163" t="s">
        <v>17694</v>
      </c>
      <c r="CG21" s="69"/>
      <c r="CI21" s="69"/>
      <c r="CJ21" s="82" t="s">
        <v>1320</v>
      </c>
      <c r="CK21" s="96" t="s">
        <v>16035</v>
      </c>
    </row>
    <row r="22" spans="1:89" x14ac:dyDescent="0.25">
      <c r="A22" s="4" t="s">
        <v>5438</v>
      </c>
      <c r="B22" s="53" t="s">
        <v>5858</v>
      </c>
      <c r="K22" s="103"/>
      <c r="L22" s="69"/>
      <c r="M22" s="69"/>
      <c r="N22" s="69"/>
      <c r="O22" s="69"/>
      <c r="R22" s="69"/>
      <c r="S22" s="69"/>
      <c r="T22" s="69"/>
      <c r="X22" s="76"/>
      <c r="Z22" s="82" t="s">
        <v>1410</v>
      </c>
      <c r="AA22" t="s">
        <v>1411</v>
      </c>
      <c r="AB22" s="106">
        <v>122.1519</v>
      </c>
      <c r="AC22" s="51">
        <v>-4.9032</v>
      </c>
      <c r="AD22">
        <v>0</v>
      </c>
      <c r="AE22" s="47">
        <v>45</v>
      </c>
      <c r="AF22" s="48">
        <v>34.677999999999997</v>
      </c>
      <c r="AG22" s="47">
        <v>57</v>
      </c>
      <c r="AH22" s="47">
        <v>57</v>
      </c>
      <c r="AI22" s="49">
        <v>34.880000000000003</v>
      </c>
      <c r="AJ22" s="91"/>
      <c r="AK22" s="49"/>
      <c r="AL22" s="49">
        <v>16.3</v>
      </c>
      <c r="AM22" s="49">
        <v>14.1</v>
      </c>
      <c r="AN22" s="49"/>
      <c r="AO22" s="69">
        <v>1</v>
      </c>
      <c r="AP22" s="49"/>
      <c r="AQ22" s="49"/>
      <c r="AR22" s="49">
        <v>23.3</v>
      </c>
      <c r="AS22" s="49">
        <v>21.2</v>
      </c>
      <c r="AT22" s="49"/>
      <c r="AU22" s="69">
        <v>1</v>
      </c>
      <c r="AV22" s="49"/>
      <c r="AW22" s="49"/>
      <c r="AX22" s="49">
        <v>19.8</v>
      </c>
      <c r="AY22" s="49">
        <v>19.600000000000001</v>
      </c>
      <c r="AZ22" s="49"/>
      <c r="BA22" s="69">
        <v>1</v>
      </c>
      <c r="BB22" s="93"/>
      <c r="BC22" s="138">
        <v>32</v>
      </c>
      <c r="BD22" s="70">
        <v>28</v>
      </c>
      <c r="BE22" s="69">
        <v>1</v>
      </c>
      <c r="BF22" s="93"/>
      <c r="BG22" s="126">
        <v>0.41</v>
      </c>
      <c r="BH22" s="69">
        <v>1</v>
      </c>
      <c r="BI22" s="93"/>
      <c r="BJ22" s="69"/>
      <c r="BK22" s="69"/>
      <c r="BL22" s="93"/>
      <c r="BM22" s="69">
        <v>2619</v>
      </c>
      <c r="BN22" s="69" t="s">
        <v>16055</v>
      </c>
      <c r="BO22" s="69" t="s">
        <v>16154</v>
      </c>
      <c r="BP22" s="69">
        <v>1</v>
      </c>
      <c r="BQ22" s="69"/>
      <c r="BR22" s="69"/>
      <c r="BS22" s="69"/>
      <c r="BT22" s="69"/>
      <c r="BU22" s="69"/>
      <c r="BV22" s="170" t="s">
        <v>17696</v>
      </c>
      <c r="BW22" s="172" t="s">
        <v>17697</v>
      </c>
      <c r="BX22" s="162" t="s">
        <v>17698</v>
      </c>
      <c r="BY22" s="162" t="s">
        <v>17699</v>
      </c>
      <c r="BZ22" s="138">
        <f>IFERROR(1/(Table2[[#This Row],[parallax/mas]]/1000),"")</f>
        <v>-1492.5373134328358</v>
      </c>
      <c r="CA22" s="138">
        <f>IFERROR(1/((Table2[[#This Row],[parallax/mas]]+Table2[[#This Row],[tolerance/(mas)]])*0.001),"")</f>
        <v>-9999.9999999999909</v>
      </c>
      <c r="CB22" s="138">
        <f>IFERROR(1/((Table2[[#This Row],[parallax/mas]]-Table2[[#This Row],[tolerance/(mas)]])*0.001),"")</f>
        <v>-806.45161290322585</v>
      </c>
      <c r="CC22" s="138">
        <f>IFERROR((100*Table2[[#This Row],[maximum distance/pc]]/Table2[[#This Row],[distance/pc]]-100),"")</f>
        <v>-45.967741935483865</v>
      </c>
      <c r="CD22" s="162" t="s">
        <v>16055</v>
      </c>
      <c r="CE22" s="163" t="s">
        <v>17700</v>
      </c>
      <c r="CF22" s="82">
        <v>-41.8</v>
      </c>
      <c r="CG22" s="69" t="s">
        <v>30</v>
      </c>
      <c r="CI22" s="69"/>
      <c r="CJ22" s="82" t="s">
        <v>1235</v>
      </c>
      <c r="CK22" s="96"/>
    </row>
    <row r="23" spans="1:89" x14ac:dyDescent="0.25">
      <c r="A23" s="4" t="s">
        <v>5439</v>
      </c>
      <c r="B23" s="53" t="s">
        <v>5859</v>
      </c>
      <c r="K23" s="103"/>
      <c r="L23" s="69"/>
      <c r="M23" s="69"/>
      <c r="N23" s="69"/>
      <c r="O23" s="69"/>
      <c r="R23" s="69"/>
      <c r="S23" s="69"/>
      <c r="T23" s="69"/>
      <c r="X23" s="76"/>
      <c r="Z23" s="82" t="s">
        <v>1553</v>
      </c>
      <c r="AA23" t="s">
        <v>1554</v>
      </c>
      <c r="AB23" s="106">
        <v>131.58699999999999</v>
      </c>
      <c r="AC23" s="51">
        <v>2.6429</v>
      </c>
      <c r="AD23">
        <v>2</v>
      </c>
      <c r="AE23" s="47">
        <v>12</v>
      </c>
      <c r="AF23" s="48">
        <v>6.67</v>
      </c>
      <c r="AG23" s="47">
        <v>64</v>
      </c>
      <c r="AH23" s="47">
        <v>9</v>
      </c>
      <c r="AI23" s="49">
        <v>2.2000000000000002</v>
      </c>
      <c r="AJ23" s="91"/>
      <c r="AK23" s="49"/>
      <c r="AL23" s="49">
        <v>18.2</v>
      </c>
      <c r="AM23" s="49">
        <v>13.3</v>
      </c>
      <c r="AN23" s="49"/>
      <c r="AO23" s="69">
        <v>1</v>
      </c>
      <c r="AP23" s="49"/>
      <c r="AQ23" s="49"/>
      <c r="AR23" s="49">
        <v>26.7</v>
      </c>
      <c r="AS23" s="49">
        <v>21.8</v>
      </c>
      <c r="AT23" s="49"/>
      <c r="AU23" s="69">
        <v>1</v>
      </c>
      <c r="AV23" s="49"/>
      <c r="AW23" s="49"/>
      <c r="AX23" s="49">
        <v>18.100000000000001</v>
      </c>
      <c r="AY23" s="49">
        <v>16.600000000000001</v>
      </c>
      <c r="AZ23" s="49"/>
      <c r="BA23" s="69">
        <v>1</v>
      </c>
      <c r="BB23" s="93"/>
      <c r="BC23" s="138">
        <v>60</v>
      </c>
      <c r="BD23" s="70">
        <v>60</v>
      </c>
      <c r="BE23" s="69">
        <v>1</v>
      </c>
      <c r="BF23" s="93"/>
      <c r="BG23" s="126">
        <v>0.34</v>
      </c>
      <c r="BH23" s="69">
        <v>1</v>
      </c>
      <c r="BI23" s="93"/>
      <c r="BJ23" s="69"/>
      <c r="BK23" s="69"/>
      <c r="BL23" s="93"/>
      <c r="BM23" s="69">
        <v>1160</v>
      </c>
      <c r="BN23" s="69" t="s">
        <v>16055</v>
      </c>
      <c r="BO23" s="69" t="s">
        <v>16154</v>
      </c>
      <c r="BP23" s="69">
        <v>1</v>
      </c>
      <c r="BQ23" s="69"/>
      <c r="BR23" s="69"/>
      <c r="BS23" s="69"/>
      <c r="BT23" s="69"/>
      <c r="BU23" s="69"/>
      <c r="BV23" s="171" t="s">
        <v>17701</v>
      </c>
      <c r="BW23" s="172" t="s">
        <v>17702</v>
      </c>
      <c r="BX23" s="162" t="s">
        <v>17703</v>
      </c>
      <c r="BY23" s="162" t="s">
        <v>17705</v>
      </c>
      <c r="BZ23" s="138">
        <f>IFERROR(1/(Table2[[#This Row],[parallax/mas]]/1000),"")</f>
        <v>2941.1764705882351</v>
      </c>
      <c r="CA23" s="138">
        <f>IFERROR(1/((Table2[[#This Row],[parallax/mas]]+Table2[[#This Row],[tolerance/(mas)]])*0.001),"")</f>
        <v>2380.9523809523807</v>
      </c>
      <c r="CB23" s="138">
        <f>IFERROR(1/((Table2[[#This Row],[parallax/mas]]-Table2[[#This Row],[tolerance/(mas)]])*0.001),"")</f>
        <v>3846.1538461538457</v>
      </c>
      <c r="CC23" s="138">
        <f>IFERROR((100*Table2[[#This Row],[maximum distance/pc]]/Table2[[#This Row],[distance/pc]]-100),"")</f>
        <v>30.769230769230774</v>
      </c>
      <c r="CD23" s="162" t="s">
        <v>16055</v>
      </c>
      <c r="CE23" s="163" t="s">
        <v>17709</v>
      </c>
      <c r="CG23" s="69"/>
      <c r="CI23" s="69"/>
      <c r="CJ23" s="82" t="s">
        <v>1235</v>
      </c>
      <c r="CK23" s="96"/>
    </row>
    <row r="24" spans="1:89" x14ac:dyDescent="0.25">
      <c r="A24" s="4" t="s">
        <v>5440</v>
      </c>
      <c r="B24" s="53" t="s">
        <v>5860</v>
      </c>
      <c r="K24" s="103"/>
      <c r="L24" s="69"/>
      <c r="M24" s="69"/>
      <c r="N24" s="69"/>
      <c r="O24" s="69"/>
      <c r="R24" s="69"/>
      <c r="S24" s="69"/>
      <c r="T24" s="69"/>
      <c r="X24" s="76"/>
      <c r="Z24" s="82" t="s">
        <v>1081</v>
      </c>
      <c r="AA24" t="s">
        <v>1082</v>
      </c>
      <c r="AB24" s="106">
        <v>144.3229</v>
      </c>
      <c r="AC24" s="51">
        <v>-15.5382</v>
      </c>
      <c r="AD24">
        <v>2</v>
      </c>
      <c r="AE24" s="47">
        <v>45</v>
      </c>
      <c r="AF24" s="48">
        <v>23.9</v>
      </c>
      <c r="AG24" s="47">
        <v>42</v>
      </c>
      <c r="AH24" s="47">
        <v>33</v>
      </c>
      <c r="AI24" s="49">
        <v>3</v>
      </c>
      <c r="AJ24" s="91"/>
      <c r="AK24" s="49"/>
      <c r="AL24" s="49">
        <v>16.7</v>
      </c>
      <c r="AM24" s="49">
        <v>14.3</v>
      </c>
      <c r="AN24" s="49"/>
      <c r="AO24" s="69">
        <v>1</v>
      </c>
      <c r="AP24" s="49"/>
      <c r="AQ24" s="49"/>
      <c r="AR24" s="49">
        <v>22.7</v>
      </c>
      <c r="AS24" s="49">
        <v>20.399999999999999</v>
      </c>
      <c r="AT24" s="49"/>
      <c r="AU24" s="69">
        <v>1</v>
      </c>
      <c r="AV24" s="49"/>
      <c r="AW24" s="49"/>
      <c r="AX24" s="49">
        <v>19.399999999999999</v>
      </c>
      <c r="AY24" s="49">
        <v>20</v>
      </c>
      <c r="AZ24" s="49"/>
      <c r="BA24" s="69">
        <v>1</v>
      </c>
      <c r="BB24" s="93"/>
      <c r="BC24" s="138">
        <v>20</v>
      </c>
      <c r="BD24" s="70">
        <v>20</v>
      </c>
      <c r="BE24" s="69">
        <v>1</v>
      </c>
      <c r="BF24" s="93"/>
      <c r="BG24" s="126">
        <v>0.45</v>
      </c>
      <c r="BH24" s="69">
        <v>1</v>
      </c>
      <c r="BI24" s="93"/>
      <c r="BJ24" s="69"/>
      <c r="BK24" s="69"/>
      <c r="BL24" s="93"/>
      <c r="BM24" s="69">
        <v>4670</v>
      </c>
      <c r="BN24" s="69" t="s">
        <v>16055</v>
      </c>
      <c r="BO24" s="69" t="s">
        <v>16154</v>
      </c>
      <c r="BP24" s="69">
        <v>1</v>
      </c>
      <c r="BQ24" s="69"/>
      <c r="BR24" s="69"/>
      <c r="BS24" s="69"/>
      <c r="BT24" s="69"/>
      <c r="BU24" s="69"/>
      <c r="BV24" s="171" t="s">
        <v>17710</v>
      </c>
      <c r="BW24" s="172" t="s">
        <v>17711</v>
      </c>
      <c r="BX24" s="162" t="s">
        <v>17712</v>
      </c>
      <c r="BY24" s="162" t="s">
        <v>17713</v>
      </c>
      <c r="BZ24" s="138">
        <f>IFERROR(1/(Table2[[#This Row],[parallax/mas]]/1000),"")</f>
        <v>4000</v>
      </c>
      <c r="CA24" s="138">
        <f>IFERROR(1/((Table2[[#This Row],[parallax/mas]]+Table2[[#This Row],[tolerance/(mas)]])*0.001),"")</f>
        <v>854.70085470085462</v>
      </c>
      <c r="CB24" s="138">
        <f>IFERROR(1/((Table2[[#This Row],[parallax/mas]]-Table2[[#This Row],[tolerance/(mas)]])*0.001),"")</f>
        <v>-1492.5373134328358</v>
      </c>
      <c r="CC24" s="138">
        <f>IFERROR((100*Table2[[#This Row],[maximum distance/pc]]/Table2[[#This Row],[distance/pc]]-100),"")</f>
        <v>-137.31343283582089</v>
      </c>
      <c r="CD24" s="162" t="s">
        <v>16055</v>
      </c>
      <c r="CE24" s="163" t="s">
        <v>17715</v>
      </c>
      <c r="CG24" s="69"/>
      <c r="CI24" s="69"/>
      <c r="CJ24" s="82" t="s">
        <v>932</v>
      </c>
      <c r="CK24" s="96"/>
    </row>
    <row r="25" spans="1:89" x14ac:dyDescent="0.25">
      <c r="A25" s="4" t="s">
        <v>5441</v>
      </c>
      <c r="B25" s="53" t="s">
        <v>5861</v>
      </c>
      <c r="K25" s="103"/>
      <c r="L25" s="69"/>
      <c r="M25" s="69"/>
      <c r="N25" s="69"/>
      <c r="O25" s="69"/>
      <c r="R25" s="69"/>
      <c r="S25" s="69"/>
      <c r="T25" s="69"/>
      <c r="X25" s="76"/>
      <c r="Z25" s="82" t="s">
        <v>1222</v>
      </c>
      <c r="AA25" t="s">
        <v>1223</v>
      </c>
      <c r="AB25" s="106">
        <v>141.73490000000001</v>
      </c>
      <c r="AC25" s="51">
        <v>-7.8098999999999998</v>
      </c>
      <c r="AD25">
        <v>2</v>
      </c>
      <c r="AE25" s="47">
        <v>52</v>
      </c>
      <c r="AF25" s="48">
        <v>15.071</v>
      </c>
      <c r="AG25" s="47">
        <v>50</v>
      </c>
      <c r="AH25" s="47">
        <v>35</v>
      </c>
      <c r="AI25" s="49">
        <v>54.06</v>
      </c>
      <c r="AJ25" s="91"/>
      <c r="AK25" s="49"/>
      <c r="AL25" s="49">
        <v>16</v>
      </c>
      <c r="AM25" s="49">
        <v>12.7</v>
      </c>
      <c r="AN25" s="49"/>
      <c r="AO25" s="69">
        <v>1</v>
      </c>
      <c r="AP25" s="49"/>
      <c r="AQ25" s="49"/>
      <c r="AR25" s="49">
        <v>26.5</v>
      </c>
      <c r="AS25" s="49">
        <v>22.3</v>
      </c>
      <c r="AT25" s="49"/>
      <c r="AU25" s="69">
        <v>1</v>
      </c>
      <c r="AV25" s="49"/>
      <c r="AW25" s="49"/>
      <c r="AX25" s="49">
        <v>20.3</v>
      </c>
      <c r="AY25" s="49">
        <v>19.2</v>
      </c>
      <c r="AZ25" s="49"/>
      <c r="BA25" s="69">
        <v>1</v>
      </c>
      <c r="BB25" s="93"/>
      <c r="BC25" s="138">
        <v>134</v>
      </c>
      <c r="BD25" s="70">
        <v>121</v>
      </c>
      <c r="BE25" s="69">
        <v>1</v>
      </c>
      <c r="BF25" s="93"/>
      <c r="BG25" s="126">
        <v>0.5</v>
      </c>
      <c r="BH25" s="69">
        <v>1</v>
      </c>
      <c r="BI25" s="93"/>
      <c r="BJ25" s="69"/>
      <c r="BK25" s="69"/>
      <c r="BL25" s="93"/>
      <c r="BM25" s="69">
        <v>768</v>
      </c>
      <c r="BN25" s="69" t="s">
        <v>16055</v>
      </c>
      <c r="BO25" s="69" t="s">
        <v>16154</v>
      </c>
      <c r="BP25" s="69">
        <v>1</v>
      </c>
      <c r="BQ25" s="69"/>
      <c r="BR25" s="69"/>
      <c r="BS25" s="69"/>
      <c r="BT25" s="69"/>
      <c r="BU25" s="69"/>
      <c r="BV25" s="171" t="s">
        <v>17716</v>
      </c>
      <c r="BW25" s="172" t="s">
        <v>17717</v>
      </c>
      <c r="BX25" s="162" t="s">
        <v>17704</v>
      </c>
      <c r="BY25" s="162" t="s">
        <v>17708</v>
      </c>
      <c r="BZ25" s="138">
        <f>IFERROR(1/(Table2[[#This Row],[parallax/mas]]/1000),"")</f>
        <v>1562.4999999999998</v>
      </c>
      <c r="CA25" s="138">
        <f>IFERROR(1/((Table2[[#This Row],[parallax/mas]]+Table2[[#This Row],[tolerance/(mas)]])*0.001),"")</f>
        <v>934.57943925233644</v>
      </c>
      <c r="CB25" s="138">
        <f>IFERROR(1/((Table2[[#This Row],[parallax/mas]]-Table2[[#This Row],[tolerance/(mas)]])*0.001),"")</f>
        <v>4761.9047619047615</v>
      </c>
      <c r="CC25" s="138">
        <f>IFERROR((100*Table2[[#This Row],[maximum distance/pc]]/Table2[[#This Row],[distance/pc]]-100),"")</f>
        <v>204.76190476190476</v>
      </c>
      <c r="CD25" s="162" t="s">
        <v>17561</v>
      </c>
      <c r="CE25" s="163" t="s">
        <v>17718</v>
      </c>
      <c r="CG25" s="69"/>
      <c r="CI25" s="69"/>
      <c r="CJ25" s="82" t="s">
        <v>932</v>
      </c>
      <c r="CK25" s="96" t="s">
        <v>16035</v>
      </c>
    </row>
    <row r="26" spans="1:89" x14ac:dyDescent="0.25">
      <c r="A26" s="4" t="s">
        <v>5442</v>
      </c>
      <c r="B26" s="53" t="s">
        <v>5862</v>
      </c>
      <c r="K26" s="103"/>
      <c r="L26" s="69"/>
      <c r="M26" s="69"/>
      <c r="N26" s="69"/>
      <c r="O26" s="69"/>
      <c r="R26" s="69"/>
      <c r="S26" s="69"/>
      <c r="T26" s="69"/>
      <c r="X26" s="76"/>
      <c r="Z26" s="82" t="s">
        <v>1557</v>
      </c>
      <c r="AA26" t="s">
        <v>1558</v>
      </c>
      <c r="AB26" s="106">
        <v>136.09870000000001</v>
      </c>
      <c r="AC26" s="51">
        <v>4.9340000000000002</v>
      </c>
      <c r="AD26">
        <v>2</v>
      </c>
      <c r="AE26" s="47">
        <v>58</v>
      </c>
      <c r="AF26" s="48">
        <v>41.872999999999998</v>
      </c>
      <c r="AG26" s="47">
        <v>64</v>
      </c>
      <c r="AH26" s="47">
        <v>30</v>
      </c>
      <c r="AI26" s="49">
        <v>6.32</v>
      </c>
      <c r="AJ26" s="91"/>
      <c r="AK26" s="49"/>
      <c r="AL26" s="49">
        <v>15.5</v>
      </c>
      <c r="AM26" s="49">
        <v>12.6</v>
      </c>
      <c r="AN26" s="49"/>
      <c r="AO26" s="69">
        <v>1</v>
      </c>
      <c r="AP26" s="49"/>
      <c r="AQ26" s="49"/>
      <c r="AR26" s="49">
        <v>26.5</v>
      </c>
      <c r="AS26" s="49">
        <v>22.7</v>
      </c>
      <c r="AT26" s="49"/>
      <c r="AU26" s="69">
        <v>1</v>
      </c>
      <c r="AV26" s="49"/>
      <c r="AW26" s="49"/>
      <c r="AX26" s="49">
        <v>19</v>
      </c>
      <c r="AY26" s="49">
        <v>17.899999999999999</v>
      </c>
      <c r="AZ26" s="49"/>
      <c r="BA26" s="69">
        <v>1</v>
      </c>
      <c r="BB26" s="93"/>
      <c r="BC26" s="138">
        <v>188</v>
      </c>
      <c r="BD26" s="70">
        <v>174</v>
      </c>
      <c r="BE26" s="69">
        <v>1</v>
      </c>
      <c r="BF26" s="93"/>
      <c r="BG26" s="126">
        <v>0.7</v>
      </c>
      <c r="BH26" s="69">
        <v>1</v>
      </c>
      <c r="BI26" s="93"/>
      <c r="BJ26" s="69"/>
      <c r="BK26" s="69"/>
      <c r="BL26" s="93"/>
      <c r="BM26" s="69">
        <v>766</v>
      </c>
      <c r="BN26" s="69" t="s">
        <v>16055</v>
      </c>
      <c r="BO26" s="69" t="s">
        <v>16154</v>
      </c>
      <c r="BP26" s="69">
        <v>1</v>
      </c>
      <c r="BQ26" s="69"/>
      <c r="BR26" s="69"/>
      <c r="BS26" s="69"/>
      <c r="BT26" s="69"/>
      <c r="BU26" s="69"/>
      <c r="BV26" s="171" t="s">
        <v>17719</v>
      </c>
      <c r="BW26" s="172" t="s">
        <v>17720</v>
      </c>
      <c r="BX26" s="162" t="s">
        <v>17721</v>
      </c>
      <c r="BY26" s="162" t="s">
        <v>17706</v>
      </c>
      <c r="BZ26" s="138">
        <f>IFERROR(1/(Table2[[#This Row],[parallax/mas]]/1000),"")</f>
        <v>1000</v>
      </c>
      <c r="CA26" s="138">
        <f>IFERROR(1/((Table2[[#This Row],[parallax/mas]]+Table2[[#This Row],[tolerance/(mas)]])*0.001),"")</f>
        <v>847.45762711864404</v>
      </c>
      <c r="CB26" s="138">
        <f>IFERROR(1/((Table2[[#This Row],[parallax/mas]]-Table2[[#This Row],[tolerance/(mas)]])*0.001),"")</f>
        <v>1219.512195121951</v>
      </c>
      <c r="CC26" s="138">
        <f>IFERROR((100*Table2[[#This Row],[maximum distance/pc]]/Table2[[#This Row],[distance/pc]]-100),"")</f>
        <v>21.951219512195095</v>
      </c>
      <c r="CD26" s="162" t="s">
        <v>16055</v>
      </c>
      <c r="CG26" s="69"/>
      <c r="CI26" s="69"/>
      <c r="CJ26" s="82" t="s">
        <v>1235</v>
      </c>
      <c r="CK26" s="96"/>
    </row>
    <row r="27" spans="1:89" x14ac:dyDescent="0.25">
      <c r="A27" s="4" t="s">
        <v>5443</v>
      </c>
      <c r="B27" s="53" t="s">
        <v>5863</v>
      </c>
      <c r="K27" s="103"/>
      <c r="L27" s="69"/>
      <c r="M27" s="69"/>
      <c r="N27" s="69"/>
      <c r="O27" s="69"/>
      <c r="R27" s="69"/>
      <c r="S27" s="69"/>
      <c r="T27" s="69"/>
      <c r="X27" s="76"/>
      <c r="Z27" s="82" t="s">
        <v>2173</v>
      </c>
      <c r="AA27" t="s">
        <v>2174</v>
      </c>
      <c r="AB27" s="106">
        <v>215.5702</v>
      </c>
      <c r="AC27" s="51">
        <v>-30.854700000000001</v>
      </c>
      <c r="AD27">
        <v>5</v>
      </c>
      <c r="AE27" s="47">
        <v>3</v>
      </c>
      <c r="AF27" s="48">
        <v>7.53</v>
      </c>
      <c r="AG27" s="47">
        <v>-15</v>
      </c>
      <c r="AH27" s="47">
        <v>36</v>
      </c>
      <c r="AI27" s="49">
        <v>22.7</v>
      </c>
      <c r="AJ27" s="91"/>
      <c r="AK27" s="49"/>
      <c r="AL27" s="49">
        <v>12.25</v>
      </c>
      <c r="AM27" s="49">
        <v>10.45</v>
      </c>
      <c r="AN27" s="49"/>
      <c r="AO27" s="69">
        <v>1</v>
      </c>
      <c r="AP27" s="49"/>
      <c r="AQ27" s="49"/>
      <c r="AR27" s="49">
        <v>26.5</v>
      </c>
      <c r="AS27" s="49">
        <v>23.8</v>
      </c>
      <c r="AT27" s="49"/>
      <c r="AU27" s="69">
        <v>1</v>
      </c>
      <c r="AV27" s="49">
        <v>13.77</v>
      </c>
      <c r="AW27" s="49">
        <v>15.12</v>
      </c>
      <c r="AX27" s="49">
        <v>15.45</v>
      </c>
      <c r="AY27" s="49"/>
      <c r="AZ27" s="49"/>
      <c r="BA27" s="69">
        <v>1</v>
      </c>
      <c r="BB27" s="93"/>
      <c r="BC27" s="138">
        <v>871</v>
      </c>
      <c r="BD27" s="70">
        <v>670</v>
      </c>
      <c r="BE27" s="69">
        <v>1</v>
      </c>
      <c r="BF27" s="93"/>
      <c r="BG27" s="126">
        <v>1</v>
      </c>
      <c r="BH27" s="69">
        <v>1</v>
      </c>
      <c r="BI27" s="93"/>
      <c r="BJ27" s="69"/>
      <c r="BK27" s="69"/>
      <c r="BL27" s="93"/>
      <c r="BM27" s="69">
        <v>236</v>
      </c>
      <c r="BN27" s="69" t="s">
        <v>16055</v>
      </c>
      <c r="BO27" s="69" t="s">
        <v>16154</v>
      </c>
      <c r="BP27" s="69">
        <v>1</v>
      </c>
      <c r="BQ27" s="69"/>
      <c r="BR27" s="69"/>
      <c r="BS27" s="69"/>
      <c r="BT27" s="69"/>
      <c r="BU27" s="69"/>
      <c r="BV27" s="171" t="s">
        <v>17722</v>
      </c>
      <c r="BW27" s="172" t="s">
        <v>17723</v>
      </c>
      <c r="BX27" s="162" t="s">
        <v>17724</v>
      </c>
      <c r="BY27" s="162" t="s">
        <v>17725</v>
      </c>
      <c r="BZ27" s="138">
        <f>IFERROR(1/(Table2[[#This Row],[parallax/mas]]/1000),"")</f>
        <v>495.04950495049502</v>
      </c>
      <c r="CA27" s="138">
        <f>IFERROR(1/((Table2[[#This Row],[parallax/mas]]+Table2[[#This Row],[tolerance/(mas)]])*0.001),"")</f>
        <v>478.46889952153111</v>
      </c>
      <c r="CB27" s="138">
        <f>IFERROR(1/((Table2[[#This Row],[parallax/mas]]-Table2[[#This Row],[tolerance/(mas)]])*0.001),"")</f>
        <v>512.82051282051282</v>
      </c>
      <c r="CC27" s="138">
        <f>IFERROR((100*Table2[[#This Row],[maximum distance/pc]]/Table2[[#This Row],[distance/pc]]-100),"")</f>
        <v>3.5897435897435912</v>
      </c>
      <c r="CD27" s="162" t="s">
        <v>17561</v>
      </c>
      <c r="CE27" s="163" t="s">
        <v>17726</v>
      </c>
      <c r="CF27" s="82">
        <v>18</v>
      </c>
      <c r="CG27" s="69" t="s">
        <v>30</v>
      </c>
      <c r="CI27" s="69"/>
      <c r="CJ27" s="82" t="s">
        <v>2031</v>
      </c>
      <c r="CK27" s="96"/>
    </row>
    <row r="28" spans="1:89" x14ac:dyDescent="0.25">
      <c r="A28" s="4" t="s">
        <v>5444</v>
      </c>
      <c r="B28" s="53" t="s">
        <v>5864</v>
      </c>
      <c r="K28" s="103"/>
      <c r="L28" s="69"/>
      <c r="M28" s="69"/>
      <c r="N28" s="69"/>
      <c r="O28" s="69"/>
      <c r="R28" s="69"/>
      <c r="S28" s="69"/>
      <c r="T28" s="69"/>
      <c r="X28" s="76"/>
      <c r="Z28" s="82" t="s">
        <v>1024</v>
      </c>
      <c r="AA28" t="s">
        <v>1025</v>
      </c>
      <c r="AB28" s="106">
        <v>167.04409999999999</v>
      </c>
      <c r="AC28" s="51">
        <v>-0.97270000000000001</v>
      </c>
      <c r="AD28">
        <v>5</v>
      </c>
      <c r="AE28" s="47">
        <v>6</v>
      </c>
      <c r="AF28" s="48">
        <v>38.42</v>
      </c>
      <c r="AG28" s="47">
        <v>39</v>
      </c>
      <c r="AH28" s="47">
        <v>8</v>
      </c>
      <c r="AI28" s="49">
        <v>8.6</v>
      </c>
      <c r="AJ28" s="91"/>
      <c r="AK28" s="49"/>
      <c r="AL28" s="49">
        <v>16.600000000000001</v>
      </c>
      <c r="AM28" s="49">
        <v>14</v>
      </c>
      <c r="AN28" s="49"/>
      <c r="AO28" s="69">
        <v>1</v>
      </c>
      <c r="AP28" s="49"/>
      <c r="AQ28" s="49"/>
      <c r="AR28" s="49">
        <v>24.8</v>
      </c>
      <c r="AS28" s="49">
        <v>21.4</v>
      </c>
      <c r="AT28" s="49"/>
      <c r="AU28" s="69">
        <v>1</v>
      </c>
      <c r="AV28" s="49"/>
      <c r="AW28" s="49"/>
      <c r="AX28" s="49">
        <v>19.7</v>
      </c>
      <c r="AY28" s="49">
        <v>19.600000000000001</v>
      </c>
      <c r="AZ28" s="49"/>
      <c r="BA28" s="69">
        <v>1</v>
      </c>
      <c r="BB28" s="93"/>
      <c r="BC28" s="138">
        <v>60</v>
      </c>
      <c r="BD28" s="70">
        <v>60</v>
      </c>
      <c r="BE28" s="69">
        <v>1</v>
      </c>
      <c r="BF28" s="93"/>
      <c r="BG28" s="126">
        <v>0.6</v>
      </c>
      <c r="BH28" s="69">
        <v>1</v>
      </c>
      <c r="BI28" s="93"/>
      <c r="BJ28" s="69"/>
      <c r="BK28" s="69"/>
      <c r="BL28" s="93"/>
      <c r="BM28" s="69">
        <v>2047</v>
      </c>
      <c r="BN28" s="69" t="s">
        <v>16055</v>
      </c>
      <c r="BO28" s="69" t="s">
        <v>16154</v>
      </c>
      <c r="BP28" s="69">
        <v>1</v>
      </c>
      <c r="BQ28" s="69"/>
      <c r="BR28" s="69"/>
      <c r="BS28" s="69"/>
      <c r="BT28" s="69"/>
      <c r="BU28" s="69"/>
      <c r="BV28" s="171" t="s">
        <v>17727</v>
      </c>
      <c r="BW28" s="172" t="s">
        <v>17728</v>
      </c>
      <c r="BX28" s="162" t="s">
        <v>17714</v>
      </c>
      <c r="BY28" s="162" t="s">
        <v>17729</v>
      </c>
      <c r="BZ28" s="138">
        <f>IFERROR(1/(Table2[[#This Row],[parallax/mas]]/1000),"")</f>
        <v>869.56521739130437</v>
      </c>
      <c r="CA28" s="138">
        <f>IFERROR(1/((Table2[[#This Row],[parallax/mas]]+Table2[[#This Row],[tolerance/(mas)]])*0.001),"")</f>
        <v>515.46391752577324</v>
      </c>
      <c r="CB28" s="138">
        <f>IFERROR(1/((Table2[[#This Row],[parallax/mas]]-Table2[[#This Row],[tolerance/(mas)]])*0.001),"")</f>
        <v>2777.7777777777787</v>
      </c>
      <c r="CC28" s="138">
        <f>IFERROR((100*Table2[[#This Row],[maximum distance/pc]]/Table2[[#This Row],[distance/pc]]-100),"")</f>
        <v>219.44444444444451</v>
      </c>
      <c r="CD28" s="162" t="s">
        <v>16055</v>
      </c>
      <c r="CF28" s="82">
        <v>58.2</v>
      </c>
      <c r="CG28" s="69" t="s">
        <v>30</v>
      </c>
      <c r="CI28" s="69"/>
      <c r="CJ28" s="82" t="s">
        <v>814</v>
      </c>
      <c r="CK28" s="96"/>
    </row>
    <row r="29" spans="1:89" x14ac:dyDescent="0.25">
      <c r="A29" s="4" t="s">
        <v>219</v>
      </c>
      <c r="B29" s="53" t="s">
        <v>220</v>
      </c>
      <c r="F29" t="s">
        <v>16704</v>
      </c>
      <c r="K29" s="103" t="s">
        <v>16705</v>
      </c>
      <c r="L29" s="69">
        <v>43</v>
      </c>
      <c r="M29" s="69"/>
      <c r="N29" s="69"/>
      <c r="O29" s="69"/>
      <c r="R29" s="69"/>
      <c r="S29" s="69"/>
      <c r="T29" s="69"/>
      <c r="X29" s="76"/>
      <c r="Z29" s="82" t="s">
        <v>221</v>
      </c>
      <c r="AA29" t="s">
        <v>222</v>
      </c>
      <c r="AB29" s="106">
        <v>197.2704</v>
      </c>
      <c r="AC29" s="51">
        <v>-14.2385</v>
      </c>
      <c r="AD29">
        <v>5</v>
      </c>
      <c r="AE29" s="47">
        <v>31</v>
      </c>
      <c r="AF29" s="48">
        <v>45.497999999999998</v>
      </c>
      <c r="AG29" s="47">
        <v>6</v>
      </c>
      <c r="AH29" s="47">
        <v>56</v>
      </c>
      <c r="AI29" s="49">
        <v>1.58</v>
      </c>
      <c r="AJ29" s="91"/>
      <c r="AK29" s="49"/>
      <c r="AL29" s="49">
        <v>15.2</v>
      </c>
      <c r="AM29" s="49">
        <v>12.7</v>
      </c>
      <c r="AN29" s="49"/>
      <c r="AO29" s="69">
        <v>1</v>
      </c>
      <c r="AP29" s="49"/>
      <c r="AQ29" s="49"/>
      <c r="AR29" s="49">
        <v>22.6</v>
      </c>
      <c r="AS29" s="49">
        <v>19.899999999999999</v>
      </c>
      <c r="AT29" s="49"/>
      <c r="AU29" s="69">
        <v>1</v>
      </c>
      <c r="AV29" s="49"/>
      <c r="AW29" s="49"/>
      <c r="AX29" s="49">
        <v>19.5</v>
      </c>
      <c r="AY29" s="49"/>
      <c r="AZ29" s="49"/>
      <c r="BA29" s="69">
        <v>1</v>
      </c>
      <c r="BB29" s="93"/>
      <c r="BC29" s="138">
        <v>34</v>
      </c>
      <c r="BD29" s="70">
        <v>34</v>
      </c>
      <c r="BE29" s="69">
        <v>1</v>
      </c>
      <c r="BF29" s="93"/>
      <c r="BG29" s="126">
        <v>0.41</v>
      </c>
      <c r="BH29" s="69">
        <v>1</v>
      </c>
      <c r="BI29" s="93"/>
      <c r="BJ29" s="69"/>
      <c r="BK29" s="69"/>
      <c r="BL29" s="93"/>
      <c r="BM29" s="69">
        <v>2494</v>
      </c>
      <c r="BN29" s="69" t="s">
        <v>16025</v>
      </c>
      <c r="BO29" s="69" t="s">
        <v>16154</v>
      </c>
      <c r="BP29" s="69">
        <v>1</v>
      </c>
      <c r="BQ29" s="69"/>
      <c r="BR29" s="69"/>
      <c r="BS29" s="69"/>
      <c r="BT29" s="69"/>
      <c r="BU29" s="69"/>
      <c r="BV29" s="171" t="s">
        <v>17731</v>
      </c>
      <c r="BW29" s="172" t="s">
        <v>17732</v>
      </c>
      <c r="BX29" s="162" t="s">
        <v>17733</v>
      </c>
      <c r="BY29" s="162" t="s">
        <v>17734</v>
      </c>
      <c r="BZ29" s="138">
        <f>IFERROR(1/(Table2[[#This Row],[parallax/mas]]/1000),"")</f>
        <v>-806.45161290322585</v>
      </c>
      <c r="CA29" s="138">
        <f>IFERROR(1/((Table2[[#This Row],[parallax/mas]]+Table2[[#This Row],[tolerance/(mas)]])*0.001),"")</f>
        <v>-1149.4252873563219</v>
      </c>
      <c r="CB29" s="138">
        <f>IFERROR(1/((Table2[[#This Row],[parallax/mas]]-Table2[[#This Row],[tolerance/(mas)]])*0.001),"")</f>
        <v>-621.11801242236027</v>
      </c>
      <c r="CC29" s="138">
        <f>IFERROR((100*Table2[[#This Row],[maximum distance/pc]]/Table2[[#This Row],[distance/pc]]-100),"")</f>
        <v>-22.981366459627338</v>
      </c>
      <c r="CD29" s="162" t="s">
        <v>16025</v>
      </c>
      <c r="CE29" s="163" t="s">
        <v>17735</v>
      </c>
      <c r="CF29" s="82">
        <v>67.599999999999994</v>
      </c>
      <c r="CG29" s="69" t="s">
        <v>30</v>
      </c>
      <c r="CI29" s="69"/>
      <c r="CJ29" s="82" t="s">
        <v>180</v>
      </c>
      <c r="CK29" s="96" t="s">
        <v>16706</v>
      </c>
    </row>
    <row r="30" spans="1:89" x14ac:dyDescent="0.25">
      <c r="A30" s="4" t="s">
        <v>262</v>
      </c>
      <c r="B30" s="53" t="s">
        <v>263</v>
      </c>
      <c r="K30" s="103"/>
      <c r="L30" s="69"/>
      <c r="M30" s="69"/>
      <c r="N30" s="69"/>
      <c r="O30" s="69"/>
      <c r="R30" s="69"/>
      <c r="S30" s="69"/>
      <c r="T30" s="69"/>
      <c r="X30" s="76"/>
      <c r="Z30" s="82" t="s">
        <v>264</v>
      </c>
      <c r="AA30" t="s">
        <v>265</v>
      </c>
      <c r="AB30" s="106">
        <v>198.67189999999999</v>
      </c>
      <c r="AC30" s="51">
        <v>-6.3201000000000001</v>
      </c>
      <c r="AD30">
        <v>6</v>
      </c>
      <c r="AE30" s="47">
        <v>2</v>
      </c>
      <c r="AF30" s="48">
        <v>20.045000000000002</v>
      </c>
      <c r="AG30" s="47">
        <v>9</v>
      </c>
      <c r="AH30" s="47">
        <v>39</v>
      </c>
      <c r="AI30" s="49">
        <v>14.09</v>
      </c>
      <c r="AJ30" s="91"/>
      <c r="AK30" s="49"/>
      <c r="AL30" s="49">
        <v>13.9</v>
      </c>
      <c r="AM30" s="49">
        <v>11.7</v>
      </c>
      <c r="AN30" s="49"/>
      <c r="AO30" s="69">
        <v>1</v>
      </c>
      <c r="AP30" s="49"/>
      <c r="AQ30" s="49"/>
      <c r="AR30" s="49">
        <v>21.5</v>
      </c>
      <c r="AS30" s="49">
        <v>19.2</v>
      </c>
      <c r="AT30" s="49"/>
      <c r="AU30" s="69">
        <v>1</v>
      </c>
      <c r="AV30" s="49"/>
      <c r="AW30" s="49"/>
      <c r="AX30" s="49">
        <v>19.100000000000001</v>
      </c>
      <c r="AY30" s="49">
        <v>17.7</v>
      </c>
      <c r="AZ30" s="49"/>
      <c r="BA30" s="69">
        <v>1</v>
      </c>
      <c r="BB30" s="93"/>
      <c r="BC30" s="138">
        <v>37</v>
      </c>
      <c r="BD30" s="70">
        <v>37</v>
      </c>
      <c r="BE30" s="69">
        <v>1</v>
      </c>
      <c r="BF30" s="93"/>
      <c r="BG30" s="126">
        <v>0.21</v>
      </c>
      <c r="BH30" s="69">
        <v>1</v>
      </c>
      <c r="BI30" s="93"/>
      <c r="BJ30" s="69"/>
      <c r="BK30" s="69"/>
      <c r="BL30" s="93"/>
      <c r="BM30" s="69">
        <v>1153</v>
      </c>
      <c r="BN30" s="69" t="s">
        <v>16055</v>
      </c>
      <c r="BO30" s="69" t="s">
        <v>16154</v>
      </c>
      <c r="BP30" s="69">
        <v>1</v>
      </c>
      <c r="BQ30" s="69"/>
      <c r="BR30" s="69"/>
      <c r="BS30" s="69"/>
      <c r="BT30" s="69"/>
      <c r="BU30" s="69"/>
      <c r="BV30" s="171" t="s">
        <v>17736</v>
      </c>
      <c r="BW30" s="172" t="s">
        <v>17737</v>
      </c>
      <c r="BX30" s="162" t="s">
        <v>17730</v>
      </c>
      <c r="BY30" s="162" t="s">
        <v>17707</v>
      </c>
      <c r="BZ30" s="138">
        <f>IFERROR(1/(Table2[[#This Row],[parallax/mas]]/1000),"")</f>
        <v>1612.9032258064517</v>
      </c>
      <c r="CA30" s="138">
        <f>IFERROR(1/((Table2[[#This Row],[parallax/mas]]+Table2[[#This Row],[tolerance/(mas)]])*0.001),"")</f>
        <v>1075.2688172043011</v>
      </c>
      <c r="CB30" s="138">
        <f>IFERROR(1/((Table2[[#This Row],[parallax/mas]]-Table2[[#This Row],[tolerance/(mas)]])*0.001),"")</f>
        <v>3225.8064516129034</v>
      </c>
      <c r="CC30" s="138">
        <f>IFERROR((100*Table2[[#This Row],[maximum distance/pc]]/Table2[[#This Row],[distance/pc]]-100),"")</f>
        <v>100</v>
      </c>
      <c r="CD30" s="162" t="s">
        <v>17561</v>
      </c>
      <c r="CE30" s="163" t="s">
        <v>17738</v>
      </c>
      <c r="CG30" s="69"/>
      <c r="CI30" s="69"/>
      <c r="CJ30" s="82" t="s">
        <v>180</v>
      </c>
      <c r="CK30" s="96"/>
    </row>
    <row r="31" spans="1:89" x14ac:dyDescent="0.25">
      <c r="A31" s="4" t="s">
        <v>174</v>
      </c>
      <c r="B31" s="53" t="s">
        <v>175</v>
      </c>
      <c r="F31" t="s">
        <v>178</v>
      </c>
      <c r="K31" s="103"/>
      <c r="L31" s="69"/>
      <c r="M31" s="69"/>
      <c r="N31" s="69"/>
      <c r="O31" s="69"/>
      <c r="R31" s="69"/>
      <c r="S31" s="69"/>
      <c r="T31" s="69"/>
      <c r="X31" s="76"/>
      <c r="Z31" s="82" t="s">
        <v>176</v>
      </c>
      <c r="AA31" t="s">
        <v>177</v>
      </c>
      <c r="AB31" s="106">
        <v>204.024</v>
      </c>
      <c r="AC31" s="51">
        <v>-8.516</v>
      </c>
      <c r="AD31">
        <v>6</v>
      </c>
      <c r="AE31" s="47">
        <v>4</v>
      </c>
      <c r="AF31" s="48">
        <v>47.896000000000001</v>
      </c>
      <c r="AG31" s="47">
        <v>3</v>
      </c>
      <c r="AH31" s="47">
        <v>56</v>
      </c>
      <c r="AI31" s="49">
        <v>35.76</v>
      </c>
      <c r="AJ31" s="91"/>
      <c r="AK31" s="49"/>
      <c r="AL31" s="49">
        <v>16</v>
      </c>
      <c r="AM31" s="49">
        <v>11.5</v>
      </c>
      <c r="AN31" s="49"/>
      <c r="AO31" s="69">
        <v>1</v>
      </c>
      <c r="AP31" s="49"/>
      <c r="AQ31" s="49"/>
      <c r="AR31" s="49">
        <v>26.5</v>
      </c>
      <c r="AS31" s="49">
        <v>21.3</v>
      </c>
      <c r="AT31" s="49"/>
      <c r="AU31" s="69">
        <v>1</v>
      </c>
      <c r="AV31" s="49">
        <v>19.059999999999999</v>
      </c>
      <c r="AW31" s="49">
        <v>20.059999999999999</v>
      </c>
      <c r="AX31" s="49">
        <v>19.87</v>
      </c>
      <c r="AY31" s="49"/>
      <c r="AZ31" s="49"/>
      <c r="BA31" s="69">
        <v>1</v>
      </c>
      <c r="BB31" s="93"/>
      <c r="BC31" s="138">
        <v>174</v>
      </c>
      <c r="BD31" s="70">
        <v>134</v>
      </c>
      <c r="BE31" s="69">
        <v>1</v>
      </c>
      <c r="BF31" s="93"/>
      <c r="BG31" s="126">
        <v>0.61</v>
      </c>
      <c r="BH31" s="69">
        <v>1</v>
      </c>
      <c r="BI31" s="93"/>
      <c r="BJ31" s="69"/>
      <c r="BK31" s="69"/>
      <c r="BL31" s="93"/>
      <c r="BM31" s="69">
        <v>729</v>
      </c>
      <c r="BN31" s="69" t="s">
        <v>16055</v>
      </c>
      <c r="BO31" s="69" t="s">
        <v>16154</v>
      </c>
      <c r="BP31" s="69">
        <v>1</v>
      </c>
      <c r="BQ31" s="69"/>
      <c r="BR31" s="69"/>
      <c r="BS31" s="69"/>
      <c r="BT31" s="69"/>
      <c r="BU31" s="69"/>
      <c r="BV31" s="171" t="s">
        <v>17739</v>
      </c>
      <c r="BW31" s="172" t="s">
        <v>17740</v>
      </c>
      <c r="BX31" s="162" t="s">
        <v>17741</v>
      </c>
      <c r="BY31" s="162" t="s">
        <v>17742</v>
      </c>
      <c r="BZ31" s="138">
        <f>IFERROR(1/(Table2[[#This Row],[parallax/mas]]/1000),"")</f>
        <v>-2040.8163265306123</v>
      </c>
      <c r="CA31" s="138">
        <f>IFERROR(1/((Table2[[#This Row],[parallax/mas]]+Table2[[#This Row],[tolerance/(mas)]])*0.001),"")</f>
        <v>4347.826086956522</v>
      </c>
      <c r="CB31" s="138">
        <f>IFERROR(1/((Table2[[#This Row],[parallax/mas]]-Table2[[#This Row],[tolerance/(mas)]])*0.001),"")</f>
        <v>-826.44628099173553</v>
      </c>
      <c r="CC31" s="138">
        <f>IFERROR((100*Table2[[#This Row],[maximum distance/pc]]/Table2[[#This Row],[distance/pc]]-100),"")</f>
        <v>-59.504132231404959</v>
      </c>
      <c r="CD31" s="162" t="s">
        <v>17561</v>
      </c>
      <c r="CE31" s="163" t="s">
        <v>17743</v>
      </c>
      <c r="CG31" s="69"/>
      <c r="CI31" s="69"/>
      <c r="CJ31" s="82" t="s">
        <v>180</v>
      </c>
      <c r="CK31" s="96"/>
    </row>
    <row r="32" spans="1:89" x14ac:dyDescent="0.25">
      <c r="A32" s="4" t="s">
        <v>333</v>
      </c>
      <c r="B32" s="53" t="s">
        <v>330</v>
      </c>
      <c r="K32" s="103"/>
      <c r="L32" s="69"/>
      <c r="M32" s="69"/>
      <c r="N32" s="69"/>
      <c r="O32" s="69"/>
      <c r="R32" s="69"/>
      <c r="S32" s="69"/>
      <c r="T32" s="69"/>
      <c r="X32" s="76"/>
      <c r="Z32" s="82" t="s">
        <v>357</v>
      </c>
      <c r="AA32" t="s">
        <v>358</v>
      </c>
      <c r="AB32" s="106">
        <v>197.8493</v>
      </c>
      <c r="AC32" s="51">
        <v>-3.4001000000000001</v>
      </c>
      <c r="AD32">
        <v>6</v>
      </c>
      <c r="AE32" s="47">
        <v>11</v>
      </c>
      <c r="AF32" s="48">
        <v>8.65</v>
      </c>
      <c r="AG32" s="47">
        <v>11</v>
      </c>
      <c r="AH32" s="47">
        <v>46</v>
      </c>
      <c r="AI32" s="49">
        <v>43.8</v>
      </c>
      <c r="AJ32" s="91"/>
      <c r="AK32" s="49"/>
      <c r="AL32" s="49">
        <v>18.2</v>
      </c>
      <c r="AM32" s="49">
        <v>14</v>
      </c>
      <c r="AN32" s="49"/>
      <c r="AO32" s="69">
        <v>1</v>
      </c>
      <c r="AP32" s="49"/>
      <c r="AQ32" s="49"/>
      <c r="AR32" s="49">
        <v>26.5</v>
      </c>
      <c r="AS32" s="49">
        <v>21.2</v>
      </c>
      <c r="AT32" s="49"/>
      <c r="AU32" s="69">
        <v>1</v>
      </c>
      <c r="AV32" s="49">
        <v>15.74</v>
      </c>
      <c r="AW32" s="49">
        <v>15.75</v>
      </c>
      <c r="AX32" s="49">
        <v>15.24</v>
      </c>
      <c r="AY32" s="49"/>
      <c r="AZ32" s="49"/>
      <c r="BA32" s="69">
        <v>1</v>
      </c>
      <c r="BB32" s="93"/>
      <c r="BC32" s="138">
        <v>40</v>
      </c>
      <c r="BD32" s="70">
        <v>27</v>
      </c>
      <c r="BE32" s="69">
        <v>1</v>
      </c>
      <c r="BF32" s="93"/>
      <c r="BG32" s="126">
        <v>0.6</v>
      </c>
      <c r="BH32" s="69">
        <v>1</v>
      </c>
      <c r="BI32" s="93"/>
      <c r="BJ32" s="69"/>
      <c r="BK32" s="69"/>
      <c r="BL32" s="93"/>
      <c r="BM32" s="69">
        <v>3115</v>
      </c>
      <c r="BN32" s="69" t="s">
        <v>16025</v>
      </c>
      <c r="BO32" s="69" t="s">
        <v>16154</v>
      </c>
      <c r="BP32" s="69">
        <v>1</v>
      </c>
      <c r="BQ32" s="69"/>
      <c r="BR32" s="69"/>
      <c r="BS32" s="69"/>
      <c r="BT32" s="69"/>
      <c r="BU32" s="69"/>
      <c r="BV32" s="171" t="s">
        <v>17744</v>
      </c>
      <c r="BW32" s="172" t="s">
        <v>17745</v>
      </c>
      <c r="BX32" s="162" t="s">
        <v>17746</v>
      </c>
      <c r="BY32" s="162" t="s">
        <v>17747</v>
      </c>
      <c r="BZ32" s="138">
        <f>IFERROR(1/(Table2[[#This Row],[parallax/mas]]/1000),"")</f>
        <v>5263.1578947368416</v>
      </c>
      <c r="CA32" s="138">
        <f>IFERROR(1/((Table2[[#This Row],[parallax/mas]]+Table2[[#This Row],[tolerance/(mas)]])*0.001),"")</f>
        <v>4347.826086956522</v>
      </c>
      <c r="CB32" s="138">
        <f>IFERROR(1/((Table2[[#This Row],[parallax/mas]]-Table2[[#This Row],[tolerance/(mas)]])*0.001),"")</f>
        <v>6666.666666666667</v>
      </c>
      <c r="CC32" s="138">
        <f>IFERROR((100*Table2[[#This Row],[maximum distance/pc]]/Table2[[#This Row],[distance/pc]]-100),"")</f>
        <v>26.6666666666667</v>
      </c>
      <c r="CD32" s="162" t="s">
        <v>16055</v>
      </c>
      <c r="CG32" s="69"/>
      <c r="CI32" s="69"/>
      <c r="CJ32" s="82" t="s">
        <v>180</v>
      </c>
      <c r="CK32" s="96" t="s">
        <v>16039</v>
      </c>
    </row>
    <row r="33" spans="1:89" x14ac:dyDescent="0.25">
      <c r="A33" s="4" t="s">
        <v>2874</v>
      </c>
      <c r="B33" s="53" t="s">
        <v>2870</v>
      </c>
      <c r="K33" s="103"/>
      <c r="L33" s="69"/>
      <c r="M33" s="69"/>
      <c r="N33" s="69"/>
      <c r="O33" s="69"/>
      <c r="R33" s="69"/>
      <c r="S33" s="69"/>
      <c r="T33" s="69"/>
      <c r="X33" s="76"/>
      <c r="Z33" s="82" t="s">
        <v>2878</v>
      </c>
      <c r="AA33" t="s">
        <v>2879</v>
      </c>
      <c r="AB33" s="106">
        <v>233.5325</v>
      </c>
      <c r="AC33" s="51">
        <v>-16.314900000000002</v>
      </c>
      <c r="AD33">
        <v>6</v>
      </c>
      <c r="AE33" s="47">
        <v>27</v>
      </c>
      <c r="AF33" s="48">
        <v>1.877</v>
      </c>
      <c r="AG33" s="47">
        <v>-25</v>
      </c>
      <c r="AH33" s="47">
        <v>22</v>
      </c>
      <c r="AI33" s="49">
        <v>49.58</v>
      </c>
      <c r="AJ33" s="91"/>
      <c r="AK33" s="49"/>
      <c r="AL33" s="49">
        <v>16.3</v>
      </c>
      <c r="AM33" s="49">
        <v>14.1</v>
      </c>
      <c r="AN33" s="49"/>
      <c r="AO33" s="69">
        <v>1</v>
      </c>
      <c r="AP33" s="49"/>
      <c r="AQ33" s="49"/>
      <c r="AR33" s="49">
        <v>23.6</v>
      </c>
      <c r="AS33" s="49">
        <v>21.4</v>
      </c>
      <c r="AT33" s="49"/>
      <c r="AU33" s="69">
        <v>1</v>
      </c>
      <c r="AV33" s="49">
        <v>14.17</v>
      </c>
      <c r="AW33" s="49">
        <v>15.41</v>
      </c>
      <c r="AX33" s="49">
        <v>15.72</v>
      </c>
      <c r="AY33" s="49"/>
      <c r="AZ33" s="49"/>
      <c r="BA33" s="69">
        <v>1</v>
      </c>
      <c r="BB33" s="93"/>
      <c r="BC33" s="138">
        <v>34</v>
      </c>
      <c r="BD33" s="70">
        <v>34</v>
      </c>
      <c r="BE33" s="69">
        <v>1</v>
      </c>
      <c r="BF33" s="93"/>
      <c r="BG33" s="126">
        <v>0.54</v>
      </c>
      <c r="BH33" s="69">
        <v>1</v>
      </c>
      <c r="BI33" s="93"/>
      <c r="BJ33" s="69"/>
      <c r="BK33" s="69"/>
      <c r="BL33" s="93"/>
      <c r="BM33" s="69">
        <v>3270</v>
      </c>
      <c r="BN33" s="69" t="s">
        <v>16055</v>
      </c>
      <c r="BO33" s="69" t="s">
        <v>16154</v>
      </c>
      <c r="BP33" s="69">
        <v>1</v>
      </c>
      <c r="BQ33" s="69"/>
      <c r="BR33" s="69"/>
      <c r="BS33" s="69"/>
      <c r="BT33" s="69"/>
      <c r="BU33" s="69"/>
      <c r="BV33" s="171" t="s">
        <v>17748</v>
      </c>
      <c r="BW33" s="172" t="s">
        <v>17749</v>
      </c>
      <c r="BX33" s="162" t="s">
        <v>17750</v>
      </c>
      <c r="BY33" s="162" t="s">
        <v>17751</v>
      </c>
      <c r="BZ33" s="138">
        <f>IFERROR(1/(Table2[[#This Row],[parallax/mas]]/1000),"")</f>
        <v>6666.666666666667</v>
      </c>
      <c r="CA33" s="138">
        <f>IFERROR(1/((Table2[[#This Row],[parallax/mas]]+Table2[[#This Row],[tolerance/(mas)]])*0.001),"")</f>
        <v>4761.9047619047615</v>
      </c>
      <c r="CB33" s="138">
        <f>IFERROR(1/((Table2[[#This Row],[parallax/mas]]-Table2[[#This Row],[tolerance/(mas)]])*0.001),"")</f>
        <v>11111.111111111111</v>
      </c>
      <c r="CC33" s="138">
        <f>IFERROR((100*Table2[[#This Row],[maximum distance/pc]]/Table2[[#This Row],[distance/pc]]-100),"")</f>
        <v>66.666666666666686</v>
      </c>
      <c r="CD33" s="162" t="s">
        <v>16055</v>
      </c>
      <c r="CF33" s="82">
        <v>35</v>
      </c>
      <c r="CG33" s="69" t="s">
        <v>30</v>
      </c>
      <c r="CI33" s="69"/>
      <c r="CJ33" s="82" t="s">
        <v>2032</v>
      </c>
      <c r="CK33" s="96"/>
    </row>
    <row r="34" spans="1:89" x14ac:dyDescent="0.25">
      <c r="A34" s="4" t="s">
        <v>1475</v>
      </c>
      <c r="B34" s="53" t="s">
        <v>1472</v>
      </c>
      <c r="K34" s="103"/>
      <c r="L34" s="69"/>
      <c r="M34" s="69"/>
      <c r="N34" s="69"/>
      <c r="O34" s="69"/>
      <c r="R34" s="69"/>
      <c r="S34" s="69"/>
      <c r="T34" s="69"/>
      <c r="X34" s="76"/>
      <c r="Z34" s="82" t="s">
        <v>1517</v>
      </c>
      <c r="AA34" t="s">
        <v>1518</v>
      </c>
      <c r="AB34" s="106">
        <v>153.77000000000001</v>
      </c>
      <c r="AC34" s="51">
        <v>22.8322</v>
      </c>
      <c r="AD34">
        <v>6</v>
      </c>
      <c r="AE34" s="47">
        <v>43</v>
      </c>
      <c r="AF34" s="48">
        <v>55.46</v>
      </c>
      <c r="AG34" s="47">
        <v>61</v>
      </c>
      <c r="AH34" s="47">
        <v>47</v>
      </c>
      <c r="AI34" s="49">
        <v>24.67</v>
      </c>
      <c r="AJ34" s="91"/>
      <c r="AK34" s="49"/>
      <c r="AL34" s="49">
        <v>15.9</v>
      </c>
      <c r="AM34" s="49">
        <v>12.8</v>
      </c>
      <c r="AN34" s="49"/>
      <c r="AO34" s="69">
        <v>1</v>
      </c>
      <c r="AP34" s="49"/>
      <c r="AQ34" s="49"/>
      <c r="AR34" s="49">
        <v>26.4</v>
      </c>
      <c r="AS34" s="49">
        <v>23.3</v>
      </c>
      <c r="AT34" s="49"/>
      <c r="AU34" s="69">
        <v>1</v>
      </c>
      <c r="AV34" s="49"/>
      <c r="AW34" s="49"/>
      <c r="AX34" s="49">
        <v>17.7</v>
      </c>
      <c r="AY34" s="49">
        <v>18.399999999999999</v>
      </c>
      <c r="AZ34" s="49"/>
      <c r="BA34" s="69">
        <v>1</v>
      </c>
      <c r="BB34" s="93"/>
      <c r="BC34" s="138">
        <v>141</v>
      </c>
      <c r="BD34" s="70">
        <v>141</v>
      </c>
      <c r="BE34" s="69">
        <v>1</v>
      </c>
      <c r="BF34" s="93"/>
      <c r="BG34" s="126">
        <v>0.68</v>
      </c>
      <c r="BH34" s="69">
        <v>1</v>
      </c>
      <c r="BI34" s="93"/>
      <c r="BJ34" s="69"/>
      <c r="BK34" s="69"/>
      <c r="BL34" s="93"/>
      <c r="BM34" s="69">
        <v>997</v>
      </c>
      <c r="BN34" s="69" t="s">
        <v>16055</v>
      </c>
      <c r="BO34" s="69" t="s">
        <v>16154</v>
      </c>
      <c r="BP34" s="69">
        <v>1</v>
      </c>
      <c r="BQ34" s="69"/>
      <c r="BR34" s="69"/>
      <c r="BS34" s="69"/>
      <c r="BT34" s="69"/>
      <c r="BU34" s="69"/>
      <c r="BV34" s="171" t="s">
        <v>17755</v>
      </c>
      <c r="BW34" s="172" t="s">
        <v>17756</v>
      </c>
      <c r="BX34" s="162" t="s">
        <v>17752</v>
      </c>
      <c r="BY34" s="162" t="s">
        <v>17757</v>
      </c>
      <c r="BZ34" s="138">
        <f>IFERROR(1/(Table2[[#This Row],[parallax/mas]]/1000),"")</f>
        <v>1785.7142857142856</v>
      </c>
      <c r="CA34" s="138">
        <f>IFERROR(1/((Table2[[#This Row],[parallax/mas]]+Table2[[#This Row],[tolerance/(mas)]])*0.001),"")</f>
        <v>1190.4761904761904</v>
      </c>
      <c r="CB34" s="138">
        <f>IFERROR(1/((Table2[[#This Row],[parallax/mas]]-Table2[[#This Row],[tolerance/(mas)]])*0.001),"")</f>
        <v>3571.4285714285711</v>
      </c>
      <c r="CC34" s="138">
        <f>IFERROR((100*Table2[[#This Row],[maximum distance/pc]]/Table2[[#This Row],[distance/pc]]-100),"")</f>
        <v>100</v>
      </c>
      <c r="CD34" s="162" t="s">
        <v>16055</v>
      </c>
      <c r="CG34" s="69"/>
      <c r="CI34" s="69"/>
      <c r="CJ34" s="82" t="s">
        <v>1279</v>
      </c>
      <c r="CK34" s="96"/>
    </row>
    <row r="35" spans="1:89" x14ac:dyDescent="0.25">
      <c r="A35" s="4" t="s">
        <v>1740</v>
      </c>
      <c r="B35" s="53" t="s">
        <v>1723</v>
      </c>
      <c r="K35" s="103"/>
      <c r="L35" s="69"/>
      <c r="M35" s="69"/>
      <c r="N35" s="69"/>
      <c r="O35" s="69"/>
      <c r="R35" s="69"/>
      <c r="S35" s="69"/>
      <c r="T35" s="69"/>
      <c r="X35" s="76"/>
      <c r="Z35" s="82" t="s">
        <v>1755</v>
      </c>
      <c r="AA35" t="s">
        <v>1756</v>
      </c>
      <c r="AB35" s="106">
        <v>216.04759999999999</v>
      </c>
      <c r="AC35" s="51">
        <v>-0.2472</v>
      </c>
      <c r="AD35">
        <v>6</v>
      </c>
      <c r="AE35" s="47">
        <v>56</v>
      </c>
      <c r="AF35" s="48">
        <v>14.659000000000001</v>
      </c>
      <c r="AG35" s="47">
        <v>-2</v>
      </c>
      <c r="AH35" s="47">
        <v>53</v>
      </c>
      <c r="AI35" s="49">
        <v>7.81</v>
      </c>
      <c r="AJ35" s="91"/>
      <c r="AK35" s="49"/>
      <c r="AL35" s="49">
        <v>17.5</v>
      </c>
      <c r="AM35" s="49">
        <v>12.8</v>
      </c>
      <c r="AN35" s="49"/>
      <c r="AO35" s="69">
        <v>1</v>
      </c>
      <c r="AP35" s="49"/>
      <c r="AQ35" s="49"/>
      <c r="AR35" s="49">
        <v>26.1</v>
      </c>
      <c r="AS35" s="49">
        <v>21.5</v>
      </c>
      <c r="AT35" s="49"/>
      <c r="AU35" s="69">
        <v>1</v>
      </c>
      <c r="AV35" s="49"/>
      <c r="AW35" s="49"/>
      <c r="AX35" s="49"/>
      <c r="AY35" s="49"/>
      <c r="AZ35" s="49"/>
      <c r="BA35" s="69"/>
      <c r="BB35" s="93"/>
      <c r="BC35" s="138">
        <v>80</v>
      </c>
      <c r="BD35" s="70">
        <v>67</v>
      </c>
      <c r="BE35" s="69">
        <v>1</v>
      </c>
      <c r="BF35" s="93"/>
      <c r="BG35" s="126">
        <v>0.72</v>
      </c>
      <c r="BH35" s="69">
        <v>1</v>
      </c>
      <c r="BI35" s="93"/>
      <c r="BJ35" s="69"/>
      <c r="BK35" s="69"/>
      <c r="BL35" s="93"/>
      <c r="BM35" s="69">
        <v>1860</v>
      </c>
      <c r="BN35" s="69" t="s">
        <v>16025</v>
      </c>
      <c r="BO35" s="69" t="s">
        <v>16154</v>
      </c>
      <c r="BP35" s="69">
        <v>1</v>
      </c>
      <c r="BQ35" s="69"/>
      <c r="BR35" s="69"/>
      <c r="BS35" s="69"/>
      <c r="BT35" s="69"/>
      <c r="BU35" s="69"/>
      <c r="BV35" s="171" t="s">
        <v>17762</v>
      </c>
      <c r="BW35" s="172" t="s">
        <v>17763</v>
      </c>
      <c r="BX35" s="162" t="s">
        <v>17754</v>
      </c>
      <c r="BY35" s="162" t="s">
        <v>17707</v>
      </c>
      <c r="BZ35" s="138">
        <f>IFERROR(1/(Table2[[#This Row],[parallax/mas]]/1000),"")</f>
        <v>11111.111111111111</v>
      </c>
      <c r="CA35" s="138">
        <f>IFERROR(1/((Table2[[#This Row],[parallax/mas]]+Table2[[#This Row],[tolerance/(mas)]])*0.001),"")</f>
        <v>2500</v>
      </c>
      <c r="CB35" s="138">
        <f>IFERROR(1/((Table2[[#This Row],[parallax/mas]]-Table2[[#This Row],[tolerance/(mas)]])*0.001),"")</f>
        <v>-4545.454545454545</v>
      </c>
      <c r="CC35" s="138">
        <f>IFERROR((100*Table2[[#This Row],[maximum distance/pc]]/Table2[[#This Row],[distance/pc]]-100),"")</f>
        <v>-140.90909090909091</v>
      </c>
      <c r="CD35" s="162" t="s">
        <v>17561</v>
      </c>
      <c r="CE35" s="163" t="s">
        <v>17715</v>
      </c>
      <c r="CG35" s="69"/>
      <c r="CI35" s="69"/>
      <c r="CJ35" s="82" t="s">
        <v>179</v>
      </c>
      <c r="CK35" s="96"/>
    </row>
    <row r="36" spans="1:89" x14ac:dyDescent="0.25">
      <c r="A36" s="4" t="s">
        <v>469</v>
      </c>
      <c r="B36" s="53" t="s">
        <v>454</v>
      </c>
      <c r="K36" s="103"/>
      <c r="L36" s="69"/>
      <c r="M36" s="69"/>
      <c r="N36" s="69"/>
      <c r="O36" s="69"/>
      <c r="R36" s="69"/>
      <c r="S36" s="69"/>
      <c r="T36" s="69"/>
      <c r="X36" s="76"/>
      <c r="Z36" s="82" t="s">
        <v>472</v>
      </c>
      <c r="AA36" t="s">
        <v>473</v>
      </c>
      <c r="AB36" s="106">
        <v>200.78620000000001</v>
      </c>
      <c r="AC36" s="51">
        <v>8.4504999999999999</v>
      </c>
      <c r="AD36">
        <v>6</v>
      </c>
      <c r="AE36" s="47">
        <v>59</v>
      </c>
      <c r="AF36" s="48">
        <v>56.427999999999997</v>
      </c>
      <c r="AG36" s="47">
        <v>14</v>
      </c>
      <c r="AH36" s="47">
        <v>36</v>
      </c>
      <c r="AI36" s="49">
        <v>33.97</v>
      </c>
      <c r="AJ36" s="91"/>
      <c r="AK36" s="49"/>
      <c r="AL36" s="49">
        <v>17</v>
      </c>
      <c r="AM36" s="49">
        <v>14.8</v>
      </c>
      <c r="AN36" s="49"/>
      <c r="AO36" s="69">
        <v>1</v>
      </c>
      <c r="AP36" s="49"/>
      <c r="AQ36" s="49"/>
      <c r="AR36" s="49">
        <v>25.5</v>
      </c>
      <c r="AS36" s="49">
        <v>23.3</v>
      </c>
      <c r="AT36" s="49"/>
      <c r="AU36" s="69">
        <v>1</v>
      </c>
      <c r="AV36" s="49"/>
      <c r="AW36" s="49"/>
      <c r="AX36" s="49"/>
      <c r="AY36" s="49"/>
      <c r="AZ36" s="49"/>
      <c r="BA36" s="69"/>
      <c r="BB36" s="93"/>
      <c r="BC36" s="138">
        <v>67</v>
      </c>
      <c r="BD36" s="70">
        <v>67</v>
      </c>
      <c r="BE36" s="69">
        <v>1</v>
      </c>
      <c r="BF36" s="93"/>
      <c r="BG36" s="126">
        <v>0.83</v>
      </c>
      <c r="BH36" s="69">
        <v>1</v>
      </c>
      <c r="BI36" s="93"/>
      <c r="BJ36" s="69"/>
      <c r="BK36" s="69"/>
      <c r="BL36" s="93"/>
      <c r="BM36" s="69">
        <v>2543</v>
      </c>
      <c r="BN36" s="69" t="s">
        <v>16025</v>
      </c>
      <c r="BO36" s="69" t="s">
        <v>16154</v>
      </c>
      <c r="BP36" s="69">
        <v>1</v>
      </c>
      <c r="BQ36" s="69"/>
      <c r="BR36" s="69"/>
      <c r="BS36" s="69"/>
      <c r="BT36" s="69"/>
      <c r="BU36" s="69"/>
      <c r="BV36" s="171" t="s">
        <v>17764</v>
      </c>
      <c r="BW36" s="172" t="s">
        <v>17765</v>
      </c>
      <c r="BX36" s="162" t="s">
        <v>17766</v>
      </c>
      <c r="BY36" s="162" t="s">
        <v>17751</v>
      </c>
      <c r="BZ36" s="138">
        <f>IFERROR(1/(Table2[[#This Row],[parallax/mas]]/1000),"")</f>
        <v>247.52475247524751</v>
      </c>
      <c r="CA36" s="138">
        <f>IFERROR(1/((Table2[[#This Row],[parallax/mas]]+Table2[[#This Row],[tolerance/(mas)]])*0.001),"")</f>
        <v>243.90243902439028</v>
      </c>
      <c r="CB36" s="138">
        <f>IFERROR(1/((Table2[[#This Row],[parallax/mas]]-Table2[[#This Row],[tolerance/(mas)]])*0.001),"")</f>
        <v>251.25628140703517</v>
      </c>
      <c r="CC36" s="138">
        <f>IFERROR((100*Table2[[#This Row],[maximum distance/pc]]/Table2[[#This Row],[distance/pc]]-100),"")</f>
        <v>1.5075376884422127</v>
      </c>
      <c r="CD36" s="162" t="s">
        <v>17561</v>
      </c>
      <c r="CG36" s="69"/>
      <c r="CI36" s="69"/>
      <c r="CJ36" s="82" t="s">
        <v>403</v>
      </c>
      <c r="CK36" s="96"/>
    </row>
    <row r="37" spans="1:89" x14ac:dyDescent="0.25">
      <c r="A37" s="4" t="s">
        <v>91</v>
      </c>
      <c r="B37" s="53" t="s">
        <v>130</v>
      </c>
      <c r="K37" s="103"/>
      <c r="L37" s="69"/>
      <c r="M37" s="69"/>
      <c r="N37" s="69"/>
      <c r="O37" s="69"/>
      <c r="R37" s="69"/>
      <c r="S37" s="69"/>
      <c r="T37" s="69"/>
      <c r="X37" s="76"/>
      <c r="Z37" s="82" t="s">
        <v>92</v>
      </c>
      <c r="AA37" t="s">
        <v>93</v>
      </c>
      <c r="AB37" s="106">
        <v>214.9665</v>
      </c>
      <c r="AC37" s="51">
        <v>7.8148999999999997</v>
      </c>
      <c r="AD37">
        <v>7</v>
      </c>
      <c r="AE37" s="47">
        <v>22</v>
      </c>
      <c r="AF37" s="48">
        <v>57.743000000000002</v>
      </c>
      <c r="AG37" s="47">
        <v>1</v>
      </c>
      <c r="AH37" s="47">
        <v>45</v>
      </c>
      <c r="AI37" s="49">
        <v>32.83</v>
      </c>
      <c r="AJ37" s="91"/>
      <c r="AK37" s="49"/>
      <c r="AL37" s="49">
        <v>16.3</v>
      </c>
      <c r="AM37" s="49">
        <v>13.6</v>
      </c>
      <c r="AN37" s="49"/>
      <c r="AO37" s="69">
        <v>1</v>
      </c>
      <c r="AP37" s="49"/>
      <c r="AQ37" s="49"/>
      <c r="AR37" s="49">
        <v>25</v>
      </c>
      <c r="AS37" s="49">
        <v>22.3</v>
      </c>
      <c r="AT37" s="49"/>
      <c r="AU37" s="69">
        <v>1</v>
      </c>
      <c r="AV37" s="49">
        <v>15.17</v>
      </c>
      <c r="AW37" s="49">
        <v>16.29</v>
      </c>
      <c r="AX37" s="49">
        <v>16.559999999999999</v>
      </c>
      <c r="AY37" s="49"/>
      <c r="AZ37" s="49"/>
      <c r="BA37" s="69">
        <v>1</v>
      </c>
      <c r="BB37" s="93"/>
      <c r="BC37" s="138">
        <v>67</v>
      </c>
      <c r="BD37" s="70">
        <v>67</v>
      </c>
      <c r="BE37" s="69">
        <v>1</v>
      </c>
      <c r="BF37" s="93"/>
      <c r="BG37" s="126">
        <v>0.64</v>
      </c>
      <c r="BH37" s="69">
        <v>1</v>
      </c>
      <c r="BI37" s="93"/>
      <c r="BJ37" s="69"/>
      <c r="BK37" s="69"/>
      <c r="BL37" s="93"/>
      <c r="BM37" s="69">
        <v>1968</v>
      </c>
      <c r="BN37" s="69" t="s">
        <v>16055</v>
      </c>
      <c r="BO37" s="69" t="s">
        <v>16154</v>
      </c>
      <c r="BP37" s="69">
        <v>1</v>
      </c>
      <c r="BQ37" s="69"/>
      <c r="BR37" s="69"/>
      <c r="BS37" s="69"/>
      <c r="BT37" s="69"/>
      <c r="BU37" s="69"/>
      <c r="BV37" s="171" t="s">
        <v>17767</v>
      </c>
      <c r="BW37" s="172" t="s">
        <v>17768</v>
      </c>
      <c r="BX37" s="162" t="s">
        <v>17769</v>
      </c>
      <c r="BY37" s="162" t="s">
        <v>17705</v>
      </c>
      <c r="BZ37" s="138">
        <f>IFERROR(1/(Table2[[#This Row],[parallax/mas]]/1000),"")</f>
        <v>1639.344262295082</v>
      </c>
      <c r="CA37" s="138">
        <f>IFERROR(1/((Table2[[#This Row],[parallax/mas]]+Table2[[#This Row],[tolerance/(mas)]])*0.001),"")</f>
        <v>1449.2753623188407</v>
      </c>
      <c r="CB37" s="138">
        <f>IFERROR(1/((Table2[[#This Row],[parallax/mas]]-Table2[[#This Row],[tolerance/(mas)]])*0.001),"")</f>
        <v>1886.7924528301883</v>
      </c>
      <c r="CC37" s="138">
        <f>IFERROR((100*Table2[[#This Row],[maximum distance/pc]]/Table2[[#This Row],[distance/pc]]-100),"")</f>
        <v>15.094339622641485</v>
      </c>
      <c r="CD37" s="162" t="s">
        <v>16055</v>
      </c>
      <c r="CG37" s="69"/>
      <c r="CI37" s="69"/>
      <c r="CJ37" s="82" t="s">
        <v>94</v>
      </c>
      <c r="CK37" s="96"/>
    </row>
    <row r="38" spans="1:89" x14ac:dyDescent="0.25">
      <c r="A38" s="4" t="s">
        <v>401</v>
      </c>
      <c r="B38" s="53" t="s">
        <v>396</v>
      </c>
      <c r="C38" s="53" t="s">
        <v>13190</v>
      </c>
      <c r="F38" t="s">
        <v>412</v>
      </c>
      <c r="G38" t="s">
        <v>413</v>
      </c>
      <c r="K38" s="103"/>
      <c r="L38" s="69"/>
      <c r="M38" s="69"/>
      <c r="N38" s="69"/>
      <c r="O38" s="69"/>
      <c r="R38" s="69"/>
      <c r="S38" s="69"/>
      <c r="T38" s="69"/>
      <c r="X38" s="76"/>
      <c r="Z38" s="82" t="s">
        <v>410</v>
      </c>
      <c r="AA38" t="s">
        <v>411</v>
      </c>
      <c r="AB38" s="106">
        <v>205.1387</v>
      </c>
      <c r="AC38" s="51">
        <v>14.241099999999999</v>
      </c>
      <c r="AD38">
        <v>7</v>
      </c>
      <c r="AE38" s="47">
        <v>29</v>
      </c>
      <c r="AF38" s="48">
        <v>2.69</v>
      </c>
      <c r="AG38" s="47">
        <v>13</v>
      </c>
      <c r="AH38" s="47">
        <v>14</v>
      </c>
      <c r="AI38" s="49">
        <v>48.4</v>
      </c>
      <c r="AJ38" s="91"/>
      <c r="AK38" s="49"/>
      <c r="AL38" s="49">
        <v>11.3</v>
      </c>
      <c r="AM38" s="49">
        <v>7.7</v>
      </c>
      <c r="AN38" s="49"/>
      <c r="AO38" s="69">
        <v>1</v>
      </c>
      <c r="AP38" s="49"/>
      <c r="AQ38" s="49"/>
      <c r="AR38" s="49">
        <v>24.3</v>
      </c>
      <c r="AS38" s="49">
        <v>20.5</v>
      </c>
      <c r="AT38" s="49"/>
      <c r="AU38" s="69">
        <v>1</v>
      </c>
      <c r="AV38" s="49">
        <v>14.41</v>
      </c>
      <c r="AW38" s="49">
        <v>15.67</v>
      </c>
      <c r="AX38" s="49">
        <v>15.99</v>
      </c>
      <c r="AY38" s="49"/>
      <c r="AZ38" s="49"/>
      <c r="BA38" s="69">
        <v>1</v>
      </c>
      <c r="BB38" s="93"/>
      <c r="BC38" s="138">
        <v>744</v>
      </c>
      <c r="BD38" s="70">
        <v>509</v>
      </c>
      <c r="BE38" s="69">
        <v>1</v>
      </c>
      <c r="BF38" s="93"/>
      <c r="BG38" s="126">
        <v>0.65</v>
      </c>
      <c r="BH38" s="69">
        <v>1</v>
      </c>
      <c r="BI38" s="93"/>
      <c r="BJ38" s="69"/>
      <c r="BK38" s="69"/>
      <c r="BL38" s="93"/>
      <c r="BM38" s="69">
        <v>181</v>
      </c>
      <c r="BN38" s="69" t="s">
        <v>16055</v>
      </c>
      <c r="BO38" s="69" t="s">
        <v>16154</v>
      </c>
      <c r="BP38" s="69">
        <v>1</v>
      </c>
      <c r="BQ38" s="69"/>
      <c r="BR38" s="69"/>
      <c r="BS38" s="69"/>
      <c r="BT38" s="69"/>
      <c r="BU38" s="69"/>
      <c r="BV38" s="171" t="s">
        <v>17770</v>
      </c>
      <c r="BW38" s="172" t="s">
        <v>17771</v>
      </c>
      <c r="BX38" s="162" t="s">
        <v>17772</v>
      </c>
      <c r="BY38" s="162" t="s">
        <v>17705</v>
      </c>
      <c r="BZ38" s="138">
        <f>IFERROR(1/(Table2[[#This Row],[parallax/mas]]/1000),"")</f>
        <v>537.63440860215053</v>
      </c>
      <c r="CA38" s="138">
        <f>IFERROR(1/((Table2[[#This Row],[parallax/mas]]+Table2[[#This Row],[tolerance/(mas)]])*0.001),"")</f>
        <v>515.46391752577313</v>
      </c>
      <c r="CB38" s="138">
        <f>IFERROR(1/((Table2[[#This Row],[parallax/mas]]-Table2[[#This Row],[tolerance/(mas)]])*0.001),"")</f>
        <v>561.79775280898878</v>
      </c>
      <c r="CC38" s="138">
        <f>IFERROR((100*Table2[[#This Row],[maximum distance/pc]]/Table2[[#This Row],[distance/pc]]-100),"")</f>
        <v>4.4943820224719246</v>
      </c>
      <c r="CD38" s="162" t="s">
        <v>17561</v>
      </c>
      <c r="CE38" s="163" t="s">
        <v>17775</v>
      </c>
      <c r="CF38" s="82">
        <v>28.8</v>
      </c>
      <c r="CG38" s="69" t="s">
        <v>30</v>
      </c>
      <c r="CI38" s="69"/>
      <c r="CJ38" s="82" t="s">
        <v>403</v>
      </c>
      <c r="CK38" s="96"/>
    </row>
    <row r="39" spans="1:89" x14ac:dyDescent="0.25">
      <c r="A39" s="4" t="s">
        <v>4115</v>
      </c>
      <c r="B39" s="53" t="s">
        <v>4110</v>
      </c>
      <c r="K39" s="103"/>
      <c r="L39" s="69"/>
      <c r="M39" s="69"/>
      <c r="N39" s="69"/>
      <c r="O39" s="69"/>
      <c r="R39" s="69"/>
      <c r="S39" s="69"/>
      <c r="T39" s="69"/>
      <c r="X39" s="76"/>
      <c r="Z39" s="82" t="s">
        <v>4127</v>
      </c>
      <c r="AA39" t="s">
        <v>4128</v>
      </c>
      <c r="AB39" s="106">
        <v>249.38310000000001</v>
      </c>
      <c r="AC39" s="51">
        <v>-5.5019</v>
      </c>
      <c r="AD39">
        <v>7</v>
      </c>
      <c r="AE39" s="47">
        <v>43</v>
      </c>
      <c r="AF39" s="48">
        <v>17.984000000000002</v>
      </c>
      <c r="AG39" s="47">
        <v>-34</v>
      </c>
      <c r="AH39" s="47">
        <v>45</v>
      </c>
      <c r="AI39" s="49">
        <v>15.64</v>
      </c>
      <c r="AJ39" s="91"/>
      <c r="AK39" s="49"/>
      <c r="AL39" s="49"/>
      <c r="AM39" s="49">
        <v>13.1</v>
      </c>
      <c r="AN39" s="49"/>
      <c r="AO39" s="69">
        <v>1</v>
      </c>
      <c r="AP39" s="49"/>
      <c r="AQ39" s="49"/>
      <c r="AR39" s="49"/>
      <c r="AS39" s="49">
        <v>21.3</v>
      </c>
      <c r="AT39" s="49"/>
      <c r="AU39" s="69">
        <v>1</v>
      </c>
      <c r="AV39" s="49"/>
      <c r="AW39" s="49"/>
      <c r="AX39" s="49"/>
      <c r="AY39" s="49"/>
      <c r="AZ39" s="49"/>
      <c r="BA39" s="69"/>
      <c r="BB39" s="93"/>
      <c r="BC39" s="138">
        <v>54</v>
      </c>
      <c r="BD39" s="70">
        <v>54</v>
      </c>
      <c r="BE39" s="69">
        <v>1</v>
      </c>
      <c r="BF39" s="93"/>
      <c r="BG39" s="126">
        <v>0.56999999999999995</v>
      </c>
      <c r="BH39" s="69">
        <v>1</v>
      </c>
      <c r="BI39" s="93"/>
      <c r="BJ39" s="69"/>
      <c r="BK39" s="69"/>
      <c r="BL39" s="93"/>
      <c r="BM39" s="69">
        <v>2169</v>
      </c>
      <c r="BN39" s="69" t="s">
        <v>16025</v>
      </c>
      <c r="BO39" s="69" t="s">
        <v>16154</v>
      </c>
      <c r="BP39" s="69">
        <v>1</v>
      </c>
      <c r="BQ39" s="69"/>
      <c r="BR39" s="69"/>
      <c r="BS39" s="69"/>
      <c r="BT39" s="69"/>
      <c r="BU39" s="69"/>
      <c r="BV39" s="171" t="s">
        <v>17776</v>
      </c>
      <c r="BW39" s="172" t="s">
        <v>17777</v>
      </c>
      <c r="BX39" s="162" t="s">
        <v>17778</v>
      </c>
      <c r="BY39" s="162" t="s">
        <v>17779</v>
      </c>
      <c r="BZ39" s="138">
        <f>IFERROR(1/(Table2[[#This Row],[parallax/mas]]/1000),"")</f>
        <v>1351.3513513513515</v>
      </c>
      <c r="CA39" s="138">
        <f>IFERROR(1/((Table2[[#This Row],[parallax/mas]]+Table2[[#This Row],[tolerance/(mas)]])*0.001),"")</f>
        <v>990.09900990099004</v>
      </c>
      <c r="CB39" s="138">
        <f>IFERROR(1/((Table2[[#This Row],[parallax/mas]]-Table2[[#This Row],[tolerance/(mas)]])*0.001),"")</f>
        <v>2127.6595744680853</v>
      </c>
      <c r="CC39" s="138">
        <f>IFERROR((100*Table2[[#This Row],[maximum distance/pc]]/Table2[[#This Row],[distance/pc]]-100),"")</f>
        <v>57.446808510638277</v>
      </c>
      <c r="CD39" s="162" t="s">
        <v>17561</v>
      </c>
      <c r="CE39" s="163" t="s">
        <v>17780</v>
      </c>
      <c r="CG39" s="69"/>
      <c r="CI39" s="69"/>
      <c r="CJ39" s="82" t="s">
        <v>2004</v>
      </c>
      <c r="CK39" s="96" t="s">
        <v>16038</v>
      </c>
    </row>
    <row r="40" spans="1:89" x14ac:dyDescent="0.25">
      <c r="A40" s="4" t="s">
        <v>148</v>
      </c>
      <c r="B40" s="53" t="s">
        <v>147</v>
      </c>
      <c r="K40" s="103"/>
      <c r="L40" s="69"/>
      <c r="M40" s="69"/>
      <c r="N40" s="69"/>
      <c r="O40" s="69"/>
      <c r="R40" s="69"/>
      <c r="S40" s="69"/>
      <c r="T40" s="69"/>
      <c r="X40" s="76"/>
      <c r="Z40" s="82" t="s">
        <v>149</v>
      </c>
      <c r="AA40" t="s">
        <v>150</v>
      </c>
      <c r="AB40" s="106">
        <v>217.17490000000001</v>
      </c>
      <c r="AC40" s="51">
        <v>14.7525</v>
      </c>
      <c r="AD40">
        <v>7</v>
      </c>
      <c r="AE40" s="47">
        <v>51</v>
      </c>
      <c r="AF40" s="48">
        <v>37.551000000000002</v>
      </c>
      <c r="AG40" s="47">
        <v>3</v>
      </c>
      <c r="AH40" s="47">
        <v>0</v>
      </c>
      <c r="AI40" s="49">
        <v>20.98</v>
      </c>
      <c r="AJ40" s="91"/>
      <c r="AK40" s="49"/>
      <c r="AL40" s="49">
        <v>13.6</v>
      </c>
      <c r="AM40" s="49">
        <v>9.3000000000000007</v>
      </c>
      <c r="AN40" s="49"/>
      <c r="AO40" s="69">
        <v>1</v>
      </c>
      <c r="AP40" s="49"/>
      <c r="AQ40" s="49"/>
      <c r="AR40" s="49">
        <v>25.7</v>
      </c>
      <c r="AS40" s="49">
        <v>21.1</v>
      </c>
      <c r="AT40" s="49"/>
      <c r="AU40" s="69">
        <v>1</v>
      </c>
      <c r="AV40" s="49">
        <v>15.82</v>
      </c>
      <c r="AW40" s="49">
        <v>16.97</v>
      </c>
      <c r="AX40" s="49">
        <v>17.18</v>
      </c>
      <c r="AY40" s="49"/>
      <c r="AZ40" s="49"/>
      <c r="BA40" s="69">
        <v>1</v>
      </c>
      <c r="BB40" s="93"/>
      <c r="BC40" s="138">
        <v>375</v>
      </c>
      <c r="BD40" s="70">
        <v>335</v>
      </c>
      <c r="BE40" s="69">
        <v>1</v>
      </c>
      <c r="BF40" s="93"/>
      <c r="BG40" s="126">
        <v>0.57999999999999996</v>
      </c>
      <c r="BH40" s="69">
        <v>1</v>
      </c>
      <c r="BI40" s="93"/>
      <c r="BJ40" s="69"/>
      <c r="BK40" s="69"/>
      <c r="BL40" s="93"/>
      <c r="BM40" s="69">
        <v>321</v>
      </c>
      <c r="BN40" s="69" t="s">
        <v>16055</v>
      </c>
      <c r="BO40" s="69" t="s">
        <v>16154</v>
      </c>
      <c r="BP40" s="69">
        <v>1</v>
      </c>
      <c r="BQ40" s="69"/>
      <c r="BR40" s="69"/>
      <c r="BS40" s="69"/>
      <c r="BT40" s="69"/>
      <c r="BU40" s="69"/>
      <c r="BV40" s="171" t="s">
        <v>17781</v>
      </c>
      <c r="BW40" s="172" t="s">
        <v>17782</v>
      </c>
      <c r="BX40" s="162" t="s">
        <v>17773</v>
      </c>
      <c r="BY40" s="162" t="s">
        <v>17783</v>
      </c>
      <c r="BZ40" s="138">
        <f>IFERROR(1/(Table2[[#This Row],[parallax/mas]]/1000),"")</f>
        <v>699.30069930069942</v>
      </c>
      <c r="CA40" s="138">
        <f>IFERROR(1/((Table2[[#This Row],[parallax/mas]]+Table2[[#This Row],[tolerance/(mas)]])*0.001),"")</f>
        <v>641.02564102564099</v>
      </c>
      <c r="CB40" s="138">
        <f>IFERROR(1/((Table2[[#This Row],[parallax/mas]]-Table2[[#This Row],[tolerance/(mas)]])*0.001),"")</f>
        <v>769.23076923076928</v>
      </c>
      <c r="CC40" s="138">
        <f>IFERROR((100*Table2[[#This Row],[maximum distance/pc]]/Table2[[#This Row],[distance/pc]]-100),"")</f>
        <v>9.9999999999999858</v>
      </c>
      <c r="CD40" s="162" t="s">
        <v>16055</v>
      </c>
      <c r="CE40" s="163" t="s">
        <v>17784</v>
      </c>
      <c r="CF40" s="82">
        <v>12.7</v>
      </c>
      <c r="CG40" s="69" t="s">
        <v>30</v>
      </c>
      <c r="CI40" s="69"/>
      <c r="CJ40" s="82" t="s">
        <v>94</v>
      </c>
      <c r="CK40" s="96" t="s">
        <v>16035</v>
      </c>
    </row>
    <row r="41" spans="1:89" x14ac:dyDescent="0.25">
      <c r="A41" s="4" t="s">
        <v>3887</v>
      </c>
      <c r="B41" s="53" t="s">
        <v>3884</v>
      </c>
      <c r="K41" s="103"/>
      <c r="L41" s="69"/>
      <c r="M41" s="69"/>
      <c r="N41" s="69"/>
      <c r="O41" s="69"/>
      <c r="R41" s="69"/>
      <c r="S41" s="69"/>
      <c r="T41" s="69"/>
      <c r="X41" s="76"/>
      <c r="Z41" s="82" t="s">
        <v>3909</v>
      </c>
      <c r="AA41" t="s">
        <v>3910</v>
      </c>
      <c r="AB41" s="106">
        <v>250.37270000000001</v>
      </c>
      <c r="AC41" s="51">
        <v>0.1515</v>
      </c>
      <c r="AD41">
        <v>8</v>
      </c>
      <c r="AE41" s="47">
        <v>9</v>
      </c>
      <c r="AF41" s="48">
        <v>1.6439999999999999</v>
      </c>
      <c r="AG41" s="47">
        <v>-32</v>
      </c>
      <c r="AH41" s="47">
        <v>40</v>
      </c>
      <c r="AI41" s="49">
        <v>24.91</v>
      </c>
      <c r="AJ41" s="91"/>
      <c r="AK41" s="49"/>
      <c r="AL41" s="49">
        <v>18.100000000000001</v>
      </c>
      <c r="AM41" s="49">
        <v>14.3</v>
      </c>
      <c r="AN41" s="49"/>
      <c r="AO41" s="69">
        <v>1</v>
      </c>
      <c r="AP41" s="49"/>
      <c r="AQ41" s="49"/>
      <c r="AR41" s="49">
        <v>25.9</v>
      </c>
      <c r="AS41" s="49">
        <v>22.1</v>
      </c>
      <c r="AT41" s="49"/>
      <c r="AU41" s="69">
        <v>1</v>
      </c>
      <c r="AV41" s="49"/>
      <c r="AW41" s="49"/>
      <c r="AX41" s="49"/>
      <c r="AY41" s="49"/>
      <c r="AZ41" s="49"/>
      <c r="BA41" s="69"/>
      <c r="BB41" s="93"/>
      <c r="BC41" s="138">
        <v>40</v>
      </c>
      <c r="BD41" s="70">
        <v>40</v>
      </c>
      <c r="BE41" s="69">
        <v>1</v>
      </c>
      <c r="BF41" s="93"/>
      <c r="BG41" s="126">
        <v>0.57999999999999996</v>
      </c>
      <c r="BH41" s="69">
        <v>1</v>
      </c>
      <c r="BI41" s="93"/>
      <c r="BJ41" s="69"/>
      <c r="BK41" s="69"/>
      <c r="BL41" s="93"/>
      <c r="BM41" s="69">
        <v>3002</v>
      </c>
      <c r="BN41" s="69" t="s">
        <v>16025</v>
      </c>
      <c r="BO41" s="69" t="s">
        <v>16154</v>
      </c>
      <c r="BP41" s="69">
        <v>1</v>
      </c>
      <c r="BQ41" s="69"/>
      <c r="BR41" s="69"/>
      <c r="BS41" s="69"/>
      <c r="BT41" s="69"/>
      <c r="BU41" s="69"/>
      <c r="BV41" s="171" t="s">
        <v>4408</v>
      </c>
      <c r="BW41" s="172" t="s">
        <v>4408</v>
      </c>
      <c r="CE41" s="163" t="s">
        <v>17785</v>
      </c>
      <c r="CG41" s="69"/>
      <c r="CI41" s="69"/>
      <c r="CJ41" s="82" t="s">
        <v>2004</v>
      </c>
      <c r="CK41" s="96" t="s">
        <v>16038</v>
      </c>
    </row>
    <row r="42" spans="1:89" x14ac:dyDescent="0.25">
      <c r="A42" s="4" t="s">
        <v>1403</v>
      </c>
      <c r="B42" s="53" t="s">
        <v>1398</v>
      </c>
      <c r="K42" s="103"/>
      <c r="L42" s="69"/>
      <c r="M42" s="69"/>
      <c r="N42" s="69"/>
      <c r="O42" s="69"/>
      <c r="R42" s="69"/>
      <c r="S42" s="69"/>
      <c r="T42" s="69"/>
      <c r="X42" s="76"/>
      <c r="Z42" s="82" t="s">
        <v>1414</v>
      </c>
      <c r="AA42" t="s">
        <v>1415</v>
      </c>
      <c r="AB42" s="106">
        <v>158.8022</v>
      </c>
      <c r="AC42" s="51">
        <v>37.179400000000001</v>
      </c>
      <c r="AD42">
        <v>8</v>
      </c>
      <c r="AE42" s="47">
        <v>41</v>
      </c>
      <c r="AF42" s="48">
        <v>35.555999999999997</v>
      </c>
      <c r="AG42" s="47">
        <v>58</v>
      </c>
      <c r="AH42" s="47">
        <v>13</v>
      </c>
      <c r="AI42" s="49">
        <v>48.38</v>
      </c>
      <c r="AJ42" s="91"/>
      <c r="AK42" s="49"/>
      <c r="AL42" s="49">
        <v>14.6</v>
      </c>
      <c r="AM42" s="49">
        <v>13.35</v>
      </c>
      <c r="AN42" s="49"/>
      <c r="AO42" s="69">
        <v>1</v>
      </c>
      <c r="AP42" s="49"/>
      <c r="AQ42" s="49"/>
      <c r="AR42" s="49">
        <v>26.5</v>
      </c>
      <c r="AS42" s="49">
        <v>24.7</v>
      </c>
      <c r="AT42" s="49"/>
      <c r="AU42" s="69">
        <v>1</v>
      </c>
      <c r="AV42" s="49"/>
      <c r="AW42" s="49"/>
      <c r="AX42" s="49">
        <v>15.9</v>
      </c>
      <c r="AY42" s="49">
        <v>16.600000000000001</v>
      </c>
      <c r="AZ42" s="49"/>
      <c r="BA42" s="69">
        <v>1</v>
      </c>
      <c r="BB42" s="93"/>
      <c r="BC42" s="138">
        <v>268</v>
      </c>
      <c r="BD42" s="70">
        <v>268</v>
      </c>
      <c r="BE42" s="69">
        <v>1</v>
      </c>
      <c r="BF42" s="93"/>
      <c r="BG42" s="126">
        <v>1.1599999999999999</v>
      </c>
      <c r="BH42" s="69">
        <v>1</v>
      </c>
      <c r="BI42" s="93"/>
      <c r="BJ42" s="69"/>
      <c r="BK42" s="69"/>
      <c r="BL42" s="93"/>
      <c r="BM42" s="69">
        <v>892</v>
      </c>
      <c r="BN42" s="69" t="s">
        <v>16055</v>
      </c>
      <c r="BO42" s="69" t="s">
        <v>16154</v>
      </c>
      <c r="BP42" s="69">
        <v>1</v>
      </c>
      <c r="BQ42" s="69"/>
      <c r="BR42" s="69"/>
      <c r="BS42" s="69"/>
      <c r="BT42" s="69"/>
      <c r="BU42" s="69"/>
      <c r="BV42" s="171" t="s">
        <v>17786</v>
      </c>
      <c r="BW42" s="172" t="s">
        <v>17787</v>
      </c>
      <c r="BX42" s="162" t="s">
        <v>17788</v>
      </c>
      <c r="BY42" s="162" t="s">
        <v>17754</v>
      </c>
      <c r="BZ42" s="138">
        <f>IFERROR(1/(Table2[[#This Row],[parallax/mas]]/1000),"")</f>
        <v>387.59689922480618</v>
      </c>
      <c r="CA42" s="138">
        <f>IFERROR(1/((Table2[[#This Row],[parallax/mas]]+Table2[[#This Row],[tolerance/(mas)]])*0.001),"")</f>
        <v>374.53183520599248</v>
      </c>
      <c r="CB42" s="138">
        <f>IFERROR(1/((Table2[[#This Row],[parallax/mas]]-Table2[[#This Row],[tolerance/(mas)]])*0.001),"")</f>
        <v>401.60642570281118</v>
      </c>
      <c r="CC42" s="138">
        <f>IFERROR((100*Table2[[#This Row],[maximum distance/pc]]/Table2[[#This Row],[distance/pc]]-100),"")</f>
        <v>3.6144578313252822</v>
      </c>
      <c r="CD42" s="162" t="s">
        <v>17561</v>
      </c>
      <c r="CF42" s="82">
        <v>-2</v>
      </c>
      <c r="CG42" s="69" t="s">
        <v>30</v>
      </c>
      <c r="CI42" s="69"/>
      <c r="CJ42" s="82" t="s">
        <v>1321</v>
      </c>
      <c r="CK42" s="96"/>
    </row>
    <row r="43" spans="1:89" x14ac:dyDescent="0.25">
      <c r="A43" s="4" t="s">
        <v>2437</v>
      </c>
      <c r="B43" s="53" t="s">
        <v>2431</v>
      </c>
      <c r="K43" s="103"/>
      <c r="L43" s="69"/>
      <c r="M43" s="69"/>
      <c r="N43" s="69"/>
      <c r="O43" s="69"/>
      <c r="R43" s="69"/>
      <c r="S43" s="69"/>
      <c r="T43" s="69"/>
      <c r="X43" s="76"/>
      <c r="Z43" s="82" t="s">
        <v>2485</v>
      </c>
      <c r="AA43" t="s">
        <v>2486</v>
      </c>
      <c r="AB43" s="106">
        <v>244.60300000000001</v>
      </c>
      <c r="AC43" s="51">
        <v>12.5639</v>
      </c>
      <c r="AD43">
        <v>8</v>
      </c>
      <c r="AE43" s="47">
        <v>40</v>
      </c>
      <c r="AF43" s="48">
        <v>18.920999999999999</v>
      </c>
      <c r="AG43" s="47">
        <v>-20</v>
      </c>
      <c r="AH43" s="47">
        <v>54</v>
      </c>
      <c r="AI43" s="49">
        <v>36.270000000000003</v>
      </c>
      <c r="AJ43" s="91"/>
      <c r="AK43" s="49"/>
      <c r="AL43" s="49">
        <v>14.3</v>
      </c>
      <c r="AM43" s="49">
        <v>10.6</v>
      </c>
      <c r="AN43" s="49"/>
      <c r="AO43" s="69">
        <v>1</v>
      </c>
      <c r="AP43" s="49"/>
      <c r="AQ43" s="49"/>
      <c r="AR43" s="49">
        <v>26.4</v>
      </c>
      <c r="AS43" s="49">
        <v>22.2</v>
      </c>
      <c r="AT43" s="49"/>
      <c r="AU43" s="69">
        <v>1</v>
      </c>
      <c r="AV43" s="49">
        <v>17.04</v>
      </c>
      <c r="AW43" s="49">
        <v>18.12</v>
      </c>
      <c r="AX43" s="49">
        <v>18.350000000000001</v>
      </c>
      <c r="AY43" s="49"/>
      <c r="AZ43" s="49"/>
      <c r="BA43" s="69">
        <v>1</v>
      </c>
      <c r="BB43" s="93"/>
      <c r="BC43" s="138">
        <v>482</v>
      </c>
      <c r="BD43" s="70">
        <v>335</v>
      </c>
      <c r="BE43" s="69">
        <v>1</v>
      </c>
      <c r="BF43" s="93"/>
      <c r="BG43" s="126">
        <v>0.93</v>
      </c>
      <c r="BH43" s="69">
        <v>1</v>
      </c>
      <c r="BI43" s="93"/>
      <c r="BJ43" s="69"/>
      <c r="BK43" s="69"/>
      <c r="BL43" s="93"/>
      <c r="BM43" s="69">
        <v>399</v>
      </c>
      <c r="BN43" s="69" t="s">
        <v>16055</v>
      </c>
      <c r="BO43" s="69" t="s">
        <v>16154</v>
      </c>
      <c r="BP43" s="69">
        <v>1</v>
      </c>
      <c r="BQ43" s="69"/>
      <c r="BR43" s="69"/>
      <c r="BS43" s="69"/>
      <c r="BT43" s="69"/>
      <c r="BU43" s="69"/>
      <c r="BV43" s="171" t="s">
        <v>17789</v>
      </c>
      <c r="BW43" s="172" t="s">
        <v>17790</v>
      </c>
      <c r="BX43" s="162" t="s">
        <v>17791</v>
      </c>
      <c r="BY43" s="162" t="s">
        <v>17692</v>
      </c>
      <c r="BZ43" s="138">
        <f>IFERROR(1/(Table2[[#This Row],[parallax/mas]]/1000),"")</f>
        <v>1176.4705882352941</v>
      </c>
      <c r="CA43" s="138">
        <f>IFERROR(1/((Table2[[#This Row],[parallax/mas]]+Table2[[#This Row],[tolerance/(mas)]])*0.001),"")</f>
        <v>980.39215686274508</v>
      </c>
      <c r="CB43" s="138">
        <f>IFERROR(1/((Table2[[#This Row],[parallax/mas]]-Table2[[#This Row],[tolerance/(mas)]])*0.001),"")</f>
        <v>1470.5882352941178</v>
      </c>
      <c r="CC43" s="138">
        <f>IFERROR((100*Table2[[#This Row],[maximum distance/pc]]/Table2[[#This Row],[distance/pc]]-100),"")</f>
        <v>25.000000000000014</v>
      </c>
      <c r="CD43" s="162" t="s">
        <v>17561</v>
      </c>
      <c r="CE43" s="163" t="s">
        <v>17780</v>
      </c>
      <c r="CG43" s="69"/>
      <c r="CI43" s="69"/>
      <c r="CJ43" s="82" t="s">
        <v>2435</v>
      </c>
      <c r="CK43" s="96" t="s">
        <v>16035</v>
      </c>
    </row>
    <row r="44" spans="1:89" x14ac:dyDescent="0.25">
      <c r="A44" s="4" t="s">
        <v>537</v>
      </c>
      <c r="B44" s="53" t="s">
        <v>527</v>
      </c>
      <c r="K44" s="103"/>
      <c r="L44" s="69"/>
      <c r="M44" s="69"/>
      <c r="N44" s="69"/>
      <c r="O44" s="69"/>
      <c r="R44" s="69"/>
      <c r="S44" s="69"/>
      <c r="T44" s="69"/>
      <c r="X44" s="76"/>
      <c r="Z44" s="82" t="s">
        <v>585</v>
      </c>
      <c r="AA44" t="s">
        <v>586</v>
      </c>
      <c r="AB44" s="106">
        <v>208.5574</v>
      </c>
      <c r="AC44" s="51">
        <v>33.289099999999998</v>
      </c>
      <c r="AD44">
        <v>8</v>
      </c>
      <c r="AE44" s="47">
        <v>46</v>
      </c>
      <c r="AF44" s="48">
        <v>53.491999999999997</v>
      </c>
      <c r="AG44" s="47">
        <v>17</v>
      </c>
      <c r="AH44" s="47">
        <v>52</v>
      </c>
      <c r="AI44" s="49">
        <v>46.83</v>
      </c>
      <c r="AJ44" s="91"/>
      <c r="AK44" s="49"/>
      <c r="AL44" s="49">
        <v>15.6</v>
      </c>
      <c r="AM44" s="49">
        <v>13.5</v>
      </c>
      <c r="AN44" s="49"/>
      <c r="AO44" s="69">
        <v>1</v>
      </c>
      <c r="AP44" s="49"/>
      <c r="AQ44" s="49"/>
      <c r="AR44" s="49">
        <v>25.6</v>
      </c>
      <c r="AS44" s="49">
        <v>23.5</v>
      </c>
      <c r="AT44" s="49"/>
      <c r="AU44" s="69">
        <v>1</v>
      </c>
      <c r="AV44" s="49">
        <v>13.2</v>
      </c>
      <c r="AW44" s="49">
        <v>14.23</v>
      </c>
      <c r="AX44" s="49">
        <v>14.3</v>
      </c>
      <c r="AY44" s="49"/>
      <c r="AZ44" s="49"/>
      <c r="BA44" s="69">
        <v>1</v>
      </c>
      <c r="BB44" s="93"/>
      <c r="BC44" s="138">
        <v>127</v>
      </c>
      <c r="BD44" s="70">
        <v>127</v>
      </c>
      <c r="BE44" s="69">
        <v>1</v>
      </c>
      <c r="BF44" s="93"/>
      <c r="BG44" s="126">
        <v>0.8</v>
      </c>
      <c r="BH44" s="69">
        <v>1</v>
      </c>
      <c r="BI44" s="93"/>
      <c r="BJ44" s="69"/>
      <c r="BK44" s="69"/>
      <c r="BL44" s="93"/>
      <c r="BM44" s="69">
        <v>1300</v>
      </c>
      <c r="BN44" s="69" t="s">
        <v>16055</v>
      </c>
      <c r="BO44" s="69" t="s">
        <v>16154</v>
      </c>
      <c r="BP44" s="69">
        <v>1</v>
      </c>
      <c r="BQ44" s="69"/>
      <c r="BR44" s="69"/>
      <c r="BS44" s="69"/>
      <c r="BT44" s="69"/>
      <c r="BU44" s="69"/>
      <c r="BV44" s="171" t="s">
        <v>17792</v>
      </c>
      <c r="BW44" s="172" t="s">
        <v>17793</v>
      </c>
      <c r="BX44" s="162" t="s">
        <v>17794</v>
      </c>
      <c r="BY44" s="162" t="s">
        <v>17795</v>
      </c>
      <c r="BZ44" s="138">
        <f>IFERROR(1/(Table2[[#This Row],[parallax/mas]]/1000),"")</f>
        <v>2777.7777777777778</v>
      </c>
      <c r="CA44" s="138">
        <f>IFERROR(1/((Table2[[#This Row],[parallax/mas]]+Table2[[#This Row],[tolerance/(mas)]])*0.001),"")</f>
        <v>2439.0243902439024</v>
      </c>
      <c r="CB44" s="138">
        <f>IFERROR(1/((Table2[[#This Row],[parallax/mas]]-Table2[[#This Row],[tolerance/(mas)]])*0.001),"")</f>
        <v>3225.8064516129034</v>
      </c>
      <c r="CC44" s="138">
        <f>IFERROR((100*Table2[[#This Row],[maximum distance/pc]]/Table2[[#This Row],[distance/pc]]-100),"")</f>
        <v>16.129032258064527</v>
      </c>
      <c r="CD44" s="162" t="s">
        <v>17561</v>
      </c>
      <c r="CE44" s="163" t="s">
        <v>17796</v>
      </c>
      <c r="CG44" s="69"/>
      <c r="CI44" s="69"/>
      <c r="CJ44" s="82" t="s">
        <v>242</v>
      </c>
      <c r="CK44" s="96"/>
    </row>
    <row r="45" spans="1:89" x14ac:dyDescent="0.25">
      <c r="A45" s="4" t="s">
        <v>240</v>
      </c>
      <c r="B45" s="53" t="s">
        <v>241</v>
      </c>
      <c r="F45" t="s">
        <v>245</v>
      </c>
      <c r="K45" s="103"/>
      <c r="L45" s="69"/>
      <c r="M45" s="69"/>
      <c r="N45" s="69"/>
      <c r="O45" s="69"/>
      <c r="R45" s="69"/>
      <c r="S45" s="69"/>
      <c r="T45" s="69"/>
      <c r="X45" s="76"/>
      <c r="Z45" s="82" t="s">
        <v>243</v>
      </c>
      <c r="AA45" t="s">
        <v>244</v>
      </c>
      <c r="AB45" s="106">
        <v>219.13290000000001</v>
      </c>
      <c r="AC45" s="51">
        <v>31.290500000000002</v>
      </c>
      <c r="AD45">
        <v>8</v>
      </c>
      <c r="AE45" s="47">
        <v>54</v>
      </c>
      <c r="AF45" s="48">
        <v>13.16</v>
      </c>
      <c r="AG45" s="47">
        <v>8</v>
      </c>
      <c r="AH45" s="47">
        <v>53</v>
      </c>
      <c r="AI45" s="49">
        <v>53.1</v>
      </c>
      <c r="AJ45" s="91"/>
      <c r="AK45" s="49"/>
      <c r="AL45" s="49">
        <v>12.15</v>
      </c>
      <c r="AM45" s="49">
        <v>9.4</v>
      </c>
      <c r="AN45" s="49"/>
      <c r="AO45" s="69">
        <v>1</v>
      </c>
      <c r="AP45" s="49"/>
      <c r="AQ45" s="49"/>
      <c r="AR45" s="49">
        <v>26</v>
      </c>
      <c r="AS45" s="49">
        <v>23.4</v>
      </c>
      <c r="AT45" s="49"/>
      <c r="AU45" s="69">
        <v>1</v>
      </c>
      <c r="AV45" s="49">
        <v>14.92</v>
      </c>
      <c r="AW45" s="49">
        <v>15.2</v>
      </c>
      <c r="AX45" s="49">
        <v>15.51</v>
      </c>
      <c r="AY45" s="49"/>
      <c r="AZ45" s="49"/>
      <c r="BA45" s="69">
        <v>1</v>
      </c>
      <c r="BB45" s="93"/>
      <c r="BC45" s="138">
        <v>1005</v>
      </c>
      <c r="BD45" s="70">
        <v>938</v>
      </c>
      <c r="BE45" s="69">
        <v>1</v>
      </c>
      <c r="BF45" s="93"/>
      <c r="BG45" s="126">
        <v>0.94</v>
      </c>
      <c r="BH45" s="69">
        <v>1</v>
      </c>
      <c r="BI45" s="93"/>
      <c r="BJ45" s="69"/>
      <c r="BK45" s="69"/>
      <c r="BL45" s="93"/>
      <c r="BM45" s="69">
        <v>193</v>
      </c>
      <c r="BN45" s="69" t="s">
        <v>16055</v>
      </c>
      <c r="BO45" s="69" t="s">
        <v>16154</v>
      </c>
      <c r="BP45" s="69">
        <v>1</v>
      </c>
      <c r="BQ45" s="69"/>
      <c r="BR45" s="69"/>
      <c r="BS45" s="69"/>
      <c r="BT45" s="69"/>
      <c r="BU45" s="69"/>
      <c r="BV45" s="171" t="s">
        <v>17797</v>
      </c>
      <c r="BW45" s="172" t="s">
        <v>17798</v>
      </c>
      <c r="BX45" s="162" t="s">
        <v>17799</v>
      </c>
      <c r="BY45" s="162" t="s">
        <v>17754</v>
      </c>
      <c r="BZ45" s="138">
        <f>IFERROR(1/(Table2[[#This Row],[parallax/mas]]/1000),"")</f>
        <v>510.20408163265307</v>
      </c>
      <c r="CA45" s="138">
        <f>IFERROR(1/((Table2[[#This Row],[parallax/mas]]+Table2[[#This Row],[tolerance/(mas)]])*0.001),"")</f>
        <v>487.80487804878055</v>
      </c>
      <c r="CB45" s="138">
        <f>IFERROR(1/((Table2[[#This Row],[parallax/mas]]-Table2[[#This Row],[tolerance/(mas)]])*0.001),"")</f>
        <v>534.75935828877004</v>
      </c>
      <c r="CC45" s="138">
        <f>IFERROR((100*Table2[[#This Row],[maximum distance/pc]]/Table2[[#This Row],[distance/pc]]-100),"")</f>
        <v>4.812834224598916</v>
      </c>
      <c r="CD45" s="162" t="s">
        <v>17561</v>
      </c>
      <c r="CE45" s="163" t="s">
        <v>17780</v>
      </c>
      <c r="CF45" s="82">
        <v>41</v>
      </c>
      <c r="CG45" s="69" t="s">
        <v>30</v>
      </c>
      <c r="CI45" s="69"/>
      <c r="CJ45" s="82" t="s">
        <v>242</v>
      </c>
      <c r="CK45" s="96"/>
    </row>
    <row r="46" spans="1:89" x14ac:dyDescent="0.25">
      <c r="A46" s="4" t="s">
        <v>6444</v>
      </c>
      <c r="B46" s="53" t="s">
        <v>6443</v>
      </c>
      <c r="K46" s="103"/>
      <c r="L46" s="69"/>
      <c r="M46" s="69"/>
      <c r="N46" s="69"/>
      <c r="O46" s="69"/>
      <c r="R46" s="69"/>
      <c r="S46" s="69"/>
      <c r="T46" s="69"/>
      <c r="X46" s="76"/>
      <c r="Z46" s="82" t="s">
        <v>6445</v>
      </c>
      <c r="AA46" t="s">
        <v>6446</v>
      </c>
      <c r="AB46" s="106">
        <v>238.0224</v>
      </c>
      <c r="AC46" s="51">
        <v>34.863999999999997</v>
      </c>
      <c r="AD46">
        <v>9</v>
      </c>
      <c r="AE46" s="47">
        <v>39</v>
      </c>
      <c r="AF46" s="48">
        <v>9.08</v>
      </c>
      <c r="AG46" s="47">
        <v>-2</v>
      </c>
      <c r="AH46" s="47">
        <v>48</v>
      </c>
      <c r="AI46" s="49">
        <v>32</v>
      </c>
      <c r="AJ46" s="91"/>
      <c r="AK46" s="49"/>
      <c r="AL46" s="49">
        <v>13.4</v>
      </c>
      <c r="AM46" s="49">
        <v>11.1</v>
      </c>
      <c r="AN46" s="49"/>
      <c r="AO46" s="69">
        <v>1</v>
      </c>
      <c r="AP46" s="49"/>
      <c r="AQ46" s="49"/>
      <c r="AR46" s="49">
        <v>25.3</v>
      </c>
      <c r="AS46" s="49">
        <v>23</v>
      </c>
      <c r="AT46" s="49"/>
      <c r="AU46" s="69">
        <v>1</v>
      </c>
      <c r="AV46" s="49">
        <v>14.23</v>
      </c>
      <c r="AW46" s="49">
        <v>15.38</v>
      </c>
      <c r="AX46" s="49">
        <v>15.54</v>
      </c>
      <c r="AY46" s="49"/>
      <c r="AZ46" s="49"/>
      <c r="BA46" s="69">
        <v>1</v>
      </c>
      <c r="BB46" s="93"/>
      <c r="BC46" s="138">
        <v>268</v>
      </c>
      <c r="BD46" s="70">
        <v>268</v>
      </c>
      <c r="BE46" s="69">
        <v>1</v>
      </c>
      <c r="BF46" s="93"/>
      <c r="BG46" s="126">
        <v>0.64</v>
      </c>
      <c r="BH46" s="69">
        <v>1</v>
      </c>
      <c r="BI46" s="93"/>
      <c r="BJ46" s="69"/>
      <c r="BK46" s="69"/>
      <c r="BL46" s="93"/>
      <c r="BM46" s="69">
        <v>495</v>
      </c>
      <c r="BN46" s="69" t="s">
        <v>16055</v>
      </c>
      <c r="BO46" s="69" t="s">
        <v>16154</v>
      </c>
      <c r="BP46" s="69">
        <v>1</v>
      </c>
      <c r="BQ46" s="69"/>
      <c r="BR46" s="69"/>
      <c r="BS46" s="69"/>
      <c r="BT46" s="69"/>
      <c r="BU46" s="69"/>
      <c r="BV46" s="171" t="s">
        <v>17800</v>
      </c>
      <c r="BW46" s="172" t="s">
        <v>17801</v>
      </c>
      <c r="BX46" s="162" t="s">
        <v>17774</v>
      </c>
      <c r="BY46" s="162" t="s">
        <v>17725</v>
      </c>
      <c r="BZ46" s="138">
        <f>IFERROR(1/(Table2[[#This Row],[parallax/mas]]/1000),"")</f>
        <v>877.19298245614038</v>
      </c>
      <c r="CA46" s="138">
        <f>IFERROR(1/((Table2[[#This Row],[parallax/mas]]+Table2[[#This Row],[tolerance/(mas)]])*0.001),"")</f>
        <v>826.44628099173553</v>
      </c>
      <c r="CB46" s="138">
        <f>IFERROR(1/((Table2[[#This Row],[parallax/mas]]-Table2[[#This Row],[tolerance/(mas)]])*0.001),"")</f>
        <v>934.57943925233667</v>
      </c>
      <c r="CC46" s="138">
        <f>IFERROR((100*Table2[[#This Row],[maximum distance/pc]]/Table2[[#This Row],[distance/pc]]-100),"")</f>
        <v>6.5420560747663785</v>
      </c>
      <c r="CD46" s="162" t="s">
        <v>16055</v>
      </c>
      <c r="CF46" s="82">
        <v>60.1</v>
      </c>
      <c r="CG46" s="69" t="s">
        <v>30</v>
      </c>
      <c r="CI46" s="69"/>
      <c r="CJ46" s="82" t="s">
        <v>1743</v>
      </c>
      <c r="CK46" s="96"/>
    </row>
    <row r="47" spans="1:89" x14ac:dyDescent="0.25">
      <c r="A47" s="4" t="s">
        <v>2062</v>
      </c>
      <c r="B47" s="53" t="s">
        <v>2029</v>
      </c>
      <c r="K47" s="103"/>
      <c r="L47" s="69"/>
      <c r="M47" s="69"/>
      <c r="N47" s="69"/>
      <c r="O47" s="69"/>
      <c r="R47" s="69"/>
      <c r="S47" s="69"/>
      <c r="T47" s="69"/>
      <c r="X47" s="76"/>
      <c r="Z47" s="82" t="s">
        <v>2050</v>
      </c>
      <c r="AA47" t="s">
        <v>2051</v>
      </c>
      <c r="AB47" s="106">
        <v>248.708</v>
      </c>
      <c r="AC47" s="51">
        <v>29.5397</v>
      </c>
      <c r="AD47">
        <v>9</v>
      </c>
      <c r="AE47" s="47">
        <v>45</v>
      </c>
      <c r="AF47" s="48">
        <v>35.36</v>
      </c>
      <c r="AG47" s="47">
        <v>-13</v>
      </c>
      <c r="AH47" s="47">
        <v>10</v>
      </c>
      <c r="AI47" s="49">
        <v>15.8</v>
      </c>
      <c r="AJ47" s="91"/>
      <c r="AK47" s="49"/>
      <c r="AL47" s="49">
        <v>14.5</v>
      </c>
      <c r="AM47" s="49">
        <v>12</v>
      </c>
      <c r="AN47" s="49"/>
      <c r="AO47" s="69">
        <v>1</v>
      </c>
      <c r="AP47" s="49"/>
      <c r="AQ47" s="49"/>
      <c r="AR47" s="49">
        <v>25</v>
      </c>
      <c r="AS47" s="49">
        <v>22</v>
      </c>
      <c r="AT47" s="49"/>
      <c r="AU47" s="69">
        <v>1</v>
      </c>
      <c r="AV47" s="49">
        <v>15.04</v>
      </c>
      <c r="AW47" s="49">
        <v>16.059999999999999</v>
      </c>
      <c r="AX47" s="49">
        <v>16.32</v>
      </c>
      <c r="AY47" s="49"/>
      <c r="AZ47" s="49"/>
      <c r="BA47" s="69">
        <v>1</v>
      </c>
      <c r="BB47" s="93"/>
      <c r="BC47" s="138">
        <v>281</v>
      </c>
      <c r="BD47" s="70">
        <v>268</v>
      </c>
      <c r="BE47" s="69">
        <v>1</v>
      </c>
      <c r="BF47" s="93"/>
      <c r="BG47" s="126">
        <v>1.35</v>
      </c>
      <c r="BH47" s="69">
        <v>1</v>
      </c>
      <c r="BI47" s="93"/>
      <c r="BJ47" s="69"/>
      <c r="BK47" s="69"/>
      <c r="BL47" s="93"/>
      <c r="BM47" s="69">
        <v>991</v>
      </c>
      <c r="BN47" s="69" t="s">
        <v>16055</v>
      </c>
      <c r="BO47" s="69" t="s">
        <v>16154</v>
      </c>
      <c r="BP47" s="69">
        <v>1</v>
      </c>
      <c r="BQ47" s="69"/>
      <c r="BR47" s="69"/>
      <c r="BS47" s="69"/>
      <c r="BT47" s="69"/>
      <c r="BU47" s="69"/>
      <c r="BV47" s="171" t="s">
        <v>17803</v>
      </c>
      <c r="BW47" s="172" t="s">
        <v>17804</v>
      </c>
      <c r="BX47" s="162" t="s">
        <v>17805</v>
      </c>
      <c r="BY47" s="162" t="s">
        <v>17802</v>
      </c>
      <c r="BZ47" s="138">
        <f>IFERROR(1/(Table2[[#This Row],[parallax/mas]]/1000),"")</f>
        <v>1162.7906976744187</v>
      </c>
      <c r="CA47" s="138">
        <f>IFERROR(1/((Table2[[#This Row],[parallax/mas]]+Table2[[#This Row],[tolerance/(mas)]])*0.001),"")</f>
        <v>1041.6666666666667</v>
      </c>
      <c r="CB47" s="138">
        <f>IFERROR(1/((Table2[[#This Row],[parallax/mas]]-Table2[[#This Row],[tolerance/(mas)]])*0.001),"")</f>
        <v>1315.7894736842104</v>
      </c>
      <c r="CC47" s="138">
        <f>IFERROR((100*Table2[[#This Row],[maximum distance/pc]]/Table2[[#This Row],[distance/pc]]-100),"")</f>
        <v>13.157894736842096</v>
      </c>
      <c r="CD47" s="162" t="s">
        <v>17561</v>
      </c>
      <c r="CE47" s="163" t="s">
        <v>17806</v>
      </c>
      <c r="CG47" s="69"/>
      <c r="CI47" s="69"/>
      <c r="CJ47" s="82" t="s">
        <v>1743</v>
      </c>
      <c r="CK47" s="96"/>
    </row>
    <row r="48" spans="1:89" x14ac:dyDescent="0.25">
      <c r="A48" s="4" t="s">
        <v>2647</v>
      </c>
      <c r="B48" s="53" t="s">
        <v>2642</v>
      </c>
      <c r="C48" s="53" t="s">
        <v>13196</v>
      </c>
      <c r="K48" s="103"/>
      <c r="L48" s="69"/>
      <c r="M48" s="69"/>
      <c r="N48" s="69"/>
      <c r="O48" s="69"/>
      <c r="R48" s="69"/>
      <c r="S48" s="69"/>
      <c r="T48" s="69"/>
      <c r="X48" s="76"/>
      <c r="Z48" s="82" t="s">
        <v>2667</v>
      </c>
      <c r="AA48" t="s">
        <v>2668</v>
      </c>
      <c r="AB48" s="106">
        <v>303.5659</v>
      </c>
      <c r="AC48" s="51">
        <v>39.996200000000002</v>
      </c>
      <c r="AD48">
        <v>12</v>
      </c>
      <c r="AE48" s="47">
        <v>53</v>
      </c>
      <c r="AF48" s="48">
        <v>32.792000000000002</v>
      </c>
      <c r="AG48" s="47">
        <v>-22</v>
      </c>
      <c r="AH48" s="47">
        <v>52</v>
      </c>
      <c r="AI48" s="49">
        <v>22.56</v>
      </c>
      <c r="AJ48" s="91"/>
      <c r="AK48" s="49"/>
      <c r="AL48" s="49">
        <v>12</v>
      </c>
      <c r="AM48" s="49">
        <v>9.6999999999999993</v>
      </c>
      <c r="AN48" s="49"/>
      <c r="AO48" s="69">
        <v>1</v>
      </c>
      <c r="AP48" s="49"/>
      <c r="AQ48" s="49"/>
      <c r="AR48" s="49">
        <v>25.6</v>
      </c>
      <c r="AS48" s="49">
        <v>22.9</v>
      </c>
      <c r="AT48" s="49"/>
      <c r="AU48" s="69">
        <v>1</v>
      </c>
      <c r="AV48" s="49"/>
      <c r="AW48" s="49"/>
      <c r="AX48" s="49"/>
      <c r="AY48" s="49"/>
      <c r="AZ48" s="49"/>
      <c r="BA48" s="69"/>
      <c r="BB48" s="93"/>
      <c r="BC48" s="138">
        <v>938</v>
      </c>
      <c r="BD48" s="70">
        <v>636</v>
      </c>
      <c r="BE48" s="69">
        <v>1</v>
      </c>
      <c r="BF48" s="93"/>
      <c r="BG48" s="126">
        <v>0.97</v>
      </c>
      <c r="BH48" s="69">
        <v>1</v>
      </c>
      <c r="BI48" s="93"/>
      <c r="BJ48" s="69"/>
      <c r="BK48" s="69"/>
      <c r="BL48" s="93"/>
      <c r="BM48" s="69">
        <v>240</v>
      </c>
      <c r="BN48" s="69" t="s">
        <v>16025</v>
      </c>
      <c r="BO48" s="69" t="s">
        <v>16154</v>
      </c>
      <c r="BP48" s="69">
        <v>1</v>
      </c>
      <c r="BQ48" s="69"/>
      <c r="BR48" s="69"/>
      <c r="BS48" s="69"/>
      <c r="BT48" s="69"/>
      <c r="BU48" s="69"/>
      <c r="BV48" s="171" t="s">
        <v>17807</v>
      </c>
      <c r="BW48" s="172" t="s">
        <v>17808</v>
      </c>
      <c r="BX48" s="162" t="s">
        <v>17809</v>
      </c>
      <c r="BY48" s="162" t="s">
        <v>17691</v>
      </c>
      <c r="BZ48" s="138">
        <f>IFERROR(1/(Table2[[#This Row],[parallax/mas]]/1000),"")</f>
        <v>125.15644555694617</v>
      </c>
      <c r="CA48" s="138">
        <f>IFERROR(1/((Table2[[#This Row],[parallax/mas]]+Table2[[#This Row],[tolerance/(mas)]])*0.001),"")</f>
        <v>121.65450121654499</v>
      </c>
      <c r="CB48" s="138">
        <f>IFERROR(1/((Table2[[#This Row],[parallax/mas]]-Table2[[#This Row],[tolerance/(mas)]])*0.001),"")</f>
        <v>128.86597938144331</v>
      </c>
      <c r="CC48" s="138">
        <f>IFERROR((100*Table2[[#This Row],[maximum distance/pc]]/Table2[[#This Row],[distance/pc]]-100),"")</f>
        <v>2.963917525773212</v>
      </c>
      <c r="CD48" s="162" t="s">
        <v>17561</v>
      </c>
      <c r="CE48" s="163" t="s">
        <v>17780</v>
      </c>
      <c r="CF48" s="82">
        <v>-39.299999999999997</v>
      </c>
      <c r="CG48" s="69" t="s">
        <v>30</v>
      </c>
      <c r="CI48" s="69"/>
      <c r="CJ48" s="82" t="s">
        <v>1743</v>
      </c>
      <c r="CK48" s="97" t="s">
        <v>17674</v>
      </c>
    </row>
    <row r="49" spans="1:89" x14ac:dyDescent="0.25">
      <c r="A49" s="4" t="s">
        <v>2436</v>
      </c>
      <c r="B49" s="53" t="s">
        <v>16032</v>
      </c>
      <c r="C49" s="53" t="s">
        <v>16041</v>
      </c>
      <c r="K49" s="103"/>
      <c r="L49" s="69"/>
      <c r="M49" s="69"/>
      <c r="N49" s="69"/>
      <c r="O49" s="69"/>
      <c r="R49" s="69"/>
      <c r="S49" s="69"/>
      <c r="T49" s="69"/>
      <c r="X49" s="76"/>
      <c r="Z49" s="82" t="s">
        <v>2447</v>
      </c>
      <c r="AA49" t="s">
        <v>2448</v>
      </c>
      <c r="AB49" s="106">
        <v>318.46260000000001</v>
      </c>
      <c r="AC49" s="51">
        <v>41.499699999999997</v>
      </c>
      <c r="AD49">
        <v>13</v>
      </c>
      <c r="AE49" s="47">
        <v>40</v>
      </c>
      <c r="AF49" s="48">
        <v>41.344000000000001</v>
      </c>
      <c r="AG49" s="47">
        <v>-19</v>
      </c>
      <c r="AH49" s="47">
        <v>52</v>
      </c>
      <c r="AI49" s="49">
        <v>55.32</v>
      </c>
      <c r="AJ49" s="91"/>
      <c r="AK49" s="49"/>
      <c r="AL49" s="49">
        <v>13</v>
      </c>
      <c r="AM49" s="49">
        <v>10.6</v>
      </c>
      <c r="AN49" s="49"/>
      <c r="AO49" s="69">
        <v>1</v>
      </c>
      <c r="AP49" s="49"/>
      <c r="AQ49" s="49"/>
      <c r="AR49" s="49">
        <v>25</v>
      </c>
      <c r="AS49" s="49">
        <v>22.8</v>
      </c>
      <c r="AT49" s="49"/>
      <c r="AU49" s="69">
        <v>1</v>
      </c>
      <c r="AV49" s="49">
        <v>9.9499999999999993</v>
      </c>
      <c r="AW49" s="49">
        <v>11.18</v>
      </c>
      <c r="AX49" s="49">
        <v>11.51</v>
      </c>
      <c r="AY49" s="49"/>
      <c r="AZ49" s="49"/>
      <c r="BA49" s="69">
        <v>1</v>
      </c>
      <c r="BB49" s="93"/>
      <c r="BC49" s="138">
        <v>478</v>
      </c>
      <c r="BD49" s="70">
        <v>281</v>
      </c>
      <c r="BE49" s="69">
        <v>1</v>
      </c>
      <c r="BF49" s="93"/>
      <c r="BG49" s="126">
        <v>0.97</v>
      </c>
      <c r="BH49" s="69">
        <v>1</v>
      </c>
      <c r="BI49" s="93"/>
      <c r="BJ49" s="69"/>
      <c r="BK49" s="69"/>
      <c r="BL49" s="93"/>
      <c r="BM49" s="69">
        <v>418</v>
      </c>
      <c r="BN49" s="69" t="s">
        <v>16055</v>
      </c>
      <c r="BO49" s="69" t="s">
        <v>16154</v>
      </c>
      <c r="BP49" s="69">
        <v>1</v>
      </c>
      <c r="BQ49" s="69"/>
      <c r="BR49" s="69"/>
      <c r="BS49" s="69"/>
      <c r="BT49" s="69"/>
      <c r="BU49" s="69"/>
      <c r="BV49" s="171" t="s">
        <v>17810</v>
      </c>
      <c r="BW49" s="172" t="s">
        <v>17811</v>
      </c>
      <c r="BX49" s="162" t="s">
        <v>17812</v>
      </c>
      <c r="BY49" s="162" t="s">
        <v>17705</v>
      </c>
      <c r="BZ49" s="138">
        <f>IFERROR(1/(Table2[[#This Row],[parallax/mas]]/1000),"")</f>
        <v>436.68122270742361</v>
      </c>
      <c r="CA49" s="138">
        <f>IFERROR(1/((Table2[[#This Row],[parallax/mas]]+Table2[[#This Row],[tolerance/(mas)]])*0.001),"")</f>
        <v>421.94092827004215</v>
      </c>
      <c r="CB49" s="138">
        <f>IFERROR(1/((Table2[[#This Row],[parallax/mas]]-Table2[[#This Row],[tolerance/(mas)]])*0.001),"")</f>
        <v>452.48868778280541</v>
      </c>
      <c r="CC49" s="138">
        <f>IFERROR((100*Table2[[#This Row],[maximum distance/pc]]/Table2[[#This Row],[distance/pc]]-100),"")</f>
        <v>3.6199095022624306</v>
      </c>
      <c r="CD49" s="162" t="s">
        <v>16055</v>
      </c>
      <c r="CF49" s="82">
        <v>36.799999999999997</v>
      </c>
      <c r="CG49" s="69" t="s">
        <v>30</v>
      </c>
      <c r="CI49" s="69"/>
      <c r="CJ49" s="82" t="s">
        <v>2202</v>
      </c>
      <c r="CK49" s="96"/>
    </row>
    <row r="50" spans="1:89" x14ac:dyDescent="0.25">
      <c r="A50" s="4" t="s">
        <v>815</v>
      </c>
      <c r="B50" s="53" t="s">
        <v>811</v>
      </c>
      <c r="K50" s="103"/>
      <c r="L50" s="69"/>
      <c r="M50" s="69"/>
      <c r="N50" s="69"/>
      <c r="O50" s="69"/>
      <c r="R50" s="69"/>
      <c r="S50" s="69"/>
      <c r="T50" s="69"/>
      <c r="X50" s="76"/>
      <c r="Z50" s="82" t="s">
        <v>817</v>
      </c>
      <c r="AA50" t="s">
        <v>818</v>
      </c>
      <c r="AB50" s="106">
        <v>47.051699999999997</v>
      </c>
      <c r="AC50" s="51">
        <v>42.482700000000001</v>
      </c>
      <c r="AD50">
        <v>16</v>
      </c>
      <c r="AE50" s="47">
        <v>27</v>
      </c>
      <c r="AF50" s="48">
        <v>33.71</v>
      </c>
      <c r="AG50" s="47">
        <v>27</v>
      </c>
      <c r="AH50" s="47">
        <v>54</v>
      </c>
      <c r="AI50" s="49">
        <v>33.5</v>
      </c>
      <c r="AJ50" s="91"/>
      <c r="AK50" s="49"/>
      <c r="AL50" s="49">
        <v>13.7</v>
      </c>
      <c r="AM50" s="49">
        <v>12.1</v>
      </c>
      <c r="AN50" s="49"/>
      <c r="AO50" s="69">
        <v>1</v>
      </c>
      <c r="AP50" s="49"/>
      <c r="AQ50" s="49"/>
      <c r="AR50" s="49">
        <v>24.3</v>
      </c>
      <c r="AS50" s="49">
        <v>22.7</v>
      </c>
      <c r="AT50" s="49"/>
      <c r="AU50" s="69">
        <v>1</v>
      </c>
      <c r="AV50" s="49">
        <v>14.04</v>
      </c>
      <c r="AW50" s="49">
        <v>15.27</v>
      </c>
      <c r="AX50" s="49">
        <v>15.6</v>
      </c>
      <c r="AY50" s="49"/>
      <c r="AZ50" s="49"/>
      <c r="BA50" s="69">
        <v>1</v>
      </c>
      <c r="BB50" s="93"/>
      <c r="BC50" s="138">
        <v>174</v>
      </c>
      <c r="BD50" s="70">
        <v>174</v>
      </c>
      <c r="BE50" s="69">
        <v>1</v>
      </c>
      <c r="BF50" s="93"/>
      <c r="BG50" s="126">
        <v>0.77</v>
      </c>
      <c r="BH50" s="69">
        <v>1</v>
      </c>
      <c r="BI50" s="93"/>
      <c r="BJ50" s="69"/>
      <c r="BK50" s="69"/>
      <c r="BL50" s="93"/>
      <c r="BM50" s="69">
        <v>918</v>
      </c>
      <c r="BN50" s="69" t="s">
        <v>16055</v>
      </c>
      <c r="BO50" s="69" t="s">
        <v>16154</v>
      </c>
      <c r="BP50" s="69">
        <v>1</v>
      </c>
      <c r="BQ50" s="69"/>
      <c r="BR50" s="69"/>
      <c r="BS50" s="69"/>
      <c r="BT50" s="69"/>
      <c r="BU50" s="69"/>
      <c r="BV50" s="171" t="s">
        <v>17813</v>
      </c>
      <c r="BW50" s="172" t="s">
        <v>17814</v>
      </c>
      <c r="BX50" s="162" t="s">
        <v>17815</v>
      </c>
      <c r="BY50" s="162" t="s">
        <v>17795</v>
      </c>
      <c r="BZ50" s="138">
        <f>IFERROR(1/(Table2[[#This Row],[parallax/mas]]/1000),"")</f>
        <v>1010.1010101010102</v>
      </c>
      <c r="CA50" s="138">
        <f>IFERROR(1/((Table2[[#This Row],[parallax/mas]]+Table2[[#This Row],[tolerance/(mas)]])*0.001),"")</f>
        <v>961.53846153846143</v>
      </c>
      <c r="CB50" s="138">
        <f>IFERROR(1/((Table2[[#This Row],[parallax/mas]]-Table2[[#This Row],[tolerance/(mas)]])*0.001),"")</f>
        <v>1063.8297872340427</v>
      </c>
      <c r="CC50" s="138">
        <f>IFERROR((100*Table2[[#This Row],[maximum distance/pc]]/Table2[[#This Row],[distance/pc]]-100),"")</f>
        <v>5.3191489361702082</v>
      </c>
      <c r="CD50" s="162" t="s">
        <v>16055</v>
      </c>
      <c r="CG50" s="69"/>
      <c r="CI50" s="69"/>
      <c r="CJ50" s="82" t="s">
        <v>368</v>
      </c>
      <c r="CK50" s="96"/>
    </row>
    <row r="51" spans="1:89" x14ac:dyDescent="0.25">
      <c r="A51" s="4" t="s">
        <v>2438</v>
      </c>
      <c r="B51" s="53" t="s">
        <v>2434</v>
      </c>
      <c r="K51" s="103"/>
      <c r="L51" s="69"/>
      <c r="M51" s="69"/>
      <c r="N51" s="69"/>
      <c r="O51" s="69"/>
      <c r="R51" s="69"/>
      <c r="S51" s="69"/>
      <c r="T51" s="69"/>
      <c r="X51" s="76"/>
      <c r="Z51" s="82" t="s">
        <v>2494</v>
      </c>
      <c r="AA51" t="s">
        <v>2495</v>
      </c>
      <c r="AB51" s="106">
        <v>359.16579999999999</v>
      </c>
      <c r="AC51" s="51">
        <v>15.1198</v>
      </c>
      <c r="AD51">
        <v>16</v>
      </c>
      <c r="AE51" s="47">
        <v>48</v>
      </c>
      <c r="AF51" s="48">
        <v>34.515000000000001</v>
      </c>
      <c r="AG51" s="47">
        <v>-21</v>
      </c>
      <c r="AH51" s="47">
        <v>0</v>
      </c>
      <c r="AI51" s="49">
        <v>50.67</v>
      </c>
      <c r="AJ51" s="91"/>
      <c r="AK51" s="49"/>
      <c r="AL51" s="49">
        <v>16.8</v>
      </c>
      <c r="AM51" s="49">
        <v>13.4</v>
      </c>
      <c r="AN51" s="49"/>
      <c r="AO51" s="69">
        <v>1</v>
      </c>
      <c r="AP51" s="49"/>
      <c r="AQ51" s="49"/>
      <c r="AR51" s="49">
        <v>26</v>
      </c>
      <c r="AS51" s="49">
        <v>22.6</v>
      </c>
      <c r="AT51" s="49"/>
      <c r="AU51" s="69">
        <v>1</v>
      </c>
      <c r="AV51" s="49"/>
      <c r="AW51" s="49"/>
      <c r="AX51" s="49">
        <v>19.2</v>
      </c>
      <c r="AY51" s="49"/>
      <c r="AZ51" s="49"/>
      <c r="BA51" s="69">
        <v>1</v>
      </c>
      <c r="BB51" s="93"/>
      <c r="BC51" s="138">
        <v>34</v>
      </c>
      <c r="BD51" s="70">
        <v>34</v>
      </c>
      <c r="BE51" s="69">
        <v>1</v>
      </c>
      <c r="BF51" s="93"/>
      <c r="BG51" s="126">
        <v>0.51</v>
      </c>
      <c r="BH51" s="69">
        <v>1</v>
      </c>
      <c r="BI51" s="93"/>
      <c r="BJ51" s="69"/>
      <c r="BK51" s="69"/>
      <c r="BL51" s="93"/>
      <c r="BM51" s="69">
        <v>3085</v>
      </c>
      <c r="BN51" s="69" t="s">
        <v>16025</v>
      </c>
      <c r="BO51" s="69" t="s">
        <v>16154</v>
      </c>
      <c r="BP51" s="69">
        <v>1</v>
      </c>
      <c r="BQ51" s="69"/>
      <c r="BR51" s="69"/>
      <c r="BS51" s="69"/>
      <c r="BT51" s="69"/>
      <c r="BU51" s="69"/>
      <c r="BV51" s="171" t="s">
        <v>17816</v>
      </c>
      <c r="BW51" s="172" t="s">
        <v>17817</v>
      </c>
      <c r="BX51" s="162" t="s">
        <v>17758</v>
      </c>
      <c r="BY51" s="162" t="s">
        <v>17818</v>
      </c>
      <c r="BZ51" s="138">
        <f>IFERROR(1/(Table2[[#This Row],[parallax/mas]]/1000),"")</f>
        <v>8333.3333333333339</v>
      </c>
      <c r="CA51" s="138">
        <f>IFERROR(1/((Table2[[#This Row],[parallax/mas]]+Table2[[#This Row],[tolerance/(mas)]])*0.001),"")</f>
        <v>2631.5789473684208</v>
      </c>
      <c r="CB51" s="138">
        <f>IFERROR(1/((Table2[[#This Row],[parallax/mas]]-Table2[[#This Row],[tolerance/(mas)]])*0.001),"")</f>
        <v>-7142.8571428571422</v>
      </c>
      <c r="CC51" s="138">
        <f>IFERROR((100*Table2[[#This Row],[maximum distance/pc]]/Table2[[#This Row],[distance/pc]]-100),"")</f>
        <v>-185.71428571428569</v>
      </c>
      <c r="CD51" s="162" t="s">
        <v>16055</v>
      </c>
      <c r="CE51" s="163" t="s">
        <v>17715</v>
      </c>
      <c r="CF51" s="82">
        <v>2</v>
      </c>
      <c r="CG51" s="69" t="s">
        <v>30</v>
      </c>
      <c r="CI51" s="69"/>
      <c r="CJ51" s="82" t="s">
        <v>63</v>
      </c>
      <c r="CK51" s="96" t="s">
        <v>16038</v>
      </c>
    </row>
    <row r="52" spans="1:89" x14ac:dyDescent="0.25">
      <c r="A52" s="4" t="s">
        <v>2136</v>
      </c>
      <c r="B52" s="53" t="s">
        <v>2126</v>
      </c>
      <c r="F52" t="s">
        <v>2158</v>
      </c>
      <c r="G52" t="s">
        <v>2157</v>
      </c>
      <c r="K52" s="103"/>
      <c r="L52" s="69"/>
      <c r="M52" s="69"/>
      <c r="N52" s="69"/>
      <c r="O52" s="69"/>
      <c r="R52" s="69"/>
      <c r="S52" s="69"/>
      <c r="T52" s="69"/>
      <c r="X52" s="76"/>
      <c r="Z52" s="82" t="s">
        <v>2159</v>
      </c>
      <c r="AA52" t="s">
        <v>2160</v>
      </c>
      <c r="AB52" s="106">
        <v>9.6621000000000006</v>
      </c>
      <c r="AC52" s="51">
        <v>10.514099999999999</v>
      </c>
      <c r="AD52">
        <v>17</v>
      </c>
      <c r="AE52" s="47">
        <v>29</v>
      </c>
      <c r="AF52" s="48">
        <v>2.0299999999999998</v>
      </c>
      <c r="AG52" s="47">
        <v>-15</v>
      </c>
      <c r="AH52" s="47">
        <v>13</v>
      </c>
      <c r="AI52" s="49">
        <v>4.4000000000000004</v>
      </c>
      <c r="AJ52" s="91"/>
      <c r="AK52" s="49"/>
      <c r="AL52" s="49">
        <v>17.2</v>
      </c>
      <c r="AM52" s="49">
        <v>13.9</v>
      </c>
      <c r="AN52" s="49"/>
      <c r="AO52" s="69">
        <v>1</v>
      </c>
      <c r="AP52" s="49"/>
      <c r="AQ52" s="49"/>
      <c r="AR52" s="49">
        <v>22.6</v>
      </c>
      <c r="AS52" s="49">
        <v>19.5</v>
      </c>
      <c r="AT52" s="49"/>
      <c r="AU52" s="69">
        <v>1</v>
      </c>
      <c r="AV52" s="49">
        <v>15.19</v>
      </c>
      <c r="AW52" s="49">
        <v>16.059999999999999</v>
      </c>
      <c r="AX52" s="49">
        <v>15.95</v>
      </c>
      <c r="AY52" s="49"/>
      <c r="AZ52" s="49"/>
      <c r="BA52" s="69">
        <v>1</v>
      </c>
      <c r="BB52" s="93"/>
      <c r="BC52" s="138">
        <v>20</v>
      </c>
      <c r="BD52" s="70">
        <v>17</v>
      </c>
      <c r="BE52" s="69">
        <v>1</v>
      </c>
      <c r="BF52" s="93"/>
      <c r="BG52" s="126">
        <v>0.42</v>
      </c>
      <c r="BH52" s="69">
        <v>1</v>
      </c>
      <c r="BI52" s="93"/>
      <c r="BJ52" s="69"/>
      <c r="BK52" s="69"/>
      <c r="BL52" s="93"/>
      <c r="BM52" s="69">
        <v>4307</v>
      </c>
      <c r="BN52" s="69" t="s">
        <v>16055</v>
      </c>
      <c r="BO52" s="69" t="s">
        <v>16154</v>
      </c>
      <c r="BP52" s="69">
        <v>1</v>
      </c>
      <c r="BQ52" s="69"/>
      <c r="BR52" s="69"/>
      <c r="BS52" s="69"/>
      <c r="BT52" s="69"/>
      <c r="BU52" s="69"/>
      <c r="BV52" s="171" t="s">
        <v>17820</v>
      </c>
      <c r="BW52" s="172" t="s">
        <v>17821</v>
      </c>
      <c r="BX52" s="162" t="s">
        <v>17822</v>
      </c>
      <c r="BY52" s="162" t="s">
        <v>17725</v>
      </c>
      <c r="BZ52" s="138">
        <f>IFERROR(1/(Table2[[#This Row],[parallax/mas]]/1000),"")</f>
        <v>-49999.999999999993</v>
      </c>
      <c r="CA52" s="138">
        <f>IFERROR(1/((Table2[[#This Row],[parallax/mas]]+Table2[[#This Row],[tolerance/(mas)]])*0.001),"")</f>
        <v>20000</v>
      </c>
      <c r="CB52" s="138">
        <f>IFERROR(1/((Table2[[#This Row],[parallax/mas]]-Table2[[#This Row],[tolerance/(mas)]])*0.001),"")</f>
        <v>-11111.111111111111</v>
      </c>
      <c r="CC52" s="138">
        <f>IFERROR((100*Table2[[#This Row],[maximum distance/pc]]/Table2[[#This Row],[distance/pc]]-100),"")</f>
        <v>-77.777777777777771</v>
      </c>
      <c r="CD52" s="162" t="s">
        <v>16055</v>
      </c>
      <c r="CE52" s="163" t="s">
        <v>17700</v>
      </c>
      <c r="CF52" s="82">
        <v>30</v>
      </c>
      <c r="CG52" s="69" t="s">
        <v>30</v>
      </c>
      <c r="CI52" s="69"/>
      <c r="CJ52" s="82" t="s">
        <v>51</v>
      </c>
      <c r="CK52" s="96"/>
    </row>
    <row r="53" spans="1:89" x14ac:dyDescent="0.25">
      <c r="A53" s="4" t="s">
        <v>1866</v>
      </c>
      <c r="B53" s="53" t="s">
        <v>1843</v>
      </c>
      <c r="K53" s="103"/>
      <c r="L53" s="69"/>
      <c r="M53" s="69"/>
      <c r="N53" s="69"/>
      <c r="O53" s="69"/>
      <c r="R53" s="69"/>
      <c r="S53" s="69"/>
      <c r="T53" s="69"/>
      <c r="X53" s="76"/>
      <c r="Z53" s="82" t="s">
        <v>1905</v>
      </c>
      <c r="AA53" t="s">
        <v>1906</v>
      </c>
      <c r="AB53" s="106">
        <v>16.0045</v>
      </c>
      <c r="AC53" s="51">
        <v>13.5943</v>
      </c>
      <c r="AD53">
        <v>17</v>
      </c>
      <c r="AE53" s="47">
        <v>31</v>
      </c>
      <c r="AF53" s="48">
        <v>29.071999999999999</v>
      </c>
      <c r="AG53" s="47">
        <v>-8</v>
      </c>
      <c r="AH53" s="47">
        <v>19</v>
      </c>
      <c r="AI53" s="49">
        <v>10.16</v>
      </c>
      <c r="AJ53" s="91"/>
      <c r="AK53" s="49"/>
      <c r="AL53" s="49">
        <v>17.8</v>
      </c>
      <c r="AM53" s="49">
        <v>14.6</v>
      </c>
      <c r="AN53" s="49"/>
      <c r="AO53" s="69">
        <v>1</v>
      </c>
      <c r="AP53" s="49"/>
      <c r="AQ53" s="49"/>
      <c r="AR53" s="49">
        <v>26.3</v>
      </c>
      <c r="AS53" s="49">
        <v>23.1</v>
      </c>
      <c r="AT53" s="49"/>
      <c r="AU53" s="69">
        <v>1</v>
      </c>
      <c r="AV53" s="49"/>
      <c r="AW53" s="49"/>
      <c r="AX53" s="49">
        <v>19.8</v>
      </c>
      <c r="AY53" s="49"/>
      <c r="AZ53" s="49"/>
      <c r="BA53" s="69">
        <v>1</v>
      </c>
      <c r="BB53" s="93"/>
      <c r="BC53" s="138">
        <v>60</v>
      </c>
      <c r="BD53" s="70">
        <v>60</v>
      </c>
      <c r="BE53" s="69">
        <v>1</v>
      </c>
      <c r="BF53" s="93"/>
      <c r="BG53" s="126">
        <v>0.74</v>
      </c>
      <c r="BH53" s="69">
        <v>1</v>
      </c>
      <c r="BI53" s="93"/>
      <c r="BJ53" s="69"/>
      <c r="BK53" s="69"/>
      <c r="BL53" s="93"/>
      <c r="BM53" s="69">
        <v>2533</v>
      </c>
      <c r="BN53" s="69" t="s">
        <v>16025</v>
      </c>
      <c r="BO53" s="69" t="s">
        <v>16154</v>
      </c>
      <c r="BP53" s="69">
        <v>1</v>
      </c>
      <c r="BQ53" s="69"/>
      <c r="BR53" s="69"/>
      <c r="BS53" s="69"/>
      <c r="BT53" s="69"/>
      <c r="BU53" s="69"/>
      <c r="BV53" s="171" t="s">
        <v>17823</v>
      </c>
      <c r="BW53" s="172" t="s">
        <v>17824</v>
      </c>
      <c r="BX53" s="162" t="s">
        <v>17825</v>
      </c>
      <c r="BY53" s="162" t="s">
        <v>17752</v>
      </c>
      <c r="BZ53" s="138">
        <f>IFERROR(1/(Table2[[#This Row],[parallax/mas]]/1000),"")</f>
        <v>1041.6666666666667</v>
      </c>
      <c r="CA53" s="138">
        <f>IFERROR(1/((Table2[[#This Row],[parallax/mas]]+Table2[[#This Row],[tolerance/(mas)]])*0.001),"")</f>
        <v>657.8947368421052</v>
      </c>
      <c r="CB53" s="138">
        <f>IFERROR(1/((Table2[[#This Row],[parallax/mas]]-Table2[[#This Row],[tolerance/(mas)]])*0.001),"")</f>
        <v>2500.0000000000005</v>
      </c>
      <c r="CC53" s="138">
        <f>IFERROR((100*Table2[[#This Row],[maximum distance/pc]]/Table2[[#This Row],[distance/pc]]-100),"")</f>
        <v>140.00000000000003</v>
      </c>
      <c r="CD53" s="162" t="s">
        <v>16055</v>
      </c>
      <c r="CF53" s="82">
        <v>10</v>
      </c>
      <c r="CG53" s="69" t="s">
        <v>30</v>
      </c>
      <c r="CI53" s="69"/>
      <c r="CJ53" s="82" t="s">
        <v>63</v>
      </c>
      <c r="CK53" s="96" t="s">
        <v>16038</v>
      </c>
    </row>
    <row r="54" spans="1:89" x14ac:dyDescent="0.25">
      <c r="A54" s="4" t="s">
        <v>307</v>
      </c>
      <c r="B54" s="53" t="s">
        <v>311</v>
      </c>
      <c r="K54" s="103"/>
      <c r="L54" s="69"/>
      <c r="M54" s="69"/>
      <c r="N54" s="69"/>
      <c r="O54" s="69"/>
      <c r="R54" s="69"/>
      <c r="S54" s="69"/>
      <c r="T54" s="69"/>
      <c r="X54" s="76"/>
      <c r="Z54" s="82" t="s">
        <v>317</v>
      </c>
      <c r="AA54" t="s">
        <v>318</v>
      </c>
      <c r="AB54" s="106">
        <v>36.062399999999997</v>
      </c>
      <c r="AC54" s="51">
        <v>17.6204</v>
      </c>
      <c r="AD54">
        <v>17</v>
      </c>
      <c r="AE54" s="47">
        <v>53</v>
      </c>
      <c r="AF54" s="48">
        <v>32.270000000000003</v>
      </c>
      <c r="AG54" s="47">
        <v>10</v>
      </c>
      <c r="AH54" s="47">
        <v>37</v>
      </c>
      <c r="AI54" s="49">
        <v>24.2</v>
      </c>
      <c r="AJ54" s="91"/>
      <c r="AK54" s="49"/>
      <c r="AL54" s="49">
        <v>14.7</v>
      </c>
      <c r="AM54" s="49">
        <v>12.7</v>
      </c>
      <c r="AN54" s="49"/>
      <c r="AO54" s="69">
        <v>1</v>
      </c>
      <c r="AP54" s="49"/>
      <c r="AQ54" s="49"/>
      <c r="AR54" s="49">
        <v>23.5</v>
      </c>
      <c r="AS54" s="49">
        <v>21.4</v>
      </c>
      <c r="AT54" s="49"/>
      <c r="AU54" s="69">
        <v>1</v>
      </c>
      <c r="AV54" s="49">
        <v>13.41</v>
      </c>
      <c r="AW54" s="49">
        <v>14.53</v>
      </c>
      <c r="AX54" s="49">
        <v>14.71</v>
      </c>
      <c r="AY54" s="49"/>
      <c r="AZ54" s="49"/>
      <c r="BA54" s="69">
        <v>1</v>
      </c>
      <c r="BB54" s="93"/>
      <c r="BC54" s="138">
        <v>80</v>
      </c>
      <c r="BD54" s="70">
        <v>80</v>
      </c>
      <c r="BE54" s="69">
        <v>1</v>
      </c>
      <c r="BF54" s="93"/>
      <c r="BG54" s="126">
        <v>0.6</v>
      </c>
      <c r="BH54" s="69">
        <v>1</v>
      </c>
      <c r="BI54" s="93"/>
      <c r="BJ54" s="69"/>
      <c r="BK54" s="69"/>
      <c r="BL54" s="93"/>
      <c r="BM54" s="69">
        <v>1554</v>
      </c>
      <c r="BN54" s="69" t="s">
        <v>16055</v>
      </c>
      <c r="BO54" s="69" t="s">
        <v>16154</v>
      </c>
      <c r="BP54" s="69">
        <v>1</v>
      </c>
      <c r="BQ54" s="69"/>
      <c r="BR54" s="69"/>
      <c r="BS54" s="69"/>
      <c r="BT54" s="69"/>
      <c r="BU54" s="69"/>
      <c r="BV54" s="171" t="s">
        <v>17826</v>
      </c>
      <c r="BW54" s="172" t="s">
        <v>17827</v>
      </c>
      <c r="BX54" s="162" t="s">
        <v>17708</v>
      </c>
      <c r="BY54" s="162" t="s">
        <v>17751</v>
      </c>
      <c r="BZ54" s="138">
        <f>IFERROR(1/(Table2[[#This Row],[parallax/mas]]/1000),"")</f>
        <v>2325.5813953488373</v>
      </c>
      <c r="CA54" s="138">
        <f>IFERROR(1/((Table2[[#This Row],[parallax/mas]]+Table2[[#This Row],[tolerance/(mas)]])*0.001),"")</f>
        <v>2040.8163265306123</v>
      </c>
      <c r="CB54" s="138">
        <f>IFERROR(1/((Table2[[#This Row],[parallax/mas]]-Table2[[#This Row],[tolerance/(mas)]])*0.001),"")</f>
        <v>2702.7027027027029</v>
      </c>
      <c r="CC54" s="138">
        <f>IFERROR((100*Table2[[#This Row],[maximum distance/pc]]/Table2[[#This Row],[distance/pc]]-100),"")</f>
        <v>16.216216216216225</v>
      </c>
      <c r="CD54" s="162" t="s">
        <v>16055</v>
      </c>
      <c r="CF54" s="82">
        <v>-42</v>
      </c>
      <c r="CG54" s="69" t="s">
        <v>30</v>
      </c>
      <c r="CI54" s="69"/>
      <c r="CJ54" s="82" t="s">
        <v>63</v>
      </c>
      <c r="CK54" s="96"/>
    </row>
    <row r="55" spans="1:89" x14ac:dyDescent="0.25">
      <c r="A55" s="4" t="s">
        <v>2212</v>
      </c>
      <c r="B55" s="53" t="s">
        <v>2190</v>
      </c>
      <c r="K55" s="103"/>
      <c r="L55" s="69"/>
      <c r="M55" s="69"/>
      <c r="N55" s="69"/>
      <c r="O55" s="69"/>
      <c r="R55" s="69"/>
      <c r="S55" s="69"/>
      <c r="T55" s="69"/>
      <c r="X55" s="76"/>
      <c r="Z55" s="82" t="s">
        <v>2233</v>
      </c>
      <c r="AA55" t="s">
        <v>2234</v>
      </c>
      <c r="AB55" s="106">
        <v>15.6281</v>
      </c>
      <c r="AC55" s="51">
        <v>-3.0131000000000001</v>
      </c>
      <c r="AD55">
        <v>18</v>
      </c>
      <c r="AE55" s="47">
        <v>30</v>
      </c>
      <c r="AF55" s="48">
        <v>11.242000000000001</v>
      </c>
      <c r="AG55" s="47">
        <v>-16</v>
      </c>
      <c r="AH55" s="47">
        <v>45</v>
      </c>
      <c r="AI55" s="49">
        <v>26.32</v>
      </c>
      <c r="AJ55" s="91"/>
      <c r="AK55" s="49"/>
      <c r="AL55" s="49">
        <v>17.399999999999999</v>
      </c>
      <c r="AM55" s="49">
        <v>12.6</v>
      </c>
      <c r="AN55" s="49"/>
      <c r="AO55" s="69">
        <v>1</v>
      </c>
      <c r="AP55" s="49"/>
      <c r="AQ55" s="49"/>
      <c r="AR55" s="49">
        <v>25.3</v>
      </c>
      <c r="AS55" s="49">
        <v>20.6</v>
      </c>
      <c r="AT55" s="49"/>
      <c r="AU55" s="69">
        <v>1</v>
      </c>
      <c r="AV55" s="49"/>
      <c r="AW55" s="49"/>
      <c r="AX55" s="49"/>
      <c r="AY55" s="49"/>
      <c r="AZ55" s="49"/>
      <c r="BA55" s="69"/>
      <c r="BB55" s="93"/>
      <c r="BC55" s="138">
        <v>67</v>
      </c>
      <c r="BD55" s="70">
        <v>47</v>
      </c>
      <c r="BE55" s="69">
        <v>1</v>
      </c>
      <c r="BF55" s="93"/>
      <c r="BG55" s="126">
        <v>0.71</v>
      </c>
      <c r="BH55" s="69">
        <v>1</v>
      </c>
      <c r="BI55" s="93"/>
      <c r="BJ55" s="69"/>
      <c r="BK55" s="69"/>
      <c r="BL55" s="93"/>
      <c r="BM55" s="69">
        <v>2190</v>
      </c>
      <c r="BN55" s="69" t="s">
        <v>16025</v>
      </c>
      <c r="BO55" s="69" t="s">
        <v>16154</v>
      </c>
      <c r="BP55" s="69">
        <v>1</v>
      </c>
      <c r="BQ55" s="69"/>
      <c r="BR55" s="69"/>
      <c r="BS55" s="69"/>
      <c r="BT55" s="69"/>
      <c r="BU55" s="69"/>
      <c r="BV55" s="171" t="s">
        <v>4408</v>
      </c>
      <c r="BW55" s="172" t="s">
        <v>4408</v>
      </c>
      <c r="BZ55" s="138" t="str">
        <f>IFERROR(1/(Table2[[#This Row],[parallax/mas]]/1000),"")</f>
        <v/>
      </c>
      <c r="CA55" s="138" t="str">
        <f>IFERROR(1/((Table2[[#This Row],[parallax/mas]]+Table2[[#This Row],[tolerance/(mas)]])*0.001),"")</f>
        <v/>
      </c>
      <c r="CB55" s="138" t="str">
        <f>IFERROR(1/((Table2[[#This Row],[parallax/mas]]-Table2[[#This Row],[tolerance/(mas)]])*0.001),"")</f>
        <v/>
      </c>
      <c r="CC55" s="138" t="str">
        <f>IFERROR((100*Table2[[#This Row],[maximum distance/pc]]/Table2[[#This Row],[distance/pc]]-100),"")</f>
        <v/>
      </c>
      <c r="CE55" s="163" t="s">
        <v>17830</v>
      </c>
      <c r="CF55" s="82">
        <v>44</v>
      </c>
      <c r="CG55" s="69" t="s">
        <v>30</v>
      </c>
      <c r="CI55" s="69"/>
      <c r="CJ55" s="82" t="s">
        <v>2006</v>
      </c>
      <c r="CK55" s="96" t="s">
        <v>16038</v>
      </c>
    </row>
    <row r="56" spans="1:89" x14ac:dyDescent="0.25">
      <c r="A56" s="4" t="s">
        <v>1999</v>
      </c>
      <c r="B56" s="53" t="s">
        <v>1993</v>
      </c>
      <c r="K56" s="103"/>
      <c r="L56" s="69"/>
      <c r="M56" s="69"/>
      <c r="N56" s="69"/>
      <c r="O56" s="69"/>
      <c r="R56" s="69"/>
      <c r="S56" s="69"/>
      <c r="T56" s="69"/>
      <c r="X56" s="76"/>
      <c r="Z56" s="82" t="s">
        <v>2014</v>
      </c>
      <c r="AA56" t="s">
        <v>2015</v>
      </c>
      <c r="AB56" s="106">
        <v>20.197399999999998</v>
      </c>
      <c r="AC56" s="51">
        <v>-0.65090000000000003</v>
      </c>
      <c r="AD56">
        <v>18</v>
      </c>
      <c r="AE56" s="47">
        <v>30</v>
      </c>
      <c r="AF56" s="48">
        <v>15.422000000000001</v>
      </c>
      <c r="AG56" s="47">
        <v>-11</v>
      </c>
      <c r="AH56" s="47">
        <v>36</v>
      </c>
      <c r="AI56" s="49">
        <v>57.43</v>
      </c>
      <c r="AJ56" s="91"/>
      <c r="AK56" s="49"/>
      <c r="AL56" s="49">
        <v>14.3</v>
      </c>
      <c r="AM56" s="49">
        <v>11.5</v>
      </c>
      <c r="AN56" s="49"/>
      <c r="AO56" s="69">
        <v>1</v>
      </c>
      <c r="AP56" s="49"/>
      <c r="AQ56" s="49"/>
      <c r="AR56" s="49">
        <v>26.5</v>
      </c>
      <c r="AS56" s="49">
        <v>23.3</v>
      </c>
      <c r="AT56" s="49"/>
      <c r="AU56" s="69">
        <v>1</v>
      </c>
      <c r="AV56" s="49"/>
      <c r="AW56" s="49"/>
      <c r="AX56" s="49">
        <v>20.100000000000001</v>
      </c>
      <c r="AY56" s="49">
        <v>18.600000000000001</v>
      </c>
      <c r="AZ56" s="49"/>
      <c r="BA56" s="69">
        <v>1</v>
      </c>
      <c r="BB56" s="93"/>
      <c r="BC56" s="138">
        <v>302</v>
      </c>
      <c r="BD56" s="70">
        <v>281</v>
      </c>
      <c r="BE56" s="69">
        <v>1</v>
      </c>
      <c r="BF56" s="93"/>
      <c r="BG56" s="126">
        <v>0.49</v>
      </c>
      <c r="BH56" s="69">
        <v>1</v>
      </c>
      <c r="BI56" s="93"/>
      <c r="BJ56" s="69"/>
      <c r="BK56" s="69"/>
      <c r="BL56" s="93"/>
      <c r="BM56" s="69">
        <v>334</v>
      </c>
      <c r="BN56" s="69" t="s">
        <v>16055</v>
      </c>
      <c r="BO56" s="69" t="s">
        <v>16154</v>
      </c>
      <c r="BP56" s="69">
        <v>1</v>
      </c>
      <c r="BQ56" s="69"/>
      <c r="BR56" s="69"/>
      <c r="BS56" s="69"/>
      <c r="BT56" s="69"/>
      <c r="BU56" s="69"/>
      <c r="BV56" s="171" t="s">
        <v>4408</v>
      </c>
      <c r="BW56" s="172" t="s">
        <v>4408</v>
      </c>
      <c r="BZ56" s="138" t="str">
        <f>IFERROR(1/(Table2[[#This Row],[parallax/mas]]/1000),"")</f>
        <v/>
      </c>
      <c r="CA56" s="138" t="str">
        <f>IFERROR(1/((Table2[[#This Row],[parallax/mas]]+Table2[[#This Row],[tolerance/(mas)]])*0.001),"")</f>
        <v/>
      </c>
      <c r="CB56" s="138" t="str">
        <f>IFERROR(1/((Table2[[#This Row],[parallax/mas]]-Table2[[#This Row],[tolerance/(mas)]])*0.001),"")</f>
        <v/>
      </c>
      <c r="CC56" s="138" t="str">
        <f>IFERROR((100*Table2[[#This Row],[maximum distance/pc]]/Table2[[#This Row],[distance/pc]]-100),"")</f>
        <v/>
      </c>
      <c r="CE56" s="163" t="s">
        <v>17830</v>
      </c>
      <c r="CG56" s="69"/>
      <c r="CI56" s="69"/>
      <c r="CJ56" s="82" t="s">
        <v>1781</v>
      </c>
      <c r="CK56" s="96" t="s">
        <v>16035</v>
      </c>
    </row>
    <row r="57" spans="1:89" x14ac:dyDescent="0.25">
      <c r="A57" s="4" t="s">
        <v>798</v>
      </c>
      <c r="B57" s="53" t="s">
        <v>793</v>
      </c>
      <c r="K57" s="103"/>
      <c r="L57" s="69"/>
      <c r="M57" s="69"/>
      <c r="N57" s="69"/>
      <c r="O57" s="69"/>
      <c r="R57" s="69"/>
      <c r="S57" s="69"/>
      <c r="T57" s="69"/>
      <c r="X57" s="76"/>
      <c r="Z57" s="82" t="s">
        <v>801</v>
      </c>
      <c r="AA57" t="s">
        <v>802</v>
      </c>
      <c r="AB57" s="106">
        <v>55.413400000000003</v>
      </c>
      <c r="AC57" s="51">
        <v>16.0321</v>
      </c>
      <c r="AD57">
        <v>18</v>
      </c>
      <c r="AE57" s="47">
        <v>31</v>
      </c>
      <c r="AF57" s="48">
        <v>18.29</v>
      </c>
      <c r="AG57" s="47">
        <v>26</v>
      </c>
      <c r="AH57" s="47">
        <v>56</v>
      </c>
      <c r="AI57" s="49">
        <v>12.86</v>
      </c>
      <c r="AJ57" s="91"/>
      <c r="AK57" s="49"/>
      <c r="AL57" s="49">
        <v>15.6</v>
      </c>
      <c r="AM57" s="49">
        <v>13.2</v>
      </c>
      <c r="AN57" s="49"/>
      <c r="AO57" s="69">
        <v>1</v>
      </c>
      <c r="AP57" s="49"/>
      <c r="AQ57" s="49"/>
      <c r="AR57" s="49">
        <v>24.3</v>
      </c>
      <c r="AS57" s="49">
        <v>21.9</v>
      </c>
      <c r="AT57" s="49"/>
      <c r="AU57" s="69">
        <v>1</v>
      </c>
      <c r="AV57" s="49">
        <v>13.77</v>
      </c>
      <c r="AW57" s="49">
        <v>14.88</v>
      </c>
      <c r="AX57" s="49">
        <v>15.07</v>
      </c>
      <c r="AY57" s="49"/>
      <c r="AZ57" s="49"/>
      <c r="BA57" s="69">
        <v>1</v>
      </c>
      <c r="BB57" s="93"/>
      <c r="BC57" s="138">
        <v>67</v>
      </c>
      <c r="BD57" s="70">
        <v>60</v>
      </c>
      <c r="BE57" s="69">
        <v>1</v>
      </c>
      <c r="BF57" s="93"/>
      <c r="BG57" s="126">
        <v>0.6</v>
      </c>
      <c r="BH57" s="69">
        <v>1</v>
      </c>
      <c r="BI57" s="93"/>
      <c r="BJ57" s="69"/>
      <c r="BK57" s="69"/>
      <c r="BL57" s="93"/>
      <c r="BM57" s="69">
        <v>1854</v>
      </c>
      <c r="BN57" s="69" t="s">
        <v>16055</v>
      </c>
      <c r="BO57" s="69" t="s">
        <v>16154</v>
      </c>
      <c r="BP57" s="69">
        <v>1</v>
      </c>
      <c r="BQ57" s="69"/>
      <c r="BR57" s="69"/>
      <c r="BS57" s="69"/>
      <c r="BT57" s="69"/>
      <c r="BU57" s="69"/>
      <c r="BV57" s="171" t="s">
        <v>17831</v>
      </c>
      <c r="BW57" s="172" t="s">
        <v>17832</v>
      </c>
      <c r="BX57" s="162" t="s">
        <v>17833</v>
      </c>
      <c r="BY57" s="162" t="s">
        <v>17747</v>
      </c>
      <c r="BZ57" s="138">
        <f>IFERROR(1/(Table2[[#This Row],[parallax/mas]]/1000),"")</f>
        <v>3030.3030303030305</v>
      </c>
      <c r="CA57" s="138">
        <f>IFERROR(1/((Table2[[#This Row],[parallax/mas]]+Table2[[#This Row],[tolerance/(mas)]])*0.001),"")</f>
        <v>2702.7027027027029</v>
      </c>
      <c r="CB57" s="138">
        <f>IFERROR(1/((Table2[[#This Row],[parallax/mas]]-Table2[[#This Row],[tolerance/(mas)]])*0.001),"")</f>
        <v>3448.2758620689647</v>
      </c>
      <c r="CC57" s="138">
        <f>IFERROR((100*Table2[[#This Row],[maximum distance/pc]]/Table2[[#This Row],[distance/pc]]-100),"")</f>
        <v>13.793103448275829</v>
      </c>
      <c r="CD57" s="162" t="s">
        <v>16055</v>
      </c>
      <c r="CG57" s="69"/>
      <c r="CI57" s="69"/>
      <c r="CJ57" s="82" t="s">
        <v>797</v>
      </c>
      <c r="CK57" s="96"/>
    </row>
    <row r="58" spans="1:89" x14ac:dyDescent="0.25">
      <c r="A58" s="4" t="s">
        <v>1611</v>
      </c>
      <c r="B58" s="53" t="s">
        <v>1609</v>
      </c>
      <c r="K58" s="103"/>
      <c r="L58" s="69"/>
      <c r="M58" s="69"/>
      <c r="N58" s="69"/>
      <c r="O58" s="69"/>
      <c r="R58" s="69"/>
      <c r="S58" s="69"/>
      <c r="T58" s="69"/>
      <c r="X58" s="76"/>
      <c r="Z58" s="82" t="s">
        <v>1649</v>
      </c>
      <c r="AA58" t="s">
        <v>1650</v>
      </c>
      <c r="AB58" s="106">
        <v>30.892800000000001</v>
      </c>
      <c r="AC58" s="51">
        <v>3.4676</v>
      </c>
      <c r="AD58">
        <v>18</v>
      </c>
      <c r="AE58" s="47">
        <v>35</v>
      </c>
      <c r="AF58" s="48">
        <v>22.57</v>
      </c>
      <c r="AG58" s="47">
        <v>0</v>
      </c>
      <c r="AH58" s="47">
        <v>13</v>
      </c>
      <c r="AI58" s="49">
        <v>51.1</v>
      </c>
      <c r="AJ58" s="91"/>
      <c r="AK58" s="49"/>
      <c r="AL58" s="49">
        <v>20.9</v>
      </c>
      <c r="AM58" s="49">
        <v>16.2</v>
      </c>
      <c r="AN58" s="49"/>
      <c r="AO58" s="69">
        <v>1</v>
      </c>
      <c r="AP58" s="49"/>
      <c r="AQ58" s="49"/>
      <c r="AR58" s="49">
        <v>26.5</v>
      </c>
      <c r="AS58" s="49">
        <v>21.6</v>
      </c>
      <c r="AT58" s="49"/>
      <c r="AU58" s="69">
        <v>1</v>
      </c>
      <c r="AV58" s="49"/>
      <c r="AW58" s="49"/>
      <c r="AX58" s="49">
        <v>20.3</v>
      </c>
      <c r="AY58" s="49">
        <v>19.2</v>
      </c>
      <c r="AZ58" s="49"/>
      <c r="BA58" s="69">
        <v>1</v>
      </c>
      <c r="BB58" s="93"/>
      <c r="BC58" s="138">
        <v>17</v>
      </c>
      <c r="BD58" s="70">
        <v>15</v>
      </c>
      <c r="BE58" s="69">
        <v>1</v>
      </c>
      <c r="BF58" s="93"/>
      <c r="BG58" s="126">
        <v>0.4</v>
      </c>
      <c r="BH58" s="69">
        <v>1</v>
      </c>
      <c r="BI58" s="93"/>
      <c r="BJ58" s="69"/>
      <c r="BK58" s="69"/>
      <c r="BL58" s="93"/>
      <c r="BM58" s="69">
        <v>4869</v>
      </c>
      <c r="BN58" s="69" t="s">
        <v>16055</v>
      </c>
      <c r="BO58" s="69" t="s">
        <v>16154</v>
      </c>
      <c r="BP58" s="69">
        <v>1</v>
      </c>
      <c r="BQ58" s="69"/>
      <c r="BR58" s="69"/>
      <c r="BS58" s="69"/>
      <c r="BT58" s="69"/>
      <c r="BU58" s="69"/>
      <c r="BV58" s="171" t="s">
        <v>17834</v>
      </c>
      <c r="BW58" s="172" t="s">
        <v>17835</v>
      </c>
      <c r="BX58" s="162" t="s">
        <v>17836</v>
      </c>
      <c r="BY58" s="162" t="s">
        <v>17759</v>
      </c>
      <c r="BZ58" s="138">
        <f>IFERROR(1/(Table2[[#This Row],[parallax/mas]]/1000),"")</f>
        <v>-2631.5789473684208</v>
      </c>
      <c r="CA58" s="138">
        <f>IFERROR(1/((Table2[[#This Row],[parallax/mas]]+Table2[[#This Row],[tolerance/(mas)]])*0.001),"")</f>
        <v>-16666.666666666668</v>
      </c>
      <c r="CB58" s="138">
        <f>IFERROR(1/((Table2[[#This Row],[parallax/mas]]-Table2[[#This Row],[tolerance/(mas)]])*0.001),"")</f>
        <v>-1428.5714285714287</v>
      </c>
      <c r="CC58" s="138">
        <f>IFERROR((100*Table2[[#This Row],[maximum distance/pc]]/Table2[[#This Row],[distance/pc]]-100),"")</f>
        <v>-45.714285714285701</v>
      </c>
      <c r="CD58" s="162" t="s">
        <v>16025</v>
      </c>
      <c r="CE58" s="163" t="s">
        <v>17837</v>
      </c>
      <c r="CG58" s="69"/>
      <c r="CI58" s="69"/>
      <c r="CJ58" s="82" t="s">
        <v>51</v>
      </c>
      <c r="CK58" s="96"/>
    </row>
    <row r="59" spans="1:89" x14ac:dyDescent="0.25">
      <c r="A59" s="4" t="s">
        <v>1742</v>
      </c>
      <c r="B59" s="53" t="s">
        <v>1726</v>
      </c>
      <c r="K59" s="103"/>
      <c r="L59" s="69"/>
      <c r="M59" s="69"/>
      <c r="N59" s="69"/>
      <c r="O59" s="69"/>
      <c r="R59" s="69"/>
      <c r="S59" s="69"/>
      <c r="T59" s="69"/>
      <c r="X59" s="76"/>
      <c r="Z59" s="82" t="s">
        <v>1761</v>
      </c>
      <c r="AA59" t="s">
        <v>1762</v>
      </c>
      <c r="AB59" s="106">
        <v>29.078399999999998</v>
      </c>
      <c r="AC59" s="51">
        <v>0.45429999999999998</v>
      </c>
      <c r="AD59">
        <v>18</v>
      </c>
      <c r="AE59" s="47">
        <v>42</v>
      </c>
      <c r="AF59" s="48">
        <v>46.92</v>
      </c>
      <c r="AG59" s="47">
        <v>-3</v>
      </c>
      <c r="AH59" s="47">
        <v>13</v>
      </c>
      <c r="AI59" s="49">
        <v>17.2</v>
      </c>
      <c r="AJ59" s="91"/>
      <c r="AK59" s="49"/>
      <c r="AL59" s="49">
        <v>18.7</v>
      </c>
      <c r="AM59" s="49">
        <v>13.3</v>
      </c>
      <c r="AN59" s="49"/>
      <c r="AO59" s="69">
        <v>1</v>
      </c>
      <c r="AP59" s="49"/>
      <c r="AQ59" s="49"/>
      <c r="AR59" s="49">
        <v>26.5</v>
      </c>
      <c r="AS59" s="49">
        <v>20.6</v>
      </c>
      <c r="AT59" s="49"/>
      <c r="AU59" s="69">
        <v>1</v>
      </c>
      <c r="AV59" s="49"/>
      <c r="AW59" s="49"/>
      <c r="AX59" s="49"/>
      <c r="AY59" s="49"/>
      <c r="AZ59" s="49"/>
      <c r="BA59" s="69"/>
      <c r="BB59" s="93"/>
      <c r="BC59" s="138">
        <v>40</v>
      </c>
      <c r="BD59" s="70">
        <v>40</v>
      </c>
      <c r="BE59" s="69">
        <v>1</v>
      </c>
      <c r="BF59" s="93"/>
      <c r="BG59" s="126">
        <v>0.52</v>
      </c>
      <c r="BH59" s="69">
        <v>1</v>
      </c>
      <c r="BI59" s="93"/>
      <c r="BJ59" s="69"/>
      <c r="BK59" s="69"/>
      <c r="BL59" s="93"/>
      <c r="BM59" s="69">
        <v>2686</v>
      </c>
      <c r="BN59" s="69" t="s">
        <v>16025</v>
      </c>
      <c r="BO59" s="69" t="s">
        <v>16154</v>
      </c>
      <c r="BP59" s="69">
        <v>1</v>
      </c>
      <c r="BQ59" s="69"/>
      <c r="BR59" s="69"/>
      <c r="BS59" s="69"/>
      <c r="BT59" s="69"/>
      <c r="BU59" s="69"/>
      <c r="BV59" s="171" t="s">
        <v>17839</v>
      </c>
      <c r="BW59" s="172" t="s">
        <v>17840</v>
      </c>
      <c r="BX59" s="162" t="s">
        <v>17841</v>
      </c>
      <c r="BY59" s="162" t="s">
        <v>17705</v>
      </c>
      <c r="BZ59" s="138">
        <f>IFERROR(1/(Table2[[#This Row],[parallax/mas]]/1000),"")</f>
        <v>4545.454545454545</v>
      </c>
      <c r="CA59" s="138">
        <f>IFERROR(1/((Table2[[#This Row],[parallax/mas]]+Table2[[#This Row],[tolerance/(mas)]])*0.001),"")</f>
        <v>3333.3333333333335</v>
      </c>
      <c r="CB59" s="138">
        <f>IFERROR(1/((Table2[[#This Row],[parallax/mas]]-Table2[[#This Row],[tolerance/(mas)]])*0.001),"")</f>
        <v>7142.8571428571422</v>
      </c>
      <c r="CC59" s="138">
        <f>IFERROR((100*Table2[[#This Row],[maximum distance/pc]]/Table2[[#This Row],[distance/pc]]-100),"")</f>
        <v>57.142857142857139</v>
      </c>
      <c r="CD59" s="162" t="s">
        <v>16055</v>
      </c>
      <c r="CG59" s="69"/>
      <c r="CI59" s="69"/>
      <c r="CJ59" s="82" t="s">
        <v>51</v>
      </c>
      <c r="CK59" s="96" t="s">
        <v>16038</v>
      </c>
    </row>
    <row r="60" spans="1:89" x14ac:dyDescent="0.25">
      <c r="A60" s="4" t="s">
        <v>1780</v>
      </c>
      <c r="B60" s="53" t="s">
        <v>1773</v>
      </c>
      <c r="K60" s="103"/>
      <c r="L60" s="69"/>
      <c r="M60" s="69"/>
      <c r="N60" s="69"/>
      <c r="O60" s="69"/>
      <c r="R60" s="69"/>
      <c r="S60" s="69"/>
      <c r="T60" s="69"/>
      <c r="X60" s="76"/>
      <c r="Z60" s="82" t="s">
        <v>1832</v>
      </c>
      <c r="AA60" t="s">
        <v>1833</v>
      </c>
      <c r="AB60" s="106">
        <v>27.389299999999999</v>
      </c>
      <c r="AC60" s="51">
        <v>-3.3999000000000001</v>
      </c>
      <c r="AD60">
        <v>18</v>
      </c>
      <c r="AE60" s="47">
        <v>53</v>
      </c>
      <c r="AF60" s="48">
        <v>28.292000000000002</v>
      </c>
      <c r="AG60" s="47">
        <v>-6</v>
      </c>
      <c r="AH60" s="47">
        <v>28</v>
      </c>
      <c r="AI60" s="49">
        <v>46.83</v>
      </c>
      <c r="AJ60" s="91"/>
      <c r="AK60" s="49"/>
      <c r="AL60" s="49">
        <v>16.7</v>
      </c>
      <c r="AM60" s="49">
        <v>13.2</v>
      </c>
      <c r="AN60" s="49"/>
      <c r="AO60" s="69">
        <v>1</v>
      </c>
      <c r="AP60" s="49"/>
      <c r="AQ60" s="49"/>
      <c r="AR60" s="49">
        <v>24.6</v>
      </c>
      <c r="AS60" s="49">
        <v>21.1</v>
      </c>
      <c r="AT60" s="49"/>
      <c r="AU60" s="69">
        <v>1</v>
      </c>
      <c r="AV60" s="49"/>
      <c r="AW60" s="49"/>
      <c r="AX60" s="49"/>
      <c r="AY60" s="49"/>
      <c r="AZ60" s="49"/>
      <c r="BA60" s="69"/>
      <c r="BB60" s="93"/>
      <c r="BC60" s="138">
        <v>44</v>
      </c>
      <c r="BD60" s="70">
        <v>44</v>
      </c>
      <c r="BE60" s="69">
        <v>1</v>
      </c>
      <c r="BF60" s="93"/>
      <c r="BG60" s="126">
        <v>0.51</v>
      </c>
      <c r="BH60" s="69">
        <v>1</v>
      </c>
      <c r="BI60" s="93"/>
      <c r="BJ60" s="69"/>
      <c r="BK60" s="69"/>
      <c r="BL60" s="93"/>
      <c r="BM60" s="69">
        <v>2385</v>
      </c>
      <c r="BN60" s="69" t="s">
        <v>16025</v>
      </c>
      <c r="BO60" s="69" t="s">
        <v>16154</v>
      </c>
      <c r="BP60" s="69">
        <v>1</v>
      </c>
      <c r="BQ60" s="69"/>
      <c r="BR60" s="69"/>
      <c r="BS60" s="69"/>
      <c r="BT60" s="69"/>
      <c r="BU60" s="69"/>
      <c r="BV60" s="171" t="s">
        <v>4408</v>
      </c>
      <c r="BW60" s="172" t="s">
        <v>4408</v>
      </c>
      <c r="CE60" s="163" t="s">
        <v>17843</v>
      </c>
      <c r="CF60" s="82">
        <v>28</v>
      </c>
      <c r="CG60" s="69" t="s">
        <v>30</v>
      </c>
      <c r="CI60" s="69"/>
      <c r="CJ60" s="82" t="s">
        <v>1781</v>
      </c>
      <c r="CK60" s="96" t="s">
        <v>16038</v>
      </c>
    </row>
    <row r="61" spans="1:89" x14ac:dyDescent="0.25">
      <c r="A61" s="4" t="s">
        <v>2283</v>
      </c>
      <c r="B61" s="53" t="s">
        <v>2273</v>
      </c>
      <c r="K61" s="103"/>
      <c r="L61" s="69"/>
      <c r="M61" s="69"/>
      <c r="N61" s="69"/>
      <c r="O61" s="69"/>
      <c r="R61" s="69"/>
      <c r="S61" s="69"/>
      <c r="T61" s="69"/>
      <c r="X61" s="76"/>
      <c r="Z61" s="82" t="s">
        <v>2287</v>
      </c>
      <c r="AA61" t="s">
        <v>2288</v>
      </c>
      <c r="AB61" s="106">
        <v>17.616399999999999</v>
      </c>
      <c r="AC61" s="51">
        <v>-10.2417</v>
      </c>
      <c r="AD61">
        <v>19</v>
      </c>
      <c r="AE61" s="47">
        <v>1</v>
      </c>
      <c r="AF61" s="48">
        <v>1.3879999999999999</v>
      </c>
      <c r="AG61" s="47">
        <v>-18</v>
      </c>
      <c r="AH61" s="47">
        <v>12</v>
      </c>
      <c r="AI61" s="49">
        <v>15.27</v>
      </c>
      <c r="AJ61" s="91"/>
      <c r="AK61" s="49"/>
      <c r="AL61" s="49">
        <v>15.4</v>
      </c>
      <c r="AM61" s="49">
        <v>13</v>
      </c>
      <c r="AN61" s="49"/>
      <c r="AO61" s="69">
        <v>1</v>
      </c>
      <c r="AP61" s="49"/>
      <c r="AQ61" s="49"/>
      <c r="AR61" s="49">
        <v>24.2</v>
      </c>
      <c r="AS61" s="49">
        <v>21.8</v>
      </c>
      <c r="AT61" s="49"/>
      <c r="AU61" s="69">
        <v>1</v>
      </c>
      <c r="AV61" s="49">
        <v>14.26</v>
      </c>
      <c r="AW61" s="49">
        <v>15.3</v>
      </c>
      <c r="AX61" s="49">
        <v>15.42</v>
      </c>
      <c r="AY61" s="49"/>
      <c r="AZ61" s="49"/>
      <c r="BA61" s="69">
        <v>1</v>
      </c>
      <c r="BB61" s="93"/>
      <c r="BC61" s="138">
        <v>67</v>
      </c>
      <c r="BD61" s="70">
        <v>67</v>
      </c>
      <c r="BE61" s="69">
        <v>1</v>
      </c>
      <c r="BF61" s="93"/>
      <c r="BG61" s="126">
        <v>0.56999999999999995</v>
      </c>
      <c r="BH61" s="69">
        <v>1</v>
      </c>
      <c r="BI61" s="93"/>
      <c r="BJ61" s="69"/>
      <c r="BK61" s="69"/>
      <c r="BL61" s="93"/>
      <c r="BM61" s="69">
        <v>1762</v>
      </c>
      <c r="BN61" s="69" t="s">
        <v>16055</v>
      </c>
      <c r="BO61" s="69" t="s">
        <v>16154</v>
      </c>
      <c r="BP61" s="69">
        <v>1</v>
      </c>
      <c r="BQ61" s="69"/>
      <c r="BR61" s="69"/>
      <c r="BS61" s="69"/>
      <c r="BT61" s="69"/>
      <c r="BU61" s="69"/>
      <c r="BV61" s="171" t="s">
        <v>17844</v>
      </c>
      <c r="BW61" s="172" t="s">
        <v>17845</v>
      </c>
      <c r="BX61" s="162" t="s">
        <v>17761</v>
      </c>
      <c r="BY61" s="162" t="s">
        <v>17795</v>
      </c>
      <c r="BZ61" s="138">
        <f>IFERROR(1/(Table2[[#This Row],[parallax/mas]]/1000),"")</f>
        <v>2272.7272727272725</v>
      </c>
      <c r="CA61" s="138">
        <f>IFERROR(1/((Table2[[#This Row],[parallax/mas]]+Table2[[#This Row],[tolerance/(mas)]])*0.001),"")</f>
        <v>2040.8163265306123</v>
      </c>
      <c r="CB61" s="138">
        <f>IFERROR(1/((Table2[[#This Row],[parallax/mas]]-Table2[[#This Row],[tolerance/(mas)]])*0.001),"")</f>
        <v>2564.102564102564</v>
      </c>
      <c r="CC61" s="138">
        <f>IFERROR((100*Table2[[#This Row],[maximum distance/pc]]/Table2[[#This Row],[distance/pc]]-100),"")</f>
        <v>12.820512820512832</v>
      </c>
      <c r="CD61" s="162" t="s">
        <v>16055</v>
      </c>
      <c r="CF61" s="82">
        <v>3</v>
      </c>
      <c r="CG61" s="69" t="s">
        <v>30</v>
      </c>
      <c r="CI61" s="69"/>
      <c r="CJ61" s="82" t="s">
        <v>2006</v>
      </c>
      <c r="CK61" s="96"/>
    </row>
    <row r="62" spans="1:89" x14ac:dyDescent="0.25">
      <c r="A62" s="4" t="s">
        <v>570</v>
      </c>
      <c r="B62" s="53" t="s">
        <v>578</v>
      </c>
      <c r="K62" s="103"/>
      <c r="L62" s="69"/>
      <c r="M62" s="69"/>
      <c r="N62" s="69"/>
      <c r="O62" s="69"/>
      <c r="R62" s="69"/>
      <c r="S62" s="69"/>
      <c r="T62" s="69"/>
      <c r="X62" s="76"/>
      <c r="Z62" s="82" t="s">
        <v>588</v>
      </c>
      <c r="AA62" t="s">
        <v>589</v>
      </c>
      <c r="AB62" s="106">
        <v>50.411999999999999</v>
      </c>
      <c r="AC62" s="51">
        <v>5.2885</v>
      </c>
      <c r="AD62">
        <v>19</v>
      </c>
      <c r="AE62" s="47">
        <v>4</v>
      </c>
      <c r="AF62" s="48">
        <v>32.341999999999999</v>
      </c>
      <c r="AG62" s="47">
        <v>17</v>
      </c>
      <c r="AH62" s="47">
        <v>57</v>
      </c>
      <c r="AI62" s="49">
        <v>7.13</v>
      </c>
      <c r="AJ62" s="91"/>
      <c r="AK62" s="49"/>
      <c r="AL62" s="49">
        <v>16.5</v>
      </c>
      <c r="AM62" s="49">
        <v>13.6</v>
      </c>
      <c r="AN62" s="49"/>
      <c r="AO62" s="69">
        <v>1</v>
      </c>
      <c r="AP62" s="49"/>
      <c r="AQ62" s="49"/>
      <c r="AR62" s="49">
        <v>23.6</v>
      </c>
      <c r="AS62" s="49">
        <v>21.5</v>
      </c>
      <c r="AT62" s="49"/>
      <c r="AU62" s="69">
        <v>1</v>
      </c>
      <c r="AV62" s="49"/>
      <c r="AW62" s="49"/>
      <c r="AX62" s="49">
        <v>17.7</v>
      </c>
      <c r="AY62" s="49">
        <v>17.399999999999999</v>
      </c>
      <c r="AZ62" s="49"/>
      <c r="BA62" s="69">
        <v>1</v>
      </c>
      <c r="BB62" s="93"/>
      <c r="BC62" s="138">
        <v>37</v>
      </c>
      <c r="BD62" s="70">
        <v>37</v>
      </c>
      <c r="BE62" s="69">
        <v>1</v>
      </c>
      <c r="BF62" s="93"/>
      <c r="BG62" s="126">
        <v>0.37</v>
      </c>
      <c r="BH62" s="69">
        <v>1</v>
      </c>
      <c r="BI62" s="93"/>
      <c r="BJ62" s="69"/>
      <c r="BK62" s="69"/>
      <c r="BL62" s="93"/>
      <c r="BM62" s="69">
        <v>2079</v>
      </c>
      <c r="BN62" s="69" t="s">
        <v>16055</v>
      </c>
      <c r="BO62" s="69" t="s">
        <v>16154</v>
      </c>
      <c r="BP62" s="69">
        <v>1</v>
      </c>
      <c r="BQ62" s="69"/>
      <c r="BR62" s="69"/>
      <c r="BS62" s="69"/>
      <c r="BT62" s="69"/>
      <c r="BU62" s="69"/>
      <c r="BV62" s="171" t="s">
        <v>17846</v>
      </c>
      <c r="BW62" s="172" t="s">
        <v>17847</v>
      </c>
      <c r="BX62" s="162" t="s">
        <v>17818</v>
      </c>
      <c r="BY62" s="162" t="s">
        <v>17819</v>
      </c>
      <c r="BZ62" s="138">
        <f>IFERROR(1/(Table2[[#This Row],[parallax/mas]]/1000),"")</f>
        <v>3846.1538461538457</v>
      </c>
      <c r="CA62" s="138">
        <f>IFERROR(1/((Table2[[#This Row],[parallax/mas]]+Table2[[#This Row],[tolerance/(mas)]])*0.001),"")</f>
        <v>2173.913043478261</v>
      </c>
      <c r="CB62" s="138">
        <f>IFERROR(1/((Table2[[#This Row],[parallax/mas]]-Table2[[#This Row],[tolerance/(mas)]])*0.001),"")</f>
        <v>16666.666666666668</v>
      </c>
      <c r="CC62" s="138">
        <f>IFERROR((100*Table2[[#This Row],[maximum distance/pc]]/Table2[[#This Row],[distance/pc]]-100),"")</f>
        <v>333.33333333333343</v>
      </c>
      <c r="CD62" s="162" t="s">
        <v>16055</v>
      </c>
      <c r="CG62" s="69"/>
      <c r="CI62" s="69"/>
      <c r="CJ62" s="82" t="s">
        <v>62</v>
      </c>
      <c r="CK62" s="96"/>
    </row>
    <row r="63" spans="1:89" x14ac:dyDescent="0.25">
      <c r="A63" s="4" t="s">
        <v>207</v>
      </c>
      <c r="B63" s="53" t="s">
        <v>208</v>
      </c>
      <c r="K63" s="103"/>
      <c r="L63" s="69"/>
      <c r="M63" s="69"/>
      <c r="N63" s="69"/>
      <c r="O63" s="69"/>
      <c r="R63" s="69"/>
      <c r="S63" s="69"/>
      <c r="T63" s="69"/>
      <c r="X63" s="76"/>
      <c r="Z63" s="82" t="s">
        <v>209</v>
      </c>
      <c r="AA63" t="s">
        <v>210</v>
      </c>
      <c r="AB63" s="106">
        <v>40.370399999999997</v>
      </c>
      <c r="AC63" s="51">
        <v>-0.47520000000000001</v>
      </c>
      <c r="AD63">
        <v>19</v>
      </c>
      <c r="AE63" s="47">
        <v>6</v>
      </c>
      <c r="AF63" s="48">
        <v>45.91</v>
      </c>
      <c r="AG63" s="47">
        <v>6</v>
      </c>
      <c r="AH63" s="47">
        <v>23</v>
      </c>
      <c r="AI63" s="49">
        <v>52.47</v>
      </c>
      <c r="AJ63" s="91"/>
      <c r="AK63" s="49"/>
      <c r="AL63" s="49">
        <v>16.899999999999999</v>
      </c>
      <c r="AM63" s="49">
        <v>12.3</v>
      </c>
      <c r="AN63" s="49"/>
      <c r="AO63" s="69">
        <v>1</v>
      </c>
      <c r="AP63" s="49"/>
      <c r="AQ63" s="49"/>
      <c r="AR63" s="49">
        <v>24</v>
      </c>
      <c r="AS63" s="49">
        <v>19.5</v>
      </c>
      <c r="AT63" s="49"/>
      <c r="AU63" s="69">
        <v>1</v>
      </c>
      <c r="AV63" s="49"/>
      <c r="AW63" s="49"/>
      <c r="AX63" s="49">
        <v>20.3</v>
      </c>
      <c r="AY63" s="49">
        <v>19.600000000000001</v>
      </c>
      <c r="AZ63" s="49"/>
      <c r="BA63" s="69">
        <v>1</v>
      </c>
      <c r="BB63" s="93"/>
      <c r="BC63" s="138">
        <v>31</v>
      </c>
      <c r="BD63" s="70">
        <v>31</v>
      </c>
      <c r="BE63" s="69">
        <v>1</v>
      </c>
      <c r="BF63" s="93"/>
      <c r="BG63" s="126">
        <v>0.25</v>
      </c>
      <c r="BH63" s="69">
        <v>1</v>
      </c>
      <c r="BI63" s="93"/>
      <c r="BJ63" s="69"/>
      <c r="BK63" s="69"/>
      <c r="BL63" s="93"/>
      <c r="BM63" s="69">
        <v>1690</v>
      </c>
      <c r="BN63" s="69" t="s">
        <v>16055</v>
      </c>
      <c r="BO63" s="69" t="s">
        <v>16154</v>
      </c>
      <c r="BP63" s="69">
        <v>1</v>
      </c>
      <c r="BQ63" s="69"/>
      <c r="BR63" s="69"/>
      <c r="BS63" s="69"/>
      <c r="BT63" s="69"/>
      <c r="BU63" s="69"/>
      <c r="BV63" s="171" t="s">
        <v>4408</v>
      </c>
      <c r="BW63" s="172" t="s">
        <v>4408</v>
      </c>
      <c r="BZ63" s="138" t="str">
        <f>IFERROR(1/(Table2[[#This Row],[parallax/mas]]/1000),"")</f>
        <v/>
      </c>
      <c r="CA63" s="138" t="str">
        <f>IFERROR(1/((Table2[[#This Row],[parallax/mas]]+Table2[[#This Row],[tolerance/(mas)]])*0.001),"")</f>
        <v/>
      </c>
      <c r="CB63" s="138" t="str">
        <f>IFERROR(1/((Table2[[#This Row],[parallax/mas]]-Table2[[#This Row],[tolerance/(mas)]])*0.001),"")</f>
        <v/>
      </c>
      <c r="CC63" s="138" t="str">
        <f>IFERROR((100*Table2[[#This Row],[maximum distance/pc]]/Table2[[#This Row],[distance/pc]]-100),"")</f>
        <v/>
      </c>
      <c r="CE63" s="163" t="s">
        <v>17785</v>
      </c>
      <c r="CG63" s="69"/>
      <c r="CI63" s="69"/>
      <c r="CJ63" s="82" t="s">
        <v>62</v>
      </c>
      <c r="CK63" s="96"/>
    </row>
    <row r="64" spans="1:89" x14ac:dyDescent="0.25">
      <c r="A64" s="4" t="s">
        <v>679</v>
      </c>
      <c r="B64" s="53" t="s">
        <v>655</v>
      </c>
      <c r="K64" s="103"/>
      <c r="L64" s="69"/>
      <c r="M64" s="69"/>
      <c r="N64" s="69"/>
      <c r="O64" s="69"/>
      <c r="R64" s="69"/>
      <c r="S64" s="69"/>
      <c r="T64" s="69"/>
      <c r="X64" s="76"/>
      <c r="Z64" s="82" t="s">
        <v>712</v>
      </c>
      <c r="AA64" t="s">
        <v>713</v>
      </c>
      <c r="AB64" s="106">
        <v>55.365900000000003</v>
      </c>
      <c r="AC64" s="51">
        <v>6.6923000000000004</v>
      </c>
      <c r="AD64">
        <v>19</v>
      </c>
      <c r="AE64" s="47">
        <v>8</v>
      </c>
      <c r="AF64" s="48">
        <v>39.520000000000003</v>
      </c>
      <c r="AG64" s="47">
        <v>22</v>
      </c>
      <c r="AH64" s="47">
        <v>58</v>
      </c>
      <c r="AI64" s="49">
        <v>59.6</v>
      </c>
      <c r="AJ64" s="91"/>
      <c r="AK64" s="49"/>
      <c r="AL64" s="49">
        <v>17.100000000000001</v>
      </c>
      <c r="AM64" s="49">
        <v>14.5</v>
      </c>
      <c r="AN64" s="49"/>
      <c r="AO64" s="69">
        <v>1</v>
      </c>
      <c r="AP64" s="49"/>
      <c r="AQ64" s="49"/>
      <c r="AR64" s="49">
        <v>25.6</v>
      </c>
      <c r="AS64" s="49">
        <v>22.7</v>
      </c>
      <c r="AT64" s="49"/>
      <c r="AU64" s="69">
        <v>1</v>
      </c>
      <c r="AV64" s="49"/>
      <c r="AW64" s="49"/>
      <c r="AX64" s="49"/>
      <c r="AY64" s="49"/>
      <c r="AZ64" s="49"/>
      <c r="BA64" s="69"/>
      <c r="BB64" s="93"/>
      <c r="BC64" s="138">
        <v>67</v>
      </c>
      <c r="BD64" s="70">
        <v>47</v>
      </c>
      <c r="BE64" s="69">
        <v>1</v>
      </c>
      <c r="BF64" s="93"/>
      <c r="BG64" s="126">
        <v>0.87</v>
      </c>
      <c r="BH64" s="69">
        <v>1</v>
      </c>
      <c r="BI64" s="93"/>
      <c r="BJ64" s="69"/>
      <c r="BK64" s="69"/>
      <c r="BL64" s="93"/>
      <c r="BM64" s="69">
        <v>2690</v>
      </c>
      <c r="BN64" s="69" t="s">
        <v>16025</v>
      </c>
      <c r="BO64" s="69" t="s">
        <v>16154</v>
      </c>
      <c r="BP64" s="69">
        <v>1</v>
      </c>
      <c r="BQ64" s="69"/>
      <c r="BR64" s="69"/>
      <c r="BS64" s="69"/>
      <c r="BT64" s="69"/>
      <c r="BU64" s="69"/>
      <c r="BV64" s="171" t="s">
        <v>17848</v>
      </c>
      <c r="BW64" s="172" t="s">
        <v>17849</v>
      </c>
      <c r="BX64" s="162" t="s">
        <v>17760</v>
      </c>
      <c r="BY64" s="162" t="s">
        <v>17725</v>
      </c>
      <c r="BZ64" s="138">
        <f>IFERROR(1/(Table2[[#This Row],[parallax/mas]]/1000),"")</f>
        <v>2631.5789473684208</v>
      </c>
      <c r="CA64" s="138">
        <f>IFERROR(1/((Table2[[#This Row],[parallax/mas]]+Table2[[#This Row],[tolerance/(mas)]])*0.001),"")</f>
        <v>2222.2222222222222</v>
      </c>
      <c r="CB64" s="138">
        <f>IFERROR(1/((Table2[[#This Row],[parallax/mas]]-Table2[[#This Row],[tolerance/(mas)]])*0.001),"")</f>
        <v>3225.8064516129034</v>
      </c>
      <c r="CC64" s="138">
        <f>IFERROR((100*Table2[[#This Row],[maximum distance/pc]]/Table2[[#This Row],[distance/pc]]-100),"")</f>
        <v>22.580645161290349</v>
      </c>
      <c r="CD64" s="162" t="s">
        <v>17561</v>
      </c>
      <c r="CE64" s="163" t="s">
        <v>17850</v>
      </c>
      <c r="CG64" s="69"/>
      <c r="CI64" s="69"/>
      <c r="CJ64" s="82" t="s">
        <v>587</v>
      </c>
      <c r="CK64" s="96" t="s">
        <v>16038</v>
      </c>
    </row>
    <row r="65" spans="1:89" x14ac:dyDescent="0.25">
      <c r="A65" s="4" t="s">
        <v>1693</v>
      </c>
      <c r="B65" s="53" t="s">
        <v>1694</v>
      </c>
      <c r="K65" s="103"/>
      <c r="L65" s="69"/>
      <c r="M65" s="69"/>
      <c r="N65" s="69"/>
      <c r="O65" s="69"/>
      <c r="R65" s="69"/>
      <c r="S65" s="69"/>
      <c r="T65" s="69"/>
      <c r="X65" s="76"/>
      <c r="Z65" s="82" t="s">
        <v>1718</v>
      </c>
      <c r="AA65" t="s">
        <v>1719</v>
      </c>
      <c r="AB65" s="106">
        <v>33.011099999999999</v>
      </c>
      <c r="AC65" s="51">
        <v>-5.2914000000000003</v>
      </c>
      <c r="AD65">
        <v>19</v>
      </c>
      <c r="AE65" s="47">
        <v>10</v>
      </c>
      <c r="AF65" s="48">
        <v>25.768000000000001</v>
      </c>
      <c r="AG65" s="47">
        <v>-2</v>
      </c>
      <c r="AH65" s="47">
        <v>20</v>
      </c>
      <c r="AI65" s="49">
        <v>23.46</v>
      </c>
      <c r="AJ65" s="91"/>
      <c r="AK65" s="49"/>
      <c r="AL65" s="49">
        <v>15.4</v>
      </c>
      <c r="AM65" s="49">
        <v>12</v>
      </c>
      <c r="AN65" s="49"/>
      <c r="AO65" s="69">
        <v>1</v>
      </c>
      <c r="AP65" s="49"/>
      <c r="AQ65" s="49"/>
      <c r="AR65" s="49">
        <v>23.8</v>
      </c>
      <c r="AS65" s="49">
        <v>20.3</v>
      </c>
      <c r="AT65" s="49"/>
      <c r="AU65" s="69">
        <v>1</v>
      </c>
      <c r="AV65" s="49"/>
      <c r="AW65" s="49"/>
      <c r="AX65" s="49">
        <v>19.899999999999999</v>
      </c>
      <c r="AY65" s="49">
        <v>19.2</v>
      </c>
      <c r="AZ65" s="49"/>
      <c r="BA65" s="69">
        <v>1</v>
      </c>
      <c r="BB65" s="93"/>
      <c r="BC65" s="138">
        <v>54</v>
      </c>
      <c r="BD65" s="70">
        <v>54</v>
      </c>
      <c r="BE65" s="69">
        <v>1</v>
      </c>
      <c r="BF65" s="93"/>
      <c r="BG65" s="126">
        <v>0.33</v>
      </c>
      <c r="BH65" s="69">
        <v>1</v>
      </c>
      <c r="BI65" s="93"/>
      <c r="BJ65" s="69"/>
      <c r="BK65" s="69"/>
      <c r="BL65" s="93"/>
      <c r="BM65" s="69">
        <v>1244</v>
      </c>
      <c r="BN65" s="69" t="s">
        <v>16055</v>
      </c>
      <c r="BO65" s="69" t="s">
        <v>16154</v>
      </c>
      <c r="BP65" s="69">
        <v>1</v>
      </c>
      <c r="BQ65" s="69"/>
      <c r="BR65" s="69"/>
      <c r="BS65" s="69"/>
      <c r="BT65" s="69"/>
      <c r="BU65" s="69"/>
      <c r="BV65" s="171" t="s">
        <v>17851</v>
      </c>
      <c r="BW65" s="172" t="s">
        <v>17852</v>
      </c>
      <c r="BX65" s="162" t="s">
        <v>17853</v>
      </c>
      <c r="BY65" s="162" t="s">
        <v>17854</v>
      </c>
      <c r="BZ65" s="138">
        <f>IFERROR(1/(Table2[[#This Row],[parallax/mas]]/1000),"")</f>
        <v>-1960.7843137254902</v>
      </c>
      <c r="CA65" s="138">
        <f>IFERROR(1/((Table2[[#This Row],[parallax/mas]]+Table2[[#This Row],[tolerance/(mas)]])*0.001),"")</f>
        <v>1538.4615384615386</v>
      </c>
      <c r="CB65" s="138">
        <f>IFERROR(1/((Table2[[#This Row],[parallax/mas]]-Table2[[#This Row],[tolerance/(mas)]])*0.001),"")</f>
        <v>-598.80239520958082</v>
      </c>
      <c r="CC65" s="138">
        <f>IFERROR((100*Table2[[#This Row],[maximum distance/pc]]/Table2[[#This Row],[distance/pc]]-100),"")</f>
        <v>-69.461077844311376</v>
      </c>
      <c r="CD65" s="162" t="s">
        <v>17561</v>
      </c>
      <c r="CE65" s="163" t="s">
        <v>17855</v>
      </c>
      <c r="CG65" s="69"/>
      <c r="CI65" s="69"/>
      <c r="CJ65" s="82" t="s">
        <v>62</v>
      </c>
      <c r="CK65" s="96" t="s">
        <v>16035</v>
      </c>
    </row>
    <row r="66" spans="1:89" x14ac:dyDescent="0.25">
      <c r="A66" s="4" t="s">
        <v>143</v>
      </c>
      <c r="B66" s="53" t="s">
        <v>144</v>
      </c>
      <c r="K66" s="103"/>
      <c r="L66" s="69"/>
      <c r="M66" s="69"/>
      <c r="N66" s="69"/>
      <c r="O66" s="69"/>
      <c r="R66" s="69"/>
      <c r="S66" s="69"/>
      <c r="T66" s="69"/>
      <c r="X66" s="76"/>
      <c r="Z66" s="82" t="s">
        <v>145</v>
      </c>
      <c r="AA66" t="s">
        <v>146</v>
      </c>
      <c r="AB66" s="106">
        <v>37.972700000000003</v>
      </c>
      <c r="AC66" s="51">
        <v>-3.4965000000000002</v>
      </c>
      <c r="AD66">
        <v>19</v>
      </c>
      <c r="AE66" s="47">
        <v>13</v>
      </c>
      <c r="AF66" s="48">
        <v>6.1289999999999996</v>
      </c>
      <c r="AG66" s="47">
        <v>2</v>
      </c>
      <c r="AH66" s="47">
        <v>52</v>
      </c>
      <c r="AI66" s="49">
        <v>47.9</v>
      </c>
      <c r="AJ66" s="91"/>
      <c r="AK66" s="49"/>
      <c r="AL66" s="49">
        <v>15.5</v>
      </c>
      <c r="AM66" s="49">
        <v>12.35</v>
      </c>
      <c r="AN66" s="49"/>
      <c r="AO66" s="69">
        <v>1</v>
      </c>
      <c r="AP66" s="49"/>
      <c r="AQ66" s="49"/>
      <c r="AR66" s="49">
        <v>26.5</v>
      </c>
      <c r="AS66" s="49">
        <v>22.2</v>
      </c>
      <c r="AT66" s="49"/>
      <c r="AU66" s="69">
        <v>1</v>
      </c>
      <c r="AV66" s="49"/>
      <c r="AW66" s="49"/>
      <c r="AX66" s="49"/>
      <c r="AY66" s="49"/>
      <c r="AZ66" s="49"/>
      <c r="BA66" s="69"/>
      <c r="BB66" s="93"/>
      <c r="BC66" s="138">
        <v>188</v>
      </c>
      <c r="BD66" s="70">
        <v>174</v>
      </c>
      <c r="BE66" s="69">
        <v>1</v>
      </c>
      <c r="BF66" s="93"/>
      <c r="BG66" s="126">
        <v>0.88</v>
      </c>
      <c r="BH66" s="69">
        <v>1</v>
      </c>
      <c r="BI66" s="93"/>
      <c r="BJ66" s="69"/>
      <c r="BK66" s="69"/>
      <c r="BL66" s="93"/>
      <c r="BM66" s="69">
        <v>964</v>
      </c>
      <c r="BN66" s="69" t="s">
        <v>16025</v>
      </c>
      <c r="BO66" s="69" t="s">
        <v>16154</v>
      </c>
      <c r="BP66" s="69">
        <v>1</v>
      </c>
      <c r="BQ66" s="69"/>
      <c r="BR66" s="69"/>
      <c r="BS66" s="69"/>
      <c r="BT66" s="69"/>
      <c r="BU66" s="69"/>
      <c r="BV66" s="171" t="s">
        <v>17856</v>
      </c>
      <c r="BW66" s="172" t="s">
        <v>17857</v>
      </c>
      <c r="BX66" s="162" t="s">
        <v>17805</v>
      </c>
      <c r="BY66" s="162" t="s">
        <v>17828</v>
      </c>
      <c r="BZ66" s="138">
        <f>IFERROR(1/(Table2[[#This Row],[parallax/mas]]/1000),"")</f>
        <v>1162.7906976744187</v>
      </c>
      <c r="CA66" s="138">
        <f>IFERROR(1/((Table2[[#This Row],[parallax/mas]]+Table2[[#This Row],[tolerance/(mas)]])*0.001),"")</f>
        <v>787.40157480314951</v>
      </c>
      <c r="CB66" s="138">
        <f>IFERROR(1/((Table2[[#This Row],[parallax/mas]]-Table2[[#This Row],[tolerance/(mas)]])*0.001),"")</f>
        <v>2222.2222222222222</v>
      </c>
      <c r="CC66" s="138">
        <f>IFERROR((100*Table2[[#This Row],[maximum distance/pc]]/Table2[[#This Row],[distance/pc]]-100),"")</f>
        <v>91.111111111111114</v>
      </c>
      <c r="CD66" s="162" t="s">
        <v>17561</v>
      </c>
      <c r="CE66" s="163" t="s">
        <v>17830</v>
      </c>
      <c r="CG66" s="69"/>
      <c r="CI66" s="69"/>
      <c r="CJ66" s="82" t="s">
        <v>62</v>
      </c>
      <c r="CK66" s="96" t="s">
        <v>16038</v>
      </c>
    </row>
    <row r="67" spans="1:89" x14ac:dyDescent="0.25">
      <c r="A67" s="4" t="s">
        <v>761</v>
      </c>
      <c r="B67" s="53" t="s">
        <v>762</v>
      </c>
      <c r="K67" s="103"/>
      <c r="L67" s="69"/>
      <c r="M67" s="69"/>
      <c r="N67" s="69"/>
      <c r="O67" s="69"/>
      <c r="R67" s="69"/>
      <c r="S67" s="69"/>
      <c r="T67" s="69"/>
      <c r="X67" s="76"/>
      <c r="Z67" s="82" t="s">
        <v>763</v>
      </c>
      <c r="AA67" t="s">
        <v>764</v>
      </c>
      <c r="AB67" s="106">
        <v>58.612900000000003</v>
      </c>
      <c r="AC67" s="51">
        <v>6.1748000000000003</v>
      </c>
      <c r="AD67">
        <v>19</v>
      </c>
      <c r="AE67" s="47">
        <v>17</v>
      </c>
      <c r="AF67" s="48">
        <v>5.7329999999999997</v>
      </c>
      <c r="AG67" s="47">
        <v>25</v>
      </c>
      <c r="AH67" s="47">
        <v>37</v>
      </c>
      <c r="AI67" s="49">
        <v>33.409999999999997</v>
      </c>
      <c r="AJ67" s="91"/>
      <c r="AK67" s="49"/>
      <c r="AL67" s="49">
        <v>17.5</v>
      </c>
      <c r="AM67" s="49">
        <v>14.85</v>
      </c>
      <c r="AN67" s="49"/>
      <c r="AO67" s="69">
        <v>1</v>
      </c>
      <c r="AP67" s="49"/>
      <c r="AQ67" s="49"/>
      <c r="AR67" s="49">
        <v>24.4</v>
      </c>
      <c r="AS67" s="49">
        <v>21.8</v>
      </c>
      <c r="AT67" s="49"/>
      <c r="AU67" s="69">
        <v>1</v>
      </c>
      <c r="AV67" s="49">
        <v>16.97</v>
      </c>
      <c r="AW67" s="49">
        <v>17.86</v>
      </c>
      <c r="AX67" s="49">
        <v>17.66</v>
      </c>
      <c r="AY67" s="49"/>
      <c r="AZ67" s="49"/>
      <c r="BA67" s="69">
        <v>1</v>
      </c>
      <c r="BB67" s="93"/>
      <c r="BC67" s="138">
        <v>40</v>
      </c>
      <c r="BD67" s="70">
        <v>34</v>
      </c>
      <c r="BE67" s="69">
        <v>1</v>
      </c>
      <c r="BF67" s="93"/>
      <c r="BG67" s="126">
        <v>0.6</v>
      </c>
      <c r="BH67" s="69">
        <v>1</v>
      </c>
      <c r="BI67" s="93"/>
      <c r="BJ67" s="69"/>
      <c r="BK67" s="69"/>
      <c r="BL67" s="93"/>
      <c r="BM67" s="69">
        <v>3077</v>
      </c>
      <c r="BN67" s="69" t="s">
        <v>16055</v>
      </c>
      <c r="BO67" s="69" t="s">
        <v>16154</v>
      </c>
      <c r="BP67" s="69">
        <v>1</v>
      </c>
      <c r="BQ67" s="69"/>
      <c r="BR67" s="69"/>
      <c r="BS67" s="69"/>
      <c r="BT67" s="69"/>
      <c r="BU67" s="69"/>
      <c r="BV67" s="171" t="s">
        <v>17858</v>
      </c>
      <c r="BW67" s="172" t="s">
        <v>17859</v>
      </c>
      <c r="BX67" s="162" t="s">
        <v>17829</v>
      </c>
      <c r="BY67" s="162" t="s">
        <v>17754</v>
      </c>
      <c r="BZ67" s="138">
        <f>IFERROR(1/(Table2[[#This Row],[parallax/mas]]/1000),"")</f>
        <v>1960.7843137254902</v>
      </c>
      <c r="CA67" s="138">
        <f>IFERROR(1/((Table2[[#This Row],[parallax/mas]]+Table2[[#This Row],[tolerance/(mas)]])*0.001),"")</f>
        <v>1666.6666666666667</v>
      </c>
      <c r="CB67" s="138">
        <f>IFERROR(1/((Table2[[#This Row],[parallax/mas]]-Table2[[#This Row],[tolerance/(mas)]])*0.001),"")</f>
        <v>2380.9523809523807</v>
      </c>
      <c r="CC67" s="138">
        <f>IFERROR((100*Table2[[#This Row],[maximum distance/pc]]/Table2[[#This Row],[distance/pc]]-100),"")</f>
        <v>21.428571428571416</v>
      </c>
      <c r="CD67" s="162" t="s">
        <v>17561</v>
      </c>
      <c r="CE67" s="163" t="s">
        <v>17860</v>
      </c>
      <c r="CG67" s="69"/>
      <c r="CI67" s="69"/>
      <c r="CJ67" s="82" t="s">
        <v>587</v>
      </c>
      <c r="CK67" s="96"/>
    </row>
    <row r="68" spans="1:89" x14ac:dyDescent="0.25">
      <c r="A68" s="4" t="s">
        <v>95</v>
      </c>
      <c r="B68" s="53" t="s">
        <v>96</v>
      </c>
      <c r="K68" s="103"/>
      <c r="L68" s="69"/>
      <c r="M68" s="69"/>
      <c r="N68" s="69"/>
      <c r="O68" s="69"/>
      <c r="R68" s="69"/>
      <c r="S68" s="69"/>
      <c r="T68" s="69"/>
      <c r="X68" s="76"/>
      <c r="Z68" s="82" t="s">
        <v>97</v>
      </c>
      <c r="AA68" t="s">
        <v>98</v>
      </c>
      <c r="AB68" s="106">
        <v>37.601199999999999</v>
      </c>
      <c r="AC68" s="51">
        <v>-5.1632999999999996</v>
      </c>
      <c r="AD68">
        <v>19</v>
      </c>
      <c r="AE68" s="47">
        <v>18</v>
      </c>
      <c r="AF68" s="48">
        <v>20.475999999999999</v>
      </c>
      <c r="AG68" s="47">
        <v>1</v>
      </c>
      <c r="AH68" s="47">
        <v>46</v>
      </c>
      <c r="AI68" s="49">
        <v>59.62</v>
      </c>
      <c r="AJ68" s="91"/>
      <c r="AK68" s="49"/>
      <c r="AL68" s="49">
        <v>18.8</v>
      </c>
      <c r="AM68" s="49">
        <v>14.7</v>
      </c>
      <c r="AN68" s="49"/>
      <c r="AO68" s="69">
        <v>1</v>
      </c>
      <c r="AP68" s="49"/>
      <c r="AQ68" s="49"/>
      <c r="AR68" s="49">
        <v>26.5</v>
      </c>
      <c r="AS68" s="49">
        <v>22.2</v>
      </c>
      <c r="AT68" s="49"/>
      <c r="AU68" s="69">
        <v>1</v>
      </c>
      <c r="AV68" s="49"/>
      <c r="AW68" s="49"/>
      <c r="AX68" s="49"/>
      <c r="AY68" s="49"/>
      <c r="AZ68" s="49"/>
      <c r="BA68" s="69"/>
      <c r="BB68" s="93"/>
      <c r="BC68" s="138">
        <v>44</v>
      </c>
      <c r="BD68" s="70">
        <v>36</v>
      </c>
      <c r="BE68" s="69">
        <v>1</v>
      </c>
      <c r="BF68" s="93"/>
      <c r="BG68" s="126">
        <v>0.74</v>
      </c>
      <c r="BH68" s="69">
        <v>1</v>
      </c>
      <c r="BI68" s="93"/>
      <c r="BJ68" s="69"/>
      <c r="BK68" s="69"/>
      <c r="BL68" s="93"/>
      <c r="BM68" s="69">
        <v>3472</v>
      </c>
      <c r="BN68" s="69" t="s">
        <v>16025</v>
      </c>
      <c r="BO68" s="69" t="s">
        <v>16154</v>
      </c>
      <c r="BP68" s="69">
        <v>1</v>
      </c>
      <c r="BQ68" s="69"/>
      <c r="BR68" s="69"/>
      <c r="BS68" s="69"/>
      <c r="BT68" s="69"/>
      <c r="BU68" s="69"/>
      <c r="BV68" s="171" t="s">
        <v>17861</v>
      </c>
      <c r="BW68" s="172" t="s">
        <v>17862</v>
      </c>
      <c r="BX68" s="162" t="s">
        <v>17863</v>
      </c>
      <c r="BY68" s="162" t="s">
        <v>17864</v>
      </c>
      <c r="BZ68" s="138">
        <f>IFERROR(1/(Table2[[#This Row],[parallax/mas]]/1000),"")</f>
        <v>467.28971962616822</v>
      </c>
      <c r="CA68" s="138">
        <f>IFERROR(1/((Table2[[#This Row],[parallax/mas]]+Table2[[#This Row],[tolerance/(mas)]])*0.001),"")</f>
        <v>251.88916876574305</v>
      </c>
      <c r="CB68" s="138">
        <f>IFERROR(1/((Table2[[#This Row],[parallax/mas]]-Table2[[#This Row],[tolerance/(mas)]])*0.001),"")</f>
        <v>3225.8064516129025</v>
      </c>
      <c r="CC68" s="138">
        <f>IFERROR((100*Table2[[#This Row],[maximum distance/pc]]/Table2[[#This Row],[distance/pc]]-100),"")</f>
        <v>590.32258064516111</v>
      </c>
      <c r="CD68" s="162" t="s">
        <v>17561</v>
      </c>
      <c r="CE68" s="163" t="s">
        <v>17860</v>
      </c>
      <c r="CG68" s="69"/>
      <c r="CI68" s="69"/>
      <c r="CJ68" s="82" t="s">
        <v>62</v>
      </c>
      <c r="CK68" s="96" t="s">
        <v>16040</v>
      </c>
    </row>
    <row r="69" spans="1:89" x14ac:dyDescent="0.25">
      <c r="A69" s="4" t="s">
        <v>575</v>
      </c>
      <c r="B69" s="53" t="s">
        <v>579</v>
      </c>
      <c r="K69" s="103"/>
      <c r="L69" s="69"/>
      <c r="M69" s="69"/>
      <c r="N69" s="69"/>
      <c r="O69" s="69"/>
      <c r="R69" s="69"/>
      <c r="S69" s="69"/>
      <c r="T69" s="69"/>
      <c r="X69" s="76"/>
      <c r="Z69" s="82" t="s">
        <v>602</v>
      </c>
      <c r="AA69" t="s">
        <v>603</v>
      </c>
      <c r="AB69" s="106">
        <v>53.395699999999998</v>
      </c>
      <c r="AC69" s="51">
        <v>3.0602999999999998</v>
      </c>
      <c r="AD69">
        <v>19</v>
      </c>
      <c r="AE69" s="47">
        <v>18</v>
      </c>
      <c r="AF69" s="48">
        <v>40.003</v>
      </c>
      <c r="AG69" s="47">
        <v>19</v>
      </c>
      <c r="AH69" s="47">
        <v>34</v>
      </c>
      <c r="AI69" s="49">
        <v>32.950000000000003</v>
      </c>
      <c r="AJ69" s="91"/>
      <c r="AK69" s="49"/>
      <c r="AL69" s="49">
        <v>17.25</v>
      </c>
      <c r="AM69" s="49">
        <v>12.2</v>
      </c>
      <c r="AN69" s="49"/>
      <c r="AO69" s="69">
        <v>1</v>
      </c>
      <c r="AP69" s="49"/>
      <c r="AQ69" s="49"/>
      <c r="AR69" s="49">
        <v>25.5</v>
      </c>
      <c r="AS69" s="49">
        <v>20.3</v>
      </c>
      <c r="AT69" s="49"/>
      <c r="AU69" s="69">
        <v>1</v>
      </c>
      <c r="AV69" s="49"/>
      <c r="AW69" s="49"/>
      <c r="AX69" s="49"/>
      <c r="AY69" s="49"/>
      <c r="AZ69" s="49"/>
      <c r="BA69" s="69"/>
      <c r="BB69" s="93"/>
      <c r="BC69" s="138">
        <v>94</v>
      </c>
      <c r="BD69" s="70">
        <v>80</v>
      </c>
      <c r="BE69" s="69">
        <v>1</v>
      </c>
      <c r="BF69" s="93"/>
      <c r="BG69" s="126">
        <v>0.75</v>
      </c>
      <c r="BH69" s="69">
        <v>1</v>
      </c>
      <c r="BI69" s="93"/>
      <c r="BJ69" s="69"/>
      <c r="BK69" s="69"/>
      <c r="BL69" s="93"/>
      <c r="BM69" s="69">
        <v>1651</v>
      </c>
      <c r="BN69" s="69" t="s">
        <v>16025</v>
      </c>
      <c r="BO69" s="69" t="s">
        <v>16154</v>
      </c>
      <c r="BP69" s="69">
        <v>1</v>
      </c>
      <c r="BQ69" s="69"/>
      <c r="BR69" s="69"/>
      <c r="BS69" s="69"/>
      <c r="BT69" s="69"/>
      <c r="BU69" s="69"/>
      <c r="BV69" s="171" t="s">
        <v>17865</v>
      </c>
      <c r="BW69" s="172" t="s">
        <v>17866</v>
      </c>
      <c r="BX69" s="162" t="s">
        <v>17867</v>
      </c>
      <c r="BY69" s="162" t="s">
        <v>17868</v>
      </c>
      <c r="BZ69" s="138">
        <f>IFERROR(1/(Table2[[#This Row],[parallax/mas]]/1000),"")</f>
        <v>-355.87188612099646</v>
      </c>
      <c r="CA69" s="138">
        <f>IFERROR(1/((Table2[[#This Row],[parallax/mas]]+Table2[[#This Row],[tolerance/(mas)]])*0.001),"")</f>
        <v>-1010.1010101010102</v>
      </c>
      <c r="CB69" s="138">
        <f>IFERROR(1/((Table2[[#This Row],[parallax/mas]]-Table2[[#This Row],[tolerance/(mas)]])*0.001),"")</f>
        <v>-215.98272138228944</v>
      </c>
      <c r="CC69" s="138">
        <f>IFERROR((100*Table2[[#This Row],[maximum distance/pc]]/Table2[[#This Row],[distance/pc]]-100),"")</f>
        <v>-39.30885529157667</v>
      </c>
      <c r="CD69" s="162" t="s">
        <v>16025</v>
      </c>
      <c r="CE69" s="163" t="s">
        <v>17869</v>
      </c>
      <c r="CG69" s="69"/>
      <c r="CI69" s="69"/>
      <c r="CJ69" s="82" t="s">
        <v>538</v>
      </c>
      <c r="CK69" s="96" t="s">
        <v>16038</v>
      </c>
    </row>
    <row r="70" spans="1:89" x14ac:dyDescent="0.25">
      <c r="A70" s="4" t="s">
        <v>1997</v>
      </c>
      <c r="B70" s="53" t="s">
        <v>1996</v>
      </c>
      <c r="K70" s="103"/>
      <c r="L70" s="69"/>
      <c r="M70" s="69"/>
      <c r="N70" s="69"/>
      <c r="O70" s="69"/>
      <c r="R70" s="69"/>
      <c r="S70" s="69"/>
      <c r="T70" s="69"/>
      <c r="X70" s="76"/>
      <c r="Z70" s="82" t="s">
        <v>2023</v>
      </c>
      <c r="AA70" t="s">
        <v>2024</v>
      </c>
      <c r="AB70" s="106">
        <v>25.026199999999999</v>
      </c>
      <c r="AC70" s="51">
        <v>-11.663500000000001</v>
      </c>
      <c r="AD70">
        <v>19</v>
      </c>
      <c r="AE70" s="47">
        <v>19</v>
      </c>
      <c r="AF70" s="48">
        <v>17.818999999999999</v>
      </c>
      <c r="AG70" s="47">
        <v>-12</v>
      </c>
      <c r="AH70" s="47">
        <v>14</v>
      </c>
      <c r="AI70" s="49">
        <v>36.78</v>
      </c>
      <c r="AJ70" s="91"/>
      <c r="AK70" s="49"/>
      <c r="AL70" s="49">
        <v>15.7</v>
      </c>
      <c r="AM70" s="49">
        <v>13.7</v>
      </c>
      <c r="AN70" s="49"/>
      <c r="AO70" s="69">
        <v>1</v>
      </c>
      <c r="AP70" s="49"/>
      <c r="AQ70" s="49"/>
      <c r="AR70" s="49">
        <v>24.6</v>
      </c>
      <c r="AS70" s="49">
        <v>22.7</v>
      </c>
      <c r="AT70" s="49"/>
      <c r="AU70" s="69">
        <v>1</v>
      </c>
      <c r="AV70" s="49"/>
      <c r="AW70" s="49"/>
      <c r="AX70" s="49">
        <v>18</v>
      </c>
      <c r="AY70" s="49">
        <v>19.2</v>
      </c>
      <c r="AZ70" s="49"/>
      <c r="BA70" s="69">
        <v>1</v>
      </c>
      <c r="BB70" s="93"/>
      <c r="BC70" s="138">
        <v>74</v>
      </c>
      <c r="BD70" s="70">
        <v>74</v>
      </c>
      <c r="BE70" s="69">
        <v>1</v>
      </c>
      <c r="BF70" s="93"/>
      <c r="BG70" s="126">
        <v>0.69</v>
      </c>
      <c r="BH70" s="69">
        <v>1</v>
      </c>
      <c r="BI70" s="93"/>
      <c r="BJ70" s="69"/>
      <c r="BK70" s="69"/>
      <c r="BL70" s="93"/>
      <c r="BM70" s="69">
        <v>1922</v>
      </c>
      <c r="BN70" s="69" t="s">
        <v>16055</v>
      </c>
      <c r="BO70" s="69" t="s">
        <v>16154</v>
      </c>
      <c r="BP70" s="69">
        <v>1</v>
      </c>
      <c r="BQ70" s="69"/>
      <c r="BR70" s="69"/>
      <c r="BS70" s="69"/>
      <c r="BT70" s="69"/>
      <c r="BU70" s="69"/>
      <c r="BV70" s="171" t="s">
        <v>17870</v>
      </c>
      <c r="BW70" s="172" t="s">
        <v>17871</v>
      </c>
      <c r="BX70" s="162" t="s">
        <v>17872</v>
      </c>
      <c r="BY70" s="162" t="s">
        <v>17703</v>
      </c>
      <c r="BZ70" s="138">
        <f>IFERROR(1/(Table2[[#This Row],[parallax/mas]]/1000),"")</f>
        <v>-3124.9999999999995</v>
      </c>
      <c r="CA70" s="138">
        <f>IFERROR(1/((Table2[[#This Row],[parallax/mas]]+Table2[[#This Row],[tolerance/(mas)]])*0.001),"")</f>
        <v>49999.999999999956</v>
      </c>
      <c r="CB70" s="138">
        <f>IFERROR(1/((Table2[[#This Row],[parallax/mas]]-Table2[[#This Row],[tolerance/(mas)]])*0.001),"")</f>
        <v>-1515.1515151515152</v>
      </c>
      <c r="CC70" s="138">
        <f>IFERROR((100*Table2[[#This Row],[maximum distance/pc]]/Table2[[#This Row],[distance/pc]]-100),"")</f>
        <v>-51.515151515151508</v>
      </c>
      <c r="CD70" s="162" t="s">
        <v>17561</v>
      </c>
      <c r="CE70" s="163" t="s">
        <v>17830</v>
      </c>
      <c r="CF70" s="82">
        <v>-10</v>
      </c>
      <c r="CG70" s="69" t="s">
        <v>30</v>
      </c>
      <c r="CI70" s="69"/>
      <c r="CJ70" s="82" t="s">
        <v>2006</v>
      </c>
      <c r="CK70" s="96"/>
    </row>
    <row r="71" spans="1:89" x14ac:dyDescent="0.25">
      <c r="A71" s="4" t="s">
        <v>1110</v>
      </c>
      <c r="B71" s="53" t="s">
        <v>1092</v>
      </c>
      <c r="K71" s="103"/>
      <c r="L71" s="69"/>
      <c r="M71" s="69"/>
      <c r="N71" s="69"/>
      <c r="O71" s="69"/>
      <c r="R71" s="69"/>
      <c r="S71" s="69"/>
      <c r="T71" s="69"/>
      <c r="X71" s="76"/>
      <c r="Z71" s="82" t="s">
        <v>1142</v>
      </c>
      <c r="AA71" t="s">
        <v>1143</v>
      </c>
      <c r="AB71" s="106">
        <v>77.6995</v>
      </c>
      <c r="AC71" s="51">
        <v>14.778499999999999</v>
      </c>
      <c r="AD71">
        <v>19</v>
      </c>
      <c r="AE71" s="47">
        <v>19</v>
      </c>
      <c r="AF71" s="48">
        <v>10.202</v>
      </c>
      <c r="AG71" s="47">
        <v>46</v>
      </c>
      <c r="AH71" s="47">
        <v>14</v>
      </c>
      <c r="AI71" s="49">
        <v>52.36</v>
      </c>
      <c r="AJ71" s="91"/>
      <c r="AK71" s="49"/>
      <c r="AL71" s="49">
        <v>14.4</v>
      </c>
      <c r="AM71" s="49">
        <v>12.2</v>
      </c>
      <c r="AN71" s="49"/>
      <c r="AO71" s="69">
        <v>1</v>
      </c>
      <c r="AP71" s="49"/>
      <c r="AQ71" s="49"/>
      <c r="AR71" s="49">
        <v>25.4</v>
      </c>
      <c r="AS71" s="49">
        <v>22.6</v>
      </c>
      <c r="AT71" s="49"/>
      <c r="AU71" s="69">
        <v>1</v>
      </c>
      <c r="AV71" s="49">
        <v>15.82</v>
      </c>
      <c r="AW71" s="49">
        <v>17.05</v>
      </c>
      <c r="AX71" s="49">
        <v>17.39</v>
      </c>
      <c r="AY71" s="49"/>
      <c r="AZ71" s="49"/>
      <c r="BA71" s="69">
        <v>1</v>
      </c>
      <c r="BB71" s="93"/>
      <c r="BC71" s="138">
        <v>201</v>
      </c>
      <c r="BD71" s="70">
        <v>201</v>
      </c>
      <c r="BE71" s="69">
        <v>1</v>
      </c>
      <c r="BF71" s="93"/>
      <c r="BG71" s="126">
        <v>1.22</v>
      </c>
      <c r="BH71" s="69">
        <v>1</v>
      </c>
      <c r="BI71" s="93"/>
      <c r="BJ71" s="69"/>
      <c r="BK71" s="69"/>
      <c r="BL71" s="93"/>
      <c r="BM71" s="69">
        <v>1249</v>
      </c>
      <c r="BN71" s="69" t="s">
        <v>16055</v>
      </c>
      <c r="BO71" s="69" t="s">
        <v>16154</v>
      </c>
      <c r="BP71" s="69">
        <v>1</v>
      </c>
      <c r="BQ71" s="69"/>
      <c r="BR71" s="69"/>
      <c r="BS71" s="69"/>
      <c r="BT71" s="69"/>
      <c r="BU71" s="69"/>
      <c r="BV71" s="171" t="s">
        <v>17873</v>
      </c>
      <c r="BW71" s="172" t="s">
        <v>17874</v>
      </c>
      <c r="BX71" s="162" t="s">
        <v>17753</v>
      </c>
      <c r="BY71" s="162" t="s">
        <v>17754</v>
      </c>
      <c r="BZ71" s="138">
        <f>IFERROR(1/(Table2[[#This Row],[parallax/mas]]/1000),"")</f>
        <v>1724.1379310344828</v>
      </c>
      <c r="CA71" s="138">
        <f>IFERROR(1/((Table2[[#This Row],[parallax/mas]]+Table2[[#This Row],[tolerance/(mas)]])*0.001),"")</f>
        <v>1492.5373134328361</v>
      </c>
      <c r="CB71" s="138">
        <f>IFERROR(1/((Table2[[#This Row],[parallax/mas]]-Table2[[#This Row],[tolerance/(mas)]])*0.001),"")</f>
        <v>2040.8163265306123</v>
      </c>
      <c r="CC71" s="138">
        <f>IFERROR((100*Table2[[#This Row],[maximum distance/pc]]/Table2[[#This Row],[distance/pc]]-100),"")</f>
        <v>18.367346938775512</v>
      </c>
      <c r="CD71" s="162" t="s">
        <v>16055</v>
      </c>
      <c r="CF71" s="82">
        <v>-48</v>
      </c>
      <c r="CG71" s="69" t="s">
        <v>30</v>
      </c>
      <c r="CI71" s="69"/>
      <c r="CJ71" s="82" t="s">
        <v>766</v>
      </c>
      <c r="CK71" s="96"/>
    </row>
    <row r="72" spans="1:89" x14ac:dyDescent="0.25">
      <c r="A72" s="4" t="s">
        <v>308</v>
      </c>
      <c r="B72" s="53" t="s">
        <v>312</v>
      </c>
      <c r="K72" s="103"/>
      <c r="L72" s="69"/>
      <c r="M72" s="69"/>
      <c r="N72" s="69"/>
      <c r="O72" s="69"/>
      <c r="R72" s="69"/>
      <c r="S72" s="69"/>
      <c r="T72" s="69"/>
      <c r="X72" s="76"/>
      <c r="Z72" s="82" t="s">
        <v>319</v>
      </c>
      <c r="AA72" t="s">
        <v>320</v>
      </c>
      <c r="AB72" s="106">
        <v>47.177199999999999</v>
      </c>
      <c r="AC72" s="51">
        <v>-4.2930000000000001</v>
      </c>
      <c r="AD72">
        <v>19</v>
      </c>
      <c r="AE72" s="47">
        <v>33</v>
      </c>
      <c r="AF72" s="48">
        <v>17.693000000000001</v>
      </c>
      <c r="AG72" s="47">
        <v>10</v>
      </c>
      <c r="AH72" s="47">
        <v>37</v>
      </c>
      <c r="AI72" s="49">
        <v>3.51</v>
      </c>
      <c r="AJ72" s="91"/>
      <c r="AK72" s="49"/>
      <c r="AL72" s="49">
        <v>14.8</v>
      </c>
      <c r="AM72" s="49">
        <v>10.3</v>
      </c>
      <c r="AN72" s="49"/>
      <c r="AO72" s="69">
        <v>1</v>
      </c>
      <c r="AP72" s="49"/>
      <c r="AQ72" s="49"/>
      <c r="AR72" s="49">
        <v>25.2</v>
      </c>
      <c r="AS72" s="49">
        <v>21.6</v>
      </c>
      <c r="AT72" s="49"/>
      <c r="AU72" s="69">
        <v>1</v>
      </c>
      <c r="AV72" s="49"/>
      <c r="AW72" s="49"/>
      <c r="AX72" s="49"/>
      <c r="AY72" s="49"/>
      <c r="AZ72" s="49"/>
      <c r="BA72" s="69"/>
      <c r="BB72" s="93"/>
      <c r="BC72" s="138">
        <v>161</v>
      </c>
      <c r="BD72" s="70">
        <v>161</v>
      </c>
      <c r="BE72" s="69">
        <v>1</v>
      </c>
      <c r="BF72" s="93"/>
      <c r="BG72" s="126">
        <v>0.54</v>
      </c>
      <c r="BH72" s="69">
        <v>1</v>
      </c>
      <c r="BI72" s="93"/>
      <c r="BJ72" s="69"/>
      <c r="BK72" s="69"/>
      <c r="BL72" s="93"/>
      <c r="BM72" s="69">
        <v>698</v>
      </c>
      <c r="BN72" s="69" t="s">
        <v>16025</v>
      </c>
      <c r="BO72" s="69" t="s">
        <v>16154</v>
      </c>
      <c r="BP72" s="69">
        <v>1</v>
      </c>
      <c r="BQ72" s="69"/>
      <c r="BR72" s="69"/>
      <c r="BS72" s="69"/>
      <c r="BT72" s="69"/>
      <c r="BU72" s="69"/>
      <c r="BV72" s="171" t="s">
        <v>17875</v>
      </c>
      <c r="BW72" s="172" t="s">
        <v>17876</v>
      </c>
      <c r="BX72" s="162" t="s">
        <v>17757</v>
      </c>
      <c r="BY72" s="162" t="s">
        <v>17703</v>
      </c>
      <c r="BZ72" s="138">
        <f>IFERROR(1/(Table2[[#This Row],[parallax/mas]]/1000),"")</f>
        <v>3571.4285714285711</v>
      </c>
      <c r="CA72" s="138">
        <f>IFERROR(1/((Table2[[#This Row],[parallax/mas]]+Table2[[#This Row],[tolerance/(mas)]])*0.001),"")</f>
        <v>1612.9032258064512</v>
      </c>
      <c r="CB72" s="138">
        <f>IFERROR(1/((Table2[[#This Row],[parallax/mas]]-Table2[[#This Row],[tolerance/(mas)]])*0.001),"")</f>
        <v>-16666.666666666668</v>
      </c>
      <c r="CC72" s="138">
        <f>IFERROR((100*Table2[[#This Row],[maximum distance/pc]]/Table2[[#This Row],[distance/pc]]-100),"")</f>
        <v>-566.66666666666674</v>
      </c>
      <c r="CD72" s="162" t="s">
        <v>17561</v>
      </c>
      <c r="CE72" s="163" t="s">
        <v>17830</v>
      </c>
      <c r="CG72" s="69"/>
      <c r="CI72" s="69"/>
      <c r="CJ72" s="82" t="s">
        <v>62</v>
      </c>
      <c r="CK72" s="96" t="s">
        <v>16038</v>
      </c>
    </row>
    <row r="73" spans="1:89" x14ac:dyDescent="0.25">
      <c r="A73" s="4" t="s">
        <v>534</v>
      </c>
      <c r="B73" s="53" t="s">
        <v>519</v>
      </c>
      <c r="K73" s="103"/>
      <c r="L73" s="69"/>
      <c r="M73" s="69"/>
      <c r="N73" s="69"/>
      <c r="O73" s="69"/>
      <c r="R73" s="69"/>
      <c r="S73" s="69"/>
      <c r="T73" s="69"/>
      <c r="X73" s="76"/>
      <c r="Z73" s="82" t="s">
        <v>550</v>
      </c>
      <c r="AA73" t="s">
        <v>551</v>
      </c>
      <c r="AB73" s="106">
        <v>53.890999999999998</v>
      </c>
      <c r="AC73" s="51">
        <v>-3.0268000000000002</v>
      </c>
      <c r="AD73">
        <v>19</v>
      </c>
      <c r="AE73" s="47">
        <v>42</v>
      </c>
      <c r="AF73" s="48">
        <v>10.297000000000001</v>
      </c>
      <c r="AG73" s="47">
        <v>17</v>
      </c>
      <c r="AH73" s="47">
        <v>5</v>
      </c>
      <c r="AI73" s="49">
        <v>14.41</v>
      </c>
      <c r="AJ73" s="91"/>
      <c r="AK73" s="49"/>
      <c r="AL73" s="49">
        <v>17.100000000000001</v>
      </c>
      <c r="AM73" s="49">
        <v>14</v>
      </c>
      <c r="AN73" s="49"/>
      <c r="AO73" s="69">
        <v>1</v>
      </c>
      <c r="AP73" s="49"/>
      <c r="AQ73" s="49"/>
      <c r="AR73" s="49">
        <v>24.8</v>
      </c>
      <c r="AS73" s="49">
        <v>21.8</v>
      </c>
      <c r="AT73" s="49"/>
      <c r="AU73" s="69">
        <v>1</v>
      </c>
      <c r="AV73" s="49">
        <v>14.35</v>
      </c>
      <c r="AW73" s="49">
        <v>15.05</v>
      </c>
      <c r="AX73" s="49">
        <v>14.67</v>
      </c>
      <c r="AY73" s="49"/>
      <c r="AZ73" s="49"/>
      <c r="BA73" s="69">
        <v>1</v>
      </c>
      <c r="BB73" s="93"/>
      <c r="BC73" s="138">
        <v>40</v>
      </c>
      <c r="BD73" s="70">
        <v>40</v>
      </c>
      <c r="BE73" s="69">
        <v>1</v>
      </c>
      <c r="BF73" s="93"/>
      <c r="BG73" s="126">
        <v>0.42</v>
      </c>
      <c r="BH73" s="69">
        <v>1</v>
      </c>
      <c r="BI73" s="93"/>
      <c r="BJ73" s="69"/>
      <c r="BK73" s="69"/>
      <c r="BL73" s="93"/>
      <c r="BM73" s="69">
        <v>2154</v>
      </c>
      <c r="BN73" s="69" t="s">
        <v>16055</v>
      </c>
      <c r="BO73" s="69" t="s">
        <v>16154</v>
      </c>
      <c r="BP73" s="69">
        <v>1</v>
      </c>
      <c r="BQ73" s="69"/>
      <c r="BR73" s="69"/>
      <c r="BS73" s="69"/>
      <c r="BT73" s="69"/>
      <c r="BU73" s="69"/>
      <c r="BV73" s="171" t="s">
        <v>17877</v>
      </c>
      <c r="BW73" s="172" t="s">
        <v>17878</v>
      </c>
      <c r="BX73" s="162" t="s">
        <v>17794</v>
      </c>
      <c r="BY73" s="162" t="s">
        <v>17842</v>
      </c>
      <c r="BZ73" s="138">
        <f>IFERROR(1/(Table2[[#This Row],[parallax/mas]]/1000),"")</f>
        <v>2777.7777777777778</v>
      </c>
      <c r="CA73" s="138">
        <f>IFERROR(1/((Table2[[#This Row],[parallax/mas]]+Table2[[#This Row],[tolerance/(mas)]])*0.001),"")</f>
        <v>2564.102564102564</v>
      </c>
      <c r="CB73" s="138">
        <f>IFERROR(1/((Table2[[#This Row],[parallax/mas]]-Table2[[#This Row],[tolerance/(mas)]])*0.001),"")</f>
        <v>3030.3030303030309</v>
      </c>
      <c r="CC73" s="138">
        <f>IFERROR((100*Table2[[#This Row],[maximum distance/pc]]/Table2[[#This Row],[distance/pc]]-100),"")</f>
        <v>9.0909090909091077</v>
      </c>
      <c r="CD73" s="162" t="s">
        <v>17561</v>
      </c>
      <c r="CE73" s="163" t="s">
        <v>17830</v>
      </c>
      <c r="CG73" s="69"/>
      <c r="CI73" s="69"/>
      <c r="CJ73" s="82" t="s">
        <v>538</v>
      </c>
      <c r="CK73" s="96" t="s">
        <v>552</v>
      </c>
    </row>
    <row r="74" spans="1:89" x14ac:dyDescent="0.25">
      <c r="A74" s="4" t="s">
        <v>2675</v>
      </c>
      <c r="B74" s="53" t="s">
        <v>2672</v>
      </c>
      <c r="K74" s="103"/>
      <c r="L74" s="69"/>
      <c r="M74" s="69"/>
      <c r="N74" s="69"/>
      <c r="O74" s="69"/>
      <c r="R74" s="69"/>
      <c r="S74" s="69"/>
      <c r="T74" s="69"/>
      <c r="X74" s="76"/>
      <c r="Z74" s="82" t="s">
        <v>2693</v>
      </c>
      <c r="AA74" t="s">
        <v>2694</v>
      </c>
      <c r="AB74" s="106">
        <v>17.305199999999999</v>
      </c>
      <c r="AC74" s="51">
        <v>-21.971900000000002</v>
      </c>
      <c r="AD74">
        <v>19</v>
      </c>
      <c r="AE74" s="47">
        <v>46</v>
      </c>
      <c r="AF74" s="48">
        <v>34.21</v>
      </c>
      <c r="AG74" s="47">
        <v>-23</v>
      </c>
      <c r="AH74" s="47">
        <v>8</v>
      </c>
      <c r="AI74" s="49">
        <v>12.94</v>
      </c>
      <c r="AJ74" s="91"/>
      <c r="AK74" s="49"/>
      <c r="AL74" s="49">
        <v>15.2</v>
      </c>
      <c r="AM74" s="49">
        <v>12.7</v>
      </c>
      <c r="AN74" s="49"/>
      <c r="AO74" s="69">
        <v>1</v>
      </c>
      <c r="AP74" s="49"/>
      <c r="AQ74" s="49"/>
      <c r="AR74" s="49">
        <v>24.9</v>
      </c>
      <c r="AS74" s="49">
        <v>22.4</v>
      </c>
      <c r="AT74" s="49"/>
      <c r="AU74" s="69">
        <v>1</v>
      </c>
      <c r="AV74" s="49">
        <v>15.01</v>
      </c>
      <c r="AW74" s="49">
        <v>15.99</v>
      </c>
      <c r="AX74" s="49">
        <v>15.9</v>
      </c>
      <c r="AY74" s="49"/>
      <c r="AZ74" s="49"/>
      <c r="BA74" s="69">
        <v>1</v>
      </c>
      <c r="BB74" s="93"/>
      <c r="BC74" s="138">
        <v>134</v>
      </c>
      <c r="BD74" s="70">
        <v>74</v>
      </c>
      <c r="BE74" s="69">
        <v>1</v>
      </c>
      <c r="BF74" s="93"/>
      <c r="BG74" s="126">
        <v>0.72</v>
      </c>
      <c r="BH74" s="69">
        <v>1</v>
      </c>
      <c r="BI74" s="93"/>
      <c r="BJ74" s="69"/>
      <c r="BK74" s="69"/>
      <c r="BL74" s="93"/>
      <c r="BM74" s="69">
        <v>1116</v>
      </c>
      <c r="BN74" s="69" t="s">
        <v>16055</v>
      </c>
      <c r="BO74" s="69" t="s">
        <v>16154</v>
      </c>
      <c r="BP74" s="69">
        <v>1</v>
      </c>
      <c r="BQ74" s="69"/>
      <c r="BR74" s="69"/>
      <c r="BS74" s="69"/>
      <c r="BT74" s="69"/>
      <c r="BU74" s="69"/>
      <c r="BV74" s="171" t="s">
        <v>17879</v>
      </c>
      <c r="BW74" s="172" t="s">
        <v>17880</v>
      </c>
      <c r="BX74" s="162" t="s">
        <v>17881</v>
      </c>
      <c r="BY74" s="162" t="s">
        <v>17795</v>
      </c>
      <c r="BZ74" s="138">
        <f>IFERROR(1/(Table2[[#This Row],[parallax/mas]]/1000),"")</f>
        <v>1587.3015873015872</v>
      </c>
      <c r="CA74" s="138">
        <f>IFERROR(1/((Table2[[#This Row],[parallax/mas]]+Table2[[#This Row],[tolerance/(mas)]])*0.001),"")</f>
        <v>1470.5882352941176</v>
      </c>
      <c r="CB74" s="138">
        <f>IFERROR(1/((Table2[[#This Row],[parallax/mas]]-Table2[[#This Row],[tolerance/(mas)]])*0.001),"")</f>
        <v>1724.1379310344828</v>
      </c>
      <c r="CC74" s="138">
        <f>IFERROR((100*Table2[[#This Row],[maximum distance/pc]]/Table2[[#This Row],[distance/pc]]-100),"")</f>
        <v>8.620689655172427</v>
      </c>
      <c r="CD74" s="162" t="s">
        <v>16055</v>
      </c>
      <c r="CF74" s="82">
        <v>13</v>
      </c>
      <c r="CG74" s="69" t="s">
        <v>30</v>
      </c>
      <c r="CI74" s="69"/>
      <c r="CJ74" s="82" t="s">
        <v>2006</v>
      </c>
      <c r="CK74" s="96"/>
    </row>
    <row r="75" spans="1:89" x14ac:dyDescent="0.25">
      <c r="A75" s="4" t="s">
        <v>2503</v>
      </c>
      <c r="B75" s="53" t="s">
        <v>2501</v>
      </c>
      <c r="K75" s="103"/>
      <c r="L75" s="69"/>
      <c r="M75" s="69"/>
      <c r="N75" s="69"/>
      <c r="O75" s="69"/>
      <c r="R75" s="69"/>
      <c r="S75" s="69"/>
      <c r="T75" s="69"/>
      <c r="X75" s="76"/>
      <c r="Z75" s="82" t="s">
        <v>2527</v>
      </c>
      <c r="AA75" t="s">
        <v>2528</v>
      </c>
      <c r="AB75" s="106">
        <v>19.841999999999999</v>
      </c>
      <c r="AC75" s="51">
        <v>-23.781700000000001</v>
      </c>
      <c r="AD75">
        <v>19</v>
      </c>
      <c r="AE75" s="47">
        <v>57</v>
      </c>
      <c r="AF75" s="48">
        <v>31.532</v>
      </c>
      <c r="AG75" s="47">
        <v>-21</v>
      </c>
      <c r="AH75" s="47">
        <v>36</v>
      </c>
      <c r="AI75" s="49">
        <v>44.65</v>
      </c>
      <c r="AJ75" s="91"/>
      <c r="AK75" s="49"/>
      <c r="AL75" s="49">
        <v>14.9</v>
      </c>
      <c r="AM75" s="49">
        <v>11.5</v>
      </c>
      <c r="AN75" s="49"/>
      <c r="AO75" s="69">
        <v>1</v>
      </c>
      <c r="AP75" s="49"/>
      <c r="AQ75" s="49"/>
      <c r="AR75" s="49">
        <v>25.9</v>
      </c>
      <c r="AS75" s="49">
        <v>22.4</v>
      </c>
      <c r="AT75" s="49"/>
      <c r="AU75" s="69">
        <v>1</v>
      </c>
      <c r="AV75" s="49">
        <v>16.84</v>
      </c>
      <c r="AW75" s="49">
        <v>17.71</v>
      </c>
      <c r="AX75" s="49">
        <v>17.39</v>
      </c>
      <c r="AY75" s="49"/>
      <c r="AZ75" s="49"/>
      <c r="BA75" s="69">
        <v>1</v>
      </c>
      <c r="BB75" s="93"/>
      <c r="BC75" s="138">
        <v>295</v>
      </c>
      <c r="BD75" s="70">
        <v>241</v>
      </c>
      <c r="BE75" s="69">
        <v>1</v>
      </c>
      <c r="BF75" s="93"/>
      <c r="BG75" s="126">
        <v>0.6</v>
      </c>
      <c r="BH75" s="69">
        <v>1</v>
      </c>
      <c r="BI75" s="93"/>
      <c r="BJ75" s="69"/>
      <c r="BK75" s="69"/>
      <c r="BL75" s="93"/>
      <c r="BM75" s="69">
        <v>421</v>
      </c>
      <c r="BN75" s="69" t="s">
        <v>16055</v>
      </c>
      <c r="BO75" s="69" t="s">
        <v>16154</v>
      </c>
      <c r="BP75" s="69">
        <v>1</v>
      </c>
      <c r="BQ75" s="69"/>
      <c r="BR75" s="69"/>
      <c r="BS75" s="69"/>
      <c r="BT75" s="69"/>
      <c r="BU75" s="69"/>
      <c r="BV75" s="171" t="s">
        <v>17882</v>
      </c>
      <c r="BW75" s="172" t="s">
        <v>17883</v>
      </c>
      <c r="BX75" s="162" t="s">
        <v>17884</v>
      </c>
      <c r="BY75" s="162" t="s">
        <v>17841</v>
      </c>
      <c r="BZ75" s="138">
        <f>IFERROR(1/(Table2[[#This Row],[parallax/mas]]/1000),"")</f>
        <v>952.38095238095229</v>
      </c>
      <c r="CA75" s="138">
        <f>IFERROR(1/((Table2[[#This Row],[parallax/mas]]+Table2[[#This Row],[tolerance/(mas)]])*0.001),"")</f>
        <v>787.40157480314951</v>
      </c>
      <c r="CB75" s="138">
        <f>IFERROR(1/((Table2[[#This Row],[parallax/mas]]-Table2[[#This Row],[tolerance/(mas)]])*0.001),"")</f>
        <v>1204.8192771084337</v>
      </c>
      <c r="CC75" s="138">
        <f>IFERROR((100*Table2[[#This Row],[maximum distance/pc]]/Table2[[#This Row],[distance/pc]]-100),"")</f>
        <v>26.506024096385545</v>
      </c>
      <c r="CD75" s="162" t="s">
        <v>16055</v>
      </c>
      <c r="CE75" s="163" t="s">
        <v>17887</v>
      </c>
      <c r="CG75" s="69"/>
      <c r="CI75" s="69"/>
      <c r="CJ75" s="82" t="s">
        <v>2006</v>
      </c>
      <c r="CK75" s="96"/>
    </row>
    <row r="76" spans="1:89" x14ac:dyDescent="0.25">
      <c r="A76" s="4" t="s">
        <v>151</v>
      </c>
      <c r="B76" s="53" t="s">
        <v>152</v>
      </c>
      <c r="K76" s="103"/>
      <c r="L76" s="69"/>
      <c r="M76" s="69"/>
      <c r="N76" s="69"/>
      <c r="O76" s="69"/>
      <c r="R76" s="69"/>
      <c r="S76" s="69"/>
      <c r="T76" s="69"/>
      <c r="X76" s="76"/>
      <c r="Z76" s="82" t="s">
        <v>153</v>
      </c>
      <c r="AA76" t="s">
        <v>154</v>
      </c>
      <c r="AB76" s="106">
        <v>43.512099999999997</v>
      </c>
      <c r="AC76" s="51">
        <v>-13.409700000000001</v>
      </c>
      <c r="AD76">
        <v>19</v>
      </c>
      <c r="AE76" s="47">
        <v>58</v>
      </c>
      <c r="AF76" s="48">
        <v>27.04</v>
      </c>
      <c r="AG76" s="47">
        <v>3</v>
      </c>
      <c r="AH76" s="47">
        <v>3</v>
      </c>
      <c r="AI76" s="49">
        <v>0.2</v>
      </c>
      <c r="AJ76" s="91"/>
      <c r="AK76" s="49"/>
      <c r="AL76" s="49">
        <v>16</v>
      </c>
      <c r="AM76" s="49">
        <v>14.2</v>
      </c>
      <c r="AN76" s="49"/>
      <c r="AO76" s="69">
        <v>1</v>
      </c>
      <c r="AP76" s="49"/>
      <c r="AQ76" s="49"/>
      <c r="AR76" s="49">
        <v>24.5</v>
      </c>
      <c r="AS76" s="49">
        <v>22.4</v>
      </c>
      <c r="AT76" s="49"/>
      <c r="AU76" s="69">
        <v>1</v>
      </c>
      <c r="AV76" s="49"/>
      <c r="AW76" s="49"/>
      <c r="AX76" s="49">
        <v>19.100000000000001</v>
      </c>
      <c r="AY76" s="49"/>
      <c r="AZ76" s="49"/>
      <c r="BA76" s="69">
        <v>1</v>
      </c>
      <c r="BB76" s="93"/>
      <c r="BC76" s="138">
        <v>67</v>
      </c>
      <c r="BD76" s="70">
        <v>67</v>
      </c>
      <c r="BE76" s="69">
        <v>1</v>
      </c>
      <c r="BF76" s="93"/>
      <c r="BG76" s="126">
        <v>0.71</v>
      </c>
      <c r="BH76" s="69">
        <v>1</v>
      </c>
      <c r="BI76" s="93"/>
      <c r="BJ76" s="69"/>
      <c r="BK76" s="69"/>
      <c r="BL76" s="93"/>
      <c r="BM76" s="69">
        <v>2181</v>
      </c>
      <c r="BN76" s="69" t="s">
        <v>16025</v>
      </c>
      <c r="BO76" s="69" t="s">
        <v>16154</v>
      </c>
      <c r="BP76" s="69">
        <v>1</v>
      </c>
      <c r="BQ76" s="69"/>
      <c r="BR76" s="69"/>
      <c r="BS76" s="69"/>
      <c r="BT76" s="69"/>
      <c r="BU76" s="69"/>
      <c r="BV76" s="171" t="s">
        <v>17888</v>
      </c>
      <c r="BW76" s="172" t="s">
        <v>17889</v>
      </c>
      <c r="BX76" s="162" t="s">
        <v>17890</v>
      </c>
      <c r="BY76" s="162" t="s">
        <v>17794</v>
      </c>
      <c r="BZ76" s="138">
        <f>IFERROR(1/(Table2[[#This Row],[parallax/mas]]/1000),"")</f>
        <v>1818.181818181818</v>
      </c>
      <c r="CA76" s="138">
        <f>IFERROR(1/((Table2[[#This Row],[parallax/mas]]+Table2[[#This Row],[tolerance/(mas)]])*0.001),"")</f>
        <v>1098.901098901099</v>
      </c>
      <c r="CB76" s="138">
        <f>IFERROR(1/((Table2[[#This Row],[parallax/mas]]-Table2[[#This Row],[tolerance/(mas)]])*0.001),"")</f>
        <v>5263.1578947368407</v>
      </c>
      <c r="CC76" s="138">
        <f>IFERROR((100*Table2[[#This Row],[maximum distance/pc]]/Table2[[#This Row],[distance/pc]]-100),"")</f>
        <v>189.47368421052624</v>
      </c>
      <c r="CD76" s="162" t="s">
        <v>16055</v>
      </c>
      <c r="CG76" s="69"/>
      <c r="CI76" s="69"/>
      <c r="CJ76" s="82" t="s">
        <v>62</v>
      </c>
      <c r="CK76" s="96" t="s">
        <v>16038</v>
      </c>
    </row>
    <row r="77" spans="1:89" x14ac:dyDescent="0.25">
      <c r="A77" s="4" t="s">
        <v>678</v>
      </c>
      <c r="B77" s="53" t="s">
        <v>653</v>
      </c>
      <c r="K77" s="103"/>
      <c r="L77" s="69"/>
      <c r="M77" s="69"/>
      <c r="N77" s="69"/>
      <c r="O77" s="69"/>
      <c r="R77" s="69"/>
      <c r="S77" s="69"/>
      <c r="T77" s="69"/>
      <c r="X77" s="76"/>
      <c r="Z77" s="82" t="s">
        <v>704</v>
      </c>
      <c r="AA77" t="s">
        <v>705</v>
      </c>
      <c r="AB77" s="106">
        <v>60.0456</v>
      </c>
      <c r="AC77" s="51">
        <v>-4.3343999999999996</v>
      </c>
      <c r="AD77">
        <v>20</v>
      </c>
      <c r="AE77" s="47">
        <v>0</v>
      </c>
      <c r="AF77" s="48">
        <v>10.606999999999999</v>
      </c>
      <c r="AG77" s="47">
        <v>21</v>
      </c>
      <c r="AH77" s="47">
        <v>42</v>
      </c>
      <c r="AI77" s="49">
        <v>55.43</v>
      </c>
      <c r="AJ77" s="91"/>
      <c r="AK77" s="49"/>
      <c r="AL77" s="49">
        <v>16.600000000000001</v>
      </c>
      <c r="AM77" s="49">
        <v>13.8</v>
      </c>
      <c r="AN77" s="49"/>
      <c r="AO77" s="69">
        <v>1</v>
      </c>
      <c r="AP77" s="49"/>
      <c r="AQ77" s="49"/>
      <c r="AR77" s="49">
        <v>23.9</v>
      </c>
      <c r="AS77" s="49">
        <v>21.1</v>
      </c>
      <c r="AT77" s="49"/>
      <c r="AU77" s="69">
        <v>1</v>
      </c>
      <c r="AV77" s="49"/>
      <c r="AW77" s="49"/>
      <c r="AX77" s="49">
        <v>19.600000000000001</v>
      </c>
      <c r="AY77" s="49">
        <v>19</v>
      </c>
      <c r="AZ77" s="49"/>
      <c r="BA77" s="69">
        <v>1</v>
      </c>
      <c r="BB77" s="93"/>
      <c r="BC77" s="138">
        <v>40</v>
      </c>
      <c r="BD77" s="70">
        <v>37</v>
      </c>
      <c r="BE77" s="69">
        <v>1</v>
      </c>
      <c r="BF77" s="93"/>
      <c r="BG77" s="126">
        <v>0.42</v>
      </c>
      <c r="BH77" s="69">
        <v>1</v>
      </c>
      <c r="BI77" s="93"/>
      <c r="BJ77" s="69"/>
      <c r="BK77" s="69"/>
      <c r="BL77" s="93"/>
      <c r="BM77" s="69">
        <v>2170</v>
      </c>
      <c r="BN77" s="69" t="s">
        <v>16055</v>
      </c>
      <c r="BO77" s="69" t="s">
        <v>16154</v>
      </c>
      <c r="BP77" s="69">
        <v>1</v>
      </c>
      <c r="BQ77" s="69"/>
      <c r="BR77" s="69"/>
      <c r="BS77" s="69"/>
      <c r="BT77" s="69"/>
      <c r="BU77" s="69"/>
      <c r="BV77" s="171" t="s">
        <v>17893</v>
      </c>
      <c r="BW77" s="172" t="s">
        <v>17894</v>
      </c>
      <c r="BX77" s="162" t="s">
        <v>17703</v>
      </c>
      <c r="BY77" s="162" t="s">
        <v>17779</v>
      </c>
      <c r="BZ77" s="138">
        <f>IFERROR(1/(Table2[[#This Row],[parallax/mas]]/1000),"")</f>
        <v>2941.1764705882351</v>
      </c>
      <c r="CA77" s="138">
        <f>IFERROR(1/((Table2[[#This Row],[parallax/mas]]+Table2[[#This Row],[tolerance/(mas)]])*0.001),"")</f>
        <v>1639.3442622950818</v>
      </c>
      <c r="CB77" s="138">
        <f>IFERROR(1/((Table2[[#This Row],[parallax/mas]]-Table2[[#This Row],[tolerance/(mas)]])*0.001),"")</f>
        <v>14285.714285714284</v>
      </c>
      <c r="CC77" s="138">
        <f>IFERROR((100*Table2[[#This Row],[maximum distance/pc]]/Table2[[#This Row],[distance/pc]]-100),"")</f>
        <v>385.71428571428567</v>
      </c>
      <c r="CD77" s="162" t="s">
        <v>16055</v>
      </c>
      <c r="CG77" s="69"/>
      <c r="CI77" s="69"/>
      <c r="CJ77" s="82" t="s">
        <v>587</v>
      </c>
      <c r="CK77" s="96"/>
    </row>
    <row r="78" spans="1:89" x14ac:dyDescent="0.25">
      <c r="A78" s="4" t="s">
        <v>1005</v>
      </c>
      <c r="B78" s="53" t="s">
        <v>1002</v>
      </c>
      <c r="K78" s="103"/>
      <c r="L78" s="69"/>
      <c r="M78" s="69"/>
      <c r="N78" s="69"/>
      <c r="O78" s="69"/>
      <c r="R78" s="69"/>
      <c r="S78" s="69"/>
      <c r="T78" s="69"/>
      <c r="X78" s="76"/>
      <c r="Z78" s="82" t="s">
        <v>1012</v>
      </c>
      <c r="AA78" t="s">
        <v>1013</v>
      </c>
      <c r="AB78" s="106">
        <v>76.372600000000006</v>
      </c>
      <c r="AC78" s="51">
        <v>1.1718999999999999</v>
      </c>
      <c r="AD78">
        <v>20</v>
      </c>
      <c r="AE78" s="47">
        <v>19</v>
      </c>
      <c r="AF78" s="48">
        <v>58.343000000000004</v>
      </c>
      <c r="AG78" s="47">
        <v>38</v>
      </c>
      <c r="AH78" s="47">
        <v>24</v>
      </c>
      <c r="AI78" s="49">
        <v>2.16</v>
      </c>
      <c r="AJ78" s="91"/>
      <c r="AK78" s="49"/>
      <c r="AL78" s="49">
        <v>20.100000000000001</v>
      </c>
      <c r="AM78" s="49">
        <v>14.3</v>
      </c>
      <c r="AN78" s="49"/>
      <c r="AO78" s="69">
        <v>1</v>
      </c>
      <c r="AP78" s="49"/>
      <c r="AQ78" s="49"/>
      <c r="AR78" s="49">
        <v>26.5</v>
      </c>
      <c r="AS78" s="49">
        <v>20</v>
      </c>
      <c r="AT78" s="49"/>
      <c r="AU78" s="69">
        <v>1</v>
      </c>
      <c r="AV78" s="49"/>
      <c r="AW78" s="49"/>
      <c r="AX78" s="49"/>
      <c r="AY78" s="49"/>
      <c r="AZ78" s="49"/>
      <c r="BA78" s="69"/>
      <c r="BB78" s="93"/>
      <c r="BC78" s="138">
        <v>23</v>
      </c>
      <c r="BD78" s="70">
        <v>20</v>
      </c>
      <c r="BE78" s="69">
        <v>1</v>
      </c>
      <c r="BF78" s="93"/>
      <c r="BG78" s="126">
        <v>0.51</v>
      </c>
      <c r="BH78" s="69">
        <v>1</v>
      </c>
      <c r="BI78" s="93"/>
      <c r="BJ78" s="69"/>
      <c r="BK78" s="69"/>
      <c r="BL78" s="93"/>
      <c r="BM78" s="69">
        <v>4539</v>
      </c>
      <c r="BN78" s="69" t="s">
        <v>16025</v>
      </c>
      <c r="BO78" s="69" t="s">
        <v>16154</v>
      </c>
      <c r="BP78" s="69">
        <v>1</v>
      </c>
      <c r="BQ78" s="69"/>
      <c r="BR78" s="69"/>
      <c r="BS78" s="69"/>
      <c r="BT78" s="69"/>
      <c r="BU78" s="69"/>
      <c r="BV78" s="171" t="s">
        <v>4408</v>
      </c>
      <c r="BW78" s="172" t="s">
        <v>4408</v>
      </c>
      <c r="BZ78" s="138" t="str">
        <f>IFERROR(1/(Table2[[#This Row],[parallax/mas]]/1000),"")</f>
        <v/>
      </c>
      <c r="CA78" s="138" t="str">
        <f>IFERROR(1/((Table2[[#This Row],[parallax/mas]]+Table2[[#This Row],[tolerance/(mas)]])*0.001),"")</f>
        <v/>
      </c>
      <c r="CB78" s="138" t="str">
        <f>IFERROR(1/((Table2[[#This Row],[parallax/mas]]-Table2[[#This Row],[tolerance/(mas)]])*0.001),"")</f>
        <v/>
      </c>
      <c r="CC78" s="138" t="str">
        <f>IFERROR((100*Table2[[#This Row],[maximum distance/pc]]/Table2[[#This Row],[distance/pc]]-100),"")</f>
        <v/>
      </c>
      <c r="CE78" s="163" t="s">
        <v>17785</v>
      </c>
      <c r="CG78" s="69"/>
      <c r="CI78" s="69"/>
      <c r="CJ78" s="82" t="s">
        <v>766</v>
      </c>
      <c r="CK78" s="96" t="s">
        <v>16038</v>
      </c>
    </row>
    <row r="79" spans="1:89" x14ac:dyDescent="0.25">
      <c r="A79" s="4" t="s">
        <v>1865</v>
      </c>
      <c r="B79" s="53" t="s">
        <v>1840</v>
      </c>
      <c r="K79" s="103"/>
      <c r="L79" s="69"/>
      <c r="M79" s="69"/>
      <c r="N79" s="69"/>
      <c r="O79" s="69"/>
      <c r="R79" s="69"/>
      <c r="S79" s="69"/>
      <c r="T79" s="69"/>
      <c r="X79" s="76"/>
      <c r="Z79" s="82" t="s">
        <v>1898</v>
      </c>
      <c r="AA79" t="s">
        <v>1899</v>
      </c>
      <c r="AB79" s="106">
        <v>38.118499999999997</v>
      </c>
      <c r="AC79" s="51">
        <v>-25.462599999999998</v>
      </c>
      <c r="AD79">
        <v>20</v>
      </c>
      <c r="AE79" s="47">
        <v>31</v>
      </c>
      <c r="AF79" s="48">
        <v>33.21</v>
      </c>
      <c r="AG79" s="47">
        <v>-7</v>
      </c>
      <c r="AH79" s="47">
        <v>5</v>
      </c>
      <c r="AI79" s="49">
        <v>17.8</v>
      </c>
      <c r="AJ79" s="91"/>
      <c r="AK79" s="49"/>
      <c r="AL79" s="49">
        <v>14.3</v>
      </c>
      <c r="AM79" s="49">
        <v>12.7</v>
      </c>
      <c r="AN79" s="49"/>
      <c r="AO79" s="69">
        <v>1</v>
      </c>
      <c r="AP79" s="49"/>
      <c r="AQ79" s="49"/>
      <c r="AR79" s="49">
        <v>20.6</v>
      </c>
      <c r="AS79" s="49">
        <v>19.5</v>
      </c>
      <c r="AT79" s="49"/>
      <c r="AU79" s="69">
        <v>1</v>
      </c>
      <c r="AV79" s="49"/>
      <c r="AW79" s="49"/>
      <c r="AX79" s="49">
        <v>18.600000000000001</v>
      </c>
      <c r="AY79" s="49">
        <v>17.399999999999999</v>
      </c>
      <c r="AZ79" s="49"/>
      <c r="BA79" s="69">
        <v>1</v>
      </c>
      <c r="BB79" s="93"/>
      <c r="BC79" s="138">
        <v>44</v>
      </c>
      <c r="BD79" s="70">
        <v>40</v>
      </c>
      <c r="BE79" s="69">
        <v>1</v>
      </c>
      <c r="BF79" s="93"/>
      <c r="BG79" s="126">
        <v>0.3</v>
      </c>
      <c r="BH79" s="69">
        <v>1</v>
      </c>
      <c r="BI79" s="93"/>
      <c r="BJ79" s="69"/>
      <c r="BK79" s="69"/>
      <c r="BL79" s="93"/>
      <c r="BM79" s="69">
        <v>1420</v>
      </c>
      <c r="BN79" s="69" t="s">
        <v>16055</v>
      </c>
      <c r="BO79" s="69" t="s">
        <v>16154</v>
      </c>
      <c r="BP79" s="69">
        <v>1</v>
      </c>
      <c r="BQ79" s="69"/>
      <c r="BR79" s="69"/>
      <c r="BS79" s="69"/>
      <c r="BT79" s="69"/>
      <c r="BU79" s="69"/>
      <c r="BV79" s="171" t="s">
        <v>17895</v>
      </c>
      <c r="BW79" s="172" t="s">
        <v>17896</v>
      </c>
      <c r="BX79" s="162" t="s">
        <v>17760</v>
      </c>
      <c r="BY79" s="162" t="s">
        <v>17692</v>
      </c>
      <c r="BZ79" s="138">
        <f>IFERROR(1/(Table2[[#This Row],[parallax/mas]]/1000),"")</f>
        <v>2631.5789473684208</v>
      </c>
      <c r="CA79" s="138">
        <f>IFERROR(1/((Table2[[#This Row],[parallax/mas]]+Table2[[#This Row],[tolerance/(mas)]])*0.001),"")</f>
        <v>1818.181818181818</v>
      </c>
      <c r="CB79" s="138">
        <f>IFERROR(1/((Table2[[#This Row],[parallax/mas]]-Table2[[#This Row],[tolerance/(mas)]])*0.001),"")</f>
        <v>4761.9047619047615</v>
      </c>
      <c r="CC79" s="138">
        <f>IFERROR((100*Table2[[#This Row],[maximum distance/pc]]/Table2[[#This Row],[distance/pc]]-100),"")</f>
        <v>80.952380952380963</v>
      </c>
      <c r="CD79" s="162" t="s">
        <v>16055</v>
      </c>
      <c r="CF79" s="82">
        <v>-79</v>
      </c>
      <c r="CG79" s="69" t="s">
        <v>30</v>
      </c>
      <c r="CI79" s="69"/>
      <c r="CJ79" s="82" t="s">
        <v>62</v>
      </c>
      <c r="CK79" s="96"/>
    </row>
    <row r="80" spans="1:89" x14ac:dyDescent="0.25">
      <c r="A80" s="4" t="s">
        <v>1115</v>
      </c>
      <c r="B80" s="53" t="s">
        <v>1097</v>
      </c>
      <c r="F80" t="s">
        <v>1159</v>
      </c>
      <c r="K80" s="103"/>
      <c r="L80" s="69"/>
      <c r="M80" s="69"/>
      <c r="N80" s="69"/>
      <c r="O80" s="69"/>
      <c r="R80" s="69"/>
      <c r="S80" s="69"/>
      <c r="T80" s="69"/>
      <c r="X80" s="76"/>
      <c r="Z80" s="82" t="s">
        <v>1157</v>
      </c>
      <c r="AA80" t="s">
        <v>1158</v>
      </c>
      <c r="AB80" s="106">
        <v>84.997</v>
      </c>
      <c r="AC80" s="51">
        <v>4.4885000000000002</v>
      </c>
      <c r="AD80">
        <v>20</v>
      </c>
      <c r="AE80" s="47">
        <v>32</v>
      </c>
      <c r="AF80" s="48">
        <v>23.216000000000001</v>
      </c>
      <c r="AG80" s="47">
        <v>47</v>
      </c>
      <c r="AH80" s="47">
        <v>20</v>
      </c>
      <c r="AI80" s="49">
        <v>50.41</v>
      </c>
      <c r="AJ80" s="91"/>
      <c r="AK80" s="49"/>
      <c r="AL80" s="49">
        <v>15.15</v>
      </c>
      <c r="AM80" s="49">
        <v>10.199999999999999</v>
      </c>
      <c r="AN80" s="49"/>
      <c r="AO80" s="69">
        <v>1</v>
      </c>
      <c r="AP80" s="49"/>
      <c r="AQ80" s="49"/>
      <c r="AR80" s="49">
        <v>25.5</v>
      </c>
      <c r="AS80" s="49">
        <v>20.6</v>
      </c>
      <c r="AT80" s="49"/>
      <c r="AU80" s="69">
        <v>1</v>
      </c>
      <c r="AV80" s="49">
        <v>18.66</v>
      </c>
      <c r="AW80" s="49">
        <v>19.32</v>
      </c>
      <c r="AX80" s="49">
        <v>18.95</v>
      </c>
      <c r="AY80" s="49"/>
      <c r="AZ80" s="49"/>
      <c r="BA80" s="69">
        <v>1</v>
      </c>
      <c r="BB80" s="93"/>
      <c r="BC80" s="138">
        <v>168</v>
      </c>
      <c r="BD80" s="70">
        <v>147</v>
      </c>
      <c r="BE80" s="69">
        <v>1</v>
      </c>
      <c r="BF80" s="93"/>
      <c r="BG80" s="126">
        <v>0.4</v>
      </c>
      <c r="BH80" s="69">
        <v>1</v>
      </c>
      <c r="BI80" s="93"/>
      <c r="BJ80" s="69"/>
      <c r="BK80" s="69"/>
      <c r="BL80" s="93"/>
      <c r="BM80" s="69">
        <v>493</v>
      </c>
      <c r="BN80" s="69" t="s">
        <v>16055</v>
      </c>
      <c r="BO80" s="69" t="s">
        <v>16154</v>
      </c>
      <c r="BP80" s="69">
        <v>1</v>
      </c>
      <c r="BQ80" s="69"/>
      <c r="BR80" s="69"/>
      <c r="BS80" s="69"/>
      <c r="BT80" s="69"/>
      <c r="BU80" s="69"/>
      <c r="BV80" s="171" t="s">
        <v>17897</v>
      </c>
      <c r="BW80" s="172" t="s">
        <v>17898</v>
      </c>
      <c r="BX80" s="162" t="s">
        <v>17899</v>
      </c>
      <c r="BY80" s="162" t="s">
        <v>17833</v>
      </c>
      <c r="BZ80" s="138">
        <f>IFERROR(1/(Table2[[#This Row],[parallax/mas]]/1000),"")</f>
        <v>1111.1111111111111</v>
      </c>
      <c r="CA80" s="138">
        <f>IFERROR(1/((Table2[[#This Row],[parallax/mas]]+Table2[[#This Row],[tolerance/(mas)]])*0.001),"")</f>
        <v>813.00813008130081</v>
      </c>
      <c r="CB80" s="138">
        <f>IFERROR(1/((Table2[[#This Row],[parallax/mas]]-Table2[[#This Row],[tolerance/(mas)]])*0.001),"")</f>
        <v>1754.3859649122805</v>
      </c>
      <c r="CC80" s="138">
        <f>IFERROR((100*Table2[[#This Row],[maximum distance/pc]]/Table2[[#This Row],[distance/pc]]-100),"")</f>
        <v>57.89473684210526</v>
      </c>
      <c r="CD80" s="162" t="s">
        <v>17561</v>
      </c>
      <c r="CE80" s="163" t="s">
        <v>17900</v>
      </c>
      <c r="CG80" s="69"/>
      <c r="CI80" s="69"/>
      <c r="CJ80" s="82" t="s">
        <v>766</v>
      </c>
      <c r="CK80" s="96"/>
    </row>
    <row r="81" spans="1:89" x14ac:dyDescent="0.25">
      <c r="A81" s="4" t="s">
        <v>398</v>
      </c>
      <c r="B81" s="53" t="s">
        <v>397</v>
      </c>
      <c r="K81" s="103"/>
      <c r="L81" s="69"/>
      <c r="M81" s="69"/>
      <c r="N81" s="69"/>
      <c r="O81" s="69"/>
      <c r="R81" s="69"/>
      <c r="S81" s="69"/>
      <c r="T81" s="69"/>
      <c r="X81" s="76"/>
      <c r="Z81" s="82" t="s">
        <v>416</v>
      </c>
      <c r="AA81" t="s">
        <v>417</v>
      </c>
      <c r="AB81" s="106">
        <v>59.794600000000003</v>
      </c>
      <c r="AC81" s="51">
        <v>-18.729299999999999</v>
      </c>
      <c r="AD81">
        <v>20</v>
      </c>
      <c r="AE81" s="47">
        <v>50</v>
      </c>
      <c r="AF81" s="48">
        <v>2.0499999999999998</v>
      </c>
      <c r="AG81" s="47">
        <v>13</v>
      </c>
      <c r="AH81" s="47">
        <v>33</v>
      </c>
      <c r="AI81" s="49">
        <v>29.6</v>
      </c>
      <c r="AJ81" s="91"/>
      <c r="AK81" s="49"/>
      <c r="AL81" s="49">
        <v>14.6</v>
      </c>
      <c r="AM81" s="49">
        <v>12.8</v>
      </c>
      <c r="AN81" s="49"/>
      <c r="AO81" s="69">
        <v>1</v>
      </c>
      <c r="AP81" s="49"/>
      <c r="AQ81" s="49"/>
      <c r="AR81" s="49">
        <v>24.3</v>
      </c>
      <c r="AS81" s="49">
        <v>22.5</v>
      </c>
      <c r="AT81" s="49"/>
      <c r="AU81" s="69">
        <v>1</v>
      </c>
      <c r="AV81" s="49">
        <v>14.55</v>
      </c>
      <c r="AW81" s="49">
        <v>15.79</v>
      </c>
      <c r="AX81" s="49">
        <v>16.12</v>
      </c>
      <c r="AY81" s="49"/>
      <c r="AZ81" s="49"/>
      <c r="BA81" s="69">
        <v>1</v>
      </c>
      <c r="BB81" s="93"/>
      <c r="BC81" s="138">
        <v>134</v>
      </c>
      <c r="BD81" s="70">
        <v>121</v>
      </c>
      <c r="BE81" s="69">
        <v>1</v>
      </c>
      <c r="BF81" s="93"/>
      <c r="BG81" s="126">
        <v>0.82</v>
      </c>
      <c r="BH81" s="69">
        <v>1</v>
      </c>
      <c r="BI81" s="93"/>
      <c r="BJ81" s="69"/>
      <c r="BK81" s="69"/>
      <c r="BL81" s="93"/>
      <c r="BM81" s="69">
        <v>1266</v>
      </c>
      <c r="BN81" s="69" t="s">
        <v>16055</v>
      </c>
      <c r="BO81" s="69" t="s">
        <v>16154</v>
      </c>
      <c r="BP81" s="69">
        <v>1</v>
      </c>
      <c r="BQ81" s="69"/>
      <c r="BR81" s="69"/>
      <c r="BS81" s="69"/>
      <c r="BT81" s="69"/>
      <c r="BU81" s="69"/>
      <c r="BV81" s="171" t="s">
        <v>17901</v>
      </c>
      <c r="BW81" s="172" t="s">
        <v>17902</v>
      </c>
      <c r="BX81" s="162" t="s">
        <v>17903</v>
      </c>
      <c r="BY81" s="162" t="s">
        <v>17754</v>
      </c>
      <c r="BZ81" s="138">
        <f>IFERROR(1/(Table2[[#This Row],[parallax/mas]]/1000),"")</f>
        <v>1449.2753623188407</v>
      </c>
      <c r="CA81" s="138">
        <f>IFERROR(1/((Table2[[#This Row],[parallax/mas]]+Table2[[#This Row],[tolerance/(mas)]])*0.001),"")</f>
        <v>1282.051282051282</v>
      </c>
      <c r="CB81" s="138">
        <f>IFERROR(1/((Table2[[#This Row],[parallax/mas]]-Table2[[#This Row],[tolerance/(mas)]])*0.001),"")</f>
        <v>1666.6666666666667</v>
      </c>
      <c r="CC81" s="138">
        <f>IFERROR((100*Table2[[#This Row],[maximum distance/pc]]/Table2[[#This Row],[distance/pc]]-100),"")</f>
        <v>15</v>
      </c>
      <c r="CD81" s="162" t="s">
        <v>16055</v>
      </c>
      <c r="CF81" s="82">
        <v>32</v>
      </c>
      <c r="CG81" s="69" t="s">
        <v>30</v>
      </c>
      <c r="CI81" s="69"/>
      <c r="CJ81" s="82" t="s">
        <v>402</v>
      </c>
      <c r="CK81" s="96"/>
    </row>
    <row r="82" spans="1:89" x14ac:dyDescent="0.25">
      <c r="A82" s="4" t="s">
        <v>1318</v>
      </c>
      <c r="B82" s="53" t="s">
        <v>1302</v>
      </c>
      <c r="K82" s="103"/>
      <c r="L82" s="69"/>
      <c r="M82" s="69"/>
      <c r="N82" s="69"/>
      <c r="O82" s="69"/>
      <c r="R82" s="69"/>
      <c r="S82" s="69"/>
      <c r="T82" s="69"/>
      <c r="X82" s="76"/>
      <c r="Z82" s="82" t="s">
        <v>1392</v>
      </c>
      <c r="AA82" t="s">
        <v>1393</v>
      </c>
      <c r="AB82" s="106">
        <v>95.256900000000002</v>
      </c>
      <c r="AC82" s="51">
        <v>7.8018999999999998</v>
      </c>
      <c r="AD82">
        <v>20</v>
      </c>
      <c r="AE82" s="47">
        <v>56</v>
      </c>
      <c r="AF82" s="48">
        <v>27.032</v>
      </c>
      <c r="AG82" s="47">
        <v>57</v>
      </c>
      <c r="AH82" s="47">
        <v>26</v>
      </c>
      <c r="AI82" s="49">
        <v>3.05</v>
      </c>
      <c r="AJ82" s="91"/>
      <c r="AK82" s="49"/>
      <c r="AL82" s="49">
        <v>17.399999999999999</v>
      </c>
      <c r="AM82" s="49">
        <v>13.7</v>
      </c>
      <c r="AN82" s="49"/>
      <c r="AO82" s="69">
        <v>1</v>
      </c>
      <c r="AP82" s="49"/>
      <c r="AQ82" s="49"/>
      <c r="AR82" s="49">
        <v>26.5</v>
      </c>
      <c r="AS82" s="49">
        <v>22.2</v>
      </c>
      <c r="AT82" s="49"/>
      <c r="AU82" s="69">
        <v>1</v>
      </c>
      <c r="AV82" s="49"/>
      <c r="AW82" s="49"/>
      <c r="AX82" s="49"/>
      <c r="AY82" s="49"/>
      <c r="AZ82" s="49"/>
      <c r="BA82" s="69"/>
      <c r="BB82" s="93"/>
      <c r="BC82" s="138">
        <v>80</v>
      </c>
      <c r="BD82" s="70">
        <v>67</v>
      </c>
      <c r="BE82" s="69">
        <v>1</v>
      </c>
      <c r="BF82" s="93"/>
      <c r="BG82" s="126">
        <v>0.76</v>
      </c>
      <c r="BH82" s="69">
        <v>1</v>
      </c>
      <c r="BI82" s="93"/>
      <c r="BJ82" s="69"/>
      <c r="BK82" s="69"/>
      <c r="BL82" s="93"/>
      <c r="BM82" s="69">
        <v>1956</v>
      </c>
      <c r="BN82" s="69" t="s">
        <v>16025</v>
      </c>
      <c r="BO82" s="69" t="s">
        <v>16154</v>
      </c>
      <c r="BP82" s="69">
        <v>1</v>
      </c>
      <c r="BQ82" s="69"/>
      <c r="BR82" s="69"/>
      <c r="BS82" s="69"/>
      <c r="BT82" s="69"/>
      <c r="BU82" s="69"/>
      <c r="BV82" s="171" t="s">
        <v>4408</v>
      </c>
      <c r="BW82" s="172" t="s">
        <v>4408</v>
      </c>
      <c r="CE82" s="163" t="s">
        <v>17904</v>
      </c>
      <c r="CG82" s="69"/>
      <c r="CI82" s="69"/>
      <c r="CJ82" s="82" t="s">
        <v>1320</v>
      </c>
      <c r="CK82" s="96" t="s">
        <v>16038</v>
      </c>
    </row>
    <row r="83" spans="1:89" x14ac:dyDescent="0.25">
      <c r="A83" s="4" t="s">
        <v>750</v>
      </c>
      <c r="B83" s="53" t="s">
        <v>658</v>
      </c>
      <c r="K83" s="103"/>
      <c r="L83" s="69"/>
      <c r="M83" s="69"/>
      <c r="N83" s="69"/>
      <c r="O83" s="69"/>
      <c r="R83" s="69"/>
      <c r="S83" s="69"/>
      <c r="T83" s="69"/>
      <c r="X83" s="76"/>
      <c r="Z83" s="82" t="s">
        <v>751</v>
      </c>
      <c r="AA83" t="s">
        <v>752</v>
      </c>
      <c r="AB83" s="106">
        <v>72.662599999999998</v>
      </c>
      <c r="AC83" s="51">
        <v>-17.151900000000001</v>
      </c>
      <c r="AD83">
        <v>21</v>
      </c>
      <c r="AE83" s="47">
        <v>16</v>
      </c>
      <c r="AF83" s="48">
        <v>52.274000000000001</v>
      </c>
      <c r="AG83" s="47">
        <v>24</v>
      </c>
      <c r="AH83" s="47">
        <v>8</v>
      </c>
      <c r="AI83" s="49">
        <v>51.79</v>
      </c>
      <c r="AJ83" s="91"/>
      <c r="AK83" s="49"/>
      <c r="AL83" s="49">
        <v>12.2</v>
      </c>
      <c r="AM83" s="49">
        <v>10</v>
      </c>
      <c r="AN83" s="49"/>
      <c r="AO83" s="69">
        <v>1</v>
      </c>
      <c r="AP83" s="49"/>
      <c r="AQ83" s="49"/>
      <c r="AR83" s="49">
        <v>26.5</v>
      </c>
      <c r="AS83" s="49">
        <v>24.3</v>
      </c>
      <c r="AT83" s="49"/>
      <c r="AU83" s="69">
        <v>1</v>
      </c>
      <c r="AV83" s="49">
        <v>15.72</v>
      </c>
      <c r="AW83" s="49">
        <v>16.91</v>
      </c>
      <c r="AX83" s="49">
        <v>17.11</v>
      </c>
      <c r="AY83" s="49"/>
      <c r="AZ83" s="49"/>
      <c r="BA83" s="69">
        <v>1</v>
      </c>
      <c r="BB83" s="93"/>
      <c r="BC83" s="138">
        <v>871</v>
      </c>
      <c r="BD83" s="70">
        <v>791</v>
      </c>
      <c r="BE83" s="69">
        <v>1</v>
      </c>
      <c r="BF83" s="93"/>
      <c r="BG83" s="126">
        <v>0.86</v>
      </c>
      <c r="BH83" s="69">
        <v>1</v>
      </c>
      <c r="BI83" s="93"/>
      <c r="BJ83" s="69"/>
      <c r="BK83" s="69"/>
      <c r="BL83" s="93"/>
      <c r="BM83" s="69">
        <v>203</v>
      </c>
      <c r="BN83" s="69" t="s">
        <v>16055</v>
      </c>
      <c r="BO83" s="69" t="s">
        <v>16154</v>
      </c>
      <c r="BP83" s="69">
        <v>1</v>
      </c>
      <c r="BQ83" s="69"/>
      <c r="BR83" s="69"/>
      <c r="BS83" s="69"/>
      <c r="BT83" s="69"/>
      <c r="BU83" s="69"/>
      <c r="BV83" s="171" t="s">
        <v>17905</v>
      </c>
      <c r="BW83" s="172" t="s">
        <v>17906</v>
      </c>
      <c r="BX83" s="162" t="s">
        <v>17907</v>
      </c>
      <c r="BY83" s="162" t="s">
        <v>17908</v>
      </c>
      <c r="BZ83" s="138">
        <f>IFERROR(1/(Table2[[#This Row],[parallax/mas]]/1000),"")</f>
        <v>680.27210884353747</v>
      </c>
      <c r="CA83" s="138">
        <f>IFERROR(1/((Table2[[#This Row],[parallax/mas]]+Table2[[#This Row],[tolerance/(mas)]])*0.001),"")</f>
        <v>613.49693251533745</v>
      </c>
      <c r="CB83" s="138">
        <f>IFERROR(1/((Table2[[#This Row],[parallax/mas]]-Table2[[#This Row],[tolerance/(mas)]])*0.001),"")</f>
        <v>763.35877862595407</v>
      </c>
      <c r="CC83" s="138">
        <f>IFERROR((100*Table2[[#This Row],[maximum distance/pc]]/Table2[[#This Row],[distance/pc]]-100),"")</f>
        <v>12.213740458015224</v>
      </c>
      <c r="CD83" s="162" t="s">
        <v>17561</v>
      </c>
      <c r="CE83" s="163" t="s">
        <v>17909</v>
      </c>
      <c r="CF83" s="82">
        <v>18</v>
      </c>
      <c r="CG83" s="69" t="s">
        <v>30</v>
      </c>
      <c r="CI83" s="69"/>
      <c r="CJ83" s="82" t="s">
        <v>587</v>
      </c>
      <c r="CK83" s="96"/>
    </row>
    <row r="84" spans="1:89" x14ac:dyDescent="0.25">
      <c r="A84" s="4" t="s">
        <v>904</v>
      </c>
      <c r="B84" s="53" t="s">
        <v>900</v>
      </c>
      <c r="K84" s="103"/>
      <c r="L84" s="69"/>
      <c r="M84" s="69"/>
      <c r="N84" s="69"/>
      <c r="O84" s="69"/>
      <c r="R84" s="69"/>
      <c r="S84" s="69"/>
      <c r="T84" s="69"/>
      <c r="X84" s="76"/>
      <c r="Z84" s="82" t="s">
        <v>908</v>
      </c>
      <c r="AA84" t="s">
        <v>909</v>
      </c>
      <c r="AB84" s="106">
        <v>81.296000000000006</v>
      </c>
      <c r="AC84" s="51">
        <v>-14.912699999999999</v>
      </c>
      <c r="AD84">
        <v>21</v>
      </c>
      <c r="AE84" s="47">
        <v>35</v>
      </c>
      <c r="AF84" s="48">
        <v>29.38</v>
      </c>
      <c r="AG84" s="47">
        <v>31</v>
      </c>
      <c r="AH84" s="47">
        <v>41</v>
      </c>
      <c r="AI84" s="49">
        <v>45.3</v>
      </c>
      <c r="AJ84" s="91"/>
      <c r="AK84" s="49"/>
      <c r="AL84" s="49">
        <v>16.05</v>
      </c>
      <c r="AM84" s="49">
        <v>14.3</v>
      </c>
      <c r="AN84" s="49"/>
      <c r="AO84" s="69">
        <v>1</v>
      </c>
      <c r="AP84" s="49"/>
      <c r="AQ84" s="49"/>
      <c r="AR84" s="49">
        <v>23.9</v>
      </c>
      <c r="AS84" s="49">
        <v>22.4</v>
      </c>
      <c r="AT84" s="49"/>
      <c r="AU84" s="69">
        <v>1</v>
      </c>
      <c r="AV84" s="49">
        <v>11.86</v>
      </c>
      <c r="AW84" s="49">
        <v>13.04</v>
      </c>
      <c r="AX84" s="49">
        <v>13.25</v>
      </c>
      <c r="AY84" s="49"/>
      <c r="AZ84" s="49"/>
      <c r="BA84" s="69">
        <v>1</v>
      </c>
      <c r="BB84" s="93"/>
      <c r="BC84" s="138">
        <v>107</v>
      </c>
      <c r="BD84" s="70">
        <v>107</v>
      </c>
      <c r="BE84" s="69">
        <v>1</v>
      </c>
      <c r="BF84" s="93"/>
      <c r="BG84" s="126">
        <v>0.84</v>
      </c>
      <c r="BH84" s="69">
        <v>1</v>
      </c>
      <c r="BI84" s="93"/>
      <c r="BJ84" s="69"/>
      <c r="BK84" s="69"/>
      <c r="BL84" s="93"/>
      <c r="BM84" s="69">
        <v>1621</v>
      </c>
      <c r="BN84" s="69" t="s">
        <v>16055</v>
      </c>
      <c r="BO84" s="69" t="s">
        <v>16154</v>
      </c>
      <c r="BP84" s="69">
        <v>1</v>
      </c>
      <c r="BQ84" s="69"/>
      <c r="BR84" s="69"/>
      <c r="BS84" s="69"/>
      <c r="BT84" s="69"/>
      <c r="BU84" s="69"/>
      <c r="BV84" s="171" t="s">
        <v>17910</v>
      </c>
      <c r="BW84" s="172" t="s">
        <v>17911</v>
      </c>
      <c r="BX84" s="162" t="s">
        <v>17881</v>
      </c>
      <c r="BY84" s="162" t="s">
        <v>17751</v>
      </c>
      <c r="BZ84" s="138">
        <f>IFERROR(1/(Table2[[#This Row],[parallax/mas]]/1000),"")</f>
        <v>1587.3015873015872</v>
      </c>
      <c r="CA84" s="138">
        <f>IFERROR(1/((Table2[[#This Row],[parallax/mas]]+Table2[[#This Row],[tolerance/(mas)]])*0.001),"")</f>
        <v>1449.2753623188407</v>
      </c>
      <c r="CB84" s="138">
        <f>IFERROR(1/((Table2[[#This Row],[parallax/mas]]-Table2[[#This Row],[tolerance/(mas)]])*0.001),"")</f>
        <v>1754.3859649122805</v>
      </c>
      <c r="CC84" s="138">
        <f>IFERROR((100*Table2[[#This Row],[maximum distance/pc]]/Table2[[#This Row],[distance/pc]]-100),"")</f>
        <v>10.526315789473685</v>
      </c>
      <c r="CD84" s="162" t="s">
        <v>16055</v>
      </c>
      <c r="CE84" s="163" t="s">
        <v>17912</v>
      </c>
      <c r="CF84" s="82">
        <v>17</v>
      </c>
      <c r="CG84" s="69" t="s">
        <v>30</v>
      </c>
      <c r="CI84" s="69"/>
      <c r="CJ84" s="82" t="s">
        <v>766</v>
      </c>
      <c r="CK84" s="96"/>
    </row>
    <row r="85" spans="1:89" x14ac:dyDescent="0.25">
      <c r="A85" s="4" t="s">
        <v>1311</v>
      </c>
      <c r="B85" s="53" t="s">
        <v>1289</v>
      </c>
      <c r="F85" t="s">
        <v>1334</v>
      </c>
      <c r="K85" s="103"/>
      <c r="L85" s="69"/>
      <c r="M85" s="69"/>
      <c r="N85" s="69"/>
      <c r="O85" s="69"/>
      <c r="R85" s="69"/>
      <c r="S85" s="69"/>
      <c r="T85" s="69"/>
      <c r="X85" s="76"/>
      <c r="Z85" s="82" t="s">
        <v>1335</v>
      </c>
      <c r="AA85" t="s">
        <v>1336</v>
      </c>
      <c r="AB85" s="106">
        <v>102.9817</v>
      </c>
      <c r="AC85" s="51">
        <v>-2.3218000000000001</v>
      </c>
      <c r="AD85">
        <v>22</v>
      </c>
      <c r="AE85" s="47">
        <v>26</v>
      </c>
      <c r="AF85" s="48">
        <v>17.27</v>
      </c>
      <c r="AG85" s="47">
        <v>54</v>
      </c>
      <c r="AH85" s="47">
        <v>49</v>
      </c>
      <c r="AI85" s="49">
        <v>38.200000000000003</v>
      </c>
      <c r="AJ85" s="91"/>
      <c r="AK85" s="49"/>
      <c r="AL85" s="49">
        <v>15.75</v>
      </c>
      <c r="AM85" s="49">
        <v>11.1</v>
      </c>
      <c r="AN85" s="49"/>
      <c r="AO85" s="69">
        <v>1</v>
      </c>
      <c r="AP85" s="49"/>
      <c r="AQ85" s="49"/>
      <c r="AR85" s="49">
        <v>24.3</v>
      </c>
      <c r="AS85" s="49">
        <v>19.600000000000001</v>
      </c>
      <c r="AT85" s="49"/>
      <c r="AU85" s="69">
        <v>1</v>
      </c>
      <c r="AV85" s="49"/>
      <c r="AW85" s="49"/>
      <c r="AX85" s="49">
        <v>18.399999999999999</v>
      </c>
      <c r="AY85" s="49">
        <v>16.3</v>
      </c>
      <c r="AZ85" s="49"/>
      <c r="BA85" s="69">
        <v>1</v>
      </c>
      <c r="BB85" s="93"/>
      <c r="BC85" s="138">
        <v>121</v>
      </c>
      <c r="BD85" s="70">
        <v>60</v>
      </c>
      <c r="BE85" s="69">
        <v>1</v>
      </c>
      <c r="BF85" s="93"/>
      <c r="BG85" s="126">
        <v>0.33</v>
      </c>
      <c r="BH85" s="69">
        <v>1</v>
      </c>
      <c r="BI85" s="93"/>
      <c r="BJ85" s="69"/>
      <c r="BK85" s="69"/>
      <c r="BL85" s="93"/>
      <c r="BM85" s="69">
        <v>571</v>
      </c>
      <c r="BN85" s="69" t="s">
        <v>16055</v>
      </c>
      <c r="BO85" s="69" t="s">
        <v>16154</v>
      </c>
      <c r="BP85" s="69">
        <v>1</v>
      </c>
      <c r="BQ85" s="69"/>
      <c r="BR85" s="69"/>
      <c r="BS85" s="69"/>
      <c r="BT85" s="69"/>
      <c r="BU85" s="69"/>
      <c r="BV85" s="171" t="s">
        <v>17913</v>
      </c>
      <c r="BW85" s="172" t="s">
        <v>17914</v>
      </c>
      <c r="BX85" s="162" t="s">
        <v>17915</v>
      </c>
      <c r="BY85" s="162" t="s">
        <v>17751</v>
      </c>
      <c r="BZ85" s="138">
        <f>IFERROR(1/(Table2[[#This Row],[parallax/mas]]/1000),"")</f>
        <v>3448.2758620689656</v>
      </c>
      <c r="CA85" s="138">
        <f>IFERROR(1/((Table2[[#This Row],[parallax/mas]]+Table2[[#This Row],[tolerance/(mas)]])*0.001),"")</f>
        <v>2857.1428571428573</v>
      </c>
      <c r="CB85" s="138">
        <f>IFERROR(1/((Table2[[#This Row],[parallax/mas]]-Table2[[#This Row],[tolerance/(mas)]])*0.001),"")</f>
        <v>4347.826086956522</v>
      </c>
      <c r="CC85" s="138">
        <f>IFERROR((100*Table2[[#This Row],[maximum distance/pc]]/Table2[[#This Row],[distance/pc]]-100),"")</f>
        <v>26.08695652173914</v>
      </c>
      <c r="CD85" s="162" t="s">
        <v>16055</v>
      </c>
      <c r="CE85" s="163" t="s">
        <v>17912</v>
      </c>
      <c r="CG85" s="69"/>
      <c r="CI85" s="69"/>
      <c r="CJ85" s="82" t="s">
        <v>1121</v>
      </c>
      <c r="CK85" s="96"/>
    </row>
    <row r="86" spans="1:89" x14ac:dyDescent="0.25">
      <c r="A86" s="4" t="s">
        <v>1260</v>
      </c>
      <c r="B86" s="53" t="s">
        <v>1253</v>
      </c>
      <c r="K86" s="103"/>
      <c r="L86" s="69"/>
      <c r="M86" s="69"/>
      <c r="N86" s="69"/>
      <c r="O86" s="69"/>
      <c r="R86" s="69"/>
      <c r="S86" s="69"/>
      <c r="T86" s="69"/>
      <c r="X86" s="76"/>
      <c r="Z86" s="82" t="s">
        <v>1271</v>
      </c>
      <c r="AA86" t="s">
        <v>1272</v>
      </c>
      <c r="AB86" s="106">
        <v>102.82769999999999</v>
      </c>
      <c r="AC86" s="51">
        <v>-5.0190000000000001</v>
      </c>
      <c r="AD86">
        <v>22</v>
      </c>
      <c r="AE86" s="47">
        <v>34</v>
      </c>
      <c r="AF86" s="48">
        <v>45.595999999999997</v>
      </c>
      <c r="AG86" s="47">
        <v>52</v>
      </c>
      <c r="AH86" s="47">
        <v>26</v>
      </c>
      <c r="AI86" s="49">
        <v>6.21</v>
      </c>
      <c r="AJ86" s="91"/>
      <c r="AK86" s="49"/>
      <c r="AL86" s="49">
        <v>15.2</v>
      </c>
      <c r="AM86" s="49">
        <v>11.3</v>
      </c>
      <c r="AN86" s="49"/>
      <c r="AO86" s="69">
        <v>1</v>
      </c>
      <c r="AP86" s="49"/>
      <c r="AQ86" s="49"/>
      <c r="AR86" s="49">
        <v>25.2</v>
      </c>
      <c r="AS86" s="49">
        <v>20.7</v>
      </c>
      <c r="AT86" s="49"/>
      <c r="AU86" s="69">
        <v>1</v>
      </c>
      <c r="AV86" s="49"/>
      <c r="AW86" s="49"/>
      <c r="AX86" s="49">
        <v>19.7</v>
      </c>
      <c r="AY86" s="49">
        <v>19.600000000000001</v>
      </c>
      <c r="AZ86" s="49"/>
      <c r="BA86" s="69">
        <v>1</v>
      </c>
      <c r="BB86" s="93"/>
      <c r="BC86" s="138">
        <v>161</v>
      </c>
      <c r="BD86" s="70">
        <v>114</v>
      </c>
      <c r="BE86" s="69">
        <v>1</v>
      </c>
      <c r="BF86" s="93"/>
      <c r="BG86" s="126">
        <v>0.53</v>
      </c>
      <c r="BH86" s="69">
        <v>1</v>
      </c>
      <c r="BI86" s="93"/>
      <c r="BJ86" s="69"/>
      <c r="BK86" s="69"/>
      <c r="BL86" s="93"/>
      <c r="BM86" s="69">
        <v>683</v>
      </c>
      <c r="BN86" s="69" t="s">
        <v>16055</v>
      </c>
      <c r="BO86" s="69" t="s">
        <v>16154</v>
      </c>
      <c r="BP86" s="69">
        <v>1</v>
      </c>
      <c r="BQ86" s="69"/>
      <c r="BR86" s="69"/>
      <c r="BS86" s="69"/>
      <c r="BT86" s="69"/>
      <c r="BU86" s="69"/>
      <c r="BV86" s="171" t="s">
        <v>17916</v>
      </c>
      <c r="BW86" s="172" t="s">
        <v>17917</v>
      </c>
      <c r="BX86" s="162" t="s">
        <v>17903</v>
      </c>
      <c r="BY86" s="162" t="s">
        <v>17761</v>
      </c>
      <c r="BZ86" s="138">
        <f>IFERROR(1/(Table2[[#This Row],[parallax/mas]]/1000),"")</f>
        <v>1449.2753623188407</v>
      </c>
      <c r="CA86" s="138">
        <f>IFERROR(1/((Table2[[#This Row],[parallax/mas]]+Table2[[#This Row],[tolerance/(mas)]])*0.001),"")</f>
        <v>884.95575221238948</v>
      </c>
      <c r="CB86" s="138">
        <f>IFERROR(1/((Table2[[#This Row],[parallax/mas]]-Table2[[#This Row],[tolerance/(mas)]])*0.001),"")</f>
        <v>4000.0000000000009</v>
      </c>
      <c r="CC86" s="138">
        <f>IFERROR((100*Table2[[#This Row],[maximum distance/pc]]/Table2[[#This Row],[distance/pc]]-100),"")</f>
        <v>176.00000000000006</v>
      </c>
      <c r="CD86" s="162" t="s">
        <v>16055</v>
      </c>
      <c r="CE86" s="163" t="s">
        <v>17912</v>
      </c>
      <c r="CG86" s="69"/>
      <c r="CI86" s="69"/>
      <c r="CJ86" s="82" t="s">
        <v>1121</v>
      </c>
      <c r="CK86" s="96" t="s">
        <v>16035</v>
      </c>
    </row>
    <row r="87" spans="1:89" x14ac:dyDescent="0.25">
      <c r="A87" s="4" t="s">
        <v>1315</v>
      </c>
      <c r="B87" s="53" t="s">
        <v>1299</v>
      </c>
      <c r="K87" s="103"/>
      <c r="L87" s="69"/>
      <c r="M87" s="69"/>
      <c r="N87" s="69"/>
      <c r="O87" s="69"/>
      <c r="R87" s="69"/>
      <c r="S87" s="69"/>
      <c r="T87" s="69"/>
      <c r="X87" s="76"/>
      <c r="Z87" s="82" t="s">
        <v>1386</v>
      </c>
      <c r="AA87" t="s">
        <v>1387</v>
      </c>
      <c r="AB87" s="106">
        <v>114.0669</v>
      </c>
      <c r="AC87" s="51">
        <v>-4.6714000000000002</v>
      </c>
      <c r="AD87">
        <v>23</v>
      </c>
      <c r="AE87" s="47">
        <v>45</v>
      </c>
      <c r="AF87" s="48">
        <v>47.75</v>
      </c>
      <c r="AG87" s="47">
        <v>57</v>
      </c>
      <c r="AH87" s="47">
        <v>3</v>
      </c>
      <c r="AI87" s="49">
        <v>58.5</v>
      </c>
      <c r="AJ87" s="91"/>
      <c r="AK87" s="49"/>
      <c r="AL87" s="49">
        <v>15.2</v>
      </c>
      <c r="AM87" s="49">
        <v>12</v>
      </c>
      <c r="AN87" s="49"/>
      <c r="AO87" s="69">
        <v>1</v>
      </c>
      <c r="AP87" s="49"/>
      <c r="AQ87" s="49"/>
      <c r="AR87" s="49">
        <v>24.4</v>
      </c>
      <c r="AS87" s="49">
        <v>21.3</v>
      </c>
      <c r="AT87" s="49"/>
      <c r="AU87" s="69">
        <v>1</v>
      </c>
      <c r="AV87" s="49"/>
      <c r="AW87" s="49"/>
      <c r="AX87" s="49"/>
      <c r="AY87" s="49"/>
      <c r="AZ87" s="49"/>
      <c r="BA87" s="69"/>
      <c r="BB87" s="93"/>
      <c r="BC87" s="138">
        <v>94</v>
      </c>
      <c r="BD87" s="70">
        <v>94</v>
      </c>
      <c r="BE87" s="69">
        <v>1</v>
      </c>
      <c r="BF87" s="93"/>
      <c r="BG87" s="126">
        <v>0.54</v>
      </c>
      <c r="BH87" s="69">
        <v>1</v>
      </c>
      <c r="BI87" s="93"/>
      <c r="BJ87" s="69"/>
      <c r="BK87" s="69"/>
      <c r="BL87" s="93"/>
      <c r="BM87" s="69">
        <v>1182</v>
      </c>
      <c r="BN87" s="69" t="s">
        <v>16025</v>
      </c>
      <c r="BO87" s="69" t="s">
        <v>16154</v>
      </c>
      <c r="BP87" s="69">
        <v>1</v>
      </c>
      <c r="BQ87" s="69"/>
      <c r="BR87" s="69"/>
      <c r="BS87" s="69"/>
      <c r="BT87" s="69"/>
      <c r="BU87" s="69"/>
      <c r="BV87" s="171" t="s">
        <v>17918</v>
      </c>
      <c r="BW87" s="172" t="s">
        <v>17919</v>
      </c>
      <c r="BX87" s="162" t="s">
        <v>17885</v>
      </c>
      <c r="BY87" s="162" t="s">
        <v>17920</v>
      </c>
      <c r="BZ87" s="138">
        <f>IFERROR(1/(Table2[[#This Row],[parallax/mas]]/1000),"")</f>
        <v>2000</v>
      </c>
      <c r="CA87" s="138">
        <f>IFERROR(1/((Table2[[#This Row],[parallax/mas]]+Table2[[#This Row],[tolerance/(mas)]])*0.001),"")</f>
        <v>1923.0769230769229</v>
      </c>
      <c r="CB87" s="138">
        <f>IFERROR(1/((Table2[[#This Row],[parallax/mas]]-Table2[[#This Row],[tolerance/(mas)]])*0.001),"")</f>
        <v>2083.3333333333335</v>
      </c>
      <c r="CC87" s="138">
        <f>IFERROR((100*Table2[[#This Row],[maximum distance/pc]]/Table2[[#This Row],[distance/pc]]-100),"")</f>
        <v>4.1666666666666714</v>
      </c>
      <c r="CD87" s="162" t="s">
        <v>17561</v>
      </c>
      <c r="CE87" s="163" t="s">
        <v>17921</v>
      </c>
      <c r="CF87" s="82">
        <v>-30.5</v>
      </c>
      <c r="CG87" s="69" t="s">
        <v>30</v>
      </c>
      <c r="CI87" s="69"/>
      <c r="CJ87" s="82" t="s">
        <v>1235</v>
      </c>
      <c r="CK87" s="96" t="s">
        <v>16038</v>
      </c>
    </row>
    <row r="88" spans="1:89" x14ac:dyDescent="0.25">
      <c r="A88" s="4" t="s">
        <v>1310</v>
      </c>
      <c r="B88" s="53" t="s">
        <v>1288</v>
      </c>
      <c r="K88" s="103"/>
      <c r="L88" s="69"/>
      <c r="M88" s="69"/>
      <c r="N88" s="69"/>
      <c r="O88" s="69"/>
      <c r="R88" s="69"/>
      <c r="S88" s="69"/>
      <c r="T88" s="69"/>
      <c r="X88" s="76"/>
      <c r="Z88" s="82" t="s">
        <v>1332</v>
      </c>
      <c r="AA88" t="s">
        <v>1333</v>
      </c>
      <c r="AB88" s="106">
        <v>113.6151</v>
      </c>
      <c r="AC88" s="51">
        <v>-6.9541000000000004</v>
      </c>
      <c r="AD88">
        <v>23</v>
      </c>
      <c r="AE88" s="47">
        <v>46</v>
      </c>
      <c r="AF88" s="48">
        <v>46.709000000000003</v>
      </c>
      <c r="AG88" s="47">
        <v>54</v>
      </c>
      <c r="AH88" s="47">
        <v>44</v>
      </c>
      <c r="AI88" s="49">
        <v>37.69</v>
      </c>
      <c r="AJ88" s="91"/>
      <c r="AK88" s="49"/>
      <c r="AL88" s="49">
        <v>17.600000000000001</v>
      </c>
      <c r="AM88" s="49">
        <v>14.9</v>
      </c>
      <c r="AN88" s="49"/>
      <c r="AO88" s="69">
        <v>1</v>
      </c>
      <c r="AP88" s="49"/>
      <c r="AQ88" s="49"/>
      <c r="AR88" s="49">
        <v>25.9</v>
      </c>
      <c r="AS88" s="49">
        <v>23.2</v>
      </c>
      <c r="AT88" s="49"/>
      <c r="AU88" s="69">
        <v>1</v>
      </c>
      <c r="AV88" s="49"/>
      <c r="AW88" s="49"/>
      <c r="AX88" s="49">
        <v>19.7</v>
      </c>
      <c r="AY88" s="49"/>
      <c r="AZ88" s="49"/>
      <c r="BA88" s="69">
        <v>1</v>
      </c>
      <c r="BB88" s="93"/>
      <c r="BC88" s="138">
        <v>54</v>
      </c>
      <c r="BD88" s="70">
        <v>54</v>
      </c>
      <c r="BE88" s="69">
        <v>1</v>
      </c>
      <c r="BF88" s="93"/>
      <c r="BG88" s="126">
        <v>0.74</v>
      </c>
      <c r="BH88" s="69">
        <v>1</v>
      </c>
      <c r="BI88" s="93"/>
      <c r="BJ88" s="69"/>
      <c r="BK88" s="69"/>
      <c r="BL88" s="93"/>
      <c r="BM88" s="69">
        <v>2830</v>
      </c>
      <c r="BN88" s="69" t="s">
        <v>16025</v>
      </c>
      <c r="BO88" s="69" t="s">
        <v>16154</v>
      </c>
      <c r="BP88" s="69">
        <v>1</v>
      </c>
      <c r="BQ88" s="69"/>
      <c r="BR88" s="69"/>
      <c r="BS88" s="69"/>
      <c r="BT88" s="69"/>
      <c r="BU88" s="69"/>
      <c r="BV88" s="171" t="s">
        <v>4408</v>
      </c>
      <c r="BW88" s="172" t="s">
        <v>4408</v>
      </c>
      <c r="BZ88" s="138" t="str">
        <f>IFERROR(1/(Table2[[#This Row],[parallax/mas]]/1000),"")</f>
        <v/>
      </c>
      <c r="CA88" s="138" t="str">
        <f>IFERROR(1/((Table2[[#This Row],[parallax/mas]]+Table2[[#This Row],[tolerance/(mas)]])*0.001),"")</f>
        <v/>
      </c>
      <c r="CB88" s="138" t="str">
        <f>IFERROR(1/((Table2[[#This Row],[parallax/mas]]-Table2[[#This Row],[tolerance/(mas)]])*0.001),"")</f>
        <v/>
      </c>
      <c r="CC88" s="138" t="str">
        <f>IFERROR((100*Table2[[#This Row],[maximum distance/pc]]/Table2[[#This Row],[distance/pc]]-100),"")</f>
        <v/>
      </c>
      <c r="CE88" s="163" t="s">
        <v>17785</v>
      </c>
      <c r="CG88" s="69"/>
      <c r="CI88" s="69"/>
      <c r="CJ88" s="82" t="s">
        <v>1235</v>
      </c>
      <c r="CK88" s="96" t="s">
        <v>16038</v>
      </c>
    </row>
    <row r="89" spans="1:89" x14ac:dyDescent="0.25">
      <c r="A89" s="4" t="s">
        <v>1233</v>
      </c>
      <c r="B89" s="53" t="s">
        <v>1229</v>
      </c>
      <c r="K89" s="103"/>
      <c r="L89" s="69"/>
      <c r="M89" s="69"/>
      <c r="N89" s="69"/>
      <c r="O89" s="69"/>
      <c r="R89" s="69"/>
      <c r="S89" s="69"/>
      <c r="T89" s="69"/>
      <c r="X89" s="76"/>
      <c r="Z89" s="82" t="s">
        <v>1238</v>
      </c>
      <c r="AA89" t="s">
        <v>1239</v>
      </c>
      <c r="AB89" s="106">
        <v>112.91379999999999</v>
      </c>
      <c r="AC89" s="51">
        <v>-10.229200000000001</v>
      </c>
      <c r="AD89">
        <v>23</v>
      </c>
      <c r="AE89" s="47">
        <v>47</v>
      </c>
      <c r="AF89" s="48">
        <v>44.02</v>
      </c>
      <c r="AG89" s="47">
        <v>51</v>
      </c>
      <c r="AH89" s="47">
        <v>23</v>
      </c>
      <c r="AI89" s="49">
        <v>56.9</v>
      </c>
      <c r="AJ89" s="91"/>
      <c r="AK89" s="49"/>
      <c r="AL89" s="49">
        <v>14.4</v>
      </c>
      <c r="AM89" s="49">
        <v>11</v>
      </c>
      <c r="AN89" s="49"/>
      <c r="AO89" s="69">
        <v>1</v>
      </c>
      <c r="AP89" s="49"/>
      <c r="AQ89" s="49"/>
      <c r="AR89" s="49">
        <v>23.7</v>
      </c>
      <c r="AS89" s="49">
        <v>20.3</v>
      </c>
      <c r="AT89" s="49"/>
      <c r="AU89" s="69">
        <v>1</v>
      </c>
      <c r="AV89" s="49">
        <v>17.670000000000002</v>
      </c>
      <c r="AW89" s="49">
        <v>18.670000000000002</v>
      </c>
      <c r="AX89" s="49">
        <v>18.489999999999998</v>
      </c>
      <c r="AY89" s="49"/>
      <c r="AZ89" s="49"/>
      <c r="BA89" s="69">
        <v>1</v>
      </c>
      <c r="BB89" s="93"/>
      <c r="BC89" s="138">
        <v>147</v>
      </c>
      <c r="BD89" s="70">
        <v>114</v>
      </c>
      <c r="BE89" s="69">
        <v>1</v>
      </c>
      <c r="BF89" s="93"/>
      <c r="BG89" s="126">
        <v>0.46</v>
      </c>
      <c r="BH89" s="69">
        <v>1</v>
      </c>
      <c r="BI89" s="93"/>
      <c r="BJ89" s="69"/>
      <c r="BK89" s="69"/>
      <c r="BL89" s="93"/>
      <c r="BM89" s="69">
        <v>643</v>
      </c>
      <c r="BN89" s="69" t="s">
        <v>16055</v>
      </c>
      <c r="BO89" s="69" t="s">
        <v>16154</v>
      </c>
      <c r="BP89" s="69">
        <v>1</v>
      </c>
      <c r="BQ89" s="69"/>
      <c r="BR89" s="69"/>
      <c r="BS89" s="69"/>
      <c r="BT89" s="69"/>
      <c r="BU89" s="69"/>
      <c r="BV89" s="171" t="s">
        <v>17922</v>
      </c>
      <c r="BW89" s="172" t="s">
        <v>17923</v>
      </c>
      <c r="BX89" s="162" t="s">
        <v>17924</v>
      </c>
      <c r="BY89" s="162" t="s">
        <v>17925</v>
      </c>
      <c r="BZ89" s="138">
        <f>IFERROR(1/(Table2[[#This Row],[parallax/mas]]/1000),"")</f>
        <v>2857.1428571428573</v>
      </c>
      <c r="CA89" s="138">
        <f>IFERROR(1/((Table2[[#This Row],[parallax/mas]]+Table2[[#This Row],[tolerance/(mas)]])*0.001),"")</f>
        <v>1785.7142857142858</v>
      </c>
      <c r="CB89" s="138">
        <f>IFERROR(1/((Table2[[#This Row],[parallax/mas]]-Table2[[#This Row],[tolerance/(mas)]])*0.001),"")</f>
        <v>7142.8571428571431</v>
      </c>
      <c r="CC89" s="138">
        <f>IFERROR((100*Table2[[#This Row],[maximum distance/pc]]/Table2[[#This Row],[distance/pc]]-100),"")</f>
        <v>150</v>
      </c>
      <c r="CD89" s="162" t="s">
        <v>16055</v>
      </c>
      <c r="CE89" s="163" t="s">
        <v>17912</v>
      </c>
      <c r="CG89" s="69"/>
      <c r="CI89" s="69"/>
      <c r="CJ89" s="82" t="s">
        <v>1235</v>
      </c>
      <c r="CK89" s="96"/>
    </row>
    <row r="90" spans="1:89" x14ac:dyDescent="0.25">
      <c r="A90" s="4" t="s">
        <v>1610</v>
      </c>
      <c r="B90" s="53" t="s">
        <v>1603</v>
      </c>
      <c r="K90" s="103"/>
      <c r="L90" s="69"/>
      <c r="M90" s="69"/>
      <c r="N90" s="69"/>
      <c r="O90" s="69"/>
      <c r="R90" s="69"/>
      <c r="S90" s="69"/>
      <c r="T90" s="69"/>
      <c r="X90" s="76"/>
      <c r="Z90" s="82" t="s">
        <v>1617</v>
      </c>
      <c r="AA90" t="s">
        <v>1618</v>
      </c>
      <c r="AB90" s="106">
        <v>118.7949</v>
      </c>
      <c r="AC90" s="51">
        <v>8.2385999999999999</v>
      </c>
      <c r="AD90">
        <v>0</v>
      </c>
      <c r="AE90" s="47">
        <v>1</v>
      </c>
      <c r="AF90" s="48">
        <v>30.974</v>
      </c>
      <c r="AG90" s="47">
        <v>70</v>
      </c>
      <c r="AH90" s="47">
        <v>42</v>
      </c>
      <c r="AI90" s="49">
        <v>29.93</v>
      </c>
      <c r="AJ90" s="91"/>
      <c r="AK90" s="49"/>
      <c r="AL90" s="49">
        <v>16.7</v>
      </c>
      <c r="AM90" s="49">
        <v>13.8</v>
      </c>
      <c r="AN90" s="49"/>
      <c r="AO90" s="69">
        <v>1</v>
      </c>
      <c r="AP90" s="49"/>
      <c r="AQ90" s="49"/>
      <c r="AR90" s="49">
        <v>25.4</v>
      </c>
      <c r="AS90" s="49">
        <v>22.1</v>
      </c>
      <c r="AT90" s="49"/>
      <c r="AU90" s="69">
        <v>1</v>
      </c>
      <c r="AV90" s="49"/>
      <c r="AW90" s="49"/>
      <c r="AX90" s="49"/>
      <c r="AY90" s="49"/>
      <c r="AZ90" s="49"/>
      <c r="BA90" s="69"/>
      <c r="BB90" s="93"/>
      <c r="BC90" s="138">
        <v>70</v>
      </c>
      <c r="BD90" s="70">
        <v>70</v>
      </c>
      <c r="BE90" s="69">
        <v>1</v>
      </c>
      <c r="BF90" s="93"/>
      <c r="BG90" s="126">
        <v>0.66</v>
      </c>
      <c r="BH90" s="69">
        <v>1</v>
      </c>
      <c r="BI90" s="93"/>
      <c r="BJ90" s="69"/>
      <c r="BK90" s="69"/>
      <c r="BL90" s="93"/>
      <c r="BM90" s="69">
        <v>1956</v>
      </c>
      <c r="BN90" s="69" t="s">
        <v>16025</v>
      </c>
      <c r="BO90" s="69" t="s">
        <v>16154</v>
      </c>
      <c r="BP90" s="69">
        <v>1</v>
      </c>
      <c r="BQ90" s="69"/>
      <c r="BR90" s="69"/>
      <c r="BS90" s="69"/>
      <c r="BT90" s="69"/>
      <c r="BU90" s="69"/>
      <c r="BV90" s="171" t="s">
        <v>4408</v>
      </c>
      <c r="BW90" s="172" t="s">
        <v>4408</v>
      </c>
      <c r="BZ90" s="138" t="str">
        <f>IFERROR(1/(Table2[[#This Row],[parallax/mas]]/1000),"")</f>
        <v/>
      </c>
      <c r="CA90" s="138" t="str">
        <f>IFERROR(1/((Table2[[#This Row],[parallax/mas]]+Table2[[#This Row],[tolerance/(mas)]])*0.001),"")</f>
        <v/>
      </c>
      <c r="CB90" s="138" t="str">
        <f>IFERROR(1/((Table2[[#This Row],[parallax/mas]]-Table2[[#This Row],[tolerance/(mas)]])*0.001),"")</f>
        <v/>
      </c>
      <c r="CC90" s="138" t="str">
        <f>IFERROR((100*Table2[[#This Row],[maximum distance/pc]]/Table2[[#This Row],[distance/pc]]-100),"")</f>
        <v/>
      </c>
      <c r="CE90" s="163" t="s">
        <v>17785</v>
      </c>
      <c r="CG90" s="69"/>
      <c r="CI90" s="69"/>
      <c r="CJ90" s="82" t="s">
        <v>1320</v>
      </c>
      <c r="CK90" s="96" t="s">
        <v>16038</v>
      </c>
    </row>
    <row r="91" spans="1:89" x14ac:dyDescent="0.25">
      <c r="A91" s="4" t="s">
        <v>8785</v>
      </c>
      <c r="B91" s="53" t="s">
        <v>5971</v>
      </c>
      <c r="K91" s="103"/>
      <c r="L91" s="69"/>
      <c r="M91" s="69"/>
      <c r="N91" s="69"/>
      <c r="O91" s="69"/>
      <c r="R91" s="69"/>
      <c r="S91" s="69"/>
      <c r="T91" s="69"/>
      <c r="X91" s="76"/>
      <c r="Z91" s="82" t="s">
        <v>2864</v>
      </c>
      <c r="AA91" t="s">
        <v>2864</v>
      </c>
      <c r="AB91" s="106">
        <v>3.3298000000000001</v>
      </c>
      <c r="AC91" s="51">
        <v>-0.86960000000000004</v>
      </c>
      <c r="AD91">
        <v>17</v>
      </c>
      <c r="AE91" s="47">
        <v>56</v>
      </c>
      <c r="AF91" s="48">
        <v>41.555</v>
      </c>
      <c r="AG91" s="47">
        <v>-26</v>
      </c>
      <c r="AH91" s="47">
        <v>31</v>
      </c>
      <c r="AI91" s="49">
        <v>9.6300000000000008</v>
      </c>
      <c r="AJ91" s="91"/>
      <c r="AK91" s="49"/>
      <c r="AL91" s="49"/>
      <c r="AM91" s="49"/>
      <c r="AN91" s="49"/>
      <c r="AO91" s="69"/>
      <c r="AP91" s="49"/>
      <c r="AQ91" s="49"/>
      <c r="AR91" s="49"/>
      <c r="AS91" s="49"/>
      <c r="AT91" s="49"/>
      <c r="AU91" s="69"/>
      <c r="AV91" s="49"/>
      <c r="AW91" s="49"/>
      <c r="AX91" s="49"/>
      <c r="AY91" s="49"/>
      <c r="AZ91" s="49"/>
      <c r="BA91" s="69"/>
      <c r="BB91" s="93"/>
      <c r="BC91" s="138"/>
      <c r="BD91" s="70"/>
      <c r="BE91" s="69"/>
      <c r="BF91" s="93"/>
      <c r="BG91" s="126"/>
      <c r="BH91" s="69"/>
      <c r="BI91" s="93"/>
      <c r="BJ91" s="69"/>
      <c r="BK91" s="69"/>
      <c r="BL91" s="93"/>
      <c r="BM91" s="69"/>
      <c r="BN91" s="69"/>
      <c r="BO91" s="69"/>
      <c r="BP91" s="69"/>
      <c r="BQ91" s="69"/>
      <c r="BR91" s="69"/>
      <c r="BS91" s="69"/>
      <c r="BT91" s="69"/>
      <c r="BU91" s="69"/>
      <c r="BV91" s="171" t="s">
        <v>4408</v>
      </c>
      <c r="BW91" s="172" t="s">
        <v>4408</v>
      </c>
      <c r="BZ91" s="138" t="str">
        <f>IFERROR(1/(Table2[[#This Row],[parallax/mas]]/1000),"")</f>
        <v/>
      </c>
      <c r="CA91" s="138" t="str">
        <f>IFERROR(1/((Table2[[#This Row],[parallax/mas]]+Table2[[#This Row],[tolerance/(mas)]])*0.001),"")</f>
        <v/>
      </c>
      <c r="CB91" s="138" t="str">
        <f>IFERROR(1/((Table2[[#This Row],[parallax/mas]]-Table2[[#This Row],[tolerance/(mas)]])*0.001),"")</f>
        <v/>
      </c>
      <c r="CC91" s="138" t="str">
        <f>IFERROR((100*Table2[[#This Row],[maximum distance/pc]]/Table2[[#This Row],[distance/pc]]-100),"")</f>
        <v/>
      </c>
      <c r="CE91" s="163" t="s">
        <v>17926</v>
      </c>
      <c r="CG91" s="69"/>
      <c r="CI91" s="69"/>
      <c r="CJ91" s="82" t="s">
        <v>2006</v>
      </c>
      <c r="CK91" s="96"/>
    </row>
    <row r="92" spans="1:89" x14ac:dyDescent="0.25">
      <c r="A92" s="7" t="s">
        <v>6530</v>
      </c>
      <c r="B92" s="53" t="s">
        <v>6525</v>
      </c>
      <c r="K92" s="103"/>
      <c r="L92" s="69"/>
      <c r="M92" s="69"/>
      <c r="N92" s="69"/>
      <c r="O92" s="69"/>
      <c r="R92" s="69"/>
      <c r="S92" s="69"/>
      <c r="T92" s="69"/>
      <c r="X92" s="76"/>
      <c r="Z92" s="82" t="s">
        <v>6526</v>
      </c>
      <c r="AA92" t="s">
        <v>2864</v>
      </c>
      <c r="AB92" s="106">
        <v>32.661299999999997</v>
      </c>
      <c r="AC92" s="51">
        <v>-8.7152999999999992</v>
      </c>
      <c r="AD92">
        <v>19</v>
      </c>
      <c r="AE92" s="47">
        <v>22</v>
      </c>
      <c r="AF92" s="48">
        <v>1.7649999999999999</v>
      </c>
      <c r="AG92" s="47">
        <v>-4</v>
      </c>
      <c r="AH92" s="47">
        <v>12</v>
      </c>
      <c r="AI92" s="49">
        <v>2.04</v>
      </c>
      <c r="AJ92" s="91"/>
      <c r="AK92" s="49"/>
      <c r="AL92" s="49"/>
      <c r="AM92" s="49"/>
      <c r="AN92" s="49"/>
      <c r="AO92" s="69"/>
      <c r="AP92" s="49"/>
      <c r="AQ92" s="49"/>
      <c r="AR92" s="49"/>
      <c r="AS92" s="49"/>
      <c r="AT92" s="49"/>
      <c r="AU92" s="69"/>
      <c r="AV92" s="49"/>
      <c r="AW92" s="49"/>
      <c r="AX92" s="49"/>
      <c r="AY92" s="49"/>
      <c r="AZ92" s="49"/>
      <c r="BA92" s="69"/>
      <c r="BB92" s="93"/>
      <c r="BC92" s="138"/>
      <c r="BD92" s="70"/>
      <c r="BE92" s="69"/>
      <c r="BF92" s="93"/>
      <c r="BG92" s="126"/>
      <c r="BH92" s="69"/>
      <c r="BI92" s="93"/>
      <c r="BJ92" s="69"/>
      <c r="BK92" s="69"/>
      <c r="BL92" s="93"/>
      <c r="BM92" s="69"/>
      <c r="BN92" s="69"/>
      <c r="BO92" s="69"/>
      <c r="BP92" s="69"/>
      <c r="BQ92" s="69"/>
      <c r="BR92" s="69"/>
      <c r="BS92" s="69"/>
      <c r="BT92" s="69"/>
      <c r="BU92" s="69"/>
      <c r="BV92" s="171" t="s">
        <v>4408</v>
      </c>
      <c r="BW92" s="172" t="s">
        <v>4408</v>
      </c>
      <c r="BZ92" s="138" t="str">
        <f>IFERROR(1/(Table2[[#This Row],[parallax/mas]]/1000),"")</f>
        <v/>
      </c>
      <c r="CA92" s="138" t="str">
        <f>IFERROR(1/((Table2[[#This Row],[parallax/mas]]+Table2[[#This Row],[tolerance/(mas)]])*0.001),"")</f>
        <v/>
      </c>
      <c r="CB92" s="138" t="str">
        <f>IFERROR(1/((Table2[[#This Row],[parallax/mas]]-Table2[[#This Row],[tolerance/(mas)]])*0.001),"")</f>
        <v/>
      </c>
      <c r="CC92" s="138" t="str">
        <f>IFERROR((100*Table2[[#This Row],[maximum distance/pc]]/Table2[[#This Row],[distance/pc]]-100),"")</f>
        <v/>
      </c>
      <c r="CE92" s="163" t="s">
        <v>17785</v>
      </c>
      <c r="CF92" s="82">
        <v>7250</v>
      </c>
      <c r="CG92" s="69" t="s">
        <v>30</v>
      </c>
      <c r="CI92" s="69"/>
      <c r="CJ92" s="82" t="s">
        <v>62</v>
      </c>
      <c r="CK92" s="96"/>
    </row>
    <row r="93" spans="1:89" x14ac:dyDescent="0.25">
      <c r="A93" s="7" t="s">
        <v>8030</v>
      </c>
      <c r="B93" s="20" t="s">
        <v>8031</v>
      </c>
      <c r="K93" s="103"/>
      <c r="L93" s="69"/>
      <c r="M93" s="69"/>
      <c r="N93" s="69"/>
      <c r="O93" s="69"/>
      <c r="R93" s="69"/>
      <c r="S93" s="69"/>
      <c r="T93" s="69"/>
      <c r="U93" s="84"/>
      <c r="V93" s="20"/>
      <c r="W93" s="20"/>
      <c r="X93" s="74"/>
      <c r="Y93" s="31"/>
      <c r="Z93" s="82" t="s">
        <v>1027</v>
      </c>
      <c r="AA93" t="s">
        <v>1036</v>
      </c>
      <c r="AB93" s="106">
        <v>75.696100000000001</v>
      </c>
      <c r="AC93" s="51">
        <v>4.3768000000000002</v>
      </c>
      <c r="AD93">
        <v>20</v>
      </c>
      <c r="AE93" s="47">
        <v>4</v>
      </c>
      <c r="AF93" s="48">
        <v>16.102</v>
      </c>
      <c r="AG93" s="47">
        <v>39</v>
      </c>
      <c r="AH93" s="47">
        <v>35</v>
      </c>
      <c r="AI93" s="49">
        <v>32.89</v>
      </c>
      <c r="AJ93" s="91"/>
      <c r="AK93" s="49"/>
      <c r="AL93" s="49"/>
      <c r="AM93" s="49"/>
      <c r="AN93" s="49"/>
      <c r="AO93" s="69"/>
      <c r="AP93" s="49"/>
      <c r="AQ93" s="49"/>
      <c r="AR93" s="49"/>
      <c r="AS93" s="49"/>
      <c r="AT93" s="49"/>
      <c r="AU93" s="69"/>
      <c r="AV93" s="49"/>
      <c r="AW93" s="49"/>
      <c r="AX93" s="49"/>
      <c r="AY93" s="49"/>
      <c r="AZ93" s="49"/>
      <c r="BA93" s="69"/>
      <c r="BB93" s="93"/>
      <c r="BC93" s="138"/>
      <c r="BD93" s="70"/>
      <c r="BE93" s="69"/>
      <c r="BF93" s="93"/>
      <c r="BG93" s="126"/>
      <c r="BH93" s="69"/>
      <c r="BI93" s="93"/>
      <c r="BJ93" s="69"/>
      <c r="BK93" s="69"/>
      <c r="BL93" s="93"/>
      <c r="BM93" s="69"/>
      <c r="BN93" s="69"/>
      <c r="BO93" s="69"/>
      <c r="BP93" s="69"/>
      <c r="BQ93" s="69"/>
      <c r="BR93" s="69"/>
      <c r="BS93" s="69"/>
      <c r="BT93" s="69"/>
      <c r="BU93" s="69"/>
      <c r="BV93" s="171" t="s">
        <v>4408</v>
      </c>
      <c r="BW93" s="172" t="s">
        <v>4408</v>
      </c>
      <c r="BZ93" s="138" t="str">
        <f>IFERROR(1/(Table2[[#This Row],[parallax/mas]]/1000),"")</f>
        <v/>
      </c>
      <c r="CA93" s="138" t="str">
        <f>IFERROR(1/((Table2[[#This Row],[parallax/mas]]+Table2[[#This Row],[tolerance/(mas)]])*0.001),"")</f>
        <v/>
      </c>
      <c r="CB93" s="138" t="str">
        <f>IFERROR(1/((Table2[[#This Row],[parallax/mas]]-Table2[[#This Row],[tolerance/(mas)]])*0.001),"")</f>
        <v/>
      </c>
      <c r="CC93" s="138" t="str">
        <f>IFERROR((100*Table2[[#This Row],[maximum distance/pc]]/Table2[[#This Row],[distance/pc]]-100),"")</f>
        <v/>
      </c>
      <c r="CE93" s="163" t="s">
        <v>17785</v>
      </c>
      <c r="CG93" s="69"/>
      <c r="CI93" s="69"/>
      <c r="CJ93" s="82" t="s">
        <v>766</v>
      </c>
      <c r="CK93" s="96"/>
    </row>
    <row r="94" spans="1:89" x14ac:dyDescent="0.25">
      <c r="A94" t="s">
        <v>5967</v>
      </c>
      <c r="B94" s="53" t="s">
        <v>5960</v>
      </c>
      <c r="K94" s="103" t="s">
        <v>16158</v>
      </c>
      <c r="L94" s="69">
        <v>4</v>
      </c>
      <c r="M94" s="69"/>
      <c r="N94" s="69"/>
      <c r="O94" s="69"/>
      <c r="R94" s="69"/>
      <c r="S94" s="69"/>
      <c r="T94" s="69"/>
      <c r="U94" s="82" t="s">
        <v>16051</v>
      </c>
      <c r="X94" s="76"/>
      <c r="Y94" s="30" t="s">
        <v>16159</v>
      </c>
      <c r="Z94" s="82" t="s">
        <v>5961</v>
      </c>
      <c r="AA94" t="s">
        <v>5962</v>
      </c>
      <c r="AB94" s="106">
        <v>44.734299999999998</v>
      </c>
      <c r="AC94" s="51">
        <v>0.26079999999999998</v>
      </c>
      <c r="AD94">
        <v>19</v>
      </c>
      <c r="AE94" s="47">
        <v>12</v>
      </c>
      <c r="AF94" s="48">
        <v>16.100000000000001</v>
      </c>
      <c r="AG94" s="47">
        <v>10</v>
      </c>
      <c r="AH94" s="47">
        <v>36</v>
      </c>
      <c r="AI94" s="49">
        <v>33</v>
      </c>
      <c r="AJ94" s="91"/>
      <c r="AK94" s="49"/>
      <c r="AL94" s="49"/>
      <c r="AM94" s="49">
        <v>16</v>
      </c>
      <c r="AN94" s="49"/>
      <c r="AO94" s="69">
        <v>4</v>
      </c>
      <c r="AP94" s="49"/>
      <c r="AQ94" s="49"/>
      <c r="AR94" s="49"/>
      <c r="AS94" s="49">
        <v>21.6</v>
      </c>
      <c r="AT94" s="49"/>
      <c r="AU94" s="69">
        <v>4</v>
      </c>
      <c r="AV94" s="49"/>
      <c r="AW94" s="49"/>
      <c r="AX94" s="49"/>
      <c r="AY94" s="49"/>
      <c r="AZ94" s="49"/>
      <c r="BA94" s="69"/>
      <c r="BB94" s="93"/>
      <c r="BC94" s="138">
        <v>17</v>
      </c>
      <c r="BD94" s="70">
        <v>13</v>
      </c>
      <c r="BE94" s="69">
        <v>4</v>
      </c>
      <c r="BF94" s="93"/>
      <c r="BG94" s="126"/>
      <c r="BH94" s="69"/>
      <c r="BI94" s="93"/>
      <c r="BJ94" s="69"/>
      <c r="BK94" s="69"/>
      <c r="BL94" s="93" t="s">
        <v>16053</v>
      </c>
      <c r="BM94" s="69">
        <v>4800</v>
      </c>
      <c r="BN94" s="69" t="s">
        <v>16055</v>
      </c>
      <c r="BO94" s="69" t="s">
        <v>16154</v>
      </c>
      <c r="BP94" s="69">
        <v>4</v>
      </c>
      <c r="BQ94" s="69"/>
      <c r="BR94" s="69"/>
      <c r="BS94" s="69"/>
      <c r="BT94" s="69"/>
      <c r="BU94" s="69"/>
      <c r="BV94" s="171" t="s">
        <v>4408</v>
      </c>
      <c r="BW94" s="172" t="s">
        <v>4408</v>
      </c>
      <c r="BZ94" s="138" t="str">
        <f>IFERROR(1/(Table2[[#This Row],[parallax/mas]]/1000),"")</f>
        <v/>
      </c>
      <c r="CA94" s="138" t="str">
        <f>IFERROR(1/((Table2[[#This Row],[parallax/mas]]+Table2[[#This Row],[tolerance/(mas)]])*0.001),"")</f>
        <v/>
      </c>
      <c r="CB94" s="138" t="str">
        <f>IFERROR(1/((Table2[[#This Row],[parallax/mas]]-Table2[[#This Row],[tolerance/(mas)]])*0.001),"")</f>
        <v/>
      </c>
      <c r="CC94" s="138" t="str">
        <f>IFERROR((100*Table2[[#This Row],[maximum distance/pc]]/Table2[[#This Row],[distance/pc]]-100),"")</f>
        <v/>
      </c>
      <c r="CE94" s="163" t="s">
        <v>17785</v>
      </c>
      <c r="CG94" s="69"/>
      <c r="CI94" s="69"/>
      <c r="CJ94" s="82" t="s">
        <v>62</v>
      </c>
      <c r="CK94" s="96" t="s">
        <v>16161</v>
      </c>
    </row>
    <row r="95" spans="1:89" x14ac:dyDescent="0.25">
      <c r="A95" t="s">
        <v>5968</v>
      </c>
      <c r="B95" s="53" t="s">
        <v>5966</v>
      </c>
      <c r="K95" s="103" t="s">
        <v>16158</v>
      </c>
      <c r="L95" s="69">
        <v>4</v>
      </c>
      <c r="M95" s="69"/>
      <c r="N95" s="69"/>
      <c r="O95" s="69"/>
      <c r="R95" s="69"/>
      <c r="S95" s="69"/>
      <c r="T95" s="69"/>
      <c r="U95" s="82" t="s">
        <v>16051</v>
      </c>
      <c r="X95" s="76"/>
      <c r="Y95" s="30" t="s">
        <v>16160</v>
      </c>
      <c r="Z95" s="82" t="s">
        <v>5969</v>
      </c>
      <c r="AA95" t="s">
        <v>5970</v>
      </c>
      <c r="AB95" s="106">
        <v>44.932000000000002</v>
      </c>
      <c r="AC95" s="51">
        <v>-1.06E-2</v>
      </c>
      <c r="AD95">
        <v>19</v>
      </c>
      <c r="AE95" s="47">
        <v>13</v>
      </c>
      <c r="AF95" s="48">
        <v>37.200000000000003</v>
      </c>
      <c r="AG95" s="47">
        <v>10</v>
      </c>
      <c r="AH95" s="47">
        <v>39</v>
      </c>
      <c r="AI95" s="49">
        <v>31</v>
      </c>
      <c r="AJ95" s="91"/>
      <c r="AK95" s="49"/>
      <c r="AL95" s="49"/>
      <c r="AM95" s="49">
        <v>17</v>
      </c>
      <c r="AN95" s="49"/>
      <c r="AO95" s="69">
        <v>4</v>
      </c>
      <c r="AP95" s="49"/>
      <c r="AQ95" s="49"/>
      <c r="AR95" s="49"/>
      <c r="AS95" s="49">
        <v>23.8</v>
      </c>
      <c r="AT95" s="49"/>
      <c r="AU95" s="69">
        <v>4</v>
      </c>
      <c r="AV95" s="49"/>
      <c r="AW95" s="49"/>
      <c r="AX95" s="49"/>
      <c r="AY95" s="49"/>
      <c r="AZ95" s="49"/>
      <c r="BA95" s="69"/>
      <c r="BB95" s="93"/>
      <c r="BC95" s="138">
        <v>34</v>
      </c>
      <c r="BD95" s="70">
        <v>18</v>
      </c>
      <c r="BE95" s="69">
        <v>4</v>
      </c>
      <c r="BF95" s="93"/>
      <c r="BG95" s="126"/>
      <c r="BH95" s="69"/>
      <c r="BI95" s="93"/>
      <c r="BJ95" s="69"/>
      <c r="BK95" s="69"/>
      <c r="BL95" s="93" t="s">
        <v>16053</v>
      </c>
      <c r="BM95" s="69">
        <v>4800</v>
      </c>
      <c r="BN95" s="69" t="s">
        <v>16055</v>
      </c>
      <c r="BO95" s="69" t="s">
        <v>16154</v>
      </c>
      <c r="BP95" s="69">
        <v>4</v>
      </c>
      <c r="BQ95" s="69"/>
      <c r="BR95" s="69"/>
      <c r="BS95" s="69"/>
      <c r="BT95" s="69"/>
      <c r="BU95" s="69"/>
      <c r="BV95" s="171" t="s">
        <v>4408</v>
      </c>
      <c r="BW95" s="172" t="s">
        <v>4408</v>
      </c>
      <c r="BZ95" s="138" t="str">
        <f>IFERROR(1/(Table2[[#This Row],[parallax/mas]]/1000),"")</f>
        <v/>
      </c>
      <c r="CA95" s="138" t="str">
        <f>IFERROR(1/((Table2[[#This Row],[parallax/mas]]+Table2[[#This Row],[tolerance/(mas)]])*0.001),"")</f>
        <v/>
      </c>
      <c r="CB95" s="138" t="str">
        <f>IFERROR(1/((Table2[[#This Row],[parallax/mas]]-Table2[[#This Row],[tolerance/(mas)]])*0.001),"")</f>
        <v/>
      </c>
      <c r="CC95" s="138" t="str">
        <f>IFERROR((100*Table2[[#This Row],[maximum distance/pc]]/Table2[[#This Row],[distance/pc]]-100),"")</f>
        <v/>
      </c>
      <c r="CE95" s="163" t="s">
        <v>17785</v>
      </c>
      <c r="CG95" s="69"/>
      <c r="CI95" s="69"/>
      <c r="CJ95" s="82" t="s">
        <v>62</v>
      </c>
      <c r="CK95" s="96" t="s">
        <v>16161</v>
      </c>
    </row>
    <row r="96" spans="1:89" x14ac:dyDescent="0.25">
      <c r="A96" s="4" t="s">
        <v>11222</v>
      </c>
      <c r="B96" s="53" t="s">
        <v>11221</v>
      </c>
      <c r="F96" t="s">
        <v>11223</v>
      </c>
      <c r="K96" s="103"/>
      <c r="L96" s="69"/>
      <c r="M96" s="69"/>
      <c r="N96" s="69"/>
      <c r="O96" s="69"/>
      <c r="R96" s="69"/>
      <c r="S96" s="69"/>
      <c r="T96" s="69"/>
      <c r="X96" s="76"/>
      <c r="Z96" s="82" t="s">
        <v>11224</v>
      </c>
      <c r="AA96" t="s">
        <v>11225</v>
      </c>
      <c r="AB96" s="106">
        <v>6.8437000000000001</v>
      </c>
      <c r="AC96" s="51">
        <v>-8.6683000000000003</v>
      </c>
      <c r="AD96">
        <v>18</v>
      </c>
      <c r="AE96" s="47">
        <v>34</v>
      </c>
      <c r="AF96" s="48">
        <v>55.26</v>
      </c>
      <c r="AG96" s="47">
        <v>-27</v>
      </c>
      <c r="AH96" s="47">
        <v>6</v>
      </c>
      <c r="AI96" s="49">
        <v>19.5</v>
      </c>
      <c r="AJ96" s="91"/>
      <c r="AK96" s="49"/>
      <c r="AL96" s="49"/>
      <c r="AM96" s="49"/>
      <c r="AN96" s="49"/>
      <c r="AO96" s="69"/>
      <c r="AP96" s="49"/>
      <c r="AQ96" s="49"/>
      <c r="AR96" s="49"/>
      <c r="AS96" s="49"/>
      <c r="AT96" s="49"/>
      <c r="AU96" s="69"/>
      <c r="AV96" s="49"/>
      <c r="AW96" s="49"/>
      <c r="AX96" s="49"/>
      <c r="AY96" s="49"/>
      <c r="AZ96" s="49"/>
      <c r="BA96" s="69"/>
      <c r="BB96" s="93"/>
      <c r="BC96" s="138">
        <v>14</v>
      </c>
      <c r="BD96" s="70">
        <v>12.5</v>
      </c>
      <c r="BE96" s="69">
        <v>5</v>
      </c>
      <c r="BF96" s="93"/>
      <c r="BG96" s="126"/>
      <c r="BH96" s="69"/>
      <c r="BI96" s="93"/>
      <c r="BJ96" s="69"/>
      <c r="BK96" s="69"/>
      <c r="BL96" s="93"/>
      <c r="BM96" s="69"/>
      <c r="BN96" s="69"/>
      <c r="BO96" s="69"/>
      <c r="BP96" s="69"/>
      <c r="BQ96" s="69"/>
      <c r="BR96" s="69"/>
      <c r="BS96" s="69"/>
      <c r="BT96" s="69"/>
      <c r="BU96" s="69"/>
      <c r="BV96" s="171" t="s">
        <v>4408</v>
      </c>
      <c r="BW96" s="172" t="s">
        <v>4408</v>
      </c>
      <c r="BZ96" s="138" t="str">
        <f>IFERROR(1/(Table2[[#This Row],[parallax/mas]]/1000),"")</f>
        <v/>
      </c>
      <c r="CA96" s="138" t="str">
        <f>IFERROR(1/((Table2[[#This Row],[parallax/mas]]+Table2[[#This Row],[tolerance/(mas)]])*0.001),"")</f>
        <v/>
      </c>
      <c r="CB96" s="138" t="str">
        <f>IFERROR(1/((Table2[[#This Row],[parallax/mas]]-Table2[[#This Row],[tolerance/(mas)]])*0.001),"")</f>
        <v/>
      </c>
      <c r="CC96" s="138" t="str">
        <f>IFERROR((100*Table2[[#This Row],[maximum distance/pc]]/Table2[[#This Row],[distance/pc]]-100),"")</f>
        <v/>
      </c>
      <c r="CE96" s="163" t="s">
        <v>17785</v>
      </c>
      <c r="CF96" s="82">
        <v>72</v>
      </c>
      <c r="CG96" s="69" t="s">
        <v>30</v>
      </c>
      <c r="CI96" s="69"/>
      <c r="CJ96" s="82" t="s">
        <v>2006</v>
      </c>
      <c r="CK96" s="96"/>
    </row>
    <row r="97" spans="1:89" x14ac:dyDescent="0.25">
      <c r="A97" s="4" t="s">
        <v>3237</v>
      </c>
      <c r="B97" s="53" t="s">
        <v>3230</v>
      </c>
      <c r="K97" s="103"/>
      <c r="L97" s="69"/>
      <c r="M97" s="69"/>
      <c r="N97" s="69"/>
      <c r="O97" s="69"/>
      <c r="R97" s="69"/>
      <c r="S97" s="69"/>
      <c r="T97" s="69"/>
      <c r="X97" s="76"/>
      <c r="Z97" s="82" t="s">
        <v>3243</v>
      </c>
      <c r="AA97" t="s">
        <v>3244</v>
      </c>
      <c r="AB97" s="106">
        <v>358.53030000000001</v>
      </c>
      <c r="AC97" s="51">
        <v>3.7073999999999998</v>
      </c>
      <c r="AD97">
        <v>17</v>
      </c>
      <c r="AE97" s="47">
        <v>27</v>
      </c>
      <c r="AF97" s="48">
        <v>47.063000000000002</v>
      </c>
      <c r="AG97" s="47">
        <v>-28</v>
      </c>
      <c r="AH97" s="47">
        <v>11</v>
      </c>
      <c r="AI97" s="49">
        <v>0.76</v>
      </c>
      <c r="AJ97" s="91"/>
      <c r="AK97" s="49"/>
      <c r="AL97" s="49"/>
      <c r="AM97" s="49"/>
      <c r="AN97" s="49"/>
      <c r="AO97" s="69"/>
      <c r="AP97" s="49"/>
      <c r="AQ97" s="49"/>
      <c r="AR97" s="49"/>
      <c r="AS97" s="49"/>
      <c r="AT97" s="49"/>
      <c r="AU97" s="69"/>
      <c r="AV97" s="49"/>
      <c r="AW97" s="49"/>
      <c r="AX97" s="49"/>
      <c r="AY97" s="49"/>
      <c r="AZ97" s="49"/>
      <c r="BA97" s="69"/>
      <c r="BB97" s="93"/>
      <c r="BC97" s="138"/>
      <c r="BD97" s="70"/>
      <c r="BE97" s="69"/>
      <c r="BF97" s="93"/>
      <c r="BG97" s="126"/>
      <c r="BH97" s="69"/>
      <c r="BI97" s="93"/>
      <c r="BJ97" s="69"/>
      <c r="BK97" s="69"/>
      <c r="BL97" s="93"/>
      <c r="BM97" s="69"/>
      <c r="BN97" s="69"/>
      <c r="BO97" s="69"/>
      <c r="BP97" s="69"/>
      <c r="BQ97" s="69"/>
      <c r="BR97" s="69"/>
      <c r="BS97" s="69"/>
      <c r="BT97" s="69"/>
      <c r="BU97" s="69"/>
      <c r="BV97" s="171" t="s">
        <v>4408</v>
      </c>
      <c r="BW97" s="172" t="s">
        <v>4408</v>
      </c>
      <c r="BZ97" s="138" t="str">
        <f>IFERROR(1/(Table2[[#This Row],[parallax/mas]]/1000),"")</f>
        <v/>
      </c>
      <c r="CA97" s="138" t="str">
        <f>IFERROR(1/((Table2[[#This Row],[parallax/mas]]+Table2[[#This Row],[tolerance/(mas)]])*0.001),"")</f>
        <v/>
      </c>
      <c r="CB97" s="138" t="str">
        <f>IFERROR(1/((Table2[[#This Row],[parallax/mas]]-Table2[[#This Row],[tolerance/(mas)]])*0.001),"")</f>
        <v/>
      </c>
      <c r="CC97" s="138" t="str">
        <f>IFERROR((100*Table2[[#This Row],[maximum distance/pc]]/Table2[[#This Row],[distance/pc]]-100),"")</f>
        <v/>
      </c>
      <c r="CE97" s="163" t="s">
        <v>17785</v>
      </c>
      <c r="CF97" s="82">
        <v>-168</v>
      </c>
      <c r="CG97" s="69" t="s">
        <v>30</v>
      </c>
      <c r="CI97" s="69"/>
      <c r="CJ97" s="82" t="s">
        <v>63</v>
      </c>
      <c r="CK97" s="96"/>
    </row>
    <row r="98" spans="1:89" x14ac:dyDescent="0.25">
      <c r="A98" s="4" t="s">
        <v>3129</v>
      </c>
      <c r="B98" s="53" t="s">
        <v>3128</v>
      </c>
      <c r="F98" t="s">
        <v>3131</v>
      </c>
      <c r="G98" t="s">
        <v>6229</v>
      </c>
      <c r="K98" s="103"/>
      <c r="L98" s="69"/>
      <c r="M98" s="69"/>
      <c r="N98" s="69"/>
      <c r="O98" s="69"/>
      <c r="R98" s="69"/>
      <c r="S98" s="69"/>
      <c r="T98" s="69"/>
      <c r="X98" s="76"/>
      <c r="Z98" s="82" t="s">
        <v>3130</v>
      </c>
      <c r="AA98" t="s">
        <v>3111</v>
      </c>
      <c r="AB98" s="106">
        <v>359.39699999999999</v>
      </c>
      <c r="AC98" s="51">
        <v>3.6274000000000002</v>
      </c>
      <c r="AD98">
        <v>17</v>
      </c>
      <c r="AE98" s="47">
        <v>30</v>
      </c>
      <c r="AF98" s="48">
        <v>14.45</v>
      </c>
      <c r="AG98" s="47">
        <v>-27</v>
      </c>
      <c r="AH98" s="47">
        <v>30</v>
      </c>
      <c r="AI98" s="49">
        <v>20.100000000000001</v>
      </c>
      <c r="AJ98" s="91"/>
      <c r="AK98" s="49"/>
      <c r="AL98" s="49"/>
      <c r="AM98" s="49"/>
      <c r="AN98" s="49"/>
      <c r="AO98" s="69"/>
      <c r="AP98" s="49"/>
      <c r="AQ98" s="49"/>
      <c r="AR98" s="49"/>
      <c r="AS98" s="49"/>
      <c r="AT98" s="49"/>
      <c r="AU98" s="69"/>
      <c r="AV98" s="49"/>
      <c r="AW98" s="49"/>
      <c r="AX98" s="49"/>
      <c r="AY98" s="49"/>
      <c r="AZ98" s="49"/>
      <c r="BA98" s="69"/>
      <c r="BB98" s="93"/>
      <c r="BC98" s="138"/>
      <c r="BD98" s="70"/>
      <c r="BE98" s="69"/>
      <c r="BF98" s="93"/>
      <c r="BG98" s="126"/>
      <c r="BH98" s="69"/>
      <c r="BI98" s="93"/>
      <c r="BJ98" s="69"/>
      <c r="BK98" s="69"/>
      <c r="BL98" s="93"/>
      <c r="BM98" s="69"/>
      <c r="BN98" s="69"/>
      <c r="BO98" s="69"/>
      <c r="BP98" s="69"/>
      <c r="BQ98" s="69"/>
      <c r="BR98" s="69"/>
      <c r="BS98" s="69"/>
      <c r="BT98" s="69"/>
      <c r="BU98" s="69"/>
      <c r="BV98" s="171" t="s">
        <v>4408</v>
      </c>
      <c r="BW98" s="172" t="s">
        <v>4408</v>
      </c>
      <c r="BZ98" s="138" t="str">
        <f>IFERROR(1/(Table2[[#This Row],[parallax/mas]]/1000),"")</f>
        <v/>
      </c>
      <c r="CA98" s="138" t="str">
        <f>IFERROR(1/((Table2[[#This Row],[parallax/mas]]+Table2[[#This Row],[tolerance/(mas)]])*0.001),"")</f>
        <v/>
      </c>
      <c r="CB98" s="138" t="str">
        <f>IFERROR(1/((Table2[[#This Row],[parallax/mas]]-Table2[[#This Row],[tolerance/(mas)]])*0.001),"")</f>
        <v/>
      </c>
      <c r="CC98" s="138" t="str">
        <f>IFERROR((100*Table2[[#This Row],[maximum distance/pc]]/Table2[[#This Row],[distance/pc]]-100),"")</f>
        <v/>
      </c>
      <c r="CE98" s="163" t="s">
        <v>17785</v>
      </c>
      <c r="CF98" s="82">
        <v>-49</v>
      </c>
      <c r="CG98" s="69" t="s">
        <v>30</v>
      </c>
      <c r="CI98" s="69"/>
      <c r="CJ98" s="82" t="s">
        <v>63</v>
      </c>
      <c r="CK98" s="96"/>
    </row>
    <row r="99" spans="1:89" x14ac:dyDescent="0.25">
      <c r="A99" s="4" t="s">
        <v>3326</v>
      </c>
      <c r="B99" s="53" t="s">
        <v>3318</v>
      </c>
      <c r="K99" s="103"/>
      <c r="L99" s="69"/>
      <c r="M99" s="69"/>
      <c r="N99" s="69"/>
      <c r="O99" s="69"/>
      <c r="R99" s="69"/>
      <c r="S99" s="69"/>
      <c r="T99" s="69"/>
      <c r="X99" s="76"/>
      <c r="Z99" s="82" t="s">
        <v>3337</v>
      </c>
      <c r="AA99" t="s">
        <v>3338</v>
      </c>
      <c r="AB99" s="106">
        <v>358.51369999999997</v>
      </c>
      <c r="AC99" s="51">
        <v>2.9790000000000001</v>
      </c>
      <c r="AD99">
        <v>17</v>
      </c>
      <c r="AE99" s="47">
        <v>30</v>
      </c>
      <c r="AF99" s="48">
        <v>30.44</v>
      </c>
      <c r="AG99" s="47">
        <v>-28</v>
      </c>
      <c r="AH99" s="47">
        <v>35</v>
      </c>
      <c r="AI99" s="49">
        <v>54.9</v>
      </c>
      <c r="AJ99" s="91"/>
      <c r="AK99" s="49"/>
      <c r="AL99" s="49"/>
      <c r="AM99" s="49"/>
      <c r="AN99" s="49"/>
      <c r="AO99" s="69"/>
      <c r="AP99" s="49"/>
      <c r="AQ99" s="49"/>
      <c r="AR99" s="49"/>
      <c r="AS99" s="49"/>
      <c r="AT99" s="49"/>
      <c r="AU99" s="69"/>
      <c r="AV99" s="49"/>
      <c r="AW99" s="49"/>
      <c r="AX99" s="49"/>
      <c r="AY99" s="49"/>
      <c r="AZ99" s="49"/>
      <c r="BA99" s="69"/>
      <c r="BB99" s="93"/>
      <c r="BC99" s="138"/>
      <c r="BD99" s="70"/>
      <c r="BE99" s="69"/>
      <c r="BF99" s="93"/>
      <c r="BG99" s="126"/>
      <c r="BH99" s="69"/>
      <c r="BI99" s="93"/>
      <c r="BJ99" s="69"/>
      <c r="BK99" s="69"/>
      <c r="BL99" s="93"/>
      <c r="BM99" s="69"/>
      <c r="BN99" s="69"/>
      <c r="BO99" s="69"/>
      <c r="BP99" s="69"/>
      <c r="BQ99" s="69"/>
      <c r="BR99" s="69"/>
      <c r="BS99" s="69"/>
      <c r="BT99" s="69"/>
      <c r="BU99" s="69"/>
      <c r="BV99" s="171" t="s">
        <v>17927</v>
      </c>
      <c r="BW99" s="172" t="s">
        <v>17928</v>
      </c>
      <c r="BX99" s="162" t="s">
        <v>17886</v>
      </c>
      <c r="BY99" s="162" t="s">
        <v>17929</v>
      </c>
      <c r="BZ99" s="138">
        <f>IFERROR(1/(Table2[[#This Row],[parallax/mas]]/1000),"")</f>
        <v>666.66666666666663</v>
      </c>
      <c r="CA99" s="138">
        <f>IFERROR(1/((Table2[[#This Row],[parallax/mas]]+Table2[[#This Row],[tolerance/(mas)]])*0.001),"")</f>
        <v>512.82051282051282</v>
      </c>
      <c r="CB99" s="138">
        <f>IFERROR(1/((Table2[[#This Row],[parallax/mas]]-Table2[[#This Row],[tolerance/(mas)]])*0.001),"")</f>
        <v>952.38095238095229</v>
      </c>
      <c r="CC99" s="138">
        <f>IFERROR((100*Table2[[#This Row],[maximum distance/pc]]/Table2[[#This Row],[distance/pc]]-100),"")</f>
        <v>42.857142857142861</v>
      </c>
      <c r="CD99" s="162" t="s">
        <v>16055</v>
      </c>
      <c r="CG99" s="69"/>
      <c r="CI99" s="69"/>
      <c r="CJ99" s="82" t="s">
        <v>63</v>
      </c>
      <c r="CK99" s="96"/>
    </row>
    <row r="100" spans="1:89" x14ac:dyDescent="0.25">
      <c r="A100" s="4" t="s">
        <v>3238</v>
      </c>
      <c r="B100" s="53" t="s">
        <v>3236</v>
      </c>
      <c r="K100" s="103"/>
      <c r="L100" s="69"/>
      <c r="M100" s="69"/>
      <c r="N100" s="69"/>
      <c r="O100" s="69"/>
      <c r="R100" s="69"/>
      <c r="S100" s="69"/>
      <c r="T100" s="69"/>
      <c r="X100" s="76"/>
      <c r="Z100" s="82" t="s">
        <v>3260</v>
      </c>
      <c r="AA100" t="s">
        <v>3261</v>
      </c>
      <c r="AB100" s="106">
        <v>359.03870000000001</v>
      </c>
      <c r="AC100" s="51">
        <v>2.8300999999999998</v>
      </c>
      <c r="AD100">
        <v>17</v>
      </c>
      <c r="AE100" s="47">
        <v>32</v>
      </c>
      <c r="AF100" s="48">
        <v>22.67</v>
      </c>
      <c r="AG100" s="47">
        <v>-28</v>
      </c>
      <c r="AH100" s="47">
        <v>14</v>
      </c>
      <c r="AI100" s="49">
        <v>27.32</v>
      </c>
      <c r="AJ100" s="91"/>
      <c r="AK100" s="49"/>
      <c r="AL100" s="49"/>
      <c r="AM100" s="49"/>
      <c r="AN100" s="49"/>
      <c r="AO100" s="69"/>
      <c r="AP100" s="49"/>
      <c r="AQ100" s="49"/>
      <c r="AR100" s="49"/>
      <c r="AS100" s="49"/>
      <c r="AT100" s="49"/>
      <c r="AU100" s="69"/>
      <c r="AV100" s="49"/>
      <c r="AW100" s="49"/>
      <c r="AX100" s="49"/>
      <c r="AY100" s="49"/>
      <c r="AZ100" s="49"/>
      <c r="BA100" s="69"/>
      <c r="BB100" s="93"/>
      <c r="BC100" s="138"/>
      <c r="BD100" s="70"/>
      <c r="BE100" s="69"/>
      <c r="BF100" s="93"/>
      <c r="BG100" s="126"/>
      <c r="BH100" s="69"/>
      <c r="BI100" s="93"/>
      <c r="BJ100" s="69"/>
      <c r="BK100" s="69"/>
      <c r="BL100" s="93"/>
      <c r="BM100" s="69"/>
      <c r="BN100" s="69"/>
      <c r="BO100" s="69"/>
      <c r="BP100" s="69"/>
      <c r="BQ100" s="69"/>
      <c r="BR100" s="69"/>
      <c r="BS100" s="69"/>
      <c r="BT100" s="69"/>
      <c r="BU100" s="69"/>
      <c r="BV100" s="171" t="s">
        <v>4408</v>
      </c>
      <c r="BW100" s="172" t="s">
        <v>4408</v>
      </c>
      <c r="BZ100" s="138" t="str">
        <f>IFERROR(1/(Table2[[#This Row],[parallax/mas]]/1000),"")</f>
        <v/>
      </c>
      <c r="CA100" s="138" t="str">
        <f>IFERROR(1/((Table2[[#This Row],[parallax/mas]]+Table2[[#This Row],[tolerance/(mas)]])*0.001),"")</f>
        <v/>
      </c>
      <c r="CB100" s="138" t="str">
        <f>IFERROR(1/((Table2[[#This Row],[parallax/mas]]-Table2[[#This Row],[tolerance/(mas)]])*0.001),"")</f>
        <v/>
      </c>
      <c r="CC100" s="138" t="str">
        <f>IFERROR((100*Table2[[#This Row],[maximum distance/pc]]/Table2[[#This Row],[distance/pc]]-100),"")</f>
        <v/>
      </c>
      <c r="CE100" s="163" t="s">
        <v>17785</v>
      </c>
      <c r="CF100" s="82">
        <v>-262</v>
      </c>
      <c r="CG100" s="69" t="s">
        <v>30</v>
      </c>
      <c r="CI100" s="69"/>
      <c r="CJ100" s="82" t="s">
        <v>63</v>
      </c>
      <c r="CK100" s="96"/>
    </row>
    <row r="101" spans="1:89" x14ac:dyDescent="0.25">
      <c r="A101" s="4" t="s">
        <v>3640</v>
      </c>
      <c r="B101" s="53" t="s">
        <v>3637</v>
      </c>
      <c r="K101" s="103"/>
      <c r="L101" s="69"/>
      <c r="M101" s="69"/>
      <c r="N101" s="69"/>
      <c r="O101" s="69"/>
      <c r="R101" s="69"/>
      <c r="S101" s="69"/>
      <c r="T101" s="69"/>
      <c r="X101" s="76"/>
      <c r="Z101" s="82" t="s">
        <v>3649</v>
      </c>
      <c r="AA101" t="s">
        <v>3650</v>
      </c>
      <c r="AB101" s="106">
        <v>357.29860000000002</v>
      </c>
      <c r="AC101" s="51">
        <v>1.4663999999999999</v>
      </c>
      <c r="AD101">
        <v>17</v>
      </c>
      <c r="AE101" s="47">
        <v>33</v>
      </c>
      <c r="AF101" s="48">
        <v>16.905999999999999</v>
      </c>
      <c r="AG101" s="47">
        <v>-30</v>
      </c>
      <c r="AH101" s="47">
        <v>26</v>
      </c>
      <c r="AI101" s="49">
        <v>30.74</v>
      </c>
      <c r="AJ101" s="91"/>
      <c r="AK101" s="49"/>
      <c r="AL101" s="49"/>
      <c r="AM101" s="49"/>
      <c r="AN101" s="49"/>
      <c r="AO101" s="69"/>
      <c r="AP101" s="49"/>
      <c r="AQ101" s="49"/>
      <c r="AR101" s="49"/>
      <c r="AS101" s="49"/>
      <c r="AT101" s="49"/>
      <c r="AU101" s="69"/>
      <c r="AV101" s="49"/>
      <c r="AW101" s="49"/>
      <c r="AX101" s="49"/>
      <c r="AY101" s="49"/>
      <c r="AZ101" s="49"/>
      <c r="BA101" s="69"/>
      <c r="BB101" s="93"/>
      <c r="BC101" s="138"/>
      <c r="BD101" s="70"/>
      <c r="BE101" s="69"/>
      <c r="BF101" s="93"/>
      <c r="BG101" s="126"/>
      <c r="BH101" s="69"/>
      <c r="BI101" s="93"/>
      <c r="BJ101" s="69"/>
      <c r="BK101" s="69"/>
      <c r="BL101" s="93"/>
      <c r="BM101" s="69"/>
      <c r="BN101" s="69"/>
      <c r="BO101" s="69"/>
      <c r="BP101" s="69"/>
      <c r="BQ101" s="69"/>
      <c r="BR101" s="69"/>
      <c r="BS101" s="69"/>
      <c r="BT101" s="69"/>
      <c r="BU101" s="69"/>
      <c r="BV101" s="171" t="s">
        <v>4408</v>
      </c>
      <c r="BW101" s="172" t="s">
        <v>4408</v>
      </c>
      <c r="BZ101" s="138" t="str">
        <f>IFERROR(1/(Table2[[#This Row],[parallax/mas]]/1000),"")</f>
        <v/>
      </c>
      <c r="CA101" s="138" t="str">
        <f>IFERROR(1/((Table2[[#This Row],[parallax/mas]]+Table2[[#This Row],[tolerance/(mas)]])*0.001),"")</f>
        <v/>
      </c>
      <c r="CB101" s="138" t="str">
        <f>IFERROR(1/((Table2[[#This Row],[parallax/mas]]-Table2[[#This Row],[tolerance/(mas)]])*0.001),"")</f>
        <v/>
      </c>
      <c r="CC101" s="138" t="str">
        <f>IFERROR((100*Table2[[#This Row],[maximum distance/pc]]/Table2[[#This Row],[distance/pc]]-100),"")</f>
        <v/>
      </c>
      <c r="CE101" s="163" t="s">
        <v>17930</v>
      </c>
      <c r="CF101" s="82">
        <v>-30</v>
      </c>
      <c r="CG101" s="69" t="s">
        <v>30</v>
      </c>
      <c r="CI101" s="69"/>
      <c r="CJ101" s="82" t="s">
        <v>3192</v>
      </c>
      <c r="CK101" s="96"/>
    </row>
    <row r="102" spans="1:89" x14ac:dyDescent="0.25">
      <c r="A102" s="4" t="s">
        <v>3186</v>
      </c>
      <c r="B102" s="53" t="s">
        <v>3179</v>
      </c>
      <c r="K102" s="103"/>
      <c r="L102" s="69"/>
      <c r="M102" s="69"/>
      <c r="N102" s="69"/>
      <c r="O102" s="69"/>
      <c r="R102" s="69"/>
      <c r="S102" s="69"/>
      <c r="T102" s="69"/>
      <c r="X102" s="76"/>
      <c r="Z102" s="82" t="s">
        <v>3205</v>
      </c>
      <c r="AA102" t="s">
        <v>3206</v>
      </c>
      <c r="AB102" s="106">
        <v>359.51920000000001</v>
      </c>
      <c r="AC102" s="51">
        <v>2.6539000000000001</v>
      </c>
      <c r="AD102">
        <v>17</v>
      </c>
      <c r="AE102" s="47">
        <v>34</v>
      </c>
      <c r="AF102" s="48">
        <v>13.819000000000001</v>
      </c>
      <c r="AG102" s="47">
        <v>-27</v>
      </c>
      <c r="AH102" s="47">
        <v>56</v>
      </c>
      <c r="AI102" s="49">
        <v>0.95</v>
      </c>
      <c r="AJ102" s="91"/>
      <c r="AK102" s="49"/>
      <c r="AL102" s="49"/>
      <c r="AM102" s="49"/>
      <c r="AN102" s="49"/>
      <c r="AO102" s="69"/>
      <c r="AP102" s="49"/>
      <c r="AQ102" s="49"/>
      <c r="AR102" s="49"/>
      <c r="AS102" s="49"/>
      <c r="AT102" s="49"/>
      <c r="AU102" s="69"/>
      <c r="AV102" s="49"/>
      <c r="AW102" s="49"/>
      <c r="AX102" s="49"/>
      <c r="AY102" s="49"/>
      <c r="AZ102" s="49"/>
      <c r="BA102" s="69"/>
      <c r="BB102" s="93"/>
      <c r="BC102" s="138"/>
      <c r="BD102" s="70"/>
      <c r="BE102" s="69"/>
      <c r="BF102" s="93"/>
      <c r="BG102" s="126"/>
      <c r="BH102" s="69"/>
      <c r="BI102" s="93"/>
      <c r="BJ102" s="69"/>
      <c r="BK102" s="69"/>
      <c r="BL102" s="93"/>
      <c r="BM102" s="69"/>
      <c r="BN102" s="69"/>
      <c r="BO102" s="69"/>
      <c r="BP102" s="69"/>
      <c r="BQ102" s="69"/>
      <c r="BR102" s="69"/>
      <c r="BS102" s="69"/>
      <c r="BT102" s="69"/>
      <c r="BU102" s="69"/>
      <c r="BV102" s="171" t="s">
        <v>4408</v>
      </c>
      <c r="BW102" s="172" t="s">
        <v>4408</v>
      </c>
      <c r="BZ102" s="138" t="str">
        <f>IFERROR(1/(Table2[[#This Row],[parallax/mas]]/1000),"")</f>
        <v/>
      </c>
      <c r="CA102" s="138" t="str">
        <f>IFERROR(1/((Table2[[#This Row],[parallax/mas]]+Table2[[#This Row],[tolerance/(mas)]])*0.001),"")</f>
        <v/>
      </c>
      <c r="CB102" s="138" t="str">
        <f>IFERROR(1/((Table2[[#This Row],[parallax/mas]]-Table2[[#This Row],[tolerance/(mas)]])*0.001),"")</f>
        <v/>
      </c>
      <c r="CC102" s="138" t="str">
        <f>IFERROR((100*Table2[[#This Row],[maximum distance/pc]]/Table2[[#This Row],[distance/pc]]-100),"")</f>
        <v/>
      </c>
      <c r="CE102" s="163" t="s">
        <v>17785</v>
      </c>
      <c r="CF102" s="82">
        <v>97.5</v>
      </c>
      <c r="CG102" s="69" t="s">
        <v>30</v>
      </c>
      <c r="CI102" s="69"/>
      <c r="CJ102" s="82" t="s">
        <v>63</v>
      </c>
      <c r="CK102" s="96"/>
    </row>
    <row r="103" spans="1:89" x14ac:dyDescent="0.25">
      <c r="A103" s="4" t="s">
        <v>3119</v>
      </c>
      <c r="B103" s="53" t="s">
        <v>3117</v>
      </c>
      <c r="K103" s="103"/>
      <c r="L103" s="69"/>
      <c r="M103" s="69"/>
      <c r="N103" s="69"/>
      <c r="O103" s="69"/>
      <c r="R103" s="69"/>
      <c r="S103" s="69"/>
      <c r="T103" s="69"/>
      <c r="X103" s="76"/>
      <c r="Z103" s="82" t="s">
        <v>3118</v>
      </c>
      <c r="AA103" t="s">
        <v>3109</v>
      </c>
      <c r="AB103" s="106">
        <v>0.13020000000000001</v>
      </c>
      <c r="AC103" s="51">
        <v>2.6871999999999998</v>
      </c>
      <c r="AD103">
        <v>17</v>
      </c>
      <c r="AE103" s="47">
        <v>35</v>
      </c>
      <c r="AF103" s="48">
        <v>35.503</v>
      </c>
      <c r="AG103" s="47">
        <v>-27</v>
      </c>
      <c r="AH103" s="47">
        <v>24</v>
      </c>
      <c r="AI103" s="49">
        <v>6.49</v>
      </c>
      <c r="AJ103" s="91"/>
      <c r="AK103" s="49"/>
      <c r="AL103" s="49"/>
      <c r="AM103" s="49"/>
      <c r="AN103" s="49"/>
      <c r="AO103" s="69"/>
      <c r="AP103" s="49"/>
      <c r="AQ103" s="49"/>
      <c r="AR103" s="49"/>
      <c r="AS103" s="49"/>
      <c r="AT103" s="49"/>
      <c r="AU103" s="69"/>
      <c r="AV103" s="49"/>
      <c r="AW103" s="49"/>
      <c r="AX103" s="49"/>
      <c r="AY103" s="49"/>
      <c r="AZ103" s="49"/>
      <c r="BA103" s="69"/>
      <c r="BB103" s="93"/>
      <c r="BC103" s="138"/>
      <c r="BD103" s="70"/>
      <c r="BE103" s="69"/>
      <c r="BF103" s="93"/>
      <c r="BG103" s="126"/>
      <c r="BH103" s="69"/>
      <c r="BI103" s="93"/>
      <c r="BJ103" s="69"/>
      <c r="BK103" s="69"/>
      <c r="BL103" s="93"/>
      <c r="BM103" s="69"/>
      <c r="BN103" s="69"/>
      <c r="BO103" s="69"/>
      <c r="BP103" s="69"/>
      <c r="BQ103" s="69"/>
      <c r="BR103" s="69"/>
      <c r="BS103" s="69"/>
      <c r="BT103" s="69"/>
      <c r="BU103" s="69"/>
      <c r="BV103" s="171" t="s">
        <v>17931</v>
      </c>
      <c r="BW103" s="172" t="s">
        <v>17932</v>
      </c>
      <c r="BX103" s="162" t="s">
        <v>17699</v>
      </c>
      <c r="BY103" s="162" t="s">
        <v>17841</v>
      </c>
      <c r="BZ103" s="138">
        <f>IFERROR(1/(Table2[[#This Row],[parallax/mas]]/1000),"")</f>
        <v>1754.3859649122808</v>
      </c>
      <c r="CA103" s="138">
        <f>IFERROR(1/((Table2[[#This Row],[parallax/mas]]+Table2[[#This Row],[tolerance/(mas)]])*0.001),"")</f>
        <v>1265.8227848101267</v>
      </c>
      <c r="CB103" s="138">
        <f>IFERROR(1/((Table2[[#This Row],[parallax/mas]]-Table2[[#This Row],[tolerance/(mas)]])*0.001),"")</f>
        <v>2857.1428571428573</v>
      </c>
      <c r="CC103" s="138">
        <f>IFERROR((100*Table2[[#This Row],[maximum distance/pc]]/Table2[[#This Row],[distance/pc]]-100),"")</f>
        <v>62.857142857142861</v>
      </c>
      <c r="CD103" s="162" t="s">
        <v>16055</v>
      </c>
      <c r="CG103" s="69"/>
      <c r="CI103" s="69"/>
      <c r="CJ103" s="82" t="s">
        <v>63</v>
      </c>
      <c r="CK103" s="96"/>
    </row>
    <row r="104" spans="1:89" x14ac:dyDescent="0.25">
      <c r="A104" s="4" t="s">
        <v>3185</v>
      </c>
      <c r="B104" s="53" t="s">
        <v>3176</v>
      </c>
      <c r="K104" s="103"/>
      <c r="L104" s="69"/>
      <c r="M104" s="69"/>
      <c r="N104" s="69"/>
      <c r="O104" s="69"/>
      <c r="R104" s="69"/>
      <c r="S104" s="69"/>
      <c r="T104" s="69"/>
      <c r="X104" s="76"/>
      <c r="Z104" s="82" t="s">
        <v>3193</v>
      </c>
      <c r="AA104" t="s">
        <v>3194</v>
      </c>
      <c r="AB104" s="106">
        <v>359.69150000000002</v>
      </c>
      <c r="AC104" s="51">
        <v>2.2382</v>
      </c>
      <c r="AD104">
        <v>17</v>
      </c>
      <c r="AE104" s="47">
        <v>36</v>
      </c>
      <c r="AF104" s="48">
        <v>14.178000000000001</v>
      </c>
      <c r="AG104" s="47">
        <v>-28</v>
      </c>
      <c r="AH104" s="47">
        <v>0</v>
      </c>
      <c r="AI104" s="49">
        <v>46.33</v>
      </c>
      <c r="AJ104" s="91"/>
      <c r="AK104" s="49"/>
      <c r="AL104" s="49"/>
      <c r="AM104" s="49"/>
      <c r="AN104" s="49"/>
      <c r="AO104" s="69"/>
      <c r="AP104" s="49"/>
      <c r="AQ104" s="49"/>
      <c r="AR104" s="49"/>
      <c r="AS104" s="49"/>
      <c r="AT104" s="49"/>
      <c r="AU104" s="69"/>
      <c r="AV104" s="49"/>
      <c r="AW104" s="49"/>
      <c r="AX104" s="49"/>
      <c r="AY104" s="49"/>
      <c r="AZ104" s="49"/>
      <c r="BA104" s="69"/>
      <c r="BB104" s="93"/>
      <c r="BC104" s="138"/>
      <c r="BD104" s="70"/>
      <c r="BE104" s="69"/>
      <c r="BF104" s="93"/>
      <c r="BG104" s="126"/>
      <c r="BH104" s="69"/>
      <c r="BI104" s="93"/>
      <c r="BJ104" s="69"/>
      <c r="BK104" s="69"/>
      <c r="BL104" s="93"/>
      <c r="BM104" s="69"/>
      <c r="BN104" s="69"/>
      <c r="BO104" s="69"/>
      <c r="BP104" s="69"/>
      <c r="BQ104" s="69"/>
      <c r="BR104" s="69"/>
      <c r="BS104" s="69"/>
      <c r="BT104" s="69"/>
      <c r="BU104" s="69"/>
      <c r="BV104" s="171" t="s">
        <v>17933</v>
      </c>
      <c r="BW104" s="172" t="s">
        <v>17934</v>
      </c>
      <c r="BX104" s="162" t="s">
        <v>17935</v>
      </c>
      <c r="BY104" s="162" t="s">
        <v>17936</v>
      </c>
      <c r="BZ104" s="138">
        <f>IFERROR(1/(Table2[[#This Row],[parallax/mas]]/1000),"")</f>
        <v>833.33333333333337</v>
      </c>
      <c r="CA104" s="138">
        <f>IFERROR(1/((Table2[[#This Row],[parallax/mas]]+Table2[[#This Row],[tolerance/(mas)]])*0.001),"")</f>
        <v>581.39534883720933</v>
      </c>
      <c r="CB104" s="138">
        <f>IFERROR(1/((Table2[[#This Row],[parallax/mas]]-Table2[[#This Row],[tolerance/(mas)]])*0.001),"")</f>
        <v>1470.5882352941178</v>
      </c>
      <c r="CC104" s="138">
        <f>IFERROR((100*Table2[[#This Row],[maximum distance/pc]]/Table2[[#This Row],[distance/pc]]-100),"")</f>
        <v>76.470588235294116</v>
      </c>
      <c r="CD104" s="162" t="s">
        <v>17561</v>
      </c>
      <c r="CG104" s="69"/>
      <c r="CI104" s="69"/>
      <c r="CJ104" s="82" t="s">
        <v>63</v>
      </c>
      <c r="CK104" s="96"/>
    </row>
    <row r="105" spans="1:89" s="7" customFormat="1" x14ac:dyDescent="0.25">
      <c r="A105" s="4" t="s">
        <v>3819</v>
      </c>
      <c r="B105" s="53" t="s">
        <v>3811</v>
      </c>
      <c r="C105" s="53"/>
      <c r="D105"/>
      <c r="E105"/>
      <c r="F105"/>
      <c r="G105"/>
      <c r="H105"/>
      <c r="I105"/>
      <c r="J105"/>
      <c r="K105" s="103"/>
      <c r="L105" s="69"/>
      <c r="M105" s="69"/>
      <c r="N105" s="69"/>
      <c r="O105" s="69"/>
      <c r="P105" s="143"/>
      <c r="Q105" s="143"/>
      <c r="R105" s="69"/>
      <c r="S105" s="69"/>
      <c r="T105" s="69"/>
      <c r="U105" s="82"/>
      <c r="V105" s="53"/>
      <c r="W105" s="53"/>
      <c r="X105" s="76"/>
      <c r="Y105" s="30"/>
      <c r="Z105" s="82" t="s">
        <v>3857</v>
      </c>
      <c r="AA105" t="s">
        <v>3858</v>
      </c>
      <c r="AB105" s="106">
        <v>358.01</v>
      </c>
      <c r="AC105" s="51">
        <v>-2.7370000000000001</v>
      </c>
      <c r="AD105">
        <v>17</v>
      </c>
      <c r="AE105" s="47">
        <v>51</v>
      </c>
      <c r="AF105" s="48">
        <v>45.290999999999997</v>
      </c>
      <c r="AG105" s="47">
        <v>-32</v>
      </c>
      <c r="AH105" s="47">
        <v>3</v>
      </c>
      <c r="AI105" s="49">
        <v>3.9</v>
      </c>
      <c r="AJ105" s="91"/>
      <c r="AK105" s="49"/>
      <c r="AL105" s="49"/>
      <c r="AM105" s="49"/>
      <c r="AN105" s="49"/>
      <c r="AO105" s="69"/>
      <c r="AP105" s="49"/>
      <c r="AQ105" s="49"/>
      <c r="AR105" s="49"/>
      <c r="AS105" s="49"/>
      <c r="AT105" s="49"/>
      <c r="AU105" s="69"/>
      <c r="AV105" s="49"/>
      <c r="AW105" s="49"/>
      <c r="AX105" s="49"/>
      <c r="AY105" s="49"/>
      <c r="AZ105" s="49"/>
      <c r="BA105" s="69"/>
      <c r="BB105" s="93"/>
      <c r="BC105" s="138"/>
      <c r="BD105" s="70"/>
      <c r="BE105" s="69"/>
      <c r="BF105" s="93"/>
      <c r="BG105" s="126"/>
      <c r="BH105" s="69"/>
      <c r="BI105" s="93"/>
      <c r="BJ105" s="69"/>
      <c r="BK105" s="69"/>
      <c r="BL105" s="93"/>
      <c r="BM105" s="69"/>
      <c r="BN105" s="69"/>
      <c r="BO105" s="69"/>
      <c r="BP105" s="69"/>
      <c r="BQ105" s="69"/>
      <c r="BR105" s="69"/>
      <c r="BS105" s="69"/>
      <c r="BT105" s="69"/>
      <c r="BU105" s="69"/>
      <c r="BV105" s="171" t="s">
        <v>17937</v>
      </c>
      <c r="BW105" s="172" t="s">
        <v>17938</v>
      </c>
      <c r="BX105" s="162" t="s">
        <v>17692</v>
      </c>
      <c r="BY105" s="162" t="s">
        <v>17754</v>
      </c>
      <c r="BZ105" s="138">
        <f>IFERROR(1/(Table2[[#This Row],[parallax/mas]]/1000),"")</f>
        <v>5882.3529411764703</v>
      </c>
      <c r="CA105" s="138">
        <f>IFERROR(1/((Table2[[#This Row],[parallax/mas]]+Table2[[#This Row],[tolerance/(mas)]])*0.001),"")</f>
        <v>3846.1538461538457</v>
      </c>
      <c r="CB105" s="138">
        <f>IFERROR(1/((Table2[[#This Row],[parallax/mas]]-Table2[[#This Row],[tolerance/(mas)]])*0.001),"")</f>
        <v>12499.999999999996</v>
      </c>
      <c r="CC105" s="138">
        <f>IFERROR((100*Table2[[#This Row],[maximum distance/pc]]/Table2[[#This Row],[distance/pc]]-100),"")</f>
        <v>112.49999999999994</v>
      </c>
      <c r="CD105" s="162" t="s">
        <v>16055</v>
      </c>
      <c r="CE105" s="163"/>
      <c r="CF105" s="82">
        <v>-78.8</v>
      </c>
      <c r="CG105" s="69" t="s">
        <v>30</v>
      </c>
      <c r="CH105"/>
      <c r="CI105" s="69"/>
      <c r="CJ105" s="82" t="s">
        <v>3192</v>
      </c>
      <c r="CK105" s="96"/>
    </row>
    <row r="106" spans="1:89" x14ac:dyDescent="0.25">
      <c r="A106" s="4" t="s">
        <v>3440</v>
      </c>
      <c r="B106" s="53" t="s">
        <v>3433</v>
      </c>
      <c r="K106" s="103"/>
      <c r="L106" s="69"/>
      <c r="M106" s="69"/>
      <c r="N106" s="69"/>
      <c r="O106" s="69"/>
      <c r="R106" s="69"/>
      <c r="S106" s="69"/>
      <c r="T106" s="69"/>
      <c r="X106" s="76"/>
      <c r="Z106" s="82" t="s">
        <v>3452</v>
      </c>
      <c r="AA106" t="s">
        <v>3453</v>
      </c>
      <c r="AB106" s="106">
        <v>0.5756</v>
      </c>
      <c r="AC106" s="51">
        <v>-1.6406000000000001</v>
      </c>
      <c r="AD106">
        <v>17</v>
      </c>
      <c r="AE106" s="47">
        <v>53</v>
      </c>
      <c r="AF106" s="48">
        <v>25.04</v>
      </c>
      <c r="AG106" s="47">
        <v>-29</v>
      </c>
      <c r="AH106" s="47">
        <v>17</v>
      </c>
      <c r="AI106" s="49">
        <v>8.73</v>
      </c>
      <c r="AJ106" s="91"/>
      <c r="AK106" s="49"/>
      <c r="AL106" s="49"/>
      <c r="AM106" s="49"/>
      <c r="AN106" s="49"/>
      <c r="AO106" s="69"/>
      <c r="AP106" s="49"/>
      <c r="AQ106" s="49"/>
      <c r="AR106" s="49"/>
      <c r="AS106" s="49"/>
      <c r="AT106" s="49"/>
      <c r="AU106" s="69"/>
      <c r="AV106" s="49"/>
      <c r="AW106" s="49"/>
      <c r="AX106" s="49"/>
      <c r="AY106" s="49"/>
      <c r="AZ106" s="49"/>
      <c r="BA106" s="69"/>
      <c r="BB106" s="93"/>
      <c r="BC106" s="138"/>
      <c r="BD106" s="70"/>
      <c r="BE106" s="69"/>
      <c r="BF106" s="93"/>
      <c r="BG106" s="126"/>
      <c r="BH106" s="69"/>
      <c r="BI106" s="93"/>
      <c r="BJ106" s="69"/>
      <c r="BK106" s="69"/>
      <c r="BL106" s="93"/>
      <c r="BM106" s="69"/>
      <c r="BN106" s="69"/>
      <c r="BO106" s="69"/>
      <c r="BP106" s="69"/>
      <c r="BQ106" s="69"/>
      <c r="BR106" s="69"/>
      <c r="BS106" s="69"/>
      <c r="BT106" s="69"/>
      <c r="BU106" s="69"/>
      <c r="BV106" s="171" t="s">
        <v>4408</v>
      </c>
      <c r="BW106" s="172" t="s">
        <v>4408</v>
      </c>
      <c r="BZ106" s="138" t="str">
        <f>IFERROR(1/(Table2[[#This Row],[parallax/mas]]/1000),"")</f>
        <v/>
      </c>
      <c r="CA106" s="138" t="str">
        <f>IFERROR(1/((Table2[[#This Row],[parallax/mas]]+Table2[[#This Row],[tolerance/(mas)]])*0.001),"")</f>
        <v/>
      </c>
      <c r="CB106" s="138" t="str">
        <f>IFERROR(1/((Table2[[#This Row],[parallax/mas]]-Table2[[#This Row],[tolerance/(mas)]])*0.001),"")</f>
        <v/>
      </c>
      <c r="CC106" s="138" t="str">
        <f>IFERROR((100*Table2[[#This Row],[maximum distance/pc]]/Table2[[#This Row],[distance/pc]]-100),"")</f>
        <v/>
      </c>
      <c r="CE106" s="163" t="s">
        <v>17785</v>
      </c>
      <c r="CF106" s="82">
        <v>-67</v>
      </c>
      <c r="CG106" s="69" t="s">
        <v>30</v>
      </c>
      <c r="CI106" s="69"/>
      <c r="CJ106" s="82" t="s">
        <v>2006</v>
      </c>
      <c r="CK106" s="96"/>
    </row>
    <row r="107" spans="1:89" x14ac:dyDescent="0.25">
      <c r="A107" s="4" t="s">
        <v>11230</v>
      </c>
      <c r="B107" s="53" t="s">
        <v>11229</v>
      </c>
      <c r="K107" s="103" t="s">
        <v>16167</v>
      </c>
      <c r="L107" s="69">
        <v>8</v>
      </c>
      <c r="M107" s="69"/>
      <c r="N107" s="69"/>
      <c r="O107" s="69" t="s">
        <v>16163</v>
      </c>
      <c r="R107" s="69" t="s">
        <v>16165</v>
      </c>
      <c r="S107" s="69">
        <v>60000</v>
      </c>
      <c r="T107" s="69">
        <v>8</v>
      </c>
      <c r="X107" s="76"/>
      <c r="Z107" s="82" t="s">
        <v>2864</v>
      </c>
      <c r="AA107" t="s">
        <v>11231</v>
      </c>
      <c r="AB107" s="106">
        <v>75.998800000000003</v>
      </c>
      <c r="AC107" s="51">
        <v>11.650399999999999</v>
      </c>
      <c r="AD107">
        <v>19</v>
      </c>
      <c r="AE107" s="47">
        <v>31</v>
      </c>
      <c r="AF107" s="48">
        <v>8.8829999999999991</v>
      </c>
      <c r="AG107" s="47">
        <v>43</v>
      </c>
      <c r="AH107" s="47">
        <v>24</v>
      </c>
      <c r="AI107" s="49">
        <v>57.72</v>
      </c>
      <c r="AJ107" s="91"/>
      <c r="AK107" s="49"/>
      <c r="AL107" s="49"/>
      <c r="AM107" s="49"/>
      <c r="AN107" s="49"/>
      <c r="AO107" s="69"/>
      <c r="AP107" s="49"/>
      <c r="AQ107" s="49"/>
      <c r="AR107" s="49"/>
      <c r="AS107" s="49"/>
      <c r="AT107" s="49"/>
      <c r="AU107" s="69"/>
      <c r="AV107" s="49"/>
      <c r="AW107" s="49"/>
      <c r="AX107" s="49"/>
      <c r="AY107" s="49">
        <v>13.9</v>
      </c>
      <c r="AZ107" s="49"/>
      <c r="BA107" s="69">
        <v>8</v>
      </c>
      <c r="BB107" s="93"/>
      <c r="BC107" s="138">
        <v>300</v>
      </c>
      <c r="BD107" s="70">
        <v>108</v>
      </c>
      <c r="BE107" s="69">
        <v>8</v>
      </c>
      <c r="BF107" s="93"/>
      <c r="BG107" s="126"/>
      <c r="BH107" s="69"/>
      <c r="BI107" s="93"/>
      <c r="BJ107" s="69"/>
      <c r="BK107" s="69"/>
      <c r="BL107" s="93"/>
      <c r="BM107" s="69"/>
      <c r="BN107" s="69"/>
      <c r="BO107" s="69"/>
      <c r="BP107" s="69"/>
      <c r="BQ107" s="69"/>
      <c r="BR107" s="69"/>
      <c r="BS107" s="69"/>
      <c r="BT107" s="69"/>
      <c r="BU107" s="69"/>
      <c r="BV107" s="171" t="s">
        <v>18280</v>
      </c>
      <c r="BW107" s="172" t="s">
        <v>18281</v>
      </c>
      <c r="BX107" s="162" t="s">
        <v>18009</v>
      </c>
      <c r="BY107" s="162" t="s">
        <v>17747</v>
      </c>
      <c r="BZ107" s="138">
        <f>IFERROR(1/(Table2[[#This Row],[parallax/mas]]/1000),"")</f>
        <v>1538.4615384615386</v>
      </c>
      <c r="CA107" s="138">
        <f>IFERROR(1/((Table2[[#This Row],[parallax/mas]]+Table2[[#This Row],[tolerance/(mas)]])*0.001),"")</f>
        <v>1449.2753623188405</v>
      </c>
      <c r="CB107" s="138">
        <f>IFERROR(1/((Table2[[#This Row],[parallax/mas]]-Table2[[#This Row],[tolerance/(mas)]])*0.001),"")</f>
        <v>1639.344262295082</v>
      </c>
      <c r="CC107" s="138">
        <f>IFERROR((100*Table2[[#This Row],[maximum distance/pc]]/Table2[[#This Row],[distance/pc]]-100),"")</f>
        <v>6.5573770491803174</v>
      </c>
      <c r="CD107" s="162" t="s">
        <v>16055</v>
      </c>
      <c r="CF107" s="82">
        <v>-16</v>
      </c>
      <c r="CG107" s="69">
        <v>8</v>
      </c>
      <c r="CH107" s="69"/>
      <c r="CI107" s="69"/>
      <c r="CJ107" s="82" t="s">
        <v>766</v>
      </c>
      <c r="CK107" s="96" t="s">
        <v>16166</v>
      </c>
    </row>
    <row r="108" spans="1:89" x14ac:dyDescent="0.25">
      <c r="A108" s="7" t="s">
        <v>16048</v>
      </c>
      <c r="B108" s="53" t="s">
        <v>16045</v>
      </c>
      <c r="F108" t="s">
        <v>6185</v>
      </c>
      <c r="K108" s="103" t="s">
        <v>16155</v>
      </c>
      <c r="L108" s="69">
        <v>3</v>
      </c>
      <c r="M108" s="69"/>
      <c r="N108" s="69"/>
      <c r="O108" s="69"/>
      <c r="R108" s="69"/>
      <c r="S108" s="69"/>
      <c r="T108" s="69"/>
      <c r="U108" s="82" t="s">
        <v>16047</v>
      </c>
      <c r="X108" s="76"/>
      <c r="Y108" s="30">
        <v>2009</v>
      </c>
      <c r="Z108" s="82" t="s">
        <v>2864</v>
      </c>
      <c r="AA108" t="s">
        <v>6189</v>
      </c>
      <c r="AB108" s="106">
        <v>79.888800000000003</v>
      </c>
      <c r="AC108" s="51">
        <v>-10.2639</v>
      </c>
      <c r="AD108">
        <v>21</v>
      </c>
      <c r="AE108" s="47">
        <v>15</v>
      </c>
      <c r="AF108" s="48">
        <v>6.6</v>
      </c>
      <c r="AG108" s="47">
        <v>33</v>
      </c>
      <c r="AH108" s="47">
        <v>58</v>
      </c>
      <c r="AI108" s="49">
        <v>18</v>
      </c>
      <c r="AJ108" s="91"/>
      <c r="AK108" s="49"/>
      <c r="AL108" s="49"/>
      <c r="AM108" s="49"/>
      <c r="AN108" s="49"/>
      <c r="AO108" s="69"/>
      <c r="AP108" s="49"/>
      <c r="AQ108" s="49"/>
      <c r="AR108" s="49"/>
      <c r="AS108" s="49"/>
      <c r="AT108" s="49"/>
      <c r="AU108" s="69"/>
      <c r="AV108" s="49"/>
      <c r="AW108" s="49">
        <v>18.2</v>
      </c>
      <c r="AX108" s="49"/>
      <c r="AY108" s="49"/>
      <c r="AZ108" s="49"/>
      <c r="BA108" s="69">
        <v>3</v>
      </c>
      <c r="BB108" s="93"/>
      <c r="BC108" s="138"/>
      <c r="BD108" s="70"/>
      <c r="BE108" s="69"/>
      <c r="BF108" s="93"/>
      <c r="BG108" s="126"/>
      <c r="BH108" s="69"/>
      <c r="BI108" s="93"/>
      <c r="BJ108" s="69"/>
      <c r="BK108" s="69"/>
      <c r="BL108" s="93"/>
      <c r="BM108" s="69"/>
      <c r="BN108" s="69"/>
      <c r="BO108" s="69"/>
      <c r="BP108" s="69"/>
      <c r="BQ108" s="69"/>
      <c r="BR108" s="69"/>
      <c r="BS108" s="69"/>
      <c r="BT108" s="69"/>
      <c r="BU108" s="69"/>
      <c r="BV108" s="171" t="s">
        <v>18276</v>
      </c>
      <c r="BW108" s="172" t="s">
        <v>18277</v>
      </c>
      <c r="BX108" s="162" t="s">
        <v>18046</v>
      </c>
      <c r="BY108" s="162" t="s">
        <v>17908</v>
      </c>
      <c r="BZ108" s="138">
        <f>IFERROR(1/(Table2[[#This Row],[parallax/mas]]/1000),"")</f>
        <v>1369.8630136986303</v>
      </c>
      <c r="CA108" s="138">
        <f>IFERROR(1/((Table2[[#This Row],[parallax/mas]]+Table2[[#This Row],[tolerance/(mas)]])*0.001),"")</f>
        <v>1123.5955056179776</v>
      </c>
      <c r="CB108" s="138">
        <f>IFERROR(1/((Table2[[#This Row],[parallax/mas]]-Table2[[#This Row],[tolerance/(mas)]])*0.001),"")</f>
        <v>1754.3859649122808</v>
      </c>
      <c r="CC108" s="138">
        <f>IFERROR((100*Table2[[#This Row],[maximum distance/pc]]/Table2[[#This Row],[distance/pc]]-100),"")</f>
        <v>28.070175438596493</v>
      </c>
      <c r="CD108" s="162" t="s">
        <v>16055</v>
      </c>
      <c r="CG108" s="69"/>
      <c r="CI108" s="69"/>
      <c r="CJ108" s="82" t="s">
        <v>766</v>
      </c>
      <c r="CK108" s="96"/>
    </row>
    <row r="109" spans="1:89" x14ac:dyDescent="0.25">
      <c r="A109" s="4" t="s">
        <v>3298</v>
      </c>
      <c r="B109" s="53" t="s">
        <v>3271</v>
      </c>
      <c r="F109" t="s">
        <v>3296</v>
      </c>
      <c r="G109" s="5" t="s">
        <v>3299</v>
      </c>
      <c r="K109" s="103"/>
      <c r="L109" s="69"/>
      <c r="M109" s="69"/>
      <c r="N109" s="69"/>
      <c r="O109" s="69"/>
      <c r="R109" s="69"/>
      <c r="S109" s="69"/>
      <c r="T109" s="69"/>
      <c r="X109" s="76"/>
      <c r="Z109" s="82" t="s">
        <v>3294</v>
      </c>
      <c r="AA109" t="s">
        <v>3295</v>
      </c>
      <c r="AB109" s="106">
        <v>3.3262</v>
      </c>
      <c r="AC109" s="51">
        <v>-4.6595000000000004</v>
      </c>
      <c r="AD109">
        <v>18</v>
      </c>
      <c r="AE109" s="47">
        <v>11</v>
      </c>
      <c r="AF109" s="48">
        <v>35.1</v>
      </c>
      <c r="AG109" s="47">
        <v>-28</v>
      </c>
      <c r="AH109" s="47">
        <v>22</v>
      </c>
      <c r="AI109" s="49">
        <v>36.6</v>
      </c>
      <c r="AJ109" s="91"/>
      <c r="AK109" s="49"/>
      <c r="AL109" s="49"/>
      <c r="AM109" s="49"/>
      <c r="AN109" s="49"/>
      <c r="AO109" s="69"/>
      <c r="AP109" s="49"/>
      <c r="AQ109" s="49"/>
      <c r="AR109" s="49"/>
      <c r="AS109" s="49"/>
      <c r="AT109" s="49"/>
      <c r="AU109" s="69"/>
      <c r="AV109" s="49"/>
      <c r="AW109" s="49"/>
      <c r="AX109" s="49"/>
      <c r="AY109" s="49"/>
      <c r="AZ109" s="49"/>
      <c r="BA109" s="69"/>
      <c r="BB109" s="93" t="s">
        <v>16053</v>
      </c>
      <c r="BC109" s="138">
        <v>25</v>
      </c>
      <c r="BD109" s="70"/>
      <c r="BE109" s="69">
        <v>30</v>
      </c>
      <c r="BF109" s="93"/>
      <c r="BG109" s="126"/>
      <c r="BH109" s="69"/>
      <c r="BI109" s="93"/>
      <c r="BJ109" s="69"/>
      <c r="BK109" s="69"/>
      <c r="BL109" s="93"/>
      <c r="BM109" s="69"/>
      <c r="BN109" s="69"/>
      <c r="BO109" s="69"/>
      <c r="BP109" s="69"/>
      <c r="BQ109" s="69"/>
      <c r="BR109" s="69"/>
      <c r="BS109" s="69"/>
      <c r="BT109" s="69"/>
      <c r="BU109" s="69"/>
      <c r="BV109" s="171" t="s">
        <v>18468</v>
      </c>
      <c r="BW109" s="172" t="s">
        <v>18469</v>
      </c>
      <c r="BX109" s="162" t="s">
        <v>18304</v>
      </c>
      <c r="BY109" s="162" t="s">
        <v>17747</v>
      </c>
      <c r="BZ109" s="138">
        <f>IFERROR(1/(Table2[[#This Row],[parallax/mas]]/1000),"")</f>
        <v>7142.8571428571422</v>
      </c>
      <c r="CA109" s="138">
        <f>IFERROR(1/((Table2[[#This Row],[parallax/mas]]+Table2[[#This Row],[tolerance/(mas)]])*0.001),"")</f>
        <v>5555.5555555555557</v>
      </c>
      <c r="CB109" s="138">
        <f>IFERROR(1/((Table2[[#This Row],[parallax/mas]]-Table2[[#This Row],[tolerance/(mas)]])*0.001),"")</f>
        <v>10000</v>
      </c>
      <c r="CC109" s="138">
        <f>IFERROR((100*Table2[[#This Row],[maximum distance/pc]]/Table2[[#This Row],[distance/pc]]-100),"")</f>
        <v>40</v>
      </c>
      <c r="CD109" s="162" t="s">
        <v>16055</v>
      </c>
      <c r="CF109" s="82">
        <v>157</v>
      </c>
      <c r="CG109" s="69" t="s">
        <v>30</v>
      </c>
      <c r="CI109" s="69"/>
      <c r="CJ109" s="82" t="s">
        <v>2006</v>
      </c>
      <c r="CK109" s="96"/>
    </row>
    <row r="110" spans="1:89" x14ac:dyDescent="0.25">
      <c r="A110" s="4" t="s">
        <v>5978</v>
      </c>
      <c r="B110" s="53" t="s">
        <v>5977</v>
      </c>
      <c r="K110" s="103"/>
      <c r="L110" s="69"/>
      <c r="M110" s="69"/>
      <c r="N110" s="69"/>
      <c r="O110" s="69"/>
      <c r="R110" s="69"/>
      <c r="S110" s="69"/>
      <c r="T110" s="69"/>
      <c r="X110" s="76"/>
      <c r="Z110" s="82" t="s">
        <v>2864</v>
      </c>
      <c r="AA110" t="s">
        <v>2864</v>
      </c>
      <c r="AB110" s="106">
        <v>313.89940000000001</v>
      </c>
      <c r="AC110" s="51">
        <v>10.354200000000001</v>
      </c>
      <c r="AD110">
        <v>14</v>
      </c>
      <c r="AE110" s="47">
        <v>0</v>
      </c>
      <c r="AF110" s="48">
        <v>41.9</v>
      </c>
      <c r="AG110" s="47">
        <v>-51</v>
      </c>
      <c r="AH110" s="47">
        <v>2</v>
      </c>
      <c r="AI110" s="49">
        <v>12</v>
      </c>
      <c r="AJ110" s="91"/>
      <c r="AK110" s="49"/>
      <c r="AL110" s="49"/>
      <c r="AM110" s="49"/>
      <c r="AN110" s="49"/>
      <c r="AO110" s="69"/>
      <c r="AP110" s="49"/>
      <c r="AQ110" s="49"/>
      <c r="AR110" s="49"/>
      <c r="AS110" s="49"/>
      <c r="AT110" s="49"/>
      <c r="AU110" s="69"/>
      <c r="AV110" s="49"/>
      <c r="AW110" s="49"/>
      <c r="AX110" s="49"/>
      <c r="AY110" s="49"/>
      <c r="AZ110" s="49"/>
      <c r="BA110" s="69"/>
      <c r="BB110" s="93"/>
      <c r="BC110" s="138"/>
      <c r="BD110" s="70"/>
      <c r="BE110" s="69"/>
      <c r="BF110" s="93"/>
      <c r="BG110" s="126"/>
      <c r="BH110" s="69"/>
      <c r="BI110" s="93"/>
      <c r="BJ110" s="69"/>
      <c r="BK110" s="69"/>
      <c r="BL110" s="93"/>
      <c r="BM110" s="69"/>
      <c r="BN110" s="69"/>
      <c r="BO110" s="69"/>
      <c r="BP110" s="69"/>
      <c r="BQ110" s="69"/>
      <c r="BR110" s="69"/>
      <c r="BS110" s="69"/>
      <c r="BT110" s="69"/>
      <c r="BU110" s="69"/>
      <c r="BV110" s="171" t="s">
        <v>18278</v>
      </c>
      <c r="BW110" s="172" t="s">
        <v>18279</v>
      </c>
      <c r="BX110" s="162" t="s">
        <v>17885</v>
      </c>
      <c r="BY110" s="162" t="s">
        <v>17725</v>
      </c>
      <c r="BZ110" s="138">
        <f>IFERROR(1/(Table2[[#This Row],[parallax/mas]]/1000),"")</f>
        <v>2000</v>
      </c>
      <c r="CA110" s="138">
        <f>IFERROR(1/((Table2[[#This Row],[parallax/mas]]+Table2[[#This Row],[tolerance/(mas)]])*0.001),"")</f>
        <v>1754.3859649122805</v>
      </c>
      <c r="CB110" s="138">
        <f>IFERROR(1/((Table2[[#This Row],[parallax/mas]]-Table2[[#This Row],[tolerance/(mas)]])*0.001),"")</f>
        <v>2325.5813953488373</v>
      </c>
      <c r="CC110" s="138">
        <f>IFERROR((100*Table2[[#This Row],[maximum distance/pc]]/Table2[[#This Row],[distance/pc]]-100),"")</f>
        <v>16.279069767441868</v>
      </c>
      <c r="CD110" s="162" t="s">
        <v>17561</v>
      </c>
      <c r="CF110" s="82">
        <v>48</v>
      </c>
      <c r="CG110" s="69" t="s">
        <v>30</v>
      </c>
      <c r="CI110" s="69"/>
      <c r="CJ110" s="82" t="s">
        <v>4222</v>
      </c>
      <c r="CK110" s="96" t="s">
        <v>5979</v>
      </c>
    </row>
    <row r="111" spans="1:89" x14ac:dyDescent="0.25">
      <c r="A111" s="4" t="s">
        <v>574</v>
      </c>
      <c r="B111" s="53" t="s">
        <v>583</v>
      </c>
      <c r="K111" s="103" t="s">
        <v>16168</v>
      </c>
      <c r="L111" s="69">
        <v>9</v>
      </c>
      <c r="M111" s="69"/>
      <c r="N111" s="69"/>
      <c r="O111" s="69"/>
      <c r="R111" s="69"/>
      <c r="S111" s="69"/>
      <c r="T111" s="69"/>
      <c r="X111" s="76"/>
      <c r="Z111" s="82" t="s">
        <v>597</v>
      </c>
      <c r="AA111" t="s">
        <v>598</v>
      </c>
      <c r="AB111" s="106">
        <v>171.3005</v>
      </c>
      <c r="AC111" s="51">
        <v>-25.8126</v>
      </c>
      <c r="AD111">
        <v>3</v>
      </c>
      <c r="AE111" s="47">
        <v>53</v>
      </c>
      <c r="AF111" s="48">
        <v>36.548999999999999</v>
      </c>
      <c r="AG111" s="47">
        <v>19</v>
      </c>
      <c r="AH111" s="47">
        <v>29</v>
      </c>
      <c r="AI111" s="49">
        <v>38.619999999999997</v>
      </c>
      <c r="AJ111" s="91"/>
      <c r="AK111" s="49">
        <v>17.3</v>
      </c>
      <c r="AL111" s="49"/>
      <c r="AM111" s="49"/>
      <c r="AN111" s="49"/>
      <c r="AO111" s="69">
        <v>9</v>
      </c>
      <c r="AP111" s="49"/>
      <c r="AQ111" s="49"/>
      <c r="AR111" s="49"/>
      <c r="AS111" s="49"/>
      <c r="AT111" s="49"/>
      <c r="AU111" s="69"/>
      <c r="AV111" s="49"/>
      <c r="AW111" s="49"/>
      <c r="AX111" s="49"/>
      <c r="AY111" s="49"/>
      <c r="AZ111" s="49"/>
      <c r="BA111" s="69"/>
      <c r="BB111" s="93"/>
      <c r="BC111" s="138">
        <v>40</v>
      </c>
      <c r="BD111" s="70">
        <v>40</v>
      </c>
      <c r="BE111" s="69"/>
      <c r="BF111" s="93"/>
      <c r="BG111" s="126"/>
      <c r="BH111" s="69"/>
      <c r="BI111" s="93"/>
      <c r="BJ111" s="69"/>
      <c r="BK111" s="69"/>
      <c r="BL111" s="93"/>
      <c r="BM111" s="69"/>
      <c r="BN111" s="69"/>
      <c r="BO111" s="69"/>
      <c r="BP111" s="69"/>
      <c r="BQ111" s="69"/>
      <c r="BR111" s="69"/>
      <c r="BS111" s="69"/>
      <c r="BT111" s="69"/>
      <c r="BU111" s="69"/>
      <c r="BV111" s="171" t="s">
        <v>18470</v>
      </c>
      <c r="BW111" s="172" t="s">
        <v>18471</v>
      </c>
      <c r="BX111" s="162" t="s">
        <v>17742</v>
      </c>
      <c r="BY111" s="162" t="s">
        <v>17746</v>
      </c>
      <c r="BZ111" s="138">
        <f>IFERROR(1/(Table2[[#This Row],[parallax/mas]]/1000),"")</f>
        <v>1388.8888888888889</v>
      </c>
      <c r="CA111" s="138">
        <f>IFERROR(1/((Table2[[#This Row],[parallax/mas]]+Table2[[#This Row],[tolerance/(mas)]])*0.001),"")</f>
        <v>1098.901098901099</v>
      </c>
      <c r="CB111" s="138">
        <f>IFERROR(1/((Table2[[#This Row],[parallax/mas]]-Table2[[#This Row],[tolerance/(mas)]])*0.001),"")</f>
        <v>1886.7924528301883</v>
      </c>
      <c r="CC111" s="138">
        <f>IFERROR((100*Table2[[#This Row],[maximum distance/pc]]/Table2[[#This Row],[distance/pc]]-100),"")</f>
        <v>35.849056603773562</v>
      </c>
      <c r="CD111" s="162" t="s">
        <v>16055</v>
      </c>
      <c r="CF111" s="82">
        <v>-17</v>
      </c>
      <c r="CG111" s="69" t="s">
        <v>30</v>
      </c>
      <c r="CI111" s="69"/>
      <c r="CJ111" s="82" t="s">
        <v>33</v>
      </c>
      <c r="CK111" s="96"/>
    </row>
    <row r="112" spans="1:89" x14ac:dyDescent="0.25">
      <c r="A112" t="s">
        <v>10928</v>
      </c>
      <c r="B112" s="53" t="s">
        <v>10896</v>
      </c>
      <c r="K112" s="103"/>
      <c r="L112" s="69"/>
      <c r="M112" s="69"/>
      <c r="N112" s="69"/>
      <c r="O112" s="69"/>
      <c r="R112" s="69"/>
      <c r="S112" s="69"/>
      <c r="T112" s="69"/>
      <c r="X112" s="76"/>
      <c r="Z112" s="82" t="s">
        <v>2864</v>
      </c>
      <c r="AA112" t="s">
        <v>8168</v>
      </c>
      <c r="AB112" s="106">
        <v>215.7227</v>
      </c>
      <c r="AC112" s="51">
        <v>-3.9861</v>
      </c>
      <c r="AD112">
        <v>6</v>
      </c>
      <c r="AE112" s="47">
        <v>42</v>
      </c>
      <c r="AF112" s="48">
        <v>18.399999999999999</v>
      </c>
      <c r="AG112" s="47">
        <v>-4</v>
      </c>
      <c r="AH112" s="47">
        <v>17</v>
      </c>
      <c r="AI112" s="49">
        <v>49</v>
      </c>
      <c r="AJ112" s="91"/>
      <c r="AK112" s="49"/>
      <c r="AL112" s="49"/>
      <c r="AM112" s="49"/>
      <c r="AN112" s="49"/>
      <c r="AO112" s="69"/>
      <c r="AP112" s="49"/>
      <c r="AQ112" s="49"/>
      <c r="AR112" s="49"/>
      <c r="AS112" s="49"/>
      <c r="AT112" s="49"/>
      <c r="AU112" s="69"/>
      <c r="AV112" s="49"/>
      <c r="AW112" s="49"/>
      <c r="AX112" s="49"/>
      <c r="AY112" s="49"/>
      <c r="AZ112" s="49"/>
      <c r="BA112" s="69"/>
      <c r="BB112" s="93"/>
      <c r="BC112" s="138"/>
      <c r="BD112" s="70"/>
      <c r="BE112" s="69"/>
      <c r="BF112" s="93"/>
      <c r="BG112" s="126"/>
      <c r="BH112" s="69"/>
      <c r="BI112" s="93"/>
      <c r="BJ112" s="69"/>
      <c r="BK112" s="69"/>
      <c r="BL112" s="93"/>
      <c r="BM112" s="69"/>
      <c r="BN112" s="69"/>
      <c r="BO112" s="69"/>
      <c r="BP112" s="69"/>
      <c r="BQ112" s="69"/>
      <c r="BR112" s="69"/>
      <c r="BS112" s="69"/>
      <c r="BT112" s="69"/>
      <c r="BU112" s="69"/>
      <c r="BV112" s="171" t="s">
        <v>18489</v>
      </c>
      <c r="BW112" s="172" t="s">
        <v>18490</v>
      </c>
      <c r="BX112" s="162" t="s">
        <v>18491</v>
      </c>
      <c r="BY112" s="162" t="s">
        <v>17712</v>
      </c>
      <c r="BZ112" s="138">
        <f>IFERROR(1/(Table2[[#This Row],[parallax/mas]]/1000),"")</f>
        <v>355.87188612099646</v>
      </c>
      <c r="CA112" s="138">
        <f>IFERROR(1/((Table2[[#This Row],[parallax/mas]]+Table2[[#This Row],[tolerance/(mas)]])*0.001),"")</f>
        <v>326.79738562091501</v>
      </c>
      <c r="CB112" s="138">
        <f>IFERROR(1/((Table2[[#This Row],[parallax/mas]]-Table2[[#This Row],[tolerance/(mas)]])*0.001),"")</f>
        <v>390.62499999999994</v>
      </c>
      <c r="CC112" s="138">
        <f>IFERROR((100*Table2[[#This Row],[maximum distance/pc]]/Table2[[#This Row],[distance/pc]]-100),"")</f>
        <v>9.7656249999999716</v>
      </c>
      <c r="CD112" s="162" t="s">
        <v>16055</v>
      </c>
      <c r="CE112" s="163" t="s">
        <v>18492</v>
      </c>
      <c r="CG112" s="69"/>
      <c r="CI112" s="69"/>
      <c r="CJ112" s="82" t="s">
        <v>179</v>
      </c>
      <c r="CK112" s="96"/>
    </row>
    <row r="113" spans="1:89" x14ac:dyDescent="0.25">
      <c r="A113" t="s">
        <v>10932</v>
      </c>
      <c r="B113" s="53" t="s">
        <v>10907</v>
      </c>
      <c r="K113" s="103"/>
      <c r="L113" s="69"/>
      <c r="M113" s="69"/>
      <c r="N113" s="69"/>
      <c r="O113" s="69"/>
      <c r="R113" s="69"/>
      <c r="S113" s="69"/>
      <c r="T113" s="69"/>
      <c r="X113" s="76"/>
      <c r="Z113" s="82" t="s">
        <v>2864</v>
      </c>
      <c r="AA113" t="s">
        <v>8182</v>
      </c>
      <c r="AB113" s="106">
        <v>237.42359999999999</v>
      </c>
      <c r="AC113" s="51">
        <v>-9.6661000000000001</v>
      </c>
      <c r="AD113">
        <v>7</v>
      </c>
      <c r="AE113" s="47">
        <v>0</v>
      </c>
      <c r="AF113" s="48">
        <v>51.8</v>
      </c>
      <c r="AG113" s="47">
        <v>-26</v>
      </c>
      <c r="AH113" s="47">
        <v>7</v>
      </c>
      <c r="AI113" s="49">
        <v>18</v>
      </c>
      <c r="AJ113" s="91"/>
      <c r="AK113" s="49"/>
      <c r="AL113" s="49"/>
      <c r="AM113" s="49"/>
      <c r="AN113" s="49"/>
      <c r="AO113" s="69"/>
      <c r="AP113" s="49"/>
      <c r="AQ113" s="49"/>
      <c r="AR113" s="49"/>
      <c r="AS113" s="49"/>
      <c r="AT113" s="49"/>
      <c r="AU113" s="69"/>
      <c r="AV113" s="49"/>
      <c r="AW113" s="49"/>
      <c r="AX113" s="49"/>
      <c r="AY113" s="49"/>
      <c r="AZ113" s="49"/>
      <c r="BA113" s="69"/>
      <c r="BB113" s="93"/>
      <c r="BC113" s="138"/>
      <c r="BD113" s="70"/>
      <c r="BE113" s="69"/>
      <c r="BF113" s="93"/>
      <c r="BG113" s="126"/>
      <c r="BH113" s="69"/>
      <c r="BI113" s="93"/>
      <c r="BJ113" s="69"/>
      <c r="BK113" s="69"/>
      <c r="BL113" s="93"/>
      <c r="BM113" s="69"/>
      <c r="BN113" s="69"/>
      <c r="BO113" s="69"/>
      <c r="BP113" s="69"/>
      <c r="BQ113" s="69"/>
      <c r="BR113" s="69"/>
      <c r="BS113" s="69"/>
      <c r="BT113" s="69"/>
      <c r="BU113" s="69"/>
      <c r="BV113" s="171" t="s">
        <v>18493</v>
      </c>
      <c r="BW113" s="172" t="s">
        <v>18494</v>
      </c>
      <c r="BX113" s="162" t="s">
        <v>17791</v>
      </c>
      <c r="BY113" s="162" t="s">
        <v>17818</v>
      </c>
      <c r="BZ113" s="138">
        <f>IFERROR(1/(Table2[[#This Row],[parallax/mas]]/1000),"")</f>
        <v>1176.4705882352941</v>
      </c>
      <c r="CA113" s="138">
        <f>IFERROR(1/((Table2[[#This Row],[parallax/mas]]+Table2[[#This Row],[tolerance/(mas)]])*0.001),"")</f>
        <v>900.90090090090098</v>
      </c>
      <c r="CB113" s="138">
        <f>IFERROR(1/((Table2[[#This Row],[parallax/mas]]-Table2[[#This Row],[tolerance/(mas)]])*0.001),"")</f>
        <v>1694.9152542372881</v>
      </c>
      <c r="CC113" s="138">
        <f>IFERROR((100*Table2[[#This Row],[maximum distance/pc]]/Table2[[#This Row],[distance/pc]]-100),"")</f>
        <v>44.067796610169466</v>
      </c>
      <c r="CD113" s="162" t="s">
        <v>16055</v>
      </c>
      <c r="CG113" s="69"/>
      <c r="CI113" s="69"/>
      <c r="CJ113" s="82" t="s">
        <v>2032</v>
      </c>
      <c r="CK113" s="96"/>
    </row>
    <row r="114" spans="1:89" x14ac:dyDescent="0.25">
      <c r="A114" t="s">
        <v>8906</v>
      </c>
      <c r="B114" s="53" t="s">
        <v>5980</v>
      </c>
      <c r="K114" s="103"/>
      <c r="L114" s="69"/>
      <c r="M114" s="69"/>
      <c r="N114" s="69"/>
      <c r="O114" s="69"/>
      <c r="R114" s="69"/>
      <c r="S114" s="69"/>
      <c r="T114" s="69"/>
      <c r="X114" s="76"/>
      <c r="Z114" s="82" t="s">
        <v>2864</v>
      </c>
      <c r="AA114" t="s">
        <v>5999</v>
      </c>
      <c r="AB114" s="106">
        <v>237.32570000000001</v>
      </c>
      <c r="AC114" s="51">
        <v>-8.3950999999999993</v>
      </c>
      <c r="AD114">
        <v>7</v>
      </c>
      <c r="AE114" s="47">
        <v>5</v>
      </c>
      <c r="AF114" s="48">
        <v>45.5</v>
      </c>
      <c r="AG114" s="47">
        <v>-25</v>
      </c>
      <c r="AH114" s="47">
        <v>28</v>
      </c>
      <c r="AI114" s="49">
        <v>50</v>
      </c>
      <c r="AJ114" s="91"/>
      <c r="AK114" s="49"/>
      <c r="AL114" s="49"/>
      <c r="AM114" s="49"/>
      <c r="AN114" s="49"/>
      <c r="AO114" s="69"/>
      <c r="AP114" s="49"/>
      <c r="AQ114" s="49"/>
      <c r="AR114" s="49"/>
      <c r="AS114" s="49"/>
      <c r="AT114" s="49"/>
      <c r="AU114" s="69"/>
      <c r="AV114" s="49"/>
      <c r="AW114" s="49"/>
      <c r="AX114" s="49"/>
      <c r="AY114" s="49"/>
      <c r="AZ114" s="49"/>
      <c r="BA114" s="69"/>
      <c r="BB114" s="93"/>
      <c r="BC114" s="138"/>
      <c r="BD114" s="70"/>
      <c r="BE114" s="69"/>
      <c r="BF114" s="93"/>
      <c r="BG114" s="126"/>
      <c r="BH114" s="69"/>
      <c r="BI114" s="93"/>
      <c r="BJ114" s="69"/>
      <c r="BK114" s="69"/>
      <c r="BL114" s="93"/>
      <c r="BM114" s="69"/>
      <c r="BN114" s="69"/>
      <c r="BO114" s="69"/>
      <c r="BP114" s="69"/>
      <c r="BQ114" s="69"/>
      <c r="BR114" s="69"/>
      <c r="BS114" s="69"/>
      <c r="BT114" s="69"/>
      <c r="BU114" s="69"/>
      <c r="BV114" s="171" t="s">
        <v>18495</v>
      </c>
      <c r="BW114" s="172" t="s">
        <v>18496</v>
      </c>
      <c r="BX114" s="162" t="s">
        <v>17742</v>
      </c>
      <c r="BY114" s="162" t="s">
        <v>17925</v>
      </c>
      <c r="BZ114" s="138">
        <f>IFERROR(1/(Table2[[#This Row],[parallax/mas]]/1000),"")</f>
        <v>1388.8888888888889</v>
      </c>
      <c r="CA114" s="138">
        <f>IFERROR(1/((Table2[[#This Row],[parallax/mas]]+Table2[[#This Row],[tolerance/(mas)]])*0.001),"")</f>
        <v>1075.2688172043011</v>
      </c>
      <c r="CB114" s="138">
        <f>IFERROR(1/((Table2[[#This Row],[parallax/mas]]-Table2[[#This Row],[tolerance/(mas)]])*0.001),"")</f>
        <v>1960.7843137254902</v>
      </c>
      <c r="CC114" s="138">
        <f>IFERROR((100*Table2[[#This Row],[maximum distance/pc]]/Table2[[#This Row],[distance/pc]]-100),"")</f>
        <v>41.176470588235276</v>
      </c>
      <c r="CD114" s="162" t="s">
        <v>16055</v>
      </c>
      <c r="CG114" s="69"/>
      <c r="CI114" s="69"/>
      <c r="CJ114" s="82" t="s">
        <v>2032</v>
      </c>
      <c r="CK114" s="96"/>
    </row>
    <row r="115" spans="1:89" x14ac:dyDescent="0.25">
      <c r="A115" t="s">
        <v>10929</v>
      </c>
      <c r="B115" s="53" t="s">
        <v>10898</v>
      </c>
      <c r="K115" s="103"/>
      <c r="L115" s="69"/>
      <c r="M115" s="69"/>
      <c r="N115" s="69"/>
      <c r="O115" s="69"/>
      <c r="R115" s="69"/>
      <c r="S115" s="69"/>
      <c r="T115" s="69"/>
      <c r="X115" s="76"/>
      <c r="Z115" s="82" t="s">
        <v>2864</v>
      </c>
      <c r="AA115" t="s">
        <v>8171</v>
      </c>
      <c r="AB115" s="106">
        <v>219.54069999999999</v>
      </c>
      <c r="AC115" s="51">
        <v>2.8927999999999998</v>
      </c>
      <c r="AD115">
        <v>7</v>
      </c>
      <c r="AE115" s="47">
        <v>13</v>
      </c>
      <c r="AF115" s="48">
        <v>51</v>
      </c>
      <c r="AG115" s="47">
        <v>-4</v>
      </c>
      <c r="AH115" s="47">
        <v>32</v>
      </c>
      <c r="AI115" s="49">
        <v>51</v>
      </c>
      <c r="AJ115" s="91"/>
      <c r="AK115" s="49"/>
      <c r="AL115" s="49"/>
      <c r="AM115" s="49"/>
      <c r="AN115" s="49"/>
      <c r="AO115" s="69"/>
      <c r="AP115" s="49"/>
      <c r="AQ115" s="49"/>
      <c r="AR115" s="49"/>
      <c r="AS115" s="49"/>
      <c r="AT115" s="49"/>
      <c r="AU115" s="69"/>
      <c r="AV115" s="49"/>
      <c r="AW115" s="49"/>
      <c r="AX115" s="49"/>
      <c r="AY115" s="49"/>
      <c r="AZ115" s="49"/>
      <c r="BA115" s="69"/>
      <c r="BB115" s="93"/>
      <c r="BC115" s="138"/>
      <c r="BD115" s="70"/>
      <c r="BE115" s="69"/>
      <c r="BF115" s="93"/>
      <c r="BG115" s="126"/>
      <c r="BH115" s="69"/>
      <c r="BI115" s="93"/>
      <c r="BJ115" s="69"/>
      <c r="BK115" s="69"/>
      <c r="BL115" s="93"/>
      <c r="BM115" s="69"/>
      <c r="BN115" s="69"/>
      <c r="BO115" s="69"/>
      <c r="BP115" s="69"/>
      <c r="BQ115" s="69"/>
      <c r="BR115" s="69"/>
      <c r="BS115" s="69"/>
      <c r="BT115" s="69"/>
      <c r="BU115" s="69"/>
      <c r="BV115" s="171" t="s">
        <v>4408</v>
      </c>
      <c r="BW115" s="172" t="s">
        <v>4408</v>
      </c>
      <c r="BZ115" s="138" t="str">
        <f>IFERROR(1/(Table2[[#This Row],[parallax/mas]]/1000),"")</f>
        <v/>
      </c>
      <c r="CA115" s="138" t="str">
        <f>IFERROR(1/((Table2[[#This Row],[parallax/mas]]+Table2[[#This Row],[tolerance/(mas)]])*0.001),"")</f>
        <v/>
      </c>
      <c r="CB115" s="138" t="str">
        <f>IFERROR(1/((Table2[[#This Row],[parallax/mas]]-Table2[[#This Row],[tolerance/(mas)]])*0.001),"")</f>
        <v/>
      </c>
      <c r="CC115" s="138" t="str">
        <f>IFERROR((100*Table2[[#This Row],[maximum distance/pc]]/Table2[[#This Row],[distance/pc]]-100),"")</f>
        <v/>
      </c>
      <c r="CE115" s="163" t="s">
        <v>17785</v>
      </c>
      <c r="CG115" s="69"/>
      <c r="CI115" s="69"/>
      <c r="CJ115" s="82" t="s">
        <v>179</v>
      </c>
      <c r="CK115" s="96"/>
    </row>
    <row r="116" spans="1:89" x14ac:dyDescent="0.25">
      <c r="A116" t="s">
        <v>10930</v>
      </c>
      <c r="B116" s="53" t="s">
        <v>10899</v>
      </c>
      <c r="K116" s="103"/>
      <c r="L116" s="69"/>
      <c r="M116" s="69"/>
      <c r="N116" s="69"/>
      <c r="O116" s="69"/>
      <c r="R116" s="69"/>
      <c r="S116" s="69"/>
      <c r="T116" s="69"/>
      <c r="X116" s="76"/>
      <c r="Z116" s="82" t="s">
        <v>2864</v>
      </c>
      <c r="AA116" t="s">
        <v>8173</v>
      </c>
      <c r="AB116" s="106">
        <v>223.19319999999999</v>
      </c>
      <c r="AC116" s="51">
        <v>1.4571000000000001</v>
      </c>
      <c r="AD116">
        <v>7</v>
      </c>
      <c r="AE116" s="47">
        <v>15</v>
      </c>
      <c r="AF116" s="48">
        <v>32.4</v>
      </c>
      <c r="AG116" s="47">
        <v>-8</v>
      </c>
      <c r="AH116" s="47">
        <v>26</v>
      </c>
      <c r="AI116" s="49">
        <v>49</v>
      </c>
      <c r="AJ116" s="91"/>
      <c r="AK116" s="49"/>
      <c r="AL116" s="49"/>
      <c r="AM116" s="49"/>
      <c r="AN116" s="49"/>
      <c r="AO116" s="69"/>
      <c r="AP116" s="49"/>
      <c r="AQ116" s="49"/>
      <c r="AR116" s="49"/>
      <c r="AS116" s="49"/>
      <c r="AT116" s="49"/>
      <c r="AU116" s="69"/>
      <c r="AV116" s="49"/>
      <c r="AW116" s="49"/>
      <c r="AX116" s="49"/>
      <c r="AY116" s="49"/>
      <c r="AZ116" s="49"/>
      <c r="BA116" s="69"/>
      <c r="BB116" s="93"/>
      <c r="BC116" s="138"/>
      <c r="BD116" s="70"/>
      <c r="BE116" s="69"/>
      <c r="BF116" s="93"/>
      <c r="BG116" s="126"/>
      <c r="BH116" s="69"/>
      <c r="BI116" s="93"/>
      <c r="BJ116" s="69"/>
      <c r="BK116" s="69"/>
      <c r="BL116" s="93"/>
      <c r="BM116" s="69"/>
      <c r="BN116" s="69"/>
      <c r="BO116" s="69"/>
      <c r="BP116" s="69"/>
      <c r="BQ116" s="69"/>
      <c r="BR116" s="69"/>
      <c r="BS116" s="69"/>
      <c r="BT116" s="69"/>
      <c r="BU116" s="69"/>
      <c r="BV116" s="171" t="s">
        <v>4408</v>
      </c>
      <c r="BW116" s="172" t="s">
        <v>4408</v>
      </c>
      <c r="BZ116" s="138" t="str">
        <f>IFERROR(1/(Table2[[#This Row],[parallax/mas]]/1000),"")</f>
        <v/>
      </c>
      <c r="CA116" s="138" t="str">
        <f>IFERROR(1/((Table2[[#This Row],[parallax/mas]]+Table2[[#This Row],[tolerance/(mas)]])*0.001),"")</f>
        <v/>
      </c>
      <c r="CB116" s="138" t="str">
        <f>IFERROR(1/((Table2[[#This Row],[parallax/mas]]-Table2[[#This Row],[tolerance/(mas)]])*0.001),"")</f>
        <v/>
      </c>
      <c r="CC116" s="138" t="str">
        <f>IFERROR((100*Table2[[#This Row],[maximum distance/pc]]/Table2[[#This Row],[distance/pc]]-100),"")</f>
        <v/>
      </c>
      <c r="CE116" s="163" t="s">
        <v>17785</v>
      </c>
      <c r="CG116" s="69"/>
      <c r="CI116" s="69"/>
      <c r="CJ116" s="82" t="s">
        <v>179</v>
      </c>
      <c r="CK116" s="96"/>
    </row>
    <row r="117" spans="1:89" x14ac:dyDescent="0.25">
      <c r="A117" t="s">
        <v>8907</v>
      </c>
      <c r="B117" s="53" t="s">
        <v>5981</v>
      </c>
      <c r="K117" s="103"/>
      <c r="L117" s="69"/>
      <c r="M117" s="69"/>
      <c r="N117" s="69"/>
      <c r="O117" s="69"/>
      <c r="R117" s="69"/>
      <c r="S117" s="69"/>
      <c r="T117" s="69"/>
      <c r="X117" s="76"/>
      <c r="Z117" s="82" t="s">
        <v>2864</v>
      </c>
      <c r="AA117" t="s">
        <v>6000</v>
      </c>
      <c r="AB117" s="106">
        <v>240.62119999999999</v>
      </c>
      <c r="AC117" s="51">
        <v>-7.7030000000000003</v>
      </c>
      <c r="AD117">
        <v>7</v>
      </c>
      <c r="AE117" s="47">
        <v>15</v>
      </c>
      <c r="AF117" s="48">
        <v>2.2999999999999998</v>
      </c>
      <c r="AG117" s="47">
        <v>-28</v>
      </c>
      <c r="AH117" s="47">
        <v>5</v>
      </c>
      <c r="AI117" s="49">
        <v>44</v>
      </c>
      <c r="AJ117" s="91"/>
      <c r="AK117" s="49"/>
      <c r="AL117" s="49"/>
      <c r="AM117" s="49"/>
      <c r="AN117" s="49"/>
      <c r="AO117" s="69"/>
      <c r="AP117" s="49"/>
      <c r="AQ117" s="49"/>
      <c r="AR117" s="49"/>
      <c r="AS117" s="49"/>
      <c r="AT117" s="49"/>
      <c r="AU117" s="69"/>
      <c r="AV117" s="49"/>
      <c r="AW117" s="49"/>
      <c r="AX117" s="49"/>
      <c r="AY117" s="49"/>
      <c r="AZ117" s="49"/>
      <c r="BA117" s="69"/>
      <c r="BB117" s="93"/>
      <c r="BC117" s="138"/>
      <c r="BD117" s="70"/>
      <c r="BE117" s="69"/>
      <c r="BF117" s="93"/>
      <c r="BG117" s="126"/>
      <c r="BH117" s="69"/>
      <c r="BI117" s="93"/>
      <c r="BJ117" s="69"/>
      <c r="BK117" s="69"/>
      <c r="BL117" s="93"/>
      <c r="BM117" s="69"/>
      <c r="BN117" s="69"/>
      <c r="BO117" s="69"/>
      <c r="BP117" s="69"/>
      <c r="BQ117" s="69"/>
      <c r="BR117" s="69"/>
      <c r="BS117" s="69"/>
      <c r="BT117" s="69"/>
      <c r="BU117" s="69"/>
      <c r="BV117" s="171" t="s">
        <v>18497</v>
      </c>
      <c r="BW117" s="172" t="s">
        <v>18498</v>
      </c>
      <c r="BX117" s="162" t="s">
        <v>17725</v>
      </c>
      <c r="BY117" s="162" t="s">
        <v>17758</v>
      </c>
      <c r="BZ117" s="138">
        <f>IFERROR(1/(Table2[[#This Row],[parallax/mas]]/1000),"")</f>
        <v>14285.714285714284</v>
      </c>
      <c r="CA117" s="138">
        <f>IFERROR(1/((Table2[[#This Row],[parallax/mas]]+Table2[[#This Row],[tolerance/(mas)]])*0.001),"")</f>
        <v>5263.1578947368416</v>
      </c>
      <c r="CB117" s="138">
        <f>IFERROR(1/((Table2[[#This Row],[parallax/mas]]-Table2[[#This Row],[tolerance/(mas)]])*0.001),"")</f>
        <v>-20000.000000000004</v>
      </c>
      <c r="CC117" s="138">
        <f>IFERROR((100*Table2[[#This Row],[maximum distance/pc]]/Table2[[#This Row],[distance/pc]]-100),"")</f>
        <v>-240.00000000000006</v>
      </c>
      <c r="CD117" s="162" t="s">
        <v>16055</v>
      </c>
      <c r="CE117" s="163" t="s">
        <v>17715</v>
      </c>
      <c r="CG117" s="69"/>
      <c r="CI117" s="69"/>
      <c r="CJ117" s="82" t="s">
        <v>2032</v>
      </c>
      <c r="CK117" s="96"/>
    </row>
    <row r="118" spans="1:89" x14ac:dyDescent="0.25">
      <c r="A118" t="s">
        <v>8908</v>
      </c>
      <c r="B118" s="53" t="s">
        <v>5982</v>
      </c>
      <c r="K118" s="103"/>
      <c r="L118" s="69"/>
      <c r="M118" s="69"/>
      <c r="N118" s="69"/>
      <c r="O118" s="69"/>
      <c r="R118" s="69"/>
      <c r="S118" s="69"/>
      <c r="T118" s="69"/>
      <c r="X118" s="76"/>
      <c r="Z118" s="82" t="s">
        <v>2864</v>
      </c>
      <c r="AA118" t="s">
        <v>6001</v>
      </c>
      <c r="AB118" s="106">
        <v>245.19149999999999</v>
      </c>
      <c r="AC118" s="51">
        <v>-5.5698999999999996</v>
      </c>
      <c r="AD118">
        <v>7</v>
      </c>
      <c r="AE118" s="47">
        <v>33</v>
      </c>
      <c r="AF118" s="48">
        <v>24.1</v>
      </c>
      <c r="AG118" s="47">
        <v>-31</v>
      </c>
      <c r="AH118" s="47">
        <v>8</v>
      </c>
      <c r="AI118" s="49">
        <v>5</v>
      </c>
      <c r="AJ118" s="91"/>
      <c r="AK118" s="49"/>
      <c r="AL118" s="49"/>
      <c r="AM118" s="49"/>
      <c r="AN118" s="49"/>
      <c r="AO118" s="69"/>
      <c r="AP118" s="49"/>
      <c r="AQ118" s="49"/>
      <c r="AR118" s="49"/>
      <c r="AS118" s="49"/>
      <c r="AT118" s="49"/>
      <c r="AU118" s="69"/>
      <c r="AV118" s="49"/>
      <c r="AW118" s="49"/>
      <c r="AX118" s="49"/>
      <c r="AY118" s="49"/>
      <c r="AZ118" s="49"/>
      <c r="BA118" s="69"/>
      <c r="BB118" s="93"/>
      <c r="BC118" s="138"/>
      <c r="BD118" s="70"/>
      <c r="BE118" s="69"/>
      <c r="BF118" s="93"/>
      <c r="BG118" s="126"/>
      <c r="BH118" s="69"/>
      <c r="BI118" s="93"/>
      <c r="BJ118" s="69"/>
      <c r="BK118" s="69"/>
      <c r="BL118" s="93"/>
      <c r="BM118" s="69"/>
      <c r="BN118" s="69"/>
      <c r="BO118" s="69"/>
      <c r="BP118" s="69"/>
      <c r="BQ118" s="69"/>
      <c r="BR118" s="69"/>
      <c r="BS118" s="69"/>
      <c r="BT118" s="69"/>
      <c r="BU118" s="69"/>
      <c r="BV118" s="171" t="s">
        <v>18499</v>
      </c>
      <c r="BW118" s="172" t="s">
        <v>18500</v>
      </c>
      <c r="BX118" s="162" t="s">
        <v>18361</v>
      </c>
      <c r="BY118" s="162" t="s">
        <v>17706</v>
      </c>
      <c r="BZ118" s="138">
        <f>IFERROR(1/(Table2[[#This Row],[parallax/mas]]/1000),"")</f>
        <v>1666.6666666666667</v>
      </c>
      <c r="CA118" s="138">
        <f>IFERROR(1/((Table2[[#This Row],[parallax/mas]]+Table2[[#This Row],[tolerance/(mas)]])*0.001),"")</f>
        <v>1282.051282051282</v>
      </c>
      <c r="CB118" s="138">
        <f>IFERROR(1/((Table2[[#This Row],[parallax/mas]]-Table2[[#This Row],[tolerance/(mas)]])*0.001),"")</f>
        <v>2380.9523809523807</v>
      </c>
      <c r="CC118" s="138">
        <f>IFERROR((100*Table2[[#This Row],[maximum distance/pc]]/Table2[[#This Row],[distance/pc]]-100),"")</f>
        <v>42.857142857142833</v>
      </c>
      <c r="CD118" s="162" t="s">
        <v>16055</v>
      </c>
      <c r="CG118" s="69"/>
      <c r="CI118" s="69"/>
      <c r="CJ118" s="82" t="s">
        <v>2004</v>
      </c>
      <c r="CK118" s="96"/>
    </row>
    <row r="119" spans="1:89" x14ac:dyDescent="0.25">
      <c r="A119" t="s">
        <v>8909</v>
      </c>
      <c r="B119" s="53" t="s">
        <v>5983</v>
      </c>
      <c r="K119" s="103"/>
      <c r="L119" s="69"/>
      <c r="M119" s="69"/>
      <c r="N119" s="69"/>
      <c r="O119" s="69"/>
      <c r="R119" s="69"/>
      <c r="S119" s="69"/>
      <c r="T119" s="69"/>
      <c r="X119" s="76"/>
      <c r="Z119" s="82" t="s">
        <v>2864</v>
      </c>
      <c r="AA119" t="s">
        <v>6002</v>
      </c>
      <c r="AB119" s="106">
        <v>222.58359999999999</v>
      </c>
      <c r="AC119" s="51">
        <v>7.6417999999999999</v>
      </c>
      <c r="AD119">
        <v>7</v>
      </c>
      <c r="AE119" s="47">
        <v>36</v>
      </c>
      <c r="AF119" s="48">
        <v>23.1</v>
      </c>
      <c r="AG119" s="47">
        <v>-5</v>
      </c>
      <c r="AH119" s="47">
        <v>0</v>
      </c>
      <c r="AI119" s="49">
        <v>20</v>
      </c>
      <c r="AJ119" s="91"/>
      <c r="AK119" s="49"/>
      <c r="AL119" s="49"/>
      <c r="AM119" s="49"/>
      <c r="AN119" s="49"/>
      <c r="AO119" s="69"/>
      <c r="AP119" s="49"/>
      <c r="AQ119" s="49"/>
      <c r="AR119" s="49"/>
      <c r="AS119" s="49"/>
      <c r="AT119" s="49"/>
      <c r="AU119" s="69"/>
      <c r="AV119" s="49"/>
      <c r="AW119" s="49"/>
      <c r="AX119" s="49"/>
      <c r="AY119" s="49"/>
      <c r="AZ119" s="49"/>
      <c r="BA119" s="69"/>
      <c r="BB119" s="93"/>
      <c r="BC119" s="138"/>
      <c r="BD119" s="70"/>
      <c r="BE119" s="69"/>
      <c r="BF119" s="93"/>
      <c r="BG119" s="126"/>
      <c r="BH119" s="69"/>
      <c r="BI119" s="93"/>
      <c r="BJ119" s="69"/>
      <c r="BK119" s="69"/>
      <c r="BL119" s="93"/>
      <c r="BM119" s="69"/>
      <c r="BN119" s="69"/>
      <c r="BO119" s="69"/>
      <c r="BP119" s="69"/>
      <c r="BQ119" s="69"/>
      <c r="BR119" s="69"/>
      <c r="BS119" s="69"/>
      <c r="BT119" s="69"/>
      <c r="BU119" s="69"/>
      <c r="BV119" s="171" t="s">
        <v>18501</v>
      </c>
      <c r="BW119" s="172" t="s">
        <v>18502</v>
      </c>
      <c r="BZ119" s="138" t="str">
        <f>IFERROR(1/(Table2[[#This Row],[parallax/mas]]/1000),"")</f>
        <v/>
      </c>
      <c r="CA119" s="138" t="str">
        <f>IFERROR(1/((Table2[[#This Row],[parallax/mas]]+Table2[[#This Row],[tolerance/(mas)]])*0.001),"")</f>
        <v/>
      </c>
      <c r="CB119" s="138" t="str">
        <f>IFERROR(1/((Table2[[#This Row],[parallax/mas]]-Table2[[#This Row],[tolerance/(mas)]])*0.001),"")</f>
        <v/>
      </c>
      <c r="CC119" s="138" t="str">
        <f>IFERROR((100*Table2[[#This Row],[maximum distance/pc]]/Table2[[#This Row],[distance/pc]]-100),"")</f>
        <v/>
      </c>
      <c r="CD119" s="162" t="s">
        <v>17561</v>
      </c>
      <c r="CE119" s="163" t="s">
        <v>17980</v>
      </c>
      <c r="CG119" s="69"/>
      <c r="CI119" s="69"/>
      <c r="CJ119" s="82" t="s">
        <v>179</v>
      </c>
      <c r="CK119" s="96"/>
    </row>
    <row r="120" spans="1:89" x14ac:dyDescent="0.25">
      <c r="A120" t="s">
        <v>10933</v>
      </c>
      <c r="B120" s="53" t="s">
        <v>10908</v>
      </c>
      <c r="F120" t="s">
        <v>10909</v>
      </c>
      <c r="K120" s="103"/>
      <c r="L120" s="69"/>
      <c r="M120" s="69"/>
      <c r="N120" s="69"/>
      <c r="O120" s="69"/>
      <c r="R120" s="69"/>
      <c r="S120" s="69"/>
      <c r="T120" s="69"/>
      <c r="X120" s="76"/>
      <c r="Z120" s="82" t="s">
        <v>2864</v>
      </c>
      <c r="AA120" t="s">
        <v>8183</v>
      </c>
      <c r="AB120" s="106">
        <v>237.63210000000001</v>
      </c>
      <c r="AC120" s="51">
        <v>-0.18870000000000001</v>
      </c>
      <c r="AD120">
        <v>7</v>
      </c>
      <c r="AE120" s="47">
        <v>38</v>
      </c>
      <c r="AF120" s="48">
        <v>6.5490000000000004</v>
      </c>
      <c r="AG120" s="47">
        <v>-21</v>
      </c>
      <c r="AH120" s="47">
        <v>55</v>
      </c>
      <c r="AI120" s="49">
        <v>31.3</v>
      </c>
      <c r="AJ120" s="91"/>
      <c r="AK120" s="49"/>
      <c r="AL120" s="49"/>
      <c r="AM120" s="49"/>
      <c r="AN120" s="49"/>
      <c r="AO120" s="69"/>
      <c r="AP120" s="49"/>
      <c r="AQ120" s="49"/>
      <c r="AR120" s="49"/>
      <c r="AS120" s="49"/>
      <c r="AT120" s="49"/>
      <c r="AU120" s="69"/>
      <c r="AV120" s="49"/>
      <c r="AW120" s="49"/>
      <c r="AX120" s="49"/>
      <c r="AY120" s="49"/>
      <c r="AZ120" s="49"/>
      <c r="BA120" s="69"/>
      <c r="BB120" s="93"/>
      <c r="BC120" s="138"/>
      <c r="BD120" s="70"/>
      <c r="BE120" s="69"/>
      <c r="BF120" s="93"/>
      <c r="BG120" s="126"/>
      <c r="BH120" s="69"/>
      <c r="BI120" s="93"/>
      <c r="BJ120" s="69"/>
      <c r="BK120" s="69"/>
      <c r="BL120" s="93"/>
      <c r="BM120" s="69"/>
      <c r="BN120" s="69"/>
      <c r="BO120" s="69"/>
      <c r="BP120" s="69"/>
      <c r="BQ120" s="69"/>
      <c r="BR120" s="69"/>
      <c r="BS120" s="69"/>
      <c r="BT120" s="69"/>
      <c r="BU120" s="69"/>
      <c r="BV120" s="171" t="s">
        <v>18501</v>
      </c>
      <c r="BW120" s="172" t="s">
        <v>18502</v>
      </c>
      <c r="BZ120" s="138" t="str">
        <f>IFERROR(1/(Table2[[#This Row],[parallax/mas]]/1000),"")</f>
        <v/>
      </c>
      <c r="CA120" s="138" t="str">
        <f>IFERROR(1/((Table2[[#This Row],[parallax/mas]]+Table2[[#This Row],[tolerance/(mas)]])*0.001),"")</f>
        <v/>
      </c>
      <c r="CB120" s="138" t="str">
        <f>IFERROR(1/((Table2[[#This Row],[parallax/mas]]-Table2[[#This Row],[tolerance/(mas)]])*0.001),"")</f>
        <v/>
      </c>
      <c r="CC120" s="138" t="str">
        <f>IFERROR((100*Table2[[#This Row],[maximum distance/pc]]/Table2[[#This Row],[distance/pc]]-100),"")</f>
        <v/>
      </c>
      <c r="CD120" s="162" t="s">
        <v>16055</v>
      </c>
      <c r="CE120" s="163" t="s">
        <v>17980</v>
      </c>
      <c r="CG120" s="69"/>
      <c r="CI120" s="69"/>
      <c r="CJ120" s="82" t="s">
        <v>2004</v>
      </c>
      <c r="CK120" s="96"/>
    </row>
    <row r="121" spans="1:89" x14ac:dyDescent="0.25">
      <c r="A121" t="s">
        <v>10931</v>
      </c>
      <c r="B121" s="53" t="s">
        <v>10903</v>
      </c>
      <c r="K121" s="103"/>
      <c r="L121" s="69"/>
      <c r="M121" s="69"/>
      <c r="N121" s="69"/>
      <c r="O121" s="69"/>
      <c r="R121" s="69"/>
      <c r="S121" s="69"/>
      <c r="T121" s="69"/>
      <c r="X121" s="76"/>
      <c r="Z121" s="82" t="s">
        <v>2864</v>
      </c>
      <c r="AA121" t="s">
        <v>8178</v>
      </c>
      <c r="AB121" s="106">
        <v>231.18940000000001</v>
      </c>
      <c r="AC121" s="51">
        <v>3.9051999999999998</v>
      </c>
      <c r="AD121">
        <v>7</v>
      </c>
      <c r="AE121" s="47">
        <v>38</v>
      </c>
      <c r="AF121" s="48">
        <v>50.55</v>
      </c>
      <c r="AG121" s="47">
        <v>-14</v>
      </c>
      <c r="AH121" s="47">
        <v>18</v>
      </c>
      <c r="AI121" s="49">
        <v>25.7</v>
      </c>
      <c r="AJ121" s="91"/>
      <c r="AK121" s="49"/>
      <c r="AL121" s="49"/>
      <c r="AM121" s="49"/>
      <c r="AN121" s="49"/>
      <c r="AO121" s="69"/>
      <c r="AP121" s="49"/>
      <c r="AQ121" s="49"/>
      <c r="AR121" s="49"/>
      <c r="AS121" s="49"/>
      <c r="AT121" s="49"/>
      <c r="AU121" s="69"/>
      <c r="AV121" s="49"/>
      <c r="AW121" s="49"/>
      <c r="AX121" s="49"/>
      <c r="AY121" s="49"/>
      <c r="AZ121" s="49"/>
      <c r="BA121" s="69"/>
      <c r="BB121" s="93"/>
      <c r="BC121" s="138"/>
      <c r="BD121" s="70"/>
      <c r="BE121" s="69"/>
      <c r="BF121" s="93"/>
      <c r="BG121" s="126"/>
      <c r="BH121" s="69"/>
      <c r="BI121" s="93"/>
      <c r="BJ121" s="69"/>
      <c r="BK121" s="69"/>
      <c r="BL121" s="93"/>
      <c r="BM121" s="69"/>
      <c r="BN121" s="69"/>
      <c r="BO121" s="69"/>
      <c r="BP121" s="69"/>
      <c r="BQ121" s="69"/>
      <c r="BR121" s="69"/>
      <c r="BS121" s="69"/>
      <c r="BT121" s="69"/>
      <c r="BU121" s="69"/>
      <c r="BV121" s="171" t="s">
        <v>18503</v>
      </c>
      <c r="BW121" s="172" t="s">
        <v>18504</v>
      </c>
      <c r="BX121" s="162" t="s">
        <v>18269</v>
      </c>
      <c r="BY121" s="162" t="s">
        <v>17795</v>
      </c>
      <c r="BZ121" s="138">
        <f>IFERROR(1/(Table2[[#This Row],[parallax/mas]]/1000),"")</f>
        <v>2127.6595744680853</v>
      </c>
      <c r="CA121" s="138">
        <f>IFERROR(1/((Table2[[#This Row],[parallax/mas]]+Table2[[#This Row],[tolerance/(mas)]])*0.001),"")</f>
        <v>1923.0769230769229</v>
      </c>
      <c r="CB121" s="138">
        <f>IFERROR(1/((Table2[[#This Row],[parallax/mas]]-Table2[[#This Row],[tolerance/(mas)]])*0.001),"")</f>
        <v>2380.9523809523807</v>
      </c>
      <c r="CC121" s="138">
        <f>IFERROR((100*Table2[[#This Row],[maximum distance/pc]]/Table2[[#This Row],[distance/pc]]-100),"")</f>
        <v>11.904761904761884</v>
      </c>
      <c r="CD121" s="162" t="s">
        <v>16055</v>
      </c>
      <c r="CG121" s="69"/>
      <c r="CI121" s="69"/>
      <c r="CJ121" s="82" t="s">
        <v>2004</v>
      </c>
      <c r="CK121" s="96"/>
    </row>
    <row r="122" spans="1:89" x14ac:dyDescent="0.25">
      <c r="A122" t="s">
        <v>10970</v>
      </c>
      <c r="B122" s="53" t="s">
        <v>10940</v>
      </c>
      <c r="K122" s="103"/>
      <c r="L122" s="69"/>
      <c r="M122" s="69"/>
      <c r="N122" s="69"/>
      <c r="O122" s="69"/>
      <c r="R122" s="69"/>
      <c r="S122" s="69"/>
      <c r="T122" s="69"/>
      <c r="X122" s="76"/>
      <c r="Z122" s="82" t="s">
        <v>2864</v>
      </c>
      <c r="AA122" t="s">
        <v>8189</v>
      </c>
      <c r="AB122" s="106">
        <v>245.0763</v>
      </c>
      <c r="AC122" s="51">
        <v>2.2139000000000002</v>
      </c>
      <c r="AD122">
        <v>8</v>
      </c>
      <c r="AE122" s="47">
        <v>3</v>
      </c>
      <c r="AF122" s="48">
        <v>54.2</v>
      </c>
      <c r="AG122" s="47">
        <v>-27</v>
      </c>
      <c r="AH122" s="47">
        <v>6</v>
      </c>
      <c r="AI122" s="49">
        <v>2</v>
      </c>
      <c r="AJ122" s="91"/>
      <c r="AK122" s="49"/>
      <c r="AL122" s="49"/>
      <c r="AM122" s="49"/>
      <c r="AN122" s="49"/>
      <c r="AO122" s="69"/>
      <c r="AP122" s="49"/>
      <c r="AQ122" s="49"/>
      <c r="AR122" s="49"/>
      <c r="AS122" s="49"/>
      <c r="AT122" s="49"/>
      <c r="AU122" s="69"/>
      <c r="AV122" s="49"/>
      <c r="AW122" s="49"/>
      <c r="AX122" s="49"/>
      <c r="AY122" s="49"/>
      <c r="AZ122" s="49"/>
      <c r="BA122" s="69"/>
      <c r="BB122" s="93"/>
      <c r="BC122" s="138"/>
      <c r="BD122" s="70"/>
      <c r="BE122" s="69"/>
      <c r="BF122" s="93"/>
      <c r="BG122" s="126"/>
      <c r="BH122" s="69"/>
      <c r="BI122" s="93"/>
      <c r="BJ122" s="69"/>
      <c r="BK122" s="69"/>
      <c r="BL122" s="93"/>
      <c r="BM122" s="69"/>
      <c r="BN122" s="69"/>
      <c r="BO122" s="69"/>
      <c r="BP122" s="69"/>
      <c r="BQ122" s="69"/>
      <c r="BR122" s="69"/>
      <c r="BS122" s="69"/>
      <c r="BT122" s="69"/>
      <c r="BU122" s="69"/>
      <c r="BV122" s="171" t="s">
        <v>18505</v>
      </c>
      <c r="BW122" s="172" t="s">
        <v>18506</v>
      </c>
      <c r="BX122" s="162" t="s">
        <v>18507</v>
      </c>
      <c r="BY122" s="162" t="s">
        <v>18508</v>
      </c>
      <c r="BZ122" s="138">
        <f>IFERROR(1/(Table2[[#This Row],[parallax/mas]]/1000),"")</f>
        <v>1515.1515151515152</v>
      </c>
      <c r="CA122" s="138">
        <f>IFERROR(1/((Table2[[#This Row],[parallax/mas]]+Table2[[#This Row],[tolerance/(mas)]])*0.001),"")</f>
        <v>564.9717514124294</v>
      </c>
      <c r="CB122" s="138">
        <f>IFERROR(1/((Table2[[#This Row],[parallax/mas]]-Table2[[#This Row],[tolerance/(mas)]])*0.001),"")</f>
        <v>-2222.2222222222217</v>
      </c>
      <c r="CC122" s="138">
        <f>IFERROR((100*Table2[[#This Row],[maximum distance/pc]]/Table2[[#This Row],[distance/pc]]-100),"")</f>
        <v>-246.66666666666663</v>
      </c>
      <c r="CD122" s="162" t="s">
        <v>17561</v>
      </c>
      <c r="CE122" s="163" t="s">
        <v>17715</v>
      </c>
      <c r="CG122" s="69"/>
      <c r="CI122" s="69"/>
      <c r="CJ122" s="82" t="s">
        <v>2004</v>
      </c>
      <c r="CK122" s="96"/>
    </row>
    <row r="123" spans="1:89" x14ac:dyDescent="0.25">
      <c r="A123" t="s">
        <v>8910</v>
      </c>
      <c r="B123" s="53" t="s">
        <v>5984</v>
      </c>
      <c r="K123" s="103"/>
      <c r="L123" s="69"/>
      <c r="M123" s="69"/>
      <c r="N123" s="69"/>
      <c r="O123" s="69"/>
      <c r="R123" s="69"/>
      <c r="S123" s="69"/>
      <c r="T123" s="69"/>
      <c r="X123" s="76"/>
      <c r="Z123" s="82" t="s">
        <v>2864</v>
      </c>
      <c r="AA123" t="s">
        <v>6003</v>
      </c>
      <c r="AB123" s="106">
        <v>257.99689999999998</v>
      </c>
      <c r="AC123" s="51">
        <v>-3.2067000000000001</v>
      </c>
      <c r="AD123">
        <v>8</v>
      </c>
      <c r="AE123" s="47">
        <v>15</v>
      </c>
      <c r="AF123" s="48">
        <v>56.9</v>
      </c>
      <c r="AG123" s="47">
        <v>-40</v>
      </c>
      <c r="AH123" s="47">
        <v>53</v>
      </c>
      <c r="AI123" s="49">
        <v>8</v>
      </c>
      <c r="AJ123" s="91"/>
      <c r="AK123" s="49"/>
      <c r="AL123" s="49"/>
      <c r="AM123" s="49"/>
      <c r="AN123" s="49"/>
      <c r="AO123" s="69"/>
      <c r="AP123" s="49"/>
      <c r="AQ123" s="49"/>
      <c r="AR123" s="49"/>
      <c r="AS123" s="49"/>
      <c r="AT123" s="49"/>
      <c r="AU123" s="69"/>
      <c r="AV123" s="49"/>
      <c r="AW123" s="49"/>
      <c r="AX123" s="49"/>
      <c r="AY123" s="49"/>
      <c r="AZ123" s="49"/>
      <c r="BA123" s="69"/>
      <c r="BB123" s="93"/>
      <c r="BC123" s="138"/>
      <c r="BD123" s="70"/>
      <c r="BE123" s="69"/>
      <c r="BF123" s="93"/>
      <c r="BG123" s="126"/>
      <c r="BH123" s="69"/>
      <c r="BI123" s="93"/>
      <c r="BJ123" s="69"/>
      <c r="BK123" s="69"/>
      <c r="BL123" s="93"/>
      <c r="BM123" s="69"/>
      <c r="BN123" s="69"/>
      <c r="BO123" s="69"/>
      <c r="BP123" s="69"/>
      <c r="BQ123" s="69"/>
      <c r="BR123" s="69"/>
      <c r="BS123" s="69"/>
      <c r="BT123" s="69"/>
      <c r="BU123" s="69"/>
      <c r="BZ123" s="138" t="str">
        <f>IFERROR(1/(Table2[[#This Row],[parallax/mas]]/1000),"")</f>
        <v/>
      </c>
      <c r="CA123" s="138" t="str">
        <f>IFERROR(1/((Table2[[#This Row],[parallax/mas]]+Table2[[#This Row],[tolerance/(mas)]])*0.001),"")</f>
        <v/>
      </c>
      <c r="CB123" s="138" t="str">
        <f>IFERROR(1/((Table2[[#This Row],[parallax/mas]]-Table2[[#This Row],[tolerance/(mas)]])*0.001),"")</f>
        <v/>
      </c>
      <c r="CC123" s="138" t="str">
        <f>IFERROR((100*Table2[[#This Row],[maximum distance/pc]]/Table2[[#This Row],[distance/pc]]-100),"")</f>
        <v/>
      </c>
      <c r="CG123" s="69"/>
      <c r="CI123" s="69"/>
      <c r="CJ123" s="82" t="s">
        <v>2004</v>
      </c>
      <c r="CK123" s="96"/>
    </row>
    <row r="124" spans="1:89" x14ac:dyDescent="0.25">
      <c r="A124" t="s">
        <v>10971</v>
      </c>
      <c r="B124" s="53" t="s">
        <v>10943</v>
      </c>
      <c r="K124" s="103"/>
      <c r="L124" s="69"/>
      <c r="M124" s="69"/>
      <c r="N124" s="69"/>
      <c r="O124" s="69"/>
      <c r="R124" s="69"/>
      <c r="S124" s="69"/>
      <c r="T124" s="69"/>
      <c r="X124" s="76"/>
      <c r="Z124" s="82" t="s">
        <v>2864</v>
      </c>
      <c r="AA124" t="s">
        <v>8209</v>
      </c>
      <c r="AB124" s="106">
        <v>250.53710000000001</v>
      </c>
      <c r="AC124" s="51">
        <v>1.8966000000000001</v>
      </c>
      <c r="AD124">
        <v>8</v>
      </c>
      <c r="AE124" s="47">
        <v>16</v>
      </c>
      <c r="AF124" s="48">
        <v>20.8</v>
      </c>
      <c r="AG124" s="47">
        <v>-31</v>
      </c>
      <c r="AH124" s="47">
        <v>51</v>
      </c>
      <c r="AI124" s="49">
        <v>0</v>
      </c>
      <c r="AJ124" s="91"/>
      <c r="AK124" s="49"/>
      <c r="AL124" s="49"/>
      <c r="AM124" s="49"/>
      <c r="AN124" s="49"/>
      <c r="AO124" s="69"/>
      <c r="AP124" s="49"/>
      <c r="AQ124" s="49"/>
      <c r="AR124" s="49"/>
      <c r="AS124" s="49"/>
      <c r="AT124" s="49"/>
      <c r="AU124" s="69"/>
      <c r="AV124" s="49"/>
      <c r="AW124" s="49"/>
      <c r="AX124" s="49"/>
      <c r="AY124" s="49"/>
      <c r="AZ124" s="49"/>
      <c r="BA124" s="69"/>
      <c r="BB124" s="93"/>
      <c r="BC124" s="138"/>
      <c r="BD124" s="70"/>
      <c r="BE124" s="69"/>
      <c r="BF124" s="93"/>
      <c r="BG124" s="126"/>
      <c r="BH124" s="69"/>
      <c r="BI124" s="93"/>
      <c r="BJ124" s="69"/>
      <c r="BK124" s="69"/>
      <c r="BL124" s="93"/>
      <c r="BM124" s="69"/>
      <c r="BN124" s="69"/>
      <c r="BO124" s="69"/>
      <c r="BP124" s="69"/>
      <c r="BQ124" s="69"/>
      <c r="BR124" s="69"/>
      <c r="BS124" s="69"/>
      <c r="BT124" s="69"/>
      <c r="BU124" s="69"/>
      <c r="BZ124" s="138" t="str">
        <f>IFERROR(1/(Table2[[#This Row],[parallax/mas]]/1000),"")</f>
        <v/>
      </c>
      <c r="CA124" s="138" t="str">
        <f>IFERROR(1/((Table2[[#This Row],[parallax/mas]]+Table2[[#This Row],[tolerance/(mas)]])*0.001),"")</f>
        <v/>
      </c>
      <c r="CB124" s="138" t="str">
        <f>IFERROR(1/((Table2[[#This Row],[parallax/mas]]-Table2[[#This Row],[tolerance/(mas)]])*0.001),"")</f>
        <v/>
      </c>
      <c r="CC124" s="138" t="str">
        <f>IFERROR((100*Table2[[#This Row],[maximum distance/pc]]/Table2[[#This Row],[distance/pc]]-100),"")</f>
        <v/>
      </c>
      <c r="CG124" s="69"/>
      <c r="CI124" s="69"/>
      <c r="CJ124" s="82" t="s">
        <v>2004</v>
      </c>
      <c r="CK124" s="96"/>
    </row>
    <row r="125" spans="1:89" x14ac:dyDescent="0.25">
      <c r="A125" t="s">
        <v>10974</v>
      </c>
      <c r="B125" s="53" t="s">
        <v>10951</v>
      </c>
      <c r="K125" s="103"/>
      <c r="L125" s="69"/>
      <c r="M125" s="69"/>
      <c r="N125" s="69"/>
      <c r="O125" s="69"/>
      <c r="R125" s="69"/>
      <c r="S125" s="69"/>
      <c r="T125" s="69"/>
      <c r="X125" s="76"/>
      <c r="Z125" s="82" t="s">
        <v>2864</v>
      </c>
      <c r="AA125" t="s">
        <v>8521</v>
      </c>
      <c r="AB125" s="106">
        <v>261.91180000000003</v>
      </c>
      <c r="AC125" s="51">
        <v>-5.3093000000000004</v>
      </c>
      <c r="AD125">
        <v>8</v>
      </c>
      <c r="AE125" s="47">
        <v>18</v>
      </c>
      <c r="AF125" s="48">
        <v>16.8</v>
      </c>
      <c r="AG125" s="47">
        <v>-45</v>
      </c>
      <c r="AH125" s="47">
        <v>17</v>
      </c>
      <c r="AI125" s="49">
        <v>57</v>
      </c>
      <c r="AJ125" s="91"/>
      <c r="AK125" s="49"/>
      <c r="AL125" s="49"/>
      <c r="AM125" s="49"/>
      <c r="AN125" s="49"/>
      <c r="AO125" s="69"/>
      <c r="AP125" s="49"/>
      <c r="AQ125" s="49"/>
      <c r="AR125" s="49"/>
      <c r="AS125" s="49"/>
      <c r="AT125" s="49"/>
      <c r="AU125" s="69"/>
      <c r="AV125" s="49"/>
      <c r="AW125" s="49"/>
      <c r="AX125" s="49"/>
      <c r="AY125" s="49"/>
      <c r="AZ125" s="49"/>
      <c r="BA125" s="69"/>
      <c r="BB125" s="93"/>
      <c r="BC125" s="138"/>
      <c r="BD125" s="70"/>
      <c r="BE125" s="69"/>
      <c r="BF125" s="93"/>
      <c r="BG125" s="126"/>
      <c r="BH125" s="69"/>
      <c r="BI125" s="93"/>
      <c r="BJ125" s="69"/>
      <c r="BK125" s="69"/>
      <c r="BL125" s="93"/>
      <c r="BM125" s="69"/>
      <c r="BN125" s="69"/>
      <c r="BO125" s="69"/>
      <c r="BP125" s="69"/>
      <c r="BQ125" s="69"/>
      <c r="BR125" s="69"/>
      <c r="BS125" s="69"/>
      <c r="BT125" s="69"/>
      <c r="BU125" s="69"/>
      <c r="BZ125" s="138" t="str">
        <f>IFERROR(1/(Table2[[#This Row],[parallax/mas]]/1000),"")</f>
        <v/>
      </c>
      <c r="CA125" s="138" t="str">
        <f>IFERROR(1/((Table2[[#This Row],[parallax/mas]]+Table2[[#This Row],[tolerance/(mas)]])*0.001),"")</f>
        <v/>
      </c>
      <c r="CB125" s="138" t="str">
        <f>IFERROR(1/((Table2[[#This Row],[parallax/mas]]-Table2[[#This Row],[tolerance/(mas)]])*0.001),"")</f>
        <v/>
      </c>
      <c r="CC125" s="138" t="str">
        <f>IFERROR((100*Table2[[#This Row],[maximum distance/pc]]/Table2[[#This Row],[distance/pc]]-100),"")</f>
        <v/>
      </c>
      <c r="CG125" s="69"/>
      <c r="CI125" s="69"/>
      <c r="CJ125" s="82" t="s">
        <v>4289</v>
      </c>
      <c r="CK125" s="96"/>
    </row>
    <row r="126" spans="1:89" x14ac:dyDescent="0.25">
      <c r="A126" t="s">
        <v>10973</v>
      </c>
      <c r="B126" s="53" t="s">
        <v>10947</v>
      </c>
      <c r="F126" t="s">
        <v>10948</v>
      </c>
      <c r="K126" s="103"/>
      <c r="L126" s="69"/>
      <c r="M126" s="69"/>
      <c r="N126" s="69"/>
      <c r="O126" s="69"/>
      <c r="R126" s="69"/>
      <c r="S126" s="69"/>
      <c r="T126" s="69"/>
      <c r="X126" s="76"/>
      <c r="Z126" s="82" t="s">
        <v>2864</v>
      </c>
      <c r="AA126" t="s">
        <v>8516</v>
      </c>
      <c r="AB126" s="106">
        <v>254.16370000000001</v>
      </c>
      <c r="AC126" s="51">
        <v>0.55820000000000003</v>
      </c>
      <c r="AD126">
        <v>8</v>
      </c>
      <c r="AE126" s="47">
        <v>20</v>
      </c>
      <c r="AF126" s="48">
        <v>50.4</v>
      </c>
      <c r="AG126" s="47">
        <v>-35</v>
      </c>
      <c r="AH126" s="47">
        <v>36</v>
      </c>
      <c r="AI126" s="49">
        <v>1</v>
      </c>
      <c r="AJ126" s="91"/>
      <c r="AK126" s="49"/>
      <c r="AL126" s="49"/>
      <c r="AM126" s="49"/>
      <c r="AN126" s="49"/>
      <c r="AO126" s="69"/>
      <c r="AP126" s="49"/>
      <c r="AQ126" s="49"/>
      <c r="AR126" s="49"/>
      <c r="AS126" s="49"/>
      <c r="AT126" s="49"/>
      <c r="AU126" s="69"/>
      <c r="AV126" s="49"/>
      <c r="AW126" s="49"/>
      <c r="AX126" s="49"/>
      <c r="AY126" s="49"/>
      <c r="AZ126" s="49"/>
      <c r="BA126" s="69"/>
      <c r="BB126" s="93"/>
      <c r="BC126" s="138"/>
      <c r="BD126" s="70"/>
      <c r="BE126" s="69"/>
      <c r="BF126" s="93"/>
      <c r="BG126" s="126"/>
      <c r="BH126" s="69"/>
      <c r="BI126" s="93"/>
      <c r="BJ126" s="69"/>
      <c r="BK126" s="69"/>
      <c r="BL126" s="93"/>
      <c r="BM126" s="69"/>
      <c r="BN126" s="69"/>
      <c r="BO126" s="69"/>
      <c r="BP126" s="69"/>
      <c r="BQ126" s="69"/>
      <c r="BR126" s="69"/>
      <c r="BS126" s="69"/>
      <c r="BT126" s="69"/>
      <c r="BU126" s="69"/>
      <c r="BZ126" s="138" t="str">
        <f>IFERROR(1/(Table2[[#This Row],[parallax/mas]]/1000),"")</f>
        <v/>
      </c>
      <c r="CA126" s="138" t="str">
        <f>IFERROR(1/((Table2[[#This Row],[parallax/mas]]+Table2[[#This Row],[tolerance/(mas)]])*0.001),"")</f>
        <v/>
      </c>
      <c r="CB126" s="138" t="str">
        <f>IFERROR(1/((Table2[[#This Row],[parallax/mas]]-Table2[[#This Row],[tolerance/(mas)]])*0.001),"")</f>
        <v/>
      </c>
      <c r="CC126" s="138" t="str">
        <f>IFERROR((100*Table2[[#This Row],[maximum distance/pc]]/Table2[[#This Row],[distance/pc]]-100),"")</f>
        <v/>
      </c>
      <c r="CG126" s="69"/>
      <c r="CI126" s="69"/>
      <c r="CJ126" s="82" t="s">
        <v>2004</v>
      </c>
      <c r="CK126" s="96"/>
    </row>
    <row r="127" spans="1:89" x14ac:dyDescent="0.25">
      <c r="A127" t="s">
        <v>10975</v>
      </c>
      <c r="B127" s="53" t="s">
        <v>10956</v>
      </c>
      <c r="K127" s="103"/>
      <c r="L127" s="69"/>
      <c r="M127" s="69"/>
      <c r="N127" s="69"/>
      <c r="O127" s="69"/>
      <c r="R127" s="69"/>
      <c r="S127" s="69"/>
      <c r="T127" s="69"/>
      <c r="X127" s="76"/>
      <c r="Z127" s="82" t="s">
        <v>2864</v>
      </c>
      <c r="AA127" t="s">
        <v>8526</v>
      </c>
      <c r="AB127" s="106">
        <v>265.87439999999998</v>
      </c>
      <c r="AC127" s="51">
        <v>-5.2854000000000001</v>
      </c>
      <c r="AD127">
        <v>8</v>
      </c>
      <c r="AE127" s="47">
        <v>31</v>
      </c>
      <c r="AF127" s="48">
        <v>36.6</v>
      </c>
      <c r="AG127" s="47">
        <v>-48</v>
      </c>
      <c r="AH127" s="47">
        <v>31</v>
      </c>
      <c r="AI127" s="49">
        <v>23</v>
      </c>
      <c r="AJ127" s="91"/>
      <c r="AK127" s="49"/>
      <c r="AL127" s="49"/>
      <c r="AM127" s="49"/>
      <c r="AN127" s="49"/>
      <c r="AO127" s="69"/>
      <c r="AP127" s="49"/>
      <c r="AQ127" s="49"/>
      <c r="AR127" s="49"/>
      <c r="AS127" s="49"/>
      <c r="AT127" s="49"/>
      <c r="AU127" s="69"/>
      <c r="AV127" s="49"/>
      <c r="AW127" s="49"/>
      <c r="AX127" s="49"/>
      <c r="AY127" s="49"/>
      <c r="AZ127" s="49"/>
      <c r="BA127" s="69"/>
      <c r="BB127" s="93"/>
      <c r="BC127" s="138"/>
      <c r="BD127" s="70"/>
      <c r="BE127" s="69"/>
      <c r="BF127" s="93"/>
      <c r="BG127" s="126"/>
      <c r="BH127" s="69"/>
      <c r="BI127" s="93"/>
      <c r="BJ127" s="69"/>
      <c r="BK127" s="69"/>
      <c r="BL127" s="93"/>
      <c r="BM127" s="69"/>
      <c r="BN127" s="69"/>
      <c r="BO127" s="69"/>
      <c r="BP127" s="69"/>
      <c r="BQ127" s="69"/>
      <c r="BR127" s="69"/>
      <c r="BS127" s="69"/>
      <c r="BT127" s="69"/>
      <c r="BU127" s="69"/>
      <c r="BZ127" s="138" t="str">
        <f>IFERROR(1/(Table2[[#This Row],[parallax/mas]]/1000),"")</f>
        <v/>
      </c>
      <c r="CA127" s="138" t="str">
        <f>IFERROR(1/((Table2[[#This Row],[parallax/mas]]+Table2[[#This Row],[tolerance/(mas)]])*0.001),"")</f>
        <v/>
      </c>
      <c r="CB127" s="138" t="str">
        <f>IFERROR(1/((Table2[[#This Row],[parallax/mas]]-Table2[[#This Row],[tolerance/(mas)]])*0.001),"")</f>
        <v/>
      </c>
      <c r="CC127" s="138" t="str">
        <f>IFERROR((100*Table2[[#This Row],[maximum distance/pc]]/Table2[[#This Row],[distance/pc]]-100),"")</f>
        <v/>
      </c>
      <c r="CG127" s="69"/>
      <c r="CI127" s="69"/>
      <c r="CJ127" s="82" t="s">
        <v>4289</v>
      </c>
      <c r="CK127" s="96"/>
    </row>
    <row r="128" spans="1:89" x14ac:dyDescent="0.25">
      <c r="A128" t="s">
        <v>10972</v>
      </c>
      <c r="B128" s="53" t="s">
        <v>10945</v>
      </c>
      <c r="K128" s="103"/>
      <c r="L128" s="69"/>
      <c r="M128" s="69"/>
      <c r="N128" s="69"/>
      <c r="O128" s="69"/>
      <c r="R128" s="69"/>
      <c r="S128" s="69"/>
      <c r="T128" s="69"/>
      <c r="X128" s="76"/>
      <c r="Z128" s="82" t="s">
        <v>2864</v>
      </c>
      <c r="AA128" t="s">
        <v>8212</v>
      </c>
      <c r="AB128" s="106">
        <v>250.68610000000001</v>
      </c>
      <c r="AC128" s="51">
        <v>9.3476999999999997</v>
      </c>
      <c r="AD128">
        <v>8</v>
      </c>
      <c r="AE128" s="47">
        <v>44</v>
      </c>
      <c r="AF128" s="48">
        <v>37.9</v>
      </c>
      <c r="AG128" s="47">
        <v>-27</v>
      </c>
      <c r="AH128" s="47">
        <v>37</v>
      </c>
      <c r="AI128" s="49">
        <v>15</v>
      </c>
      <c r="AJ128" s="91"/>
      <c r="AK128" s="49"/>
      <c r="AL128" s="49"/>
      <c r="AM128" s="49"/>
      <c r="AN128" s="49"/>
      <c r="AO128" s="69"/>
      <c r="AP128" s="49"/>
      <c r="AQ128" s="49"/>
      <c r="AR128" s="49"/>
      <c r="AS128" s="49"/>
      <c r="AT128" s="49"/>
      <c r="AU128" s="69"/>
      <c r="AV128" s="49"/>
      <c r="AW128" s="49"/>
      <c r="AX128" s="49"/>
      <c r="AY128" s="49"/>
      <c r="AZ128" s="49"/>
      <c r="BA128" s="69"/>
      <c r="BB128" s="93"/>
      <c r="BC128" s="138"/>
      <c r="BD128" s="70"/>
      <c r="BE128" s="69"/>
      <c r="BF128" s="93"/>
      <c r="BG128" s="126"/>
      <c r="BH128" s="69"/>
      <c r="BI128" s="93"/>
      <c r="BJ128" s="69"/>
      <c r="BK128" s="69"/>
      <c r="BL128" s="93"/>
      <c r="BM128" s="69"/>
      <c r="BN128" s="69"/>
      <c r="BO128" s="69"/>
      <c r="BP128" s="69"/>
      <c r="BQ128" s="69"/>
      <c r="BR128" s="69"/>
      <c r="BS128" s="69"/>
      <c r="BT128" s="69"/>
      <c r="BU128" s="69"/>
      <c r="BZ128" s="138" t="str">
        <f>IFERROR(1/(Table2[[#This Row],[parallax/mas]]/1000),"")</f>
        <v/>
      </c>
      <c r="CA128" s="138" t="str">
        <f>IFERROR(1/((Table2[[#This Row],[parallax/mas]]+Table2[[#This Row],[tolerance/(mas)]])*0.001),"")</f>
        <v/>
      </c>
      <c r="CB128" s="138" t="str">
        <f>IFERROR(1/((Table2[[#This Row],[parallax/mas]]-Table2[[#This Row],[tolerance/(mas)]])*0.001),"")</f>
        <v/>
      </c>
      <c r="CC128" s="138" t="str">
        <f>IFERROR((100*Table2[[#This Row],[maximum distance/pc]]/Table2[[#This Row],[distance/pc]]-100),"")</f>
        <v/>
      </c>
      <c r="CG128" s="69"/>
      <c r="CI128" s="69"/>
      <c r="CJ128" s="82" t="s">
        <v>2435</v>
      </c>
      <c r="CK128" s="96"/>
    </row>
    <row r="129" spans="1:89" x14ac:dyDescent="0.25">
      <c r="A129" t="s">
        <v>10175</v>
      </c>
      <c r="B129" s="53" t="s">
        <v>10134</v>
      </c>
      <c r="K129" s="103"/>
      <c r="L129" s="69"/>
      <c r="M129" s="69"/>
      <c r="N129" s="69"/>
      <c r="O129" s="69"/>
      <c r="R129" s="69"/>
      <c r="S129" s="69"/>
      <c r="T129" s="69"/>
      <c r="X129" s="76"/>
      <c r="Z129" s="82" t="s">
        <v>2864</v>
      </c>
      <c r="AA129" t="s">
        <v>10135</v>
      </c>
      <c r="AB129" s="106">
        <v>280.14179999999999</v>
      </c>
      <c r="AC129" s="51">
        <v>-5.1247999999999996</v>
      </c>
      <c r="AD129">
        <v>9</v>
      </c>
      <c r="AE129" s="47">
        <v>36</v>
      </c>
      <c r="AF129" s="48">
        <v>43.6</v>
      </c>
      <c r="AG129" s="47">
        <v>-59</v>
      </c>
      <c r="AH129" s="47">
        <v>5</v>
      </c>
      <c r="AI129" s="49">
        <v>17</v>
      </c>
      <c r="AJ129" s="91"/>
      <c r="AK129" s="49"/>
      <c r="AL129" s="49"/>
      <c r="AM129" s="49"/>
      <c r="AN129" s="49"/>
      <c r="AO129" s="69"/>
      <c r="AP129" s="49"/>
      <c r="AQ129" s="49"/>
      <c r="AR129" s="49"/>
      <c r="AS129" s="49"/>
      <c r="AT129" s="49"/>
      <c r="AU129" s="69"/>
      <c r="AV129" s="49"/>
      <c r="AW129" s="49"/>
      <c r="AX129" s="49"/>
      <c r="AY129" s="49"/>
      <c r="AZ129" s="49"/>
      <c r="BA129" s="69"/>
      <c r="BB129" s="93"/>
      <c r="BC129" s="138"/>
      <c r="BD129" s="70"/>
      <c r="BE129" s="69"/>
      <c r="BF129" s="93"/>
      <c r="BG129" s="126"/>
      <c r="BH129" s="69"/>
      <c r="BI129" s="93"/>
      <c r="BJ129" s="69"/>
      <c r="BK129" s="69"/>
      <c r="BL129" s="93"/>
      <c r="BM129" s="69"/>
      <c r="BN129" s="69"/>
      <c r="BO129" s="69"/>
      <c r="BP129" s="69"/>
      <c r="BQ129" s="69"/>
      <c r="BR129" s="69"/>
      <c r="BS129" s="69"/>
      <c r="BT129" s="69"/>
      <c r="BU129" s="69"/>
      <c r="BZ129" s="138" t="str">
        <f>IFERROR(1/(Table2[[#This Row],[parallax/mas]]/1000),"")</f>
        <v/>
      </c>
      <c r="CA129" s="138" t="str">
        <f>IFERROR(1/((Table2[[#This Row],[parallax/mas]]+Table2[[#This Row],[tolerance/(mas)]])*0.001),"")</f>
        <v/>
      </c>
      <c r="CB129" s="138" t="str">
        <f>IFERROR(1/((Table2[[#This Row],[parallax/mas]]-Table2[[#This Row],[tolerance/(mas)]])*0.001),"")</f>
        <v/>
      </c>
      <c r="CC129" s="138" t="str">
        <f>IFERROR((100*Table2[[#This Row],[maximum distance/pc]]/Table2[[#This Row],[distance/pc]]-100),"")</f>
        <v/>
      </c>
      <c r="CG129" s="69"/>
      <c r="CI129" s="69"/>
      <c r="CJ129" s="82" t="s">
        <v>4749</v>
      </c>
      <c r="CK129" s="96"/>
    </row>
    <row r="130" spans="1:89" x14ac:dyDescent="0.25">
      <c r="A130" t="s">
        <v>10176</v>
      </c>
      <c r="B130" s="53" t="s">
        <v>10144</v>
      </c>
      <c r="K130" s="103"/>
      <c r="L130" s="69"/>
      <c r="M130" s="69"/>
      <c r="N130" s="69"/>
      <c r="O130" s="69"/>
      <c r="R130" s="69"/>
      <c r="S130" s="69"/>
      <c r="T130" s="69"/>
      <c r="X130" s="76"/>
      <c r="Z130" s="82" t="s">
        <v>2864</v>
      </c>
      <c r="AA130" t="s">
        <v>10145</v>
      </c>
      <c r="AB130" s="106">
        <v>284.0498</v>
      </c>
      <c r="AC130" s="51">
        <v>-4.7039</v>
      </c>
      <c r="AD130">
        <v>10</v>
      </c>
      <c r="AE130" s="47">
        <v>3</v>
      </c>
      <c r="AF130" s="48">
        <v>3.3</v>
      </c>
      <c r="AG130" s="47">
        <v>-61</v>
      </c>
      <c r="AH130" s="47">
        <v>14</v>
      </c>
      <c r="AI130" s="49">
        <v>28</v>
      </c>
      <c r="AJ130" s="91"/>
      <c r="AK130" s="49"/>
      <c r="AL130" s="49"/>
      <c r="AM130" s="49"/>
      <c r="AN130" s="49"/>
      <c r="AO130" s="69"/>
      <c r="AP130" s="49"/>
      <c r="AQ130" s="49"/>
      <c r="AR130" s="49"/>
      <c r="AS130" s="49"/>
      <c r="AT130" s="49"/>
      <c r="AU130" s="69"/>
      <c r="AV130" s="49"/>
      <c r="AW130" s="49"/>
      <c r="AX130" s="49"/>
      <c r="AY130" s="49"/>
      <c r="AZ130" s="49"/>
      <c r="BA130" s="69"/>
      <c r="BB130" s="93"/>
      <c r="BC130" s="138"/>
      <c r="BD130" s="70"/>
      <c r="BE130" s="69"/>
      <c r="BF130" s="93"/>
      <c r="BG130" s="126"/>
      <c r="BH130" s="69"/>
      <c r="BI130" s="93"/>
      <c r="BJ130" s="69"/>
      <c r="BK130" s="69"/>
      <c r="BL130" s="93"/>
      <c r="BM130" s="69"/>
      <c r="BN130" s="69"/>
      <c r="BO130" s="69"/>
      <c r="BP130" s="69"/>
      <c r="BQ130" s="69"/>
      <c r="BR130" s="69"/>
      <c r="BS130" s="69"/>
      <c r="BT130" s="69"/>
      <c r="BU130" s="69"/>
      <c r="BZ130" s="138" t="str">
        <f>IFERROR(1/(Table2[[#This Row],[parallax/mas]]/1000),"")</f>
        <v/>
      </c>
      <c r="CA130" s="138" t="str">
        <f>IFERROR(1/((Table2[[#This Row],[parallax/mas]]+Table2[[#This Row],[tolerance/(mas)]])*0.001),"")</f>
        <v/>
      </c>
      <c r="CB130" s="138" t="str">
        <f>IFERROR(1/((Table2[[#This Row],[parallax/mas]]-Table2[[#This Row],[tolerance/(mas)]])*0.001),"")</f>
        <v/>
      </c>
      <c r="CC130" s="138" t="str">
        <f>IFERROR((100*Table2[[#This Row],[maximum distance/pc]]/Table2[[#This Row],[distance/pc]]-100),"")</f>
        <v/>
      </c>
      <c r="CG130" s="69"/>
      <c r="CI130" s="69"/>
      <c r="CJ130" s="82" t="s">
        <v>4749</v>
      </c>
      <c r="CK130" s="96"/>
    </row>
    <row r="131" spans="1:89" x14ac:dyDescent="0.25">
      <c r="A131" t="s">
        <v>10248</v>
      </c>
      <c r="B131" s="53" t="s">
        <v>10196</v>
      </c>
      <c r="K131" s="103"/>
      <c r="L131" s="69"/>
      <c r="M131" s="69"/>
      <c r="N131" s="69"/>
      <c r="O131" s="69"/>
      <c r="R131" s="69"/>
      <c r="S131" s="69"/>
      <c r="T131" s="69"/>
      <c r="X131" s="76"/>
      <c r="Z131" s="82" t="s">
        <v>2864</v>
      </c>
      <c r="AA131" t="s">
        <v>10197</v>
      </c>
      <c r="AB131" s="106">
        <v>289.81740000000002</v>
      </c>
      <c r="AC131" s="51">
        <v>0.5091</v>
      </c>
      <c r="AD131">
        <v>11</v>
      </c>
      <c r="AE131" s="47">
        <v>4</v>
      </c>
      <c r="AF131" s="48">
        <v>48.8</v>
      </c>
      <c r="AG131" s="47">
        <v>-59</v>
      </c>
      <c r="AH131" s="47">
        <v>37</v>
      </c>
      <c r="AI131" s="49">
        <v>12</v>
      </c>
      <c r="AJ131" s="91"/>
      <c r="AK131" s="49"/>
      <c r="AL131" s="49"/>
      <c r="AM131" s="49"/>
      <c r="AN131" s="49"/>
      <c r="AO131" s="69"/>
      <c r="AP131" s="49"/>
      <c r="AQ131" s="49"/>
      <c r="AR131" s="49"/>
      <c r="AS131" s="49"/>
      <c r="AT131" s="49"/>
      <c r="AU131" s="69"/>
      <c r="AV131" s="49"/>
      <c r="AW131" s="49"/>
      <c r="AX131" s="49"/>
      <c r="AY131" s="49"/>
      <c r="AZ131" s="49"/>
      <c r="BA131" s="69"/>
      <c r="BB131" s="93"/>
      <c r="BC131" s="138"/>
      <c r="BD131" s="70"/>
      <c r="BE131" s="69"/>
      <c r="BF131" s="93"/>
      <c r="BG131" s="126"/>
      <c r="BH131" s="69"/>
      <c r="BI131" s="93"/>
      <c r="BJ131" s="69"/>
      <c r="BK131" s="69"/>
      <c r="BL131" s="93"/>
      <c r="BM131" s="69"/>
      <c r="BN131" s="69"/>
      <c r="BO131" s="69"/>
      <c r="BP131" s="69"/>
      <c r="BQ131" s="69"/>
      <c r="BR131" s="69"/>
      <c r="BS131" s="69"/>
      <c r="BT131" s="69"/>
      <c r="BU131" s="69"/>
      <c r="BZ131" s="138" t="str">
        <f>IFERROR(1/(Table2[[#This Row],[parallax/mas]]/1000),"")</f>
        <v/>
      </c>
      <c r="CA131" s="138" t="str">
        <f>IFERROR(1/((Table2[[#This Row],[parallax/mas]]+Table2[[#This Row],[tolerance/(mas)]])*0.001),"")</f>
        <v/>
      </c>
      <c r="CB131" s="138" t="str">
        <f>IFERROR(1/((Table2[[#This Row],[parallax/mas]]-Table2[[#This Row],[tolerance/(mas)]])*0.001),"")</f>
        <v/>
      </c>
      <c r="CC131" s="138" t="str">
        <f>IFERROR((100*Table2[[#This Row],[maximum distance/pc]]/Table2[[#This Row],[distance/pc]]-100),"")</f>
        <v/>
      </c>
      <c r="CG131" s="69"/>
      <c r="CI131" s="69"/>
      <c r="CJ131" s="82" t="s">
        <v>4749</v>
      </c>
      <c r="CK131" s="96"/>
    </row>
    <row r="132" spans="1:89" x14ac:dyDescent="0.25">
      <c r="A132" t="s">
        <v>10249</v>
      </c>
      <c r="B132" s="53" t="s">
        <v>10232</v>
      </c>
      <c r="K132" s="103"/>
      <c r="L132" s="69"/>
      <c r="M132" s="69"/>
      <c r="N132" s="69"/>
      <c r="O132" s="69"/>
      <c r="R132" s="69"/>
      <c r="S132" s="69"/>
      <c r="T132" s="69"/>
      <c r="X132" s="76"/>
      <c r="Z132" s="82" t="s">
        <v>2864</v>
      </c>
      <c r="AA132" t="s">
        <v>10233</v>
      </c>
      <c r="AB132" s="106">
        <v>293.1266</v>
      </c>
      <c r="AC132" s="51">
        <v>-7.3499999999999996E-2</v>
      </c>
      <c r="AD132">
        <v>11</v>
      </c>
      <c r="AE132" s="47">
        <v>28</v>
      </c>
      <c r="AF132" s="48">
        <v>12.871</v>
      </c>
      <c r="AG132" s="47">
        <v>-61</v>
      </c>
      <c r="AH132" s="47">
        <v>21</v>
      </c>
      <c r="AI132" s="49">
        <v>3.02</v>
      </c>
      <c r="AJ132" s="91"/>
      <c r="AK132" s="49"/>
      <c r="AL132" s="49"/>
      <c r="AM132" s="49"/>
      <c r="AN132" s="49"/>
      <c r="AO132" s="69"/>
      <c r="AP132" s="49"/>
      <c r="AQ132" s="49"/>
      <c r="AR132" s="49"/>
      <c r="AS132" s="49"/>
      <c r="AT132" s="49"/>
      <c r="AU132" s="69"/>
      <c r="AV132" s="49"/>
      <c r="AW132" s="49"/>
      <c r="AX132" s="49"/>
      <c r="AY132" s="49"/>
      <c r="AZ132" s="49"/>
      <c r="BA132" s="69"/>
      <c r="BB132" s="93"/>
      <c r="BC132" s="138"/>
      <c r="BD132" s="70"/>
      <c r="BE132" s="69"/>
      <c r="BF132" s="93"/>
      <c r="BG132" s="126"/>
      <c r="BH132" s="69"/>
      <c r="BI132" s="93"/>
      <c r="BJ132" s="69"/>
      <c r="BK132" s="69"/>
      <c r="BL132" s="93"/>
      <c r="BM132" s="69"/>
      <c r="BN132" s="69"/>
      <c r="BO132" s="69"/>
      <c r="BP132" s="69"/>
      <c r="BQ132" s="69"/>
      <c r="BR132" s="69"/>
      <c r="BS132" s="69"/>
      <c r="BT132" s="69"/>
      <c r="BU132" s="69"/>
      <c r="BZ132" s="138" t="str">
        <f>IFERROR(1/(Table2[[#This Row],[parallax/mas]]/1000),"")</f>
        <v/>
      </c>
      <c r="CA132" s="138" t="str">
        <f>IFERROR(1/((Table2[[#This Row],[parallax/mas]]+Table2[[#This Row],[tolerance/(mas)]])*0.001),"")</f>
        <v/>
      </c>
      <c r="CB132" s="138" t="str">
        <f>IFERROR(1/((Table2[[#This Row],[parallax/mas]]-Table2[[#This Row],[tolerance/(mas)]])*0.001),"")</f>
        <v/>
      </c>
      <c r="CC132" s="138" t="str">
        <f>IFERROR((100*Table2[[#This Row],[maximum distance/pc]]/Table2[[#This Row],[distance/pc]]-100),"")</f>
        <v/>
      </c>
      <c r="CG132" s="69"/>
      <c r="CI132" s="69"/>
      <c r="CJ132" s="82" t="s">
        <v>4222</v>
      </c>
      <c r="CK132" s="96"/>
    </row>
    <row r="133" spans="1:89" x14ac:dyDescent="0.25">
      <c r="A133" t="s">
        <v>10250</v>
      </c>
      <c r="B133" s="53" t="s">
        <v>10242</v>
      </c>
      <c r="K133" s="103"/>
      <c r="L133" s="69"/>
      <c r="M133" s="69"/>
      <c r="N133" s="69"/>
      <c r="O133" s="69"/>
      <c r="R133" s="69"/>
      <c r="S133" s="69"/>
      <c r="T133" s="69"/>
      <c r="X133" s="76"/>
      <c r="Z133" s="82" t="s">
        <v>2864</v>
      </c>
      <c r="AA133" t="s">
        <v>10243</v>
      </c>
      <c r="AB133" s="106">
        <v>295.91370000000001</v>
      </c>
      <c r="AC133" s="51">
        <v>-1.5556000000000001</v>
      </c>
      <c r="AD133">
        <v>11</v>
      </c>
      <c r="AE133" s="47">
        <v>45</v>
      </c>
      <c r="AF133" s="48">
        <v>9.4</v>
      </c>
      <c r="AG133" s="47">
        <v>-63</v>
      </c>
      <c r="AH133" s="47">
        <v>28</v>
      </c>
      <c r="AI133" s="49">
        <v>54</v>
      </c>
      <c r="AJ133" s="91"/>
      <c r="AK133" s="49"/>
      <c r="AL133" s="49"/>
      <c r="AM133" s="49"/>
      <c r="AN133" s="49"/>
      <c r="AO133" s="69"/>
      <c r="AP133" s="49"/>
      <c r="AQ133" s="49"/>
      <c r="AR133" s="49"/>
      <c r="AS133" s="49"/>
      <c r="AT133" s="49"/>
      <c r="AU133" s="69"/>
      <c r="AV133" s="49"/>
      <c r="AW133" s="49"/>
      <c r="AX133" s="49"/>
      <c r="AY133" s="49"/>
      <c r="AZ133" s="49"/>
      <c r="BA133" s="69"/>
      <c r="BB133" s="93"/>
      <c r="BC133" s="138"/>
      <c r="BD133" s="70"/>
      <c r="BE133" s="69"/>
      <c r="BF133" s="93"/>
      <c r="BG133" s="126"/>
      <c r="BH133" s="69"/>
      <c r="BI133" s="93"/>
      <c r="BJ133" s="69"/>
      <c r="BK133" s="69"/>
      <c r="BL133" s="93"/>
      <c r="BM133" s="69"/>
      <c r="BN133" s="69"/>
      <c r="BO133" s="69"/>
      <c r="BP133" s="69"/>
      <c r="BQ133" s="69"/>
      <c r="BR133" s="69"/>
      <c r="BS133" s="69"/>
      <c r="BT133" s="69"/>
      <c r="BU133" s="69"/>
      <c r="BZ133" s="138" t="str">
        <f>IFERROR(1/(Table2[[#This Row],[parallax/mas]]/1000),"")</f>
        <v/>
      </c>
      <c r="CA133" s="138" t="str">
        <f>IFERROR(1/((Table2[[#This Row],[parallax/mas]]+Table2[[#This Row],[tolerance/(mas)]])*0.001),"")</f>
        <v/>
      </c>
      <c r="CB133" s="138" t="str">
        <f>IFERROR(1/((Table2[[#This Row],[parallax/mas]]-Table2[[#This Row],[tolerance/(mas)]])*0.001),"")</f>
        <v/>
      </c>
      <c r="CC133" s="138" t="str">
        <f>IFERROR((100*Table2[[#This Row],[maximum distance/pc]]/Table2[[#This Row],[distance/pc]]-100),"")</f>
        <v/>
      </c>
      <c r="CG133" s="69"/>
      <c r="CI133" s="69"/>
      <c r="CJ133" s="82" t="s">
        <v>4222</v>
      </c>
      <c r="CK133" s="96"/>
    </row>
    <row r="134" spans="1:89" x14ac:dyDescent="0.25">
      <c r="A134" t="s">
        <v>10291</v>
      </c>
      <c r="B134" s="53" t="s">
        <v>10282</v>
      </c>
      <c r="K134" s="103"/>
      <c r="L134" s="69"/>
      <c r="M134" s="69"/>
      <c r="N134" s="69"/>
      <c r="O134" s="69"/>
      <c r="R134" s="69"/>
      <c r="S134" s="69"/>
      <c r="T134" s="69"/>
      <c r="X134" s="76"/>
      <c r="Z134" s="82" t="s">
        <v>2864</v>
      </c>
      <c r="AA134" t="s">
        <v>10283</v>
      </c>
      <c r="AB134" s="106">
        <v>297.03530000000001</v>
      </c>
      <c r="AC134" s="51">
        <v>6.4978999999999996</v>
      </c>
      <c r="AD134">
        <v>12</v>
      </c>
      <c r="AE134" s="47">
        <v>9</v>
      </c>
      <c r="AF134" s="48">
        <v>29.1</v>
      </c>
      <c r="AG134" s="47">
        <v>-55</v>
      </c>
      <c r="AH134" s="47">
        <v>53</v>
      </c>
      <c r="AI134" s="49">
        <v>34</v>
      </c>
      <c r="AJ134" s="91"/>
      <c r="AK134" s="49"/>
      <c r="AL134" s="49"/>
      <c r="AM134" s="49"/>
      <c r="AN134" s="49"/>
      <c r="AO134" s="69"/>
      <c r="AP134" s="49"/>
      <c r="AQ134" s="49"/>
      <c r="AR134" s="49"/>
      <c r="AS134" s="49"/>
      <c r="AT134" s="49"/>
      <c r="AU134" s="69"/>
      <c r="AV134" s="49"/>
      <c r="AW134" s="49"/>
      <c r="AX134" s="49"/>
      <c r="AY134" s="49"/>
      <c r="AZ134" s="49"/>
      <c r="BA134" s="69"/>
      <c r="BB134" s="93"/>
      <c r="BC134" s="138"/>
      <c r="BD134" s="70"/>
      <c r="BE134" s="69"/>
      <c r="BF134" s="93"/>
      <c r="BG134" s="126"/>
      <c r="BH134" s="69"/>
      <c r="BI134" s="93"/>
      <c r="BJ134" s="69"/>
      <c r="BK134" s="69"/>
      <c r="BL134" s="93"/>
      <c r="BM134" s="69"/>
      <c r="BN134" s="69"/>
      <c r="BO134" s="69"/>
      <c r="BP134" s="69"/>
      <c r="BQ134" s="69"/>
      <c r="BR134" s="69"/>
      <c r="BS134" s="69"/>
      <c r="BT134" s="69"/>
      <c r="BU134" s="69"/>
      <c r="BZ134" s="138" t="str">
        <f>IFERROR(1/(Table2[[#This Row],[parallax/mas]]/1000),"")</f>
        <v/>
      </c>
      <c r="CA134" s="138" t="str">
        <f>IFERROR(1/((Table2[[#This Row],[parallax/mas]]+Table2[[#This Row],[tolerance/(mas)]])*0.001),"")</f>
        <v/>
      </c>
      <c r="CB134" s="138" t="str">
        <f>IFERROR(1/((Table2[[#This Row],[parallax/mas]]-Table2[[#This Row],[tolerance/(mas)]])*0.001),"")</f>
        <v/>
      </c>
      <c r="CC134" s="138" t="str">
        <f>IFERROR((100*Table2[[#This Row],[maximum distance/pc]]/Table2[[#This Row],[distance/pc]]-100),"")</f>
        <v/>
      </c>
      <c r="CG134" s="69"/>
      <c r="CI134" s="69"/>
      <c r="CJ134" s="82" t="s">
        <v>5097</v>
      </c>
      <c r="CK134" s="96"/>
    </row>
    <row r="135" spans="1:89" x14ac:dyDescent="0.25">
      <c r="A135" t="s">
        <v>10291</v>
      </c>
      <c r="B135" s="53" t="s">
        <v>10284</v>
      </c>
      <c r="K135" s="103" t="s">
        <v>16424</v>
      </c>
      <c r="L135" s="69">
        <v>32</v>
      </c>
      <c r="M135" s="69"/>
      <c r="N135" s="69"/>
      <c r="O135" s="69"/>
      <c r="R135" s="69"/>
      <c r="S135" s="69"/>
      <c r="T135" s="69"/>
      <c r="X135" s="76"/>
      <c r="Z135" s="82" t="s">
        <v>2864</v>
      </c>
      <c r="AA135" t="s">
        <v>10285</v>
      </c>
      <c r="AB135" s="106">
        <v>297.56740000000002</v>
      </c>
      <c r="AC135" s="51">
        <v>1.0230999999999999</v>
      </c>
      <c r="AD135">
        <v>12</v>
      </c>
      <c r="AE135">
        <v>6</v>
      </c>
      <c r="AF135">
        <v>25.5</v>
      </c>
      <c r="AG135">
        <v>-61</v>
      </c>
      <c r="AH135">
        <v>22</v>
      </c>
      <c r="AI135">
        <v>44</v>
      </c>
      <c r="AO135" s="69"/>
      <c r="AU135" s="69"/>
      <c r="BA135" s="69"/>
      <c r="BB135" s="93"/>
      <c r="BC135" s="138">
        <v>12</v>
      </c>
      <c r="BD135" s="70">
        <v>11</v>
      </c>
      <c r="BE135" s="69">
        <v>32</v>
      </c>
      <c r="BF135" s="93"/>
      <c r="BG135" s="126"/>
      <c r="BH135" s="69"/>
      <c r="BI135" s="93"/>
      <c r="BJ135" s="69"/>
      <c r="BK135" s="69"/>
      <c r="BL135" s="93"/>
      <c r="BM135" s="69"/>
      <c r="BN135" s="69"/>
      <c r="BO135" s="69"/>
      <c r="BP135" s="69"/>
      <c r="BQ135" s="69"/>
      <c r="BR135" s="69"/>
      <c r="BS135" s="69"/>
      <c r="BT135" s="69"/>
      <c r="BU135" s="69"/>
      <c r="BZ135" s="138" t="str">
        <f>IFERROR(1/(Table2[[#This Row],[parallax/mas]]/1000),"")</f>
        <v/>
      </c>
      <c r="CA135" s="138" t="str">
        <f>IFERROR(1/((Table2[[#This Row],[parallax/mas]]+Table2[[#This Row],[tolerance/(mas)]])*0.001),"")</f>
        <v/>
      </c>
      <c r="CB135" s="138" t="str">
        <f>IFERROR(1/((Table2[[#This Row],[parallax/mas]]-Table2[[#This Row],[tolerance/(mas)]])*0.001),"")</f>
        <v/>
      </c>
      <c r="CC135" s="138" t="str">
        <f>IFERROR((100*Table2[[#This Row],[maximum distance/pc]]/Table2[[#This Row],[distance/pc]]-100),"")</f>
        <v/>
      </c>
      <c r="CG135" s="69"/>
      <c r="CI135" s="69"/>
      <c r="CJ135" s="82" t="s">
        <v>5097</v>
      </c>
      <c r="CK135" s="96"/>
    </row>
    <row r="136" spans="1:89" x14ac:dyDescent="0.25">
      <c r="A136" t="s">
        <v>11043</v>
      </c>
      <c r="B136" s="53" t="s">
        <v>11002</v>
      </c>
      <c r="K136" s="103"/>
      <c r="L136" s="69"/>
      <c r="M136" s="69"/>
      <c r="N136" s="69"/>
      <c r="O136" s="69"/>
      <c r="R136" s="69"/>
      <c r="S136" s="69"/>
      <c r="T136" s="69"/>
      <c r="X136" s="76"/>
      <c r="Z136" s="82" t="s">
        <v>2864</v>
      </c>
      <c r="AA136" t="s">
        <v>8336</v>
      </c>
      <c r="AB136" s="106">
        <v>300.1343</v>
      </c>
      <c r="AC136" s="51">
        <v>4.1033999999999997</v>
      </c>
      <c r="AD136">
        <v>12</v>
      </c>
      <c r="AE136" s="47">
        <v>29</v>
      </c>
      <c r="AF136" s="48">
        <v>57.6</v>
      </c>
      <c r="AG136" s="47">
        <v>-58</v>
      </c>
      <c r="AH136" s="47">
        <v>39</v>
      </c>
      <c r="AI136" s="49">
        <v>6</v>
      </c>
      <c r="AJ136" s="91"/>
      <c r="AK136" s="49"/>
      <c r="AL136" s="49"/>
      <c r="AM136" s="49"/>
      <c r="AN136" s="49"/>
      <c r="AO136" s="69"/>
      <c r="AP136" s="49"/>
      <c r="AQ136" s="49"/>
      <c r="AR136" s="49"/>
      <c r="AS136" s="49"/>
      <c r="AT136" s="49"/>
      <c r="AU136" s="69"/>
      <c r="AV136" s="49"/>
      <c r="AW136" s="49"/>
      <c r="AX136" s="49"/>
      <c r="AY136" s="49"/>
      <c r="AZ136" s="49"/>
      <c r="BA136" s="69"/>
      <c r="BB136" s="93"/>
      <c r="BC136" s="138"/>
      <c r="BD136" s="70"/>
      <c r="BE136" s="69"/>
      <c r="BF136" s="93"/>
      <c r="BG136" s="126"/>
      <c r="BH136" s="69"/>
      <c r="BI136" s="93"/>
      <c r="BJ136" s="69"/>
      <c r="BK136" s="69"/>
      <c r="BL136" s="93"/>
      <c r="BM136" s="69"/>
      <c r="BN136" s="69"/>
      <c r="BO136" s="69"/>
      <c r="BP136" s="69"/>
      <c r="BQ136" s="69"/>
      <c r="BR136" s="69"/>
      <c r="BS136" s="69"/>
      <c r="BT136" s="69"/>
      <c r="BU136" s="69"/>
      <c r="BZ136" s="138" t="str">
        <f>IFERROR(1/(Table2[[#This Row],[parallax/mas]]/1000),"")</f>
        <v/>
      </c>
      <c r="CA136" s="138" t="str">
        <f>IFERROR(1/((Table2[[#This Row],[parallax/mas]]+Table2[[#This Row],[tolerance/(mas)]])*0.001),"")</f>
        <v/>
      </c>
      <c r="CB136" s="138" t="str">
        <f>IFERROR(1/((Table2[[#This Row],[parallax/mas]]-Table2[[#This Row],[tolerance/(mas)]])*0.001),"")</f>
        <v/>
      </c>
      <c r="CC136" s="138" t="str">
        <f>IFERROR((100*Table2[[#This Row],[maximum distance/pc]]/Table2[[#This Row],[distance/pc]]-100),"")</f>
        <v/>
      </c>
      <c r="CG136" s="69"/>
      <c r="CI136" s="69"/>
      <c r="CJ136" s="82" t="s">
        <v>5097</v>
      </c>
      <c r="CK136" s="96"/>
    </row>
    <row r="137" spans="1:89" x14ac:dyDescent="0.25">
      <c r="A137" t="s">
        <v>11044</v>
      </c>
      <c r="B137" s="53" t="s">
        <v>11024</v>
      </c>
      <c r="K137" s="103"/>
      <c r="L137" s="69"/>
      <c r="M137" s="69"/>
      <c r="N137" s="69"/>
      <c r="O137" s="69"/>
      <c r="R137" s="69"/>
      <c r="S137" s="69"/>
      <c r="T137" s="69"/>
      <c r="X137" s="76"/>
      <c r="Z137" s="82" t="s">
        <v>2864</v>
      </c>
      <c r="AA137" t="s">
        <v>8645</v>
      </c>
      <c r="AB137" s="106">
        <v>306.43450000000001</v>
      </c>
      <c r="AC137" s="51">
        <v>-0.85199999999999998</v>
      </c>
      <c r="AD137">
        <v>13</v>
      </c>
      <c r="AE137" s="47">
        <v>22</v>
      </c>
      <c r="AF137" s="48">
        <v>55.4</v>
      </c>
      <c r="AG137" s="47">
        <v>-63</v>
      </c>
      <c r="AH137" s="47">
        <v>30</v>
      </c>
      <c r="AI137" s="49">
        <v>34</v>
      </c>
      <c r="AJ137" s="91"/>
      <c r="AK137" s="49"/>
      <c r="AL137" s="49"/>
      <c r="AM137" s="49"/>
      <c r="AN137" s="49"/>
      <c r="AO137" s="69"/>
      <c r="AP137" s="49"/>
      <c r="AQ137" s="49"/>
      <c r="AR137" s="49"/>
      <c r="AS137" s="49"/>
      <c r="AT137" s="49"/>
      <c r="AU137" s="69"/>
      <c r="AV137" s="49"/>
      <c r="AW137" s="49"/>
      <c r="AX137" s="49"/>
      <c r="AY137" s="49"/>
      <c r="AZ137" s="49"/>
      <c r="BA137" s="69"/>
      <c r="BB137" s="93"/>
      <c r="BC137" s="138"/>
      <c r="BD137" s="70"/>
      <c r="BE137" s="69"/>
      <c r="BF137" s="93"/>
      <c r="BG137" s="126"/>
      <c r="BH137" s="69"/>
      <c r="BI137" s="93"/>
      <c r="BJ137" s="69"/>
      <c r="BK137" s="69"/>
      <c r="BL137" s="93"/>
      <c r="BM137" s="69"/>
      <c r="BN137" s="69"/>
      <c r="BO137" s="69"/>
      <c r="BP137" s="69"/>
      <c r="BQ137" s="69"/>
      <c r="BR137" s="69"/>
      <c r="BS137" s="69"/>
      <c r="BT137" s="69"/>
      <c r="BU137" s="69"/>
      <c r="BZ137" s="138" t="str">
        <f>IFERROR(1/(Table2[[#This Row],[parallax/mas]]/1000),"")</f>
        <v/>
      </c>
      <c r="CA137" s="138" t="str">
        <f>IFERROR(1/((Table2[[#This Row],[parallax/mas]]+Table2[[#This Row],[tolerance/(mas)]])*0.001),"")</f>
        <v/>
      </c>
      <c r="CB137" s="138" t="str">
        <f>IFERROR(1/((Table2[[#This Row],[parallax/mas]]-Table2[[#This Row],[tolerance/(mas)]])*0.001),"")</f>
        <v/>
      </c>
      <c r="CC137" s="138" t="str">
        <f>IFERROR((100*Table2[[#This Row],[maximum distance/pc]]/Table2[[#This Row],[distance/pc]]-100),"")</f>
        <v/>
      </c>
      <c r="CG137" s="69"/>
      <c r="CI137" s="69"/>
      <c r="CJ137" s="82" t="s">
        <v>4222</v>
      </c>
      <c r="CK137" s="96"/>
    </row>
    <row r="138" spans="1:89" x14ac:dyDescent="0.25">
      <c r="A138" s="7" t="s">
        <v>8911</v>
      </c>
      <c r="B138" s="53" t="s">
        <v>8676</v>
      </c>
      <c r="K138" s="103"/>
      <c r="L138" s="69"/>
      <c r="M138" s="69"/>
      <c r="N138" s="69"/>
      <c r="O138" s="69"/>
      <c r="R138" s="69"/>
      <c r="S138" s="69"/>
      <c r="T138" s="69"/>
      <c r="X138" s="76"/>
      <c r="Z138" s="82" t="s">
        <v>2864</v>
      </c>
      <c r="AA138" t="s">
        <v>8657</v>
      </c>
      <c r="AB138" s="106">
        <v>307.44639999999998</v>
      </c>
      <c r="AC138" s="51">
        <v>0.69079999999999997</v>
      </c>
      <c r="AD138">
        <v>13</v>
      </c>
      <c r="AE138" s="47">
        <v>29</v>
      </c>
      <c r="AF138" s="48">
        <v>50.6</v>
      </c>
      <c r="AG138" s="47">
        <v>-61</v>
      </c>
      <c r="AH138" s="47">
        <v>50</v>
      </c>
      <c r="AI138" s="49">
        <v>38</v>
      </c>
      <c r="AJ138" s="91"/>
      <c r="AK138" s="49"/>
      <c r="AL138" s="49"/>
      <c r="AM138" s="49"/>
      <c r="AN138" s="49"/>
      <c r="AO138" s="69"/>
      <c r="AP138" s="49"/>
      <c r="AQ138" s="49"/>
      <c r="AR138" s="49"/>
      <c r="AS138" s="49"/>
      <c r="AT138" s="49"/>
      <c r="AU138" s="69"/>
      <c r="AV138" s="49"/>
      <c r="AW138" s="49"/>
      <c r="AX138" s="49"/>
      <c r="AY138" s="49"/>
      <c r="AZ138" s="49"/>
      <c r="BA138" s="69"/>
      <c r="BB138" s="93"/>
      <c r="BC138" s="138"/>
      <c r="BD138" s="70"/>
      <c r="BE138" s="69"/>
      <c r="BF138" s="93"/>
      <c r="BG138" s="126"/>
      <c r="BH138" s="69"/>
      <c r="BI138" s="93"/>
      <c r="BJ138" s="69"/>
      <c r="BK138" s="69"/>
      <c r="BL138" s="93"/>
      <c r="BM138" s="69"/>
      <c r="BN138" s="69"/>
      <c r="BO138" s="69"/>
      <c r="BP138" s="69"/>
      <c r="BQ138" s="69"/>
      <c r="BR138" s="69"/>
      <c r="BS138" s="69"/>
      <c r="BT138" s="69"/>
      <c r="BU138" s="69"/>
      <c r="BZ138" s="138" t="str">
        <f>IFERROR(1/(Table2[[#This Row],[parallax/mas]]/1000),"")</f>
        <v/>
      </c>
      <c r="CA138" s="138" t="str">
        <f>IFERROR(1/((Table2[[#This Row],[parallax/mas]]+Table2[[#This Row],[tolerance/(mas)]])*0.001),"")</f>
        <v/>
      </c>
      <c r="CB138" s="138" t="str">
        <f>IFERROR(1/((Table2[[#This Row],[parallax/mas]]-Table2[[#This Row],[tolerance/(mas)]])*0.001),"")</f>
        <v/>
      </c>
      <c r="CC138" s="138" t="str">
        <f>IFERROR((100*Table2[[#This Row],[maximum distance/pc]]/Table2[[#This Row],[distance/pc]]-100),"")</f>
        <v/>
      </c>
      <c r="CG138" s="69"/>
      <c r="CI138" s="69"/>
      <c r="CJ138" s="82" t="s">
        <v>4222</v>
      </c>
      <c r="CK138" s="96"/>
    </row>
    <row r="139" spans="1:89" x14ac:dyDescent="0.25">
      <c r="A139" t="s">
        <v>8912</v>
      </c>
      <c r="B139" s="53" t="s">
        <v>8732</v>
      </c>
      <c r="K139" s="103"/>
      <c r="L139" s="69"/>
      <c r="M139" s="69"/>
      <c r="N139" s="69"/>
      <c r="O139" s="69"/>
      <c r="R139" s="69"/>
      <c r="S139" s="69"/>
      <c r="T139" s="69"/>
      <c r="X139" s="76"/>
      <c r="Z139" s="82" t="s">
        <v>2864</v>
      </c>
      <c r="AA139" t="s">
        <v>8699</v>
      </c>
      <c r="AB139" s="106">
        <v>314.47660000000002</v>
      </c>
      <c r="AC139" s="51">
        <v>1.3873</v>
      </c>
      <c r="AD139">
        <v>14</v>
      </c>
      <c r="AE139" s="47">
        <v>23</v>
      </c>
      <c r="AF139" s="48">
        <v>59.7</v>
      </c>
      <c r="AG139" s="47">
        <v>-59</v>
      </c>
      <c r="AH139" s="47">
        <v>23</v>
      </c>
      <c r="AI139" s="49">
        <v>38</v>
      </c>
      <c r="AJ139" s="91"/>
      <c r="AK139" s="49"/>
      <c r="AL139" s="49"/>
      <c r="AM139" s="49"/>
      <c r="AN139" s="49"/>
      <c r="AO139" s="69"/>
      <c r="AP139" s="49"/>
      <c r="AQ139" s="49"/>
      <c r="AR139" s="49"/>
      <c r="AS139" s="49"/>
      <c r="AT139" s="49"/>
      <c r="AU139" s="69"/>
      <c r="AV139" s="49"/>
      <c r="AW139" s="49"/>
      <c r="AX139" s="49"/>
      <c r="AY139" s="49"/>
      <c r="AZ139" s="49"/>
      <c r="BA139" s="69"/>
      <c r="BB139" s="93"/>
      <c r="BC139" s="138"/>
      <c r="BD139" s="70"/>
      <c r="BE139" s="69"/>
      <c r="BF139" s="93"/>
      <c r="BG139" s="126"/>
      <c r="BH139" s="69"/>
      <c r="BI139" s="93"/>
      <c r="BJ139" s="69"/>
      <c r="BK139" s="69"/>
      <c r="BL139" s="93"/>
      <c r="BM139" s="69"/>
      <c r="BN139" s="69"/>
      <c r="BO139" s="69"/>
      <c r="BP139" s="69"/>
      <c r="BQ139" s="69"/>
      <c r="BR139" s="69"/>
      <c r="BS139" s="69"/>
      <c r="BT139" s="69"/>
      <c r="BU139" s="69"/>
      <c r="BZ139" s="138" t="str">
        <f>IFERROR(1/(Table2[[#This Row],[parallax/mas]]/1000),"")</f>
        <v/>
      </c>
      <c r="CA139" s="138" t="str">
        <f>IFERROR(1/((Table2[[#This Row],[parallax/mas]]+Table2[[#This Row],[tolerance/(mas)]])*0.001),"")</f>
        <v/>
      </c>
      <c r="CB139" s="138" t="str">
        <f>IFERROR(1/((Table2[[#This Row],[parallax/mas]]-Table2[[#This Row],[tolerance/(mas)]])*0.001),"")</f>
        <v/>
      </c>
      <c r="CC139" s="138" t="str">
        <f>IFERROR((100*Table2[[#This Row],[maximum distance/pc]]/Table2[[#This Row],[distance/pc]]-100),"")</f>
        <v/>
      </c>
      <c r="CG139" s="69"/>
      <c r="CI139" s="69"/>
      <c r="CJ139" s="82" t="s">
        <v>4222</v>
      </c>
      <c r="CK139" s="96"/>
    </row>
    <row r="140" spans="1:89" x14ac:dyDescent="0.25">
      <c r="A140" t="s">
        <v>8913</v>
      </c>
      <c r="B140" s="53" t="s">
        <v>8729</v>
      </c>
      <c r="K140" s="103"/>
      <c r="L140" s="69"/>
      <c r="M140" s="69"/>
      <c r="N140" s="69"/>
      <c r="O140" s="69"/>
      <c r="R140" s="69"/>
      <c r="S140" s="69"/>
      <c r="T140" s="69"/>
      <c r="X140" s="76"/>
      <c r="Z140" s="82" t="s">
        <v>2864</v>
      </c>
      <c r="AA140" t="s">
        <v>8696</v>
      </c>
      <c r="AB140" s="106">
        <v>313.82650000000001</v>
      </c>
      <c r="AC140" s="51">
        <v>-5.7626999999999997</v>
      </c>
      <c r="AD140">
        <v>14</v>
      </c>
      <c r="AE140" s="47">
        <v>42</v>
      </c>
      <c r="AF140" s="48">
        <v>46.6</v>
      </c>
      <c r="AG140" s="47">
        <v>-66</v>
      </c>
      <c r="AH140" s="47">
        <v>15</v>
      </c>
      <c r="AI140" s="49">
        <v>2</v>
      </c>
      <c r="AJ140" s="91"/>
      <c r="AK140" s="49"/>
      <c r="AL140" s="49"/>
      <c r="AM140" s="49"/>
      <c r="AN140" s="49"/>
      <c r="AO140" s="69"/>
      <c r="AP140" s="49"/>
      <c r="AQ140" s="49"/>
      <c r="AR140" s="49"/>
      <c r="AS140" s="49"/>
      <c r="AT140" s="49"/>
      <c r="AU140" s="69"/>
      <c r="AV140" s="49"/>
      <c r="AW140" s="49"/>
      <c r="AX140" s="49"/>
      <c r="AY140" s="49"/>
      <c r="AZ140" s="49"/>
      <c r="BA140" s="69"/>
      <c r="BB140" s="93"/>
      <c r="BC140" s="138"/>
      <c r="BD140" s="70"/>
      <c r="BE140" s="69"/>
      <c r="BF140" s="93"/>
      <c r="BG140" s="126"/>
      <c r="BH140" s="69"/>
      <c r="BI140" s="93"/>
      <c r="BJ140" s="69"/>
      <c r="BK140" s="69"/>
      <c r="BL140" s="93"/>
      <c r="BM140" s="69"/>
      <c r="BN140" s="69"/>
      <c r="BO140" s="69"/>
      <c r="BP140" s="69"/>
      <c r="BQ140" s="69"/>
      <c r="BR140" s="69"/>
      <c r="BS140" s="69"/>
      <c r="BT140" s="69"/>
      <c r="BU140" s="69"/>
      <c r="BZ140" s="138" t="str">
        <f>IFERROR(1/(Table2[[#This Row],[parallax/mas]]/1000),"")</f>
        <v/>
      </c>
      <c r="CA140" s="138" t="str">
        <f>IFERROR(1/((Table2[[#This Row],[parallax/mas]]+Table2[[#This Row],[tolerance/(mas)]])*0.001),"")</f>
        <v/>
      </c>
      <c r="CB140" s="138" t="str">
        <f>IFERROR(1/((Table2[[#This Row],[parallax/mas]]-Table2[[#This Row],[tolerance/(mas)]])*0.001),"")</f>
        <v/>
      </c>
      <c r="CC140" s="138" t="str">
        <f>IFERROR((100*Table2[[#This Row],[maximum distance/pc]]/Table2[[#This Row],[distance/pc]]-100),"")</f>
        <v/>
      </c>
      <c r="CG140" s="69"/>
      <c r="CI140" s="69"/>
      <c r="CJ140" s="82" t="s">
        <v>5009</v>
      </c>
      <c r="CK140" s="96"/>
    </row>
    <row r="141" spans="1:89" x14ac:dyDescent="0.25">
      <c r="A141" t="s">
        <v>10549</v>
      </c>
      <c r="B141" s="53" t="s">
        <v>10511</v>
      </c>
      <c r="K141" s="103"/>
      <c r="L141" s="69"/>
      <c r="M141" s="69"/>
      <c r="N141" s="69"/>
      <c r="O141" s="69"/>
      <c r="R141" s="69"/>
      <c r="S141" s="69"/>
      <c r="T141" s="69"/>
      <c r="X141" s="76"/>
      <c r="Z141" s="82" t="s">
        <v>2864</v>
      </c>
      <c r="AA141" t="s">
        <v>10512</v>
      </c>
      <c r="AB141" s="106">
        <v>320.71199999999999</v>
      </c>
      <c r="AC141" s="51">
        <v>4.2451999999999996</v>
      </c>
      <c r="AD141">
        <v>14</v>
      </c>
      <c r="AE141" s="47">
        <v>57</v>
      </c>
      <c r="AF141" s="48">
        <v>2.27</v>
      </c>
      <c r="AG141" s="47">
        <v>-54</v>
      </c>
      <c r="AH141" s="47">
        <v>13</v>
      </c>
      <c r="AI141" s="49">
        <v>58.1</v>
      </c>
      <c r="AJ141" s="91"/>
      <c r="AK141" s="49"/>
      <c r="AL141" s="49"/>
      <c r="AM141" s="49"/>
      <c r="AN141" s="49"/>
      <c r="AO141" s="69"/>
      <c r="AP141" s="49"/>
      <c r="AQ141" s="49"/>
      <c r="AR141" s="49"/>
      <c r="AS141" s="49"/>
      <c r="AT141" s="49"/>
      <c r="AU141" s="69"/>
      <c r="AV141" s="49"/>
      <c r="AW141" s="49"/>
      <c r="AX141" s="49"/>
      <c r="AY141" s="49"/>
      <c r="AZ141" s="49"/>
      <c r="BA141" s="69"/>
      <c r="BB141" s="93"/>
      <c r="BC141" s="138"/>
      <c r="BD141" s="70"/>
      <c r="BE141" s="69"/>
      <c r="BF141" s="93"/>
      <c r="BG141" s="126"/>
      <c r="BH141" s="69"/>
      <c r="BI141" s="93"/>
      <c r="BJ141" s="69"/>
      <c r="BK141" s="69"/>
      <c r="BL141" s="93"/>
      <c r="BM141" s="69"/>
      <c r="BN141" s="69"/>
      <c r="BO141" s="69"/>
      <c r="BP141" s="69"/>
      <c r="BQ141" s="69"/>
      <c r="BR141" s="69"/>
      <c r="BS141" s="69"/>
      <c r="BT141" s="69"/>
      <c r="BU141" s="69"/>
      <c r="BZ141" s="138" t="str">
        <f>IFERROR(1/(Table2[[#This Row],[parallax/mas]]/1000),"")</f>
        <v/>
      </c>
      <c r="CA141" s="138" t="str">
        <f>IFERROR(1/((Table2[[#This Row],[parallax/mas]]+Table2[[#This Row],[tolerance/(mas)]])*0.001),"")</f>
        <v/>
      </c>
      <c r="CB141" s="138" t="str">
        <f>IFERROR(1/((Table2[[#This Row],[parallax/mas]]-Table2[[#This Row],[tolerance/(mas)]])*0.001),"")</f>
        <v/>
      </c>
      <c r="CC141" s="138" t="str">
        <f>IFERROR((100*Table2[[#This Row],[maximum distance/pc]]/Table2[[#This Row],[distance/pc]]-100),"")</f>
        <v/>
      </c>
      <c r="CG141" s="69"/>
      <c r="CI141" s="69"/>
      <c r="CJ141" s="82" t="s">
        <v>4058</v>
      </c>
      <c r="CK141" s="96"/>
    </row>
    <row r="142" spans="1:89" x14ac:dyDescent="0.25">
      <c r="A142" t="s">
        <v>9594</v>
      </c>
      <c r="B142" s="53" t="s">
        <v>9521</v>
      </c>
      <c r="K142" s="103"/>
      <c r="L142" s="69"/>
      <c r="M142" s="69"/>
      <c r="N142" s="69"/>
      <c r="O142" s="69"/>
      <c r="R142" s="69"/>
      <c r="S142" s="69"/>
      <c r="T142" s="69"/>
      <c r="X142" s="76"/>
      <c r="Z142" s="82" t="s">
        <v>2864</v>
      </c>
      <c r="AA142" t="s">
        <v>9522</v>
      </c>
      <c r="AB142" s="106">
        <v>325.98</v>
      </c>
      <c r="AC142" s="51">
        <v>9.4695999999999998</v>
      </c>
      <c r="AD142">
        <v>15</v>
      </c>
      <c r="AE142" s="47">
        <v>9</v>
      </c>
      <c r="AF142" s="48">
        <v>44.42</v>
      </c>
      <c r="AG142" s="47">
        <v>-47</v>
      </c>
      <c r="AH142" s="47">
        <v>7</v>
      </c>
      <c r="AI142" s="49">
        <v>7.7</v>
      </c>
      <c r="AJ142" s="91"/>
      <c r="AK142" s="49"/>
      <c r="AL142" s="49"/>
      <c r="AM142" s="49"/>
      <c r="AN142" s="49"/>
      <c r="AO142" s="69"/>
      <c r="AP142" s="49"/>
      <c r="AQ142" s="49"/>
      <c r="AR142" s="49"/>
      <c r="AS142" s="49"/>
      <c r="AT142" s="49"/>
      <c r="AU142" s="69"/>
      <c r="AV142" s="49"/>
      <c r="AW142" s="49"/>
      <c r="AX142" s="49"/>
      <c r="AY142" s="49"/>
      <c r="AZ142" s="49"/>
      <c r="BA142" s="69"/>
      <c r="BB142" s="93"/>
      <c r="BC142" s="138"/>
      <c r="BD142" s="70"/>
      <c r="BE142" s="69"/>
      <c r="BF142" s="93"/>
      <c r="BG142" s="126"/>
      <c r="BH142" s="69"/>
      <c r="BI142" s="93"/>
      <c r="BJ142" s="69"/>
      <c r="BK142" s="69"/>
      <c r="BL142" s="93"/>
      <c r="BM142" s="69"/>
      <c r="BN142" s="69"/>
      <c r="BO142" s="69"/>
      <c r="BP142" s="69"/>
      <c r="BQ142" s="69"/>
      <c r="BR142" s="69"/>
      <c r="BS142" s="69"/>
      <c r="BT142" s="69"/>
      <c r="BU142" s="69"/>
      <c r="BZ142" s="138" t="str">
        <f>IFERROR(1/(Table2[[#This Row],[parallax/mas]]/1000),"")</f>
        <v/>
      </c>
      <c r="CA142" s="138" t="str">
        <f>IFERROR(1/((Table2[[#This Row],[parallax/mas]]+Table2[[#This Row],[tolerance/(mas)]])*0.001),"")</f>
        <v/>
      </c>
      <c r="CB142" s="138" t="str">
        <f>IFERROR(1/((Table2[[#This Row],[parallax/mas]]-Table2[[#This Row],[tolerance/(mas)]])*0.001),"")</f>
        <v/>
      </c>
      <c r="CC142" s="138" t="str">
        <f>IFERROR((100*Table2[[#This Row],[maximum distance/pc]]/Table2[[#This Row],[distance/pc]]-100),"")</f>
        <v/>
      </c>
      <c r="CG142" s="69"/>
      <c r="CI142" s="69"/>
      <c r="CJ142" s="82" t="s">
        <v>4058</v>
      </c>
      <c r="CK142" s="96"/>
    </row>
    <row r="143" spans="1:89" x14ac:dyDescent="0.25">
      <c r="A143" t="s">
        <v>10599</v>
      </c>
      <c r="B143" s="53" t="s">
        <v>10581</v>
      </c>
      <c r="K143" s="103"/>
      <c r="L143" s="69"/>
      <c r="M143" s="69"/>
      <c r="N143" s="69"/>
      <c r="O143" s="69"/>
      <c r="R143" s="69"/>
      <c r="S143" s="69"/>
      <c r="T143" s="69"/>
      <c r="X143" s="76"/>
      <c r="Z143" s="82" t="s">
        <v>2864</v>
      </c>
      <c r="AA143" t="s">
        <v>10582</v>
      </c>
      <c r="AB143" s="106">
        <v>324.99250000000001</v>
      </c>
      <c r="AC143" s="51">
        <v>6.4984000000000002</v>
      </c>
      <c r="AD143">
        <v>15</v>
      </c>
      <c r="AE143" s="47">
        <v>13</v>
      </c>
      <c r="AF143" s="48">
        <v>58.2</v>
      </c>
      <c r="AG143" s="47">
        <v>-50</v>
      </c>
      <c r="AH143" s="47">
        <v>10</v>
      </c>
      <c r="AI143" s="49">
        <v>4</v>
      </c>
      <c r="AJ143" s="91"/>
      <c r="AK143" s="49"/>
      <c r="AL143" s="49"/>
      <c r="AM143" s="49"/>
      <c r="AN143" s="49"/>
      <c r="AO143" s="69"/>
      <c r="AP143" s="49"/>
      <c r="AQ143" s="49"/>
      <c r="AR143" s="49"/>
      <c r="AS143" s="49"/>
      <c r="AT143" s="49"/>
      <c r="AU143" s="69"/>
      <c r="AV143" s="49"/>
      <c r="AW143" s="49"/>
      <c r="AX143" s="49"/>
      <c r="AY143" s="49"/>
      <c r="AZ143" s="49"/>
      <c r="BA143" s="69"/>
      <c r="BB143" s="93"/>
      <c r="BC143" s="138"/>
      <c r="BD143" s="70"/>
      <c r="BE143" s="69"/>
      <c r="BF143" s="93"/>
      <c r="BG143" s="126"/>
      <c r="BH143" s="69"/>
      <c r="BI143" s="93"/>
      <c r="BJ143" s="69"/>
      <c r="BK143" s="69"/>
      <c r="BL143" s="93"/>
      <c r="BM143" s="69"/>
      <c r="BN143" s="69"/>
      <c r="BO143" s="69"/>
      <c r="BP143" s="69"/>
      <c r="BQ143" s="69"/>
      <c r="BR143" s="69"/>
      <c r="BS143" s="69"/>
      <c r="BT143" s="69"/>
      <c r="BU143" s="69"/>
      <c r="BZ143" s="138" t="str">
        <f>IFERROR(1/(Table2[[#This Row],[parallax/mas]]/1000),"")</f>
        <v/>
      </c>
      <c r="CA143" s="138" t="str">
        <f>IFERROR(1/((Table2[[#This Row],[parallax/mas]]+Table2[[#This Row],[tolerance/(mas)]])*0.001),"")</f>
        <v/>
      </c>
      <c r="CB143" s="138" t="str">
        <f>IFERROR(1/((Table2[[#This Row],[parallax/mas]]-Table2[[#This Row],[tolerance/(mas)]])*0.001),"")</f>
        <v/>
      </c>
      <c r="CC143" s="138" t="str">
        <f>IFERROR((100*Table2[[#This Row],[maximum distance/pc]]/Table2[[#This Row],[distance/pc]]-100),"")</f>
        <v/>
      </c>
      <c r="CG143" s="69"/>
      <c r="CI143" s="69"/>
      <c r="CJ143" s="82" t="s">
        <v>4058</v>
      </c>
      <c r="CK143" s="96"/>
    </row>
    <row r="144" spans="1:89" x14ac:dyDescent="0.25">
      <c r="A144" t="s">
        <v>8914</v>
      </c>
      <c r="B144" s="53" t="s">
        <v>8755</v>
      </c>
      <c r="K144" s="103"/>
      <c r="L144" s="69"/>
      <c r="M144" s="69"/>
      <c r="N144" s="69"/>
      <c r="O144" s="69"/>
      <c r="R144" s="69"/>
      <c r="S144" s="69"/>
      <c r="T144" s="69"/>
      <c r="X144" s="76"/>
      <c r="Z144" s="82" t="s">
        <v>2864</v>
      </c>
      <c r="AA144" t="s">
        <v>8718</v>
      </c>
      <c r="AB144" s="106">
        <v>319.3888</v>
      </c>
      <c r="AC144" s="51">
        <v>-2.6225999999999998</v>
      </c>
      <c r="AD144">
        <v>15</v>
      </c>
      <c r="AE144" s="47">
        <v>13</v>
      </c>
      <c r="AF144" s="48">
        <v>36.5</v>
      </c>
      <c r="AG144" s="47">
        <v>-60</v>
      </c>
      <c r="AH144" s="47">
        <v>52</v>
      </c>
      <c r="AI144" s="49">
        <v>4</v>
      </c>
      <c r="AJ144" s="91"/>
      <c r="AK144" s="49"/>
      <c r="AL144" s="49"/>
      <c r="AM144" s="49"/>
      <c r="AN144" s="49"/>
      <c r="AO144" s="69"/>
      <c r="AP144" s="49"/>
      <c r="AQ144" s="49"/>
      <c r="AR144" s="49"/>
      <c r="AS144" s="49"/>
      <c r="AT144" s="49"/>
      <c r="AU144" s="69"/>
      <c r="AV144" s="49"/>
      <c r="AW144" s="49"/>
      <c r="AX144" s="49"/>
      <c r="AY144" s="49"/>
      <c r="AZ144" s="49"/>
      <c r="BA144" s="69"/>
      <c r="BB144" s="93"/>
      <c r="BC144" s="138"/>
      <c r="BD144" s="70"/>
      <c r="BE144" s="69"/>
      <c r="BF144" s="93"/>
      <c r="BG144" s="126"/>
      <c r="BH144" s="69"/>
      <c r="BI144" s="93"/>
      <c r="BJ144" s="69"/>
      <c r="BK144" s="69"/>
      <c r="BL144" s="93"/>
      <c r="BM144" s="69"/>
      <c r="BN144" s="69"/>
      <c r="BO144" s="69"/>
      <c r="BP144" s="69"/>
      <c r="BQ144" s="69"/>
      <c r="BR144" s="69"/>
      <c r="BS144" s="69"/>
      <c r="BT144" s="69"/>
      <c r="BU144" s="69"/>
      <c r="BZ144" s="138" t="str">
        <f>IFERROR(1/(Table2[[#This Row],[parallax/mas]]/1000),"")</f>
        <v/>
      </c>
      <c r="CA144" s="138" t="str">
        <f>IFERROR(1/((Table2[[#This Row],[parallax/mas]]+Table2[[#This Row],[tolerance/(mas)]])*0.001),"")</f>
        <v/>
      </c>
      <c r="CB144" s="138" t="str">
        <f>IFERROR(1/((Table2[[#This Row],[parallax/mas]]-Table2[[#This Row],[tolerance/(mas)]])*0.001),"")</f>
        <v/>
      </c>
      <c r="CC144" s="138" t="str">
        <f>IFERROR((100*Table2[[#This Row],[maximum distance/pc]]/Table2[[#This Row],[distance/pc]]-100),"")</f>
        <v/>
      </c>
      <c r="CG144" s="69"/>
      <c r="CI144" s="69"/>
      <c r="CJ144" s="82" t="s">
        <v>5009</v>
      </c>
      <c r="CK144" s="96"/>
    </row>
    <row r="145" spans="1:89" x14ac:dyDescent="0.25">
      <c r="A145" t="s">
        <v>8915</v>
      </c>
      <c r="B145" s="53" t="s">
        <v>8757</v>
      </c>
      <c r="K145" s="103"/>
      <c r="L145" s="69"/>
      <c r="M145" s="69"/>
      <c r="N145" s="69"/>
      <c r="O145" s="69"/>
      <c r="R145" s="69"/>
      <c r="S145" s="69"/>
      <c r="T145" s="69"/>
      <c r="X145" s="76"/>
      <c r="Z145" s="82" t="s">
        <v>2864</v>
      </c>
      <c r="AA145" t="s">
        <v>8720</v>
      </c>
      <c r="AB145" s="106">
        <v>319.53370000000001</v>
      </c>
      <c r="AC145" s="51">
        <v>-4.1184000000000003</v>
      </c>
      <c r="AD145">
        <v>15</v>
      </c>
      <c r="AE145" s="47">
        <v>21</v>
      </c>
      <c r="AF145" s="48">
        <v>16.687000000000001</v>
      </c>
      <c r="AG145" s="47">
        <v>-62</v>
      </c>
      <c r="AH145" s="47">
        <v>3</v>
      </c>
      <c r="AI145" s="49">
        <v>33.340000000000003</v>
      </c>
      <c r="AJ145" s="91"/>
      <c r="AK145" s="49"/>
      <c r="AL145" s="49"/>
      <c r="AM145" s="49"/>
      <c r="AN145" s="49"/>
      <c r="AO145" s="69"/>
      <c r="AP145" s="49"/>
      <c r="AQ145" s="49"/>
      <c r="AR145" s="49"/>
      <c r="AS145" s="49"/>
      <c r="AT145" s="49"/>
      <c r="AU145" s="69"/>
      <c r="AV145" s="49"/>
      <c r="AW145" s="49"/>
      <c r="AX145" s="49"/>
      <c r="AY145" s="49"/>
      <c r="AZ145" s="49"/>
      <c r="BA145" s="69"/>
      <c r="BB145" s="93"/>
      <c r="BC145" s="138"/>
      <c r="BD145" s="70"/>
      <c r="BE145" s="69"/>
      <c r="BF145" s="93"/>
      <c r="BG145" s="126"/>
      <c r="BH145" s="69"/>
      <c r="BI145" s="93"/>
      <c r="BJ145" s="69"/>
      <c r="BK145" s="69"/>
      <c r="BL145" s="93"/>
      <c r="BM145" s="69"/>
      <c r="BN145" s="69"/>
      <c r="BO145" s="69"/>
      <c r="BP145" s="69"/>
      <c r="BQ145" s="69"/>
      <c r="BR145" s="69"/>
      <c r="BS145" s="69"/>
      <c r="BT145" s="69"/>
      <c r="BU145" s="69"/>
      <c r="BZ145" s="138" t="str">
        <f>IFERROR(1/(Table2[[#This Row],[parallax/mas]]/1000),"")</f>
        <v/>
      </c>
      <c r="CA145" s="138" t="str">
        <f>IFERROR(1/((Table2[[#This Row],[parallax/mas]]+Table2[[#This Row],[tolerance/(mas)]])*0.001),"")</f>
        <v/>
      </c>
      <c r="CB145" s="138" t="str">
        <f>IFERROR(1/((Table2[[#This Row],[parallax/mas]]-Table2[[#This Row],[tolerance/(mas)]])*0.001),"")</f>
        <v/>
      </c>
      <c r="CC145" s="138" t="str">
        <f>IFERROR((100*Table2[[#This Row],[maximum distance/pc]]/Table2[[#This Row],[distance/pc]]-100),"")</f>
        <v/>
      </c>
      <c r="CG145" s="69"/>
      <c r="CI145" s="69"/>
      <c r="CJ145" s="82" t="s">
        <v>5200</v>
      </c>
      <c r="CK145" s="96"/>
    </row>
    <row r="146" spans="1:89" x14ac:dyDescent="0.25">
      <c r="A146" t="s">
        <v>8916</v>
      </c>
      <c r="B146" s="53" t="s">
        <v>5985</v>
      </c>
      <c r="K146" s="103"/>
      <c r="L146" s="69"/>
      <c r="M146" s="69"/>
      <c r="N146" s="69"/>
      <c r="O146" s="69"/>
      <c r="R146" s="69"/>
      <c r="S146" s="69"/>
      <c r="T146" s="69"/>
      <c r="X146" s="76"/>
      <c r="Z146" s="82" t="s">
        <v>2864</v>
      </c>
      <c r="AA146" t="s">
        <v>6004</v>
      </c>
      <c r="AB146" s="106">
        <v>322.19850000000002</v>
      </c>
      <c r="AC146" s="51">
        <v>-0.41070000000000001</v>
      </c>
      <c r="AD146">
        <v>15</v>
      </c>
      <c r="AE146" s="47">
        <v>22</v>
      </c>
      <c r="AF146" s="48">
        <v>58.997</v>
      </c>
      <c r="AG146" s="47">
        <v>-57</v>
      </c>
      <c r="AH146" s="47">
        <v>29</v>
      </c>
      <c r="AI146" s="49">
        <v>59.59</v>
      </c>
      <c r="AJ146" s="91"/>
      <c r="AK146" s="49"/>
      <c r="AL146" s="49"/>
      <c r="AM146" s="49"/>
      <c r="AN146" s="49"/>
      <c r="AO146" s="69"/>
      <c r="AP146" s="49"/>
      <c r="AQ146" s="49"/>
      <c r="AR146" s="49"/>
      <c r="AS146" s="49"/>
      <c r="AT146" s="49"/>
      <c r="AU146" s="69"/>
      <c r="AV146" s="49"/>
      <c r="AW146" s="49"/>
      <c r="AX146" s="49"/>
      <c r="AY146" s="49"/>
      <c r="AZ146" s="49"/>
      <c r="BA146" s="69"/>
      <c r="BB146" s="93"/>
      <c r="BC146" s="138"/>
      <c r="BD146" s="70"/>
      <c r="BE146" s="69"/>
      <c r="BF146" s="93"/>
      <c r="BG146" s="126"/>
      <c r="BH146" s="69"/>
      <c r="BI146" s="93"/>
      <c r="BJ146" s="69"/>
      <c r="BK146" s="69"/>
      <c r="BL146" s="93"/>
      <c r="BM146" s="69"/>
      <c r="BN146" s="69"/>
      <c r="BO146" s="69"/>
      <c r="BP146" s="69"/>
      <c r="BQ146" s="69"/>
      <c r="BR146" s="69"/>
      <c r="BS146" s="69"/>
      <c r="BT146" s="69"/>
      <c r="BU146" s="69"/>
      <c r="BZ146" s="138" t="str">
        <f>IFERROR(1/(Table2[[#This Row],[parallax/mas]]/1000),"")</f>
        <v/>
      </c>
      <c r="CA146" s="138" t="str">
        <f>IFERROR(1/((Table2[[#This Row],[parallax/mas]]+Table2[[#This Row],[tolerance/(mas)]])*0.001),"")</f>
        <v/>
      </c>
      <c r="CB146" s="138" t="str">
        <f>IFERROR(1/((Table2[[#This Row],[parallax/mas]]-Table2[[#This Row],[tolerance/(mas)]])*0.001),"")</f>
        <v/>
      </c>
      <c r="CC146" s="138" t="str">
        <f>IFERROR((100*Table2[[#This Row],[maximum distance/pc]]/Table2[[#This Row],[distance/pc]]-100),"")</f>
        <v/>
      </c>
      <c r="CG146" s="69"/>
      <c r="CI146" s="69"/>
      <c r="CJ146" s="82" t="s">
        <v>5009</v>
      </c>
      <c r="CK146" s="96"/>
    </row>
    <row r="147" spans="1:89" x14ac:dyDescent="0.25">
      <c r="A147" t="s">
        <v>9595</v>
      </c>
      <c r="B147" s="53" t="s">
        <v>9525</v>
      </c>
      <c r="K147" s="103"/>
      <c r="L147" s="69"/>
      <c r="M147" s="69"/>
      <c r="N147" s="69"/>
      <c r="O147" s="69"/>
      <c r="R147" s="69"/>
      <c r="S147" s="69"/>
      <c r="T147" s="69"/>
      <c r="X147" s="76"/>
      <c r="Z147" s="82" t="s">
        <v>2864</v>
      </c>
      <c r="AA147" t="s">
        <v>9526</v>
      </c>
      <c r="AB147" s="106">
        <v>326.63560000000001</v>
      </c>
      <c r="AC147" s="51">
        <v>5.6976000000000004</v>
      </c>
      <c r="AD147">
        <v>15</v>
      </c>
      <c r="AE147" s="47">
        <v>25</v>
      </c>
      <c r="AF147" s="48">
        <v>14.1</v>
      </c>
      <c r="AG147" s="47">
        <v>-49</v>
      </c>
      <c r="AH147" s="47">
        <v>57</v>
      </c>
      <c r="AI147" s="49">
        <v>41</v>
      </c>
      <c r="AJ147" s="91"/>
      <c r="AK147" s="49"/>
      <c r="AL147" s="49"/>
      <c r="AM147" s="49"/>
      <c r="AN147" s="49"/>
      <c r="AO147" s="69"/>
      <c r="AP147" s="49"/>
      <c r="AQ147" s="49"/>
      <c r="AR147" s="49"/>
      <c r="AS147" s="49"/>
      <c r="AT147" s="49"/>
      <c r="AU147" s="69"/>
      <c r="AV147" s="49"/>
      <c r="AW147" s="49"/>
      <c r="AX147" s="49"/>
      <c r="AY147" s="49"/>
      <c r="AZ147" s="49"/>
      <c r="BA147" s="69"/>
      <c r="BB147" s="93"/>
      <c r="BC147" s="138"/>
      <c r="BD147" s="70"/>
      <c r="BE147" s="69"/>
      <c r="BF147" s="93"/>
      <c r="BG147" s="126"/>
      <c r="BH147" s="69"/>
      <c r="BI147" s="93"/>
      <c r="BJ147" s="69"/>
      <c r="BK147" s="69"/>
      <c r="BL147" s="93"/>
      <c r="BM147" s="69"/>
      <c r="BN147" s="69"/>
      <c r="BO147" s="69"/>
      <c r="BP147" s="69"/>
      <c r="BQ147" s="69"/>
      <c r="BR147" s="69"/>
      <c r="BS147" s="69"/>
      <c r="BT147" s="69"/>
      <c r="BU147" s="69"/>
      <c r="BZ147" s="138" t="str">
        <f>IFERROR(1/(Table2[[#This Row],[parallax/mas]]/1000),"")</f>
        <v/>
      </c>
      <c r="CA147" s="138" t="str">
        <f>IFERROR(1/((Table2[[#This Row],[parallax/mas]]+Table2[[#This Row],[tolerance/(mas)]])*0.001),"")</f>
        <v/>
      </c>
      <c r="CB147" s="138" t="str">
        <f>IFERROR(1/((Table2[[#This Row],[parallax/mas]]-Table2[[#This Row],[tolerance/(mas)]])*0.001),"")</f>
        <v/>
      </c>
      <c r="CC147" s="138" t="str">
        <f>IFERROR((100*Table2[[#This Row],[maximum distance/pc]]/Table2[[#This Row],[distance/pc]]-100),"")</f>
        <v/>
      </c>
      <c r="CG147" s="69"/>
      <c r="CI147" s="69"/>
      <c r="CJ147" s="82" t="s">
        <v>4058</v>
      </c>
      <c r="CK147" s="96"/>
    </row>
    <row r="148" spans="1:89" x14ac:dyDescent="0.25">
      <c r="A148" t="s">
        <v>10550</v>
      </c>
      <c r="B148" s="53" t="s">
        <v>10526</v>
      </c>
      <c r="K148" s="103"/>
      <c r="L148" s="69"/>
      <c r="M148" s="69"/>
      <c r="N148" s="69"/>
      <c r="O148" s="69"/>
      <c r="R148" s="69"/>
      <c r="S148" s="69"/>
      <c r="T148" s="69"/>
      <c r="X148" s="76"/>
      <c r="Z148" s="82" t="s">
        <v>2864</v>
      </c>
      <c r="AA148" t="s">
        <v>10527</v>
      </c>
      <c r="AB148" s="106">
        <v>322.04410000000001</v>
      </c>
      <c r="AC148" s="51">
        <v>-1.3683000000000001</v>
      </c>
      <c r="AD148">
        <v>15</v>
      </c>
      <c r="AE148" s="47">
        <v>25</v>
      </c>
      <c r="AF148" s="48">
        <v>59.439</v>
      </c>
      <c r="AG148" s="47">
        <v>-58</v>
      </c>
      <c r="AH148" s="47">
        <v>23</v>
      </c>
      <c r="AI148" s="49">
        <v>2.15</v>
      </c>
      <c r="AJ148" s="91"/>
      <c r="AK148" s="49"/>
      <c r="AL148" s="49"/>
      <c r="AM148" s="49"/>
      <c r="AN148" s="49"/>
      <c r="AO148" s="69"/>
      <c r="AP148" s="49"/>
      <c r="AQ148" s="49"/>
      <c r="AR148" s="49"/>
      <c r="AS148" s="49"/>
      <c r="AT148" s="49"/>
      <c r="AU148" s="69"/>
      <c r="AV148" s="49"/>
      <c r="AW148" s="49"/>
      <c r="AX148" s="49"/>
      <c r="AY148" s="49"/>
      <c r="AZ148" s="49"/>
      <c r="BA148" s="69"/>
      <c r="BB148" s="93"/>
      <c r="BC148" s="138"/>
      <c r="BD148" s="70"/>
      <c r="BE148" s="69"/>
      <c r="BF148" s="93"/>
      <c r="BG148" s="126"/>
      <c r="BH148" s="69"/>
      <c r="BI148" s="93"/>
      <c r="BJ148" s="69"/>
      <c r="BK148" s="69"/>
      <c r="BL148" s="93"/>
      <c r="BM148" s="69"/>
      <c r="BN148" s="69"/>
      <c r="BO148" s="69"/>
      <c r="BP148" s="69"/>
      <c r="BQ148" s="69"/>
      <c r="BR148" s="69"/>
      <c r="BS148" s="69"/>
      <c r="BT148" s="69"/>
      <c r="BU148" s="69"/>
      <c r="BZ148" s="138" t="str">
        <f>IFERROR(1/(Table2[[#This Row],[parallax/mas]]/1000),"")</f>
        <v/>
      </c>
      <c r="CA148" s="138" t="str">
        <f>IFERROR(1/((Table2[[#This Row],[parallax/mas]]+Table2[[#This Row],[tolerance/(mas)]])*0.001),"")</f>
        <v/>
      </c>
      <c r="CB148" s="138" t="str">
        <f>IFERROR(1/((Table2[[#This Row],[parallax/mas]]-Table2[[#This Row],[tolerance/(mas)]])*0.001),"")</f>
        <v/>
      </c>
      <c r="CC148" s="138" t="str">
        <f>IFERROR((100*Table2[[#This Row],[maximum distance/pc]]/Table2[[#This Row],[distance/pc]]-100),"")</f>
        <v/>
      </c>
      <c r="CG148" s="69"/>
      <c r="CI148" s="69"/>
      <c r="CJ148" s="82" t="s">
        <v>5009</v>
      </c>
      <c r="CK148" s="96"/>
    </row>
    <row r="149" spans="1:89" x14ac:dyDescent="0.25">
      <c r="A149" t="s">
        <v>10600</v>
      </c>
      <c r="B149" s="53" t="s">
        <v>10589</v>
      </c>
      <c r="K149" s="103"/>
      <c r="L149" s="69"/>
      <c r="M149" s="69"/>
      <c r="N149" s="69"/>
      <c r="O149" s="69"/>
      <c r="R149" s="69"/>
      <c r="S149" s="69"/>
      <c r="T149" s="69"/>
      <c r="X149" s="76"/>
      <c r="Z149" s="82" t="s">
        <v>2864</v>
      </c>
      <c r="AA149" t="s">
        <v>10590</v>
      </c>
      <c r="AB149" s="106">
        <v>325.76690000000002</v>
      </c>
      <c r="AC149" s="51">
        <v>2.2206000000000001</v>
      </c>
      <c r="AD149">
        <v>15</v>
      </c>
      <c r="AE149" s="47">
        <v>33</v>
      </c>
      <c r="AF149" s="48">
        <v>20.67</v>
      </c>
      <c r="AG149" s="47">
        <v>-53</v>
      </c>
      <c r="AH149" s="47">
        <v>19</v>
      </c>
      <c r="AI149" s="49">
        <v>0.9</v>
      </c>
      <c r="AJ149" s="91"/>
      <c r="AK149" s="49"/>
      <c r="AL149" s="49"/>
      <c r="AM149" s="49"/>
      <c r="AN149" s="49"/>
      <c r="AO149" s="69"/>
      <c r="AP149" s="49"/>
      <c r="AQ149" s="49"/>
      <c r="AR149" s="49"/>
      <c r="AS149" s="49"/>
      <c r="AT149" s="49"/>
      <c r="AU149" s="69"/>
      <c r="AV149" s="49"/>
      <c r="AW149" s="49"/>
      <c r="AX149" s="49"/>
      <c r="AY149" s="49"/>
      <c r="AZ149" s="49"/>
      <c r="BA149" s="69"/>
      <c r="BB149" s="93"/>
      <c r="BC149" s="138"/>
      <c r="BD149" s="70"/>
      <c r="BE149" s="69"/>
      <c r="BF149" s="93"/>
      <c r="BG149" s="126"/>
      <c r="BH149" s="69"/>
      <c r="BI149" s="93"/>
      <c r="BJ149" s="69"/>
      <c r="BK149" s="69"/>
      <c r="BL149" s="93"/>
      <c r="BM149" s="69"/>
      <c r="BN149" s="69"/>
      <c r="BO149" s="69"/>
      <c r="BP149" s="69"/>
      <c r="BQ149" s="69"/>
      <c r="BR149" s="69"/>
      <c r="BS149" s="69"/>
      <c r="BT149" s="69"/>
      <c r="BU149" s="69"/>
      <c r="BZ149" s="138" t="str">
        <f>IFERROR(1/(Table2[[#This Row],[parallax/mas]]/1000),"")</f>
        <v/>
      </c>
      <c r="CA149" s="138" t="str">
        <f>IFERROR(1/((Table2[[#This Row],[parallax/mas]]+Table2[[#This Row],[tolerance/(mas)]])*0.001),"")</f>
        <v/>
      </c>
      <c r="CB149" s="138" t="str">
        <f>IFERROR(1/((Table2[[#This Row],[parallax/mas]]-Table2[[#This Row],[tolerance/(mas)]])*0.001),"")</f>
        <v/>
      </c>
      <c r="CC149" s="138" t="str">
        <f>IFERROR((100*Table2[[#This Row],[maximum distance/pc]]/Table2[[#This Row],[distance/pc]]-100),"")</f>
        <v/>
      </c>
      <c r="CG149" s="69"/>
      <c r="CI149" s="69"/>
      <c r="CJ149" s="82" t="s">
        <v>4593</v>
      </c>
      <c r="CK149" s="96"/>
    </row>
    <row r="150" spans="1:89" x14ac:dyDescent="0.25">
      <c r="A150" t="s">
        <v>10740</v>
      </c>
      <c r="B150" s="53" t="s">
        <v>10610</v>
      </c>
      <c r="K150" s="103"/>
      <c r="L150" s="69"/>
      <c r="M150" s="69"/>
      <c r="N150" s="69"/>
      <c r="O150" s="69"/>
      <c r="R150" s="69"/>
      <c r="S150" s="69"/>
      <c r="T150" s="69"/>
      <c r="X150" s="76"/>
      <c r="Z150" s="82" t="s">
        <v>2864</v>
      </c>
      <c r="AA150" t="s">
        <v>10637</v>
      </c>
      <c r="AB150" s="106">
        <v>329.92989999999998</v>
      </c>
      <c r="AC150" s="51">
        <v>3.7261000000000002</v>
      </c>
      <c r="AD150">
        <v>15</v>
      </c>
      <c r="AE150" s="47">
        <v>48</v>
      </c>
      <c r="AF150" s="48">
        <v>52.125999999999998</v>
      </c>
      <c r="AG150" s="47">
        <v>-49</v>
      </c>
      <c r="AH150" s="47">
        <v>36</v>
      </c>
      <c r="AI150" s="49">
        <v>48.27</v>
      </c>
      <c r="AJ150" s="91"/>
      <c r="AK150" s="49"/>
      <c r="AL150" s="49"/>
      <c r="AM150" s="49"/>
      <c r="AN150" s="49"/>
      <c r="AO150" s="69"/>
      <c r="AP150" s="49"/>
      <c r="AQ150" s="49"/>
      <c r="AR150" s="49"/>
      <c r="AS150" s="49"/>
      <c r="AT150" s="49"/>
      <c r="AU150" s="69"/>
      <c r="AV150" s="49"/>
      <c r="AW150" s="49"/>
      <c r="AX150" s="49"/>
      <c r="AY150" s="49"/>
      <c r="AZ150" s="49"/>
      <c r="BA150" s="69"/>
      <c r="BB150" s="93"/>
      <c r="BC150" s="138"/>
      <c r="BD150" s="70"/>
      <c r="BE150" s="69"/>
      <c r="BF150" s="93"/>
      <c r="BG150" s="126"/>
      <c r="BH150" s="69"/>
      <c r="BI150" s="93"/>
      <c r="BJ150" s="69"/>
      <c r="BK150" s="69"/>
      <c r="BL150" s="93"/>
      <c r="BM150" s="69"/>
      <c r="BN150" s="69"/>
      <c r="BO150" s="69"/>
      <c r="BP150" s="69"/>
      <c r="BQ150" s="69"/>
      <c r="BR150" s="69"/>
      <c r="BS150" s="69"/>
      <c r="BT150" s="69"/>
      <c r="BU150" s="69"/>
      <c r="BZ150" s="138" t="str">
        <f>IFERROR(1/(Table2[[#This Row],[parallax/mas]]/1000),"")</f>
        <v/>
      </c>
      <c r="CA150" s="138" t="str">
        <f>IFERROR(1/((Table2[[#This Row],[parallax/mas]]+Table2[[#This Row],[tolerance/(mas)]])*0.001),"")</f>
        <v/>
      </c>
      <c r="CB150" s="138" t="str">
        <f>IFERROR(1/((Table2[[#This Row],[parallax/mas]]-Table2[[#This Row],[tolerance/(mas)]])*0.001),"")</f>
        <v/>
      </c>
      <c r="CC150" s="138" t="str">
        <f>IFERROR((100*Table2[[#This Row],[maximum distance/pc]]/Table2[[#This Row],[distance/pc]]-100),"")</f>
        <v/>
      </c>
      <c r="CG150" s="69"/>
      <c r="CI150" s="69"/>
      <c r="CJ150" s="82" t="s">
        <v>4593</v>
      </c>
      <c r="CK150" s="96"/>
    </row>
    <row r="151" spans="1:89" x14ac:dyDescent="0.25">
      <c r="A151" t="s">
        <v>9596</v>
      </c>
      <c r="B151" s="53" t="s">
        <v>9533</v>
      </c>
      <c r="K151" s="103"/>
      <c r="L151" s="69"/>
      <c r="M151" s="69"/>
      <c r="N151" s="69"/>
      <c r="O151" s="69"/>
      <c r="R151" s="69"/>
      <c r="S151" s="69"/>
      <c r="T151" s="69"/>
      <c r="X151" s="76"/>
      <c r="Z151" s="82" t="s">
        <v>2864</v>
      </c>
      <c r="AA151" t="s">
        <v>9534</v>
      </c>
      <c r="AB151" s="106">
        <v>327.34199999999998</v>
      </c>
      <c r="AC151" s="51">
        <v>-2.2829999999999999</v>
      </c>
      <c r="AD151">
        <v>16</v>
      </c>
      <c r="AE151" s="47">
        <v>1</v>
      </c>
      <c r="AF151" s="48">
        <v>7.2</v>
      </c>
      <c r="AG151" s="47">
        <v>-55</v>
      </c>
      <c r="AH151" s="47">
        <v>53</v>
      </c>
      <c r="AI151" s="49">
        <v>21</v>
      </c>
      <c r="AJ151" s="91"/>
      <c r="AK151" s="49"/>
      <c r="AL151" s="49"/>
      <c r="AM151" s="49"/>
      <c r="AN151" s="49"/>
      <c r="AO151" s="69"/>
      <c r="AP151" s="49"/>
      <c r="AQ151" s="49"/>
      <c r="AR151" s="49"/>
      <c r="AS151" s="49"/>
      <c r="AT151" s="49"/>
      <c r="AU151" s="69"/>
      <c r="AV151" s="49"/>
      <c r="AW151" s="49"/>
      <c r="AX151" s="49"/>
      <c r="AY151" s="49"/>
      <c r="AZ151" s="49"/>
      <c r="BA151" s="69"/>
      <c r="BB151" s="93"/>
      <c r="BC151" s="138"/>
      <c r="BD151" s="70"/>
      <c r="BE151" s="69"/>
      <c r="BF151" s="93"/>
      <c r="BG151" s="126"/>
      <c r="BH151" s="69"/>
      <c r="BI151" s="93"/>
      <c r="BJ151" s="69"/>
      <c r="BK151" s="69"/>
      <c r="BL151" s="93"/>
      <c r="BM151" s="69"/>
      <c r="BN151" s="69"/>
      <c r="BO151" s="69"/>
      <c r="BP151" s="69"/>
      <c r="BQ151" s="69"/>
      <c r="BR151" s="69"/>
      <c r="BS151" s="69"/>
      <c r="BT151" s="69"/>
      <c r="BU151" s="69"/>
      <c r="BZ151" s="138" t="str">
        <f>IFERROR(1/(Table2[[#This Row],[parallax/mas]]/1000),"")</f>
        <v/>
      </c>
      <c r="CA151" s="138" t="str">
        <f>IFERROR(1/((Table2[[#This Row],[parallax/mas]]+Table2[[#This Row],[tolerance/(mas)]])*0.001),"")</f>
        <v/>
      </c>
      <c r="CB151" s="138" t="str">
        <f>IFERROR(1/((Table2[[#This Row],[parallax/mas]]-Table2[[#This Row],[tolerance/(mas)]])*0.001),"")</f>
        <v/>
      </c>
      <c r="CC151" s="138" t="str">
        <f>IFERROR((100*Table2[[#This Row],[maximum distance/pc]]/Table2[[#This Row],[distance/pc]]-100),"")</f>
        <v/>
      </c>
      <c r="CG151" s="69"/>
      <c r="CI151" s="69"/>
      <c r="CJ151" s="82" t="s">
        <v>4593</v>
      </c>
      <c r="CK151" s="96"/>
    </row>
    <row r="152" spans="1:89" x14ac:dyDescent="0.25">
      <c r="A152" t="s">
        <v>10601</v>
      </c>
      <c r="B152" s="53" t="s">
        <v>10591</v>
      </c>
      <c r="K152" s="103"/>
      <c r="L152" s="69"/>
      <c r="M152" s="69"/>
      <c r="N152" s="69"/>
      <c r="O152" s="69"/>
      <c r="R152" s="69"/>
      <c r="S152" s="69"/>
      <c r="T152" s="69"/>
      <c r="X152" s="76"/>
      <c r="Z152" s="82" t="s">
        <v>2864</v>
      </c>
      <c r="AA152" t="s">
        <v>10592</v>
      </c>
      <c r="AB152" s="106">
        <v>325.8186</v>
      </c>
      <c r="AC152" s="51">
        <v>-5.4017999999999997</v>
      </c>
      <c r="AD152">
        <v>16</v>
      </c>
      <c r="AE152" s="47">
        <v>8</v>
      </c>
      <c r="AF152" s="48">
        <v>9.56</v>
      </c>
      <c r="AG152" s="47">
        <v>-59</v>
      </c>
      <c r="AH152" s="47">
        <v>13</v>
      </c>
      <c r="AI152" s="49">
        <v>40.6</v>
      </c>
      <c r="AJ152" s="91"/>
      <c r="AK152" s="49"/>
      <c r="AL152" s="49"/>
      <c r="AM152" s="49"/>
      <c r="AN152" s="49"/>
      <c r="AO152" s="69"/>
      <c r="AP152" s="49"/>
      <c r="AQ152" s="49"/>
      <c r="AR152" s="49"/>
      <c r="AS152" s="49"/>
      <c r="AT152" s="49"/>
      <c r="AU152" s="69"/>
      <c r="AV152" s="49"/>
      <c r="AW152" s="49"/>
      <c r="AX152" s="49"/>
      <c r="AY152" s="49"/>
      <c r="AZ152" s="49"/>
      <c r="BA152" s="69"/>
      <c r="BB152" s="93"/>
      <c r="BC152" s="138"/>
      <c r="BD152" s="70"/>
      <c r="BE152" s="69"/>
      <c r="BF152" s="93"/>
      <c r="BG152" s="126"/>
      <c r="BH152" s="69"/>
      <c r="BI152" s="93"/>
      <c r="BJ152" s="69"/>
      <c r="BK152" s="69"/>
      <c r="BL152" s="93"/>
      <c r="BM152" s="69"/>
      <c r="BN152" s="69"/>
      <c r="BO152" s="69"/>
      <c r="BP152" s="69"/>
      <c r="BQ152" s="69"/>
      <c r="BR152" s="69"/>
      <c r="BS152" s="69"/>
      <c r="BT152" s="69"/>
      <c r="BU152" s="69"/>
      <c r="BZ152" s="138" t="str">
        <f>IFERROR(1/(Table2[[#This Row],[parallax/mas]]/1000),"")</f>
        <v/>
      </c>
      <c r="CA152" s="138" t="str">
        <f>IFERROR(1/((Table2[[#This Row],[parallax/mas]]+Table2[[#This Row],[tolerance/(mas)]])*0.001),"")</f>
        <v/>
      </c>
      <c r="CB152" s="138" t="str">
        <f>IFERROR(1/((Table2[[#This Row],[parallax/mas]]-Table2[[#This Row],[tolerance/(mas)]])*0.001),"")</f>
        <v/>
      </c>
      <c r="CC152" s="138" t="str">
        <f>IFERROR((100*Table2[[#This Row],[maximum distance/pc]]/Table2[[#This Row],[distance/pc]]-100),"")</f>
        <v/>
      </c>
      <c r="CG152" s="69"/>
      <c r="CI152" s="69"/>
      <c r="CJ152" s="82" t="s">
        <v>4593</v>
      </c>
      <c r="CK152" s="96"/>
    </row>
    <row r="153" spans="1:89" x14ac:dyDescent="0.25">
      <c r="A153" t="s">
        <v>10742</v>
      </c>
      <c r="B153" s="53" t="s">
        <v>10656</v>
      </c>
      <c r="K153" s="103"/>
      <c r="L153" s="69"/>
      <c r="M153" s="69"/>
      <c r="N153" s="69"/>
      <c r="O153" s="69"/>
      <c r="R153" s="69"/>
      <c r="S153" s="69"/>
      <c r="T153" s="69"/>
      <c r="X153" s="76"/>
      <c r="Z153" s="82" t="s">
        <v>2864</v>
      </c>
      <c r="AA153" t="s">
        <v>10657</v>
      </c>
      <c r="AB153" s="106">
        <v>334.06389999999999</v>
      </c>
      <c r="AC153" s="51">
        <v>2.4950000000000001</v>
      </c>
      <c r="AD153">
        <v>16</v>
      </c>
      <c r="AE153" s="47">
        <v>12</v>
      </c>
      <c r="AF153" s="48">
        <v>40.459000000000003</v>
      </c>
      <c r="AG153" s="47">
        <v>-47</v>
      </c>
      <c r="AH153" s="47">
        <v>50</v>
      </c>
      <c r="AI153" s="49">
        <v>13.53</v>
      </c>
      <c r="AJ153" s="91"/>
      <c r="AK153" s="49"/>
      <c r="AL153" s="49"/>
      <c r="AM153" s="49"/>
      <c r="AN153" s="49"/>
      <c r="AO153" s="69"/>
      <c r="AP153" s="49"/>
      <c r="AQ153" s="49"/>
      <c r="AR153" s="49"/>
      <c r="AS153" s="49"/>
      <c r="AT153" s="49"/>
      <c r="AU153" s="69"/>
      <c r="AV153" s="49"/>
      <c r="AW153" s="49"/>
      <c r="AX153" s="49"/>
      <c r="AY153" s="49"/>
      <c r="AZ153" s="49"/>
      <c r="BA153" s="69"/>
      <c r="BB153" s="93"/>
      <c r="BC153" s="138"/>
      <c r="BD153" s="70"/>
      <c r="BE153" s="69"/>
      <c r="BF153" s="93"/>
      <c r="BG153" s="126"/>
      <c r="BH153" s="69"/>
      <c r="BI153" s="93"/>
      <c r="BJ153" s="69"/>
      <c r="BK153" s="69"/>
      <c r="BL153" s="93"/>
      <c r="BM153" s="69"/>
      <c r="BN153" s="69"/>
      <c r="BO153" s="69"/>
      <c r="BP153" s="69"/>
      <c r="BQ153" s="69"/>
      <c r="BR153" s="69"/>
      <c r="BS153" s="69"/>
      <c r="BT153" s="69"/>
      <c r="BU153" s="69"/>
      <c r="BZ153" s="138" t="str">
        <f>IFERROR(1/(Table2[[#This Row],[parallax/mas]]/1000),"")</f>
        <v/>
      </c>
      <c r="CA153" s="138" t="str">
        <f>IFERROR(1/((Table2[[#This Row],[parallax/mas]]+Table2[[#This Row],[tolerance/(mas)]])*0.001),"")</f>
        <v/>
      </c>
      <c r="CB153" s="138" t="str">
        <f>IFERROR(1/((Table2[[#This Row],[parallax/mas]]-Table2[[#This Row],[tolerance/(mas)]])*0.001),"")</f>
        <v/>
      </c>
      <c r="CC153" s="138" t="str">
        <f>IFERROR((100*Table2[[#This Row],[maximum distance/pc]]/Table2[[#This Row],[distance/pc]]-100),"")</f>
        <v/>
      </c>
      <c r="CG153" s="69"/>
      <c r="CI153" s="69"/>
      <c r="CJ153" s="82" t="s">
        <v>4593</v>
      </c>
      <c r="CK153" s="96"/>
    </row>
    <row r="154" spans="1:89" x14ac:dyDescent="0.25">
      <c r="A154" t="s">
        <v>8917</v>
      </c>
      <c r="B154" s="53" t="s">
        <v>5986</v>
      </c>
      <c r="K154" s="103"/>
      <c r="L154" s="69"/>
      <c r="M154" s="69"/>
      <c r="N154" s="69"/>
      <c r="O154" s="69"/>
      <c r="R154" s="69"/>
      <c r="S154" s="69"/>
      <c r="T154" s="69"/>
      <c r="X154" s="76"/>
      <c r="Z154" s="82" t="s">
        <v>2864</v>
      </c>
      <c r="AA154" t="s">
        <v>6005</v>
      </c>
      <c r="AB154" s="106">
        <v>329.80459999999999</v>
      </c>
      <c r="AC154" s="51">
        <v>-2.1101999999999999</v>
      </c>
      <c r="AD154">
        <v>16</v>
      </c>
      <c r="AE154" s="47">
        <v>13</v>
      </c>
      <c r="AF154" s="48">
        <v>2</v>
      </c>
      <c r="AG154" s="47">
        <v>-54</v>
      </c>
      <c r="AH154" s="47">
        <v>6</v>
      </c>
      <c r="AI154" s="49">
        <v>32</v>
      </c>
      <c r="AJ154" s="91"/>
      <c r="AK154" s="49"/>
      <c r="AL154" s="49"/>
      <c r="AM154" s="49"/>
      <c r="AN154" s="49"/>
      <c r="AO154" s="69"/>
      <c r="AP154" s="49"/>
      <c r="AQ154" s="49"/>
      <c r="AR154" s="49"/>
      <c r="AS154" s="49"/>
      <c r="AT154" s="49"/>
      <c r="AU154" s="69"/>
      <c r="AV154" s="49"/>
      <c r="AW154" s="49"/>
      <c r="AX154" s="49"/>
      <c r="AY154" s="49"/>
      <c r="AZ154" s="49"/>
      <c r="BA154" s="69"/>
      <c r="BB154" s="93"/>
      <c r="BC154" s="138"/>
      <c r="BD154" s="70"/>
      <c r="BE154" s="69"/>
      <c r="BF154" s="93"/>
      <c r="BG154" s="126"/>
      <c r="BH154" s="69"/>
      <c r="BI154" s="93"/>
      <c r="BJ154" s="69"/>
      <c r="BK154" s="69"/>
      <c r="BL154" s="93"/>
      <c r="BM154" s="69"/>
      <c r="BN154" s="69"/>
      <c r="BO154" s="69"/>
      <c r="BP154" s="69"/>
      <c r="BQ154" s="69"/>
      <c r="BR154" s="69"/>
      <c r="BS154" s="69"/>
      <c r="BT154" s="69"/>
      <c r="BU154" s="69"/>
      <c r="BZ154" s="138" t="str">
        <f>IFERROR(1/(Table2[[#This Row],[parallax/mas]]/1000),"")</f>
        <v/>
      </c>
      <c r="CA154" s="138" t="str">
        <f>IFERROR(1/((Table2[[#This Row],[parallax/mas]]+Table2[[#This Row],[tolerance/(mas)]])*0.001),"")</f>
        <v/>
      </c>
      <c r="CB154" s="138" t="str">
        <f>IFERROR(1/((Table2[[#This Row],[parallax/mas]]-Table2[[#This Row],[tolerance/(mas)]])*0.001),"")</f>
        <v/>
      </c>
      <c r="CC154" s="138" t="str">
        <f>IFERROR((100*Table2[[#This Row],[maximum distance/pc]]/Table2[[#This Row],[distance/pc]]-100),"")</f>
        <v/>
      </c>
      <c r="CG154" s="69"/>
      <c r="CI154" s="69"/>
      <c r="CJ154" s="82" t="s">
        <v>4593</v>
      </c>
      <c r="CK154" s="96"/>
    </row>
    <row r="155" spans="1:89" x14ac:dyDescent="0.25">
      <c r="A155" t="s">
        <v>9597</v>
      </c>
      <c r="B155" s="53" t="s">
        <v>9550</v>
      </c>
      <c r="K155" s="103"/>
      <c r="L155" s="69"/>
      <c r="M155" s="69"/>
      <c r="N155" s="69"/>
      <c r="O155" s="69"/>
      <c r="R155" s="69"/>
      <c r="S155" s="69"/>
      <c r="T155" s="69"/>
      <c r="X155" s="76"/>
      <c r="Z155" s="82" t="s">
        <v>2864</v>
      </c>
      <c r="AA155" t="s">
        <v>9544</v>
      </c>
      <c r="AB155" s="106">
        <v>328.20569999999998</v>
      </c>
      <c r="AC155" s="51">
        <v>-3.9664000000000001</v>
      </c>
      <c r="AD155">
        <v>16</v>
      </c>
      <c r="AE155" s="47">
        <v>13</v>
      </c>
      <c r="AF155" s="48">
        <v>51.6</v>
      </c>
      <c r="AG155" s="47">
        <v>-56</v>
      </c>
      <c r="AH155" s="47">
        <v>33</v>
      </c>
      <c r="AI155" s="49">
        <v>16</v>
      </c>
      <c r="AJ155" s="91"/>
      <c r="AK155" s="49"/>
      <c r="AL155" s="49"/>
      <c r="AM155" s="49"/>
      <c r="AN155" s="49"/>
      <c r="AO155" s="69"/>
      <c r="AP155" s="49"/>
      <c r="AQ155" s="49"/>
      <c r="AR155" s="49"/>
      <c r="AS155" s="49"/>
      <c r="AT155" s="49"/>
      <c r="AU155" s="69"/>
      <c r="AV155" s="49"/>
      <c r="AW155" s="49"/>
      <c r="AX155" s="49"/>
      <c r="AY155" s="49"/>
      <c r="AZ155" s="49"/>
      <c r="BA155" s="69"/>
      <c r="BB155" s="93"/>
      <c r="BC155" s="138"/>
      <c r="BD155" s="70"/>
      <c r="BE155" s="69"/>
      <c r="BF155" s="93"/>
      <c r="BG155" s="126"/>
      <c r="BH155" s="69"/>
      <c r="BI155" s="93"/>
      <c r="BJ155" s="69"/>
      <c r="BK155" s="69"/>
      <c r="BL155" s="93"/>
      <c r="BM155" s="69"/>
      <c r="BN155" s="69"/>
      <c r="BO155" s="69"/>
      <c r="BP155" s="69"/>
      <c r="BQ155" s="69"/>
      <c r="BR155" s="69"/>
      <c r="BS155" s="69"/>
      <c r="BT155" s="69"/>
      <c r="BU155" s="69"/>
      <c r="BZ155" s="138" t="str">
        <f>IFERROR(1/(Table2[[#This Row],[parallax/mas]]/1000),"")</f>
        <v/>
      </c>
      <c r="CA155" s="138" t="str">
        <f>IFERROR(1/((Table2[[#This Row],[parallax/mas]]+Table2[[#This Row],[tolerance/(mas)]])*0.001),"")</f>
        <v/>
      </c>
      <c r="CB155" s="138" t="str">
        <f>IFERROR(1/((Table2[[#This Row],[parallax/mas]]-Table2[[#This Row],[tolerance/(mas)]])*0.001),"")</f>
        <v/>
      </c>
      <c r="CC155" s="138" t="str">
        <f>IFERROR((100*Table2[[#This Row],[maximum distance/pc]]/Table2[[#This Row],[distance/pc]]-100),"")</f>
        <v/>
      </c>
      <c r="CG155" s="69"/>
      <c r="CI155" s="69"/>
      <c r="CJ155" s="82" t="s">
        <v>4593</v>
      </c>
      <c r="CK155" s="96"/>
    </row>
    <row r="156" spans="1:89" x14ac:dyDescent="0.25">
      <c r="A156" t="s">
        <v>10744</v>
      </c>
      <c r="B156" s="53" t="s">
        <v>10662</v>
      </c>
      <c r="K156" s="103"/>
      <c r="L156" s="69"/>
      <c r="M156" s="69"/>
      <c r="N156" s="69"/>
      <c r="O156" s="69"/>
      <c r="R156" s="69"/>
      <c r="S156" s="69"/>
      <c r="T156" s="69"/>
      <c r="X156" s="76"/>
      <c r="Z156" s="82" t="s">
        <v>2864</v>
      </c>
      <c r="AA156" t="s">
        <v>10646</v>
      </c>
      <c r="AB156" s="106">
        <v>334.42419999999998</v>
      </c>
      <c r="AC156" s="51">
        <v>2.3382999999999998</v>
      </c>
      <c r="AD156">
        <v>16</v>
      </c>
      <c r="AE156" s="47">
        <v>14</v>
      </c>
      <c r="AF156" s="48">
        <v>52.21</v>
      </c>
      <c r="AG156" s="47">
        <v>-47</v>
      </c>
      <c r="AH156" s="47">
        <v>42</v>
      </c>
      <c r="AI156" s="49">
        <v>10.8</v>
      </c>
      <c r="AJ156" s="91"/>
      <c r="AK156" s="49"/>
      <c r="AL156" s="49"/>
      <c r="AM156" s="49"/>
      <c r="AN156" s="49"/>
      <c r="AO156" s="69"/>
      <c r="AP156" s="49"/>
      <c r="AQ156" s="49"/>
      <c r="AR156" s="49"/>
      <c r="AS156" s="49"/>
      <c r="AT156" s="49"/>
      <c r="AU156" s="69"/>
      <c r="AV156" s="49"/>
      <c r="AW156" s="49"/>
      <c r="AX156" s="49"/>
      <c r="AY156" s="49"/>
      <c r="AZ156" s="49"/>
      <c r="BA156" s="69"/>
      <c r="BB156" s="93"/>
      <c r="BC156" s="138"/>
      <c r="BD156" s="70"/>
      <c r="BE156" s="69"/>
      <c r="BF156" s="93"/>
      <c r="BG156" s="126"/>
      <c r="BH156" s="69"/>
      <c r="BI156" s="93"/>
      <c r="BJ156" s="69"/>
      <c r="BK156" s="69"/>
      <c r="BL156" s="93"/>
      <c r="BM156" s="69"/>
      <c r="BN156" s="69"/>
      <c r="BO156" s="69"/>
      <c r="BP156" s="69"/>
      <c r="BQ156" s="69"/>
      <c r="BR156" s="69"/>
      <c r="BS156" s="69"/>
      <c r="BT156" s="69"/>
      <c r="BU156" s="69"/>
      <c r="BZ156" s="138" t="str">
        <f>IFERROR(1/(Table2[[#This Row],[parallax/mas]]/1000),"")</f>
        <v/>
      </c>
      <c r="CA156" s="138" t="str">
        <f>IFERROR(1/((Table2[[#This Row],[parallax/mas]]+Table2[[#This Row],[tolerance/(mas)]])*0.001),"")</f>
        <v/>
      </c>
      <c r="CB156" s="138" t="str">
        <f>IFERROR(1/((Table2[[#This Row],[parallax/mas]]-Table2[[#This Row],[tolerance/(mas)]])*0.001),"")</f>
        <v/>
      </c>
      <c r="CC156" s="138" t="str">
        <f>IFERROR((100*Table2[[#This Row],[maximum distance/pc]]/Table2[[#This Row],[distance/pc]]-100),"")</f>
        <v/>
      </c>
      <c r="CG156" s="69"/>
      <c r="CI156" s="69"/>
      <c r="CJ156" s="82" t="s">
        <v>4593</v>
      </c>
      <c r="CK156" s="96"/>
    </row>
    <row r="157" spans="1:89" x14ac:dyDescent="0.25">
      <c r="A157" t="s">
        <v>10480</v>
      </c>
      <c r="B157" s="53" t="s">
        <v>10432</v>
      </c>
      <c r="K157" s="103"/>
      <c r="L157" s="69"/>
      <c r="M157" s="69"/>
      <c r="N157" s="69"/>
      <c r="O157" s="69"/>
      <c r="R157" s="69"/>
      <c r="S157" s="69"/>
      <c r="T157" s="69"/>
      <c r="X157" s="76"/>
      <c r="Z157" s="82" t="s">
        <v>2864</v>
      </c>
      <c r="AA157" t="s">
        <v>10433</v>
      </c>
      <c r="AB157" s="106">
        <v>347.01690000000002</v>
      </c>
      <c r="AC157" s="51">
        <v>12.994400000000001</v>
      </c>
      <c r="AD157">
        <v>16</v>
      </c>
      <c r="AE157" s="47">
        <v>21</v>
      </c>
      <c r="AF157" s="48">
        <v>37.9</v>
      </c>
      <c r="AG157" s="47">
        <v>-31</v>
      </c>
      <c r="AH157" s="47">
        <v>21</v>
      </c>
      <c r="AI157" s="49">
        <v>29</v>
      </c>
      <c r="AJ157" s="91"/>
      <c r="AK157" s="49"/>
      <c r="AL157" s="49"/>
      <c r="AM157" s="49"/>
      <c r="AN157" s="49"/>
      <c r="AO157" s="69"/>
      <c r="AP157" s="49"/>
      <c r="AQ157" s="49"/>
      <c r="AR157" s="49"/>
      <c r="AS157" s="49"/>
      <c r="AT157" s="49"/>
      <c r="AU157" s="69"/>
      <c r="AV157" s="49"/>
      <c r="AW157" s="49"/>
      <c r="AX157" s="49"/>
      <c r="AY157" s="49"/>
      <c r="AZ157" s="49"/>
      <c r="BA157" s="69"/>
      <c r="BB157" s="93"/>
      <c r="BC157" s="138"/>
      <c r="BD157" s="70"/>
      <c r="BE157" s="69"/>
      <c r="BF157" s="93"/>
      <c r="BG157" s="126"/>
      <c r="BH157" s="69"/>
      <c r="BI157" s="93"/>
      <c r="BJ157" s="69"/>
      <c r="BK157" s="69"/>
      <c r="BL157" s="93"/>
      <c r="BM157" s="69"/>
      <c r="BN157" s="69"/>
      <c r="BO157" s="69"/>
      <c r="BP157" s="69"/>
      <c r="BQ157" s="69"/>
      <c r="BR157" s="69"/>
      <c r="BS157" s="69"/>
      <c r="BT157" s="69"/>
      <c r="BU157" s="69"/>
      <c r="BZ157" s="138" t="str">
        <f>IFERROR(1/(Table2[[#This Row],[parallax/mas]]/1000),"")</f>
        <v/>
      </c>
      <c r="CA157" s="138" t="str">
        <f>IFERROR(1/((Table2[[#This Row],[parallax/mas]]+Table2[[#This Row],[tolerance/(mas)]])*0.001),"")</f>
        <v/>
      </c>
      <c r="CB157" s="138" t="str">
        <f>IFERROR(1/((Table2[[#This Row],[parallax/mas]]-Table2[[#This Row],[tolerance/(mas)]])*0.001),"")</f>
        <v/>
      </c>
      <c r="CC157" s="138" t="str">
        <f>IFERROR((100*Table2[[#This Row],[maximum distance/pc]]/Table2[[#This Row],[distance/pc]]-100),"")</f>
        <v/>
      </c>
      <c r="CG157" s="69"/>
      <c r="CI157" s="69"/>
      <c r="CJ157" s="82" t="s">
        <v>3192</v>
      </c>
      <c r="CK157" s="96"/>
    </row>
    <row r="158" spans="1:89" x14ac:dyDescent="0.25">
      <c r="A158" t="s">
        <v>10741</v>
      </c>
      <c r="B158" s="53" t="s">
        <v>10624</v>
      </c>
      <c r="K158" s="103"/>
      <c r="L158" s="69"/>
      <c r="M158" s="69"/>
      <c r="N158" s="69"/>
      <c r="O158" s="69"/>
      <c r="R158" s="69"/>
      <c r="S158" s="69"/>
      <c r="T158" s="69"/>
      <c r="X158" s="76"/>
      <c r="Z158" s="82" t="s">
        <v>2864</v>
      </c>
      <c r="AA158" t="s">
        <v>10629</v>
      </c>
      <c r="AB158" s="106">
        <v>332.48140000000001</v>
      </c>
      <c r="AC158" s="51">
        <v>-1.4219999999999999</v>
      </c>
      <c r="AD158">
        <v>16</v>
      </c>
      <c r="AE158" s="47">
        <v>22</v>
      </c>
      <c r="AF158" s="48">
        <v>34</v>
      </c>
      <c r="AG158" s="47">
        <v>-51</v>
      </c>
      <c r="AH158" s="47">
        <v>44</v>
      </c>
      <c r="AI158" s="49">
        <v>56</v>
      </c>
      <c r="AJ158" s="91"/>
      <c r="AK158" s="49"/>
      <c r="AL158" s="49"/>
      <c r="AM158" s="49"/>
      <c r="AN158" s="49"/>
      <c r="AO158" s="69"/>
      <c r="AP158" s="49"/>
      <c r="AQ158" s="49"/>
      <c r="AR158" s="49"/>
      <c r="AS158" s="49"/>
      <c r="AT158" s="49"/>
      <c r="AU158" s="69"/>
      <c r="AV158" s="49"/>
      <c r="AW158" s="49"/>
      <c r="AX158" s="49"/>
      <c r="AY158" s="49"/>
      <c r="AZ158" s="49"/>
      <c r="BA158" s="69"/>
      <c r="BB158" s="93"/>
      <c r="BC158" s="138"/>
      <c r="BD158" s="70"/>
      <c r="BE158" s="69"/>
      <c r="BF158" s="93"/>
      <c r="BG158" s="126"/>
      <c r="BH158" s="69"/>
      <c r="BI158" s="93"/>
      <c r="BJ158" s="69"/>
      <c r="BK158" s="69"/>
      <c r="BL158" s="93"/>
      <c r="BM158" s="69"/>
      <c r="BN158" s="69"/>
      <c r="BO158" s="69"/>
      <c r="BP158" s="69"/>
      <c r="BQ158" s="69"/>
      <c r="BR158" s="69"/>
      <c r="BS158" s="69"/>
      <c r="BT158" s="69"/>
      <c r="BU158" s="69"/>
      <c r="BZ158" s="138" t="str">
        <f>IFERROR(1/(Table2[[#This Row],[parallax/mas]]/1000),"")</f>
        <v/>
      </c>
      <c r="CA158" s="138" t="str">
        <f>IFERROR(1/((Table2[[#This Row],[parallax/mas]]+Table2[[#This Row],[tolerance/(mas)]])*0.001),"")</f>
        <v/>
      </c>
      <c r="CB158" s="138" t="str">
        <f>IFERROR(1/((Table2[[#This Row],[parallax/mas]]-Table2[[#This Row],[tolerance/(mas)]])*0.001),"")</f>
        <v/>
      </c>
      <c r="CC158" s="138" t="str">
        <f>IFERROR((100*Table2[[#This Row],[maximum distance/pc]]/Table2[[#This Row],[distance/pc]]-100),"")</f>
        <v/>
      </c>
      <c r="CG158" s="69"/>
      <c r="CI158" s="69"/>
      <c r="CJ158" s="82" t="s">
        <v>4593</v>
      </c>
      <c r="CK158" s="96"/>
    </row>
    <row r="159" spans="1:89" x14ac:dyDescent="0.25">
      <c r="A159" t="s">
        <v>10743</v>
      </c>
      <c r="B159" s="53" t="s">
        <v>10661</v>
      </c>
      <c r="K159" s="103"/>
      <c r="L159" s="69"/>
      <c r="M159" s="69"/>
      <c r="N159" s="69"/>
      <c r="O159" s="69"/>
      <c r="R159" s="69"/>
      <c r="S159" s="69"/>
      <c r="T159" s="69"/>
      <c r="X159" s="76"/>
      <c r="Z159" s="82" t="s">
        <v>2864</v>
      </c>
      <c r="AA159" t="s">
        <v>10645</v>
      </c>
      <c r="AB159" s="106">
        <v>334.30399999999997</v>
      </c>
      <c r="AC159" s="51">
        <v>-2.2955999999999999</v>
      </c>
      <c r="AD159">
        <v>16</v>
      </c>
      <c r="AE159" s="47">
        <v>34</v>
      </c>
      <c r="AF159" s="48">
        <v>41</v>
      </c>
      <c r="AG159" s="47">
        <v>-51</v>
      </c>
      <c r="AH159" s="47">
        <v>2</v>
      </c>
      <c r="AI159" s="49">
        <v>6</v>
      </c>
      <c r="AJ159" s="91"/>
      <c r="AK159" s="49"/>
      <c r="AL159" s="49"/>
      <c r="AM159" s="49"/>
      <c r="AN159" s="49"/>
      <c r="AO159" s="69"/>
      <c r="AP159" s="49"/>
      <c r="AQ159" s="49"/>
      <c r="AR159" s="49"/>
      <c r="AS159" s="49"/>
      <c r="AT159" s="49"/>
      <c r="AU159" s="69"/>
      <c r="AV159" s="49"/>
      <c r="AW159" s="49"/>
      <c r="AX159" s="49"/>
      <c r="AY159" s="49"/>
      <c r="AZ159" s="49"/>
      <c r="BA159" s="69"/>
      <c r="BB159" s="93"/>
      <c r="BC159" s="138"/>
      <c r="BD159" s="70"/>
      <c r="BE159" s="69"/>
      <c r="BF159" s="93"/>
      <c r="BG159" s="126"/>
      <c r="BH159" s="69"/>
      <c r="BI159" s="93"/>
      <c r="BJ159" s="69"/>
      <c r="BK159" s="69"/>
      <c r="BL159" s="93"/>
      <c r="BM159" s="69"/>
      <c r="BN159" s="69"/>
      <c r="BO159" s="69"/>
      <c r="BP159" s="69"/>
      <c r="BQ159" s="69"/>
      <c r="BR159" s="69"/>
      <c r="BS159" s="69"/>
      <c r="BT159" s="69"/>
      <c r="BU159" s="69"/>
      <c r="BZ159" s="138" t="str">
        <f>IFERROR(1/(Table2[[#This Row],[parallax/mas]]/1000),"")</f>
        <v/>
      </c>
      <c r="CA159" s="138" t="str">
        <f>IFERROR(1/((Table2[[#This Row],[parallax/mas]]+Table2[[#This Row],[tolerance/(mas)]])*0.001),"")</f>
        <v/>
      </c>
      <c r="CB159" s="138" t="str">
        <f>IFERROR(1/((Table2[[#This Row],[parallax/mas]]-Table2[[#This Row],[tolerance/(mas)]])*0.001),"")</f>
        <v/>
      </c>
      <c r="CC159" s="138" t="str">
        <f>IFERROR((100*Table2[[#This Row],[maximum distance/pc]]/Table2[[#This Row],[distance/pc]]-100),"")</f>
        <v/>
      </c>
      <c r="CG159" s="69"/>
      <c r="CI159" s="69"/>
      <c r="CJ159" s="82" t="s">
        <v>4593</v>
      </c>
      <c r="CK159" s="96"/>
    </row>
    <row r="160" spans="1:89" x14ac:dyDescent="0.25">
      <c r="A160" t="s">
        <v>10745</v>
      </c>
      <c r="B160" s="53" t="s">
        <v>10705</v>
      </c>
      <c r="K160" s="103"/>
      <c r="L160" s="69"/>
      <c r="M160" s="69"/>
      <c r="N160" s="69"/>
      <c r="O160" s="69"/>
      <c r="R160" s="69"/>
      <c r="S160" s="69"/>
      <c r="T160" s="69"/>
      <c r="X160" s="76"/>
      <c r="Z160" s="82" t="s">
        <v>2864</v>
      </c>
      <c r="AA160" t="s">
        <v>10706</v>
      </c>
      <c r="AB160" s="106">
        <v>338.65789999999998</v>
      </c>
      <c r="AC160" s="51">
        <v>1.1580999999999999</v>
      </c>
      <c r="AD160">
        <v>16</v>
      </c>
      <c r="AE160" s="47">
        <v>36</v>
      </c>
      <c r="AF160" s="48">
        <v>58.7</v>
      </c>
      <c r="AG160" s="47">
        <v>-45</v>
      </c>
      <c r="AH160" s="47">
        <v>29</v>
      </c>
      <c r="AI160" s="49">
        <v>29</v>
      </c>
      <c r="AJ160" s="91"/>
      <c r="AK160" s="49"/>
      <c r="AL160" s="49"/>
      <c r="AM160" s="49"/>
      <c r="AN160" s="49"/>
      <c r="AO160" s="69"/>
      <c r="AP160" s="49"/>
      <c r="AQ160" s="49"/>
      <c r="AR160" s="49"/>
      <c r="AS160" s="49"/>
      <c r="AT160" s="49"/>
      <c r="AU160" s="69"/>
      <c r="AV160" s="49"/>
      <c r="AW160" s="49"/>
      <c r="AX160" s="49"/>
      <c r="AY160" s="49"/>
      <c r="AZ160" s="49"/>
      <c r="BA160" s="69"/>
      <c r="BB160" s="93"/>
      <c r="BC160" s="138"/>
      <c r="BD160" s="70"/>
      <c r="BE160" s="69"/>
      <c r="BF160" s="93"/>
      <c r="BG160" s="126"/>
      <c r="BH160" s="69"/>
      <c r="BI160" s="93"/>
      <c r="BJ160" s="69"/>
      <c r="BK160" s="69"/>
      <c r="BL160" s="93"/>
      <c r="BM160" s="69"/>
      <c r="BN160" s="69"/>
      <c r="BO160" s="69"/>
      <c r="BP160" s="69"/>
      <c r="BQ160" s="69"/>
      <c r="BR160" s="69"/>
      <c r="BS160" s="69"/>
      <c r="BT160" s="69"/>
      <c r="BU160" s="69"/>
      <c r="BZ160" s="138" t="str">
        <f>IFERROR(1/(Table2[[#This Row],[parallax/mas]]/1000),"")</f>
        <v/>
      </c>
      <c r="CA160" s="138" t="str">
        <f>IFERROR(1/((Table2[[#This Row],[parallax/mas]]+Table2[[#This Row],[tolerance/(mas)]])*0.001),"")</f>
        <v/>
      </c>
      <c r="CB160" s="138" t="str">
        <f>IFERROR(1/((Table2[[#This Row],[parallax/mas]]-Table2[[#This Row],[tolerance/(mas)]])*0.001),"")</f>
        <v/>
      </c>
      <c r="CC160" s="138" t="str">
        <f>IFERROR((100*Table2[[#This Row],[maximum distance/pc]]/Table2[[#This Row],[distance/pc]]-100),"")</f>
        <v/>
      </c>
      <c r="CG160" s="69"/>
      <c r="CI160" s="69"/>
      <c r="CJ160" s="82" t="s">
        <v>3192</v>
      </c>
      <c r="CK160" s="96"/>
    </row>
    <row r="161" spans="1:89" x14ac:dyDescent="0.25">
      <c r="A161" t="s">
        <v>8918</v>
      </c>
      <c r="B161" s="53" t="s">
        <v>5987</v>
      </c>
      <c r="K161" s="103"/>
      <c r="L161" s="69"/>
      <c r="M161" s="69"/>
      <c r="N161" s="69"/>
      <c r="O161" s="69"/>
      <c r="R161" s="69"/>
      <c r="S161" s="69"/>
      <c r="T161" s="69"/>
      <c r="X161" s="76"/>
      <c r="Z161" s="82" t="s">
        <v>2864</v>
      </c>
      <c r="AA161" t="s">
        <v>6006</v>
      </c>
      <c r="AB161" s="106">
        <v>334.87079999999997</v>
      </c>
      <c r="AC161" s="51">
        <v>-3.6164000000000001</v>
      </c>
      <c r="AD161">
        <v>16</v>
      </c>
      <c r="AE161" s="47">
        <v>43</v>
      </c>
      <c r="AF161" s="48">
        <v>23.66</v>
      </c>
      <c r="AG161" s="47">
        <v>-51</v>
      </c>
      <c r="AH161" s="47">
        <v>29</v>
      </c>
      <c r="AI161" s="49">
        <v>28.6</v>
      </c>
      <c r="AJ161" s="91"/>
      <c r="AK161" s="49"/>
      <c r="AL161" s="49"/>
      <c r="AM161" s="49"/>
      <c r="AN161" s="49"/>
      <c r="AO161" s="69"/>
      <c r="AP161" s="49"/>
      <c r="AQ161" s="49"/>
      <c r="AR161" s="49"/>
      <c r="AS161" s="49"/>
      <c r="AT161" s="49"/>
      <c r="AU161" s="69"/>
      <c r="AV161" s="49"/>
      <c r="AW161" s="49"/>
      <c r="AX161" s="49"/>
      <c r="AY161" s="49"/>
      <c r="AZ161" s="49"/>
      <c r="BA161" s="69"/>
      <c r="BB161" s="93"/>
      <c r="BC161" s="138"/>
      <c r="BD161" s="70"/>
      <c r="BE161" s="69"/>
      <c r="BF161" s="93"/>
      <c r="BG161" s="126"/>
      <c r="BH161" s="69"/>
      <c r="BI161" s="93"/>
      <c r="BJ161" s="69"/>
      <c r="BK161" s="69"/>
      <c r="BL161" s="93"/>
      <c r="BM161" s="69"/>
      <c r="BN161" s="69"/>
      <c r="BO161" s="69"/>
      <c r="BP161" s="69"/>
      <c r="BQ161" s="69"/>
      <c r="BR161" s="69"/>
      <c r="BS161" s="69"/>
      <c r="BT161" s="69"/>
      <c r="BU161" s="69"/>
      <c r="BZ161" s="138" t="str">
        <f>IFERROR(1/(Table2[[#This Row],[parallax/mas]]/1000),"")</f>
        <v/>
      </c>
      <c r="CA161" s="138" t="str">
        <f>IFERROR(1/((Table2[[#This Row],[parallax/mas]]+Table2[[#This Row],[tolerance/(mas)]])*0.001),"")</f>
        <v/>
      </c>
      <c r="CB161" s="138" t="str">
        <f>IFERROR(1/((Table2[[#This Row],[parallax/mas]]-Table2[[#This Row],[tolerance/(mas)]])*0.001),"")</f>
        <v/>
      </c>
      <c r="CC161" s="138" t="str">
        <f>IFERROR((100*Table2[[#This Row],[maximum distance/pc]]/Table2[[#This Row],[distance/pc]]-100),"")</f>
        <v/>
      </c>
      <c r="CG161" s="69"/>
      <c r="CI161" s="69"/>
      <c r="CJ161" s="82" t="s">
        <v>4591</v>
      </c>
      <c r="CK161" s="96"/>
    </row>
    <row r="162" spans="1:89" x14ac:dyDescent="0.25">
      <c r="A162" t="s">
        <v>8919</v>
      </c>
      <c r="B162" s="53" t="s">
        <v>5988</v>
      </c>
      <c r="K162" s="103"/>
      <c r="L162" s="69"/>
      <c r="M162" s="69"/>
      <c r="N162" s="69"/>
      <c r="O162" s="69"/>
      <c r="R162" s="69"/>
      <c r="S162" s="69"/>
      <c r="T162" s="69"/>
      <c r="X162" s="76"/>
      <c r="Z162" s="82" t="s">
        <v>2864</v>
      </c>
      <c r="AA162" t="s">
        <v>6007</v>
      </c>
      <c r="AB162" s="106">
        <v>344.96210000000002</v>
      </c>
      <c r="AC162" s="51">
        <v>3.0148000000000001</v>
      </c>
      <c r="AD162">
        <v>16</v>
      </c>
      <c r="AE162" s="47">
        <v>51</v>
      </c>
      <c r="AF162" s="48">
        <v>41.3</v>
      </c>
      <c r="AG162" s="47">
        <v>-39</v>
      </c>
      <c r="AH162" s="47">
        <v>30</v>
      </c>
      <c r="AI162" s="49">
        <v>27</v>
      </c>
      <c r="AJ162" s="91"/>
      <c r="AK162" s="49"/>
      <c r="AL162" s="49"/>
      <c r="AM162" s="49"/>
      <c r="AN162" s="49"/>
      <c r="AO162" s="69"/>
      <c r="AP162" s="49"/>
      <c r="AQ162" s="49"/>
      <c r="AR162" s="49"/>
      <c r="AS162" s="49"/>
      <c r="AT162" s="49"/>
      <c r="AU162" s="69"/>
      <c r="AV162" s="49"/>
      <c r="AW162" s="49"/>
      <c r="AX162" s="49"/>
      <c r="AY162" s="49"/>
      <c r="AZ162" s="49"/>
      <c r="BA162" s="69"/>
      <c r="BB162" s="93"/>
      <c r="BC162" s="138"/>
      <c r="BD162" s="70"/>
      <c r="BE162" s="69"/>
      <c r="BF162" s="93"/>
      <c r="BG162" s="126"/>
      <c r="BH162" s="69"/>
      <c r="BI162" s="93"/>
      <c r="BJ162" s="69"/>
      <c r="BK162" s="69"/>
      <c r="BL162" s="93"/>
      <c r="BM162" s="69"/>
      <c r="BN162" s="69"/>
      <c r="BO162" s="69"/>
      <c r="BP162" s="69"/>
      <c r="BQ162" s="69"/>
      <c r="BR162" s="69"/>
      <c r="BS162" s="69"/>
      <c r="BT162" s="69"/>
      <c r="BU162" s="69"/>
      <c r="BZ162" s="138" t="str">
        <f>IFERROR(1/(Table2[[#This Row],[parallax/mas]]/1000),"")</f>
        <v/>
      </c>
      <c r="CA162" s="138" t="str">
        <f>IFERROR(1/((Table2[[#This Row],[parallax/mas]]+Table2[[#This Row],[tolerance/(mas)]])*0.001),"")</f>
        <v/>
      </c>
      <c r="CB162" s="138" t="str">
        <f>IFERROR(1/((Table2[[#This Row],[parallax/mas]]-Table2[[#This Row],[tolerance/(mas)]])*0.001),"")</f>
        <v/>
      </c>
      <c r="CC162" s="138" t="str">
        <f>IFERROR((100*Table2[[#This Row],[maximum distance/pc]]/Table2[[#This Row],[distance/pc]]-100),"")</f>
        <v/>
      </c>
      <c r="CG162" s="69"/>
      <c r="CI162" s="69"/>
      <c r="CJ162" s="82" t="s">
        <v>3192</v>
      </c>
      <c r="CK162" s="96"/>
    </row>
    <row r="163" spans="1:89" x14ac:dyDescent="0.25">
      <c r="A163" t="s">
        <v>8920</v>
      </c>
      <c r="B163" s="53" t="s">
        <v>5989</v>
      </c>
      <c r="K163" s="103"/>
      <c r="L163" s="69"/>
      <c r="M163" s="69"/>
      <c r="N163" s="69"/>
      <c r="O163" s="69"/>
      <c r="R163" s="69"/>
      <c r="S163" s="69"/>
      <c r="T163" s="69"/>
      <c r="X163" s="76"/>
      <c r="Z163" s="82" t="s">
        <v>2864</v>
      </c>
      <c r="AA163" t="s">
        <v>6008</v>
      </c>
      <c r="AB163" s="106">
        <v>1.2029000000000001</v>
      </c>
      <c r="AC163" s="51">
        <v>8.6156000000000006</v>
      </c>
      <c r="AD163">
        <v>17</v>
      </c>
      <c r="AE163" s="47">
        <v>16</v>
      </c>
      <c r="AF163" s="48">
        <v>20.86</v>
      </c>
      <c r="AG163" s="47">
        <v>-23</v>
      </c>
      <c r="AH163" s="47">
        <v>13</v>
      </c>
      <c r="AI163" s="49">
        <v>55.8</v>
      </c>
      <c r="AJ163" s="91"/>
      <c r="AK163" s="49"/>
      <c r="AL163" s="49"/>
      <c r="AM163" s="49"/>
      <c r="AN163" s="49"/>
      <c r="AO163" s="69"/>
      <c r="AP163" s="49"/>
      <c r="AQ163" s="49"/>
      <c r="AR163" s="49"/>
      <c r="AS163" s="49"/>
      <c r="AT163" s="49"/>
      <c r="AU163" s="69"/>
      <c r="AV163" s="49"/>
      <c r="AW163" s="49"/>
      <c r="AX163" s="49"/>
      <c r="AY163" s="49"/>
      <c r="AZ163" s="49"/>
      <c r="BA163" s="69"/>
      <c r="BB163" s="93"/>
      <c r="BC163" s="138"/>
      <c r="BD163" s="70"/>
      <c r="BE163" s="69"/>
      <c r="BF163" s="93"/>
      <c r="BG163" s="126"/>
      <c r="BH163" s="69"/>
      <c r="BI163" s="93"/>
      <c r="BJ163" s="69"/>
      <c r="BK163" s="69"/>
      <c r="BL163" s="93"/>
      <c r="BM163" s="69"/>
      <c r="BN163" s="69"/>
      <c r="BO163" s="69"/>
      <c r="BP163" s="69"/>
      <c r="BQ163" s="69"/>
      <c r="BR163" s="69"/>
      <c r="BS163" s="69"/>
      <c r="BT163" s="69"/>
      <c r="BU163" s="69"/>
      <c r="BZ163" s="138" t="str">
        <f>IFERROR(1/(Table2[[#This Row],[parallax/mas]]/1000),"")</f>
        <v/>
      </c>
      <c r="CA163" s="138" t="str">
        <f>IFERROR(1/((Table2[[#This Row],[parallax/mas]]+Table2[[#This Row],[tolerance/(mas)]])*0.001),"")</f>
        <v/>
      </c>
      <c r="CB163" s="138" t="str">
        <f>IFERROR(1/((Table2[[#This Row],[parallax/mas]]-Table2[[#This Row],[tolerance/(mas)]])*0.001),"")</f>
        <v/>
      </c>
      <c r="CC163" s="138" t="str">
        <f>IFERROR((100*Table2[[#This Row],[maximum distance/pc]]/Table2[[#This Row],[distance/pc]]-100),"")</f>
        <v/>
      </c>
      <c r="CG163" s="69"/>
      <c r="CI163" s="69"/>
      <c r="CJ163" s="82" t="s">
        <v>63</v>
      </c>
      <c r="CK163" s="96"/>
    </row>
    <row r="164" spans="1:89" x14ac:dyDescent="0.25">
      <c r="A164" t="s">
        <v>11220</v>
      </c>
      <c r="B164" s="53" t="s">
        <v>11169</v>
      </c>
      <c r="K164" s="103"/>
      <c r="L164" s="69"/>
      <c r="M164" s="69"/>
      <c r="N164" s="69"/>
      <c r="O164" s="69"/>
      <c r="R164" s="69"/>
      <c r="S164" s="69"/>
      <c r="T164" s="69"/>
      <c r="X164" s="76"/>
      <c r="Z164" s="82" t="s">
        <v>2864</v>
      </c>
      <c r="AA164" t="s">
        <v>7869</v>
      </c>
      <c r="AB164" s="106">
        <v>359.70339999999999</v>
      </c>
      <c r="AC164" s="51">
        <v>6.0514999999999999</v>
      </c>
      <c r="AD164">
        <v>17</v>
      </c>
      <c r="AE164" s="47">
        <v>21</v>
      </c>
      <c r="AF164" s="48">
        <v>58.1</v>
      </c>
      <c r="AG164" s="47">
        <v>-25</v>
      </c>
      <c r="AH164" s="47">
        <v>54</v>
      </c>
      <c r="AI164" s="49">
        <v>24</v>
      </c>
      <c r="AJ164" s="91"/>
      <c r="AK164" s="49"/>
      <c r="AL164" s="49"/>
      <c r="AM164" s="49"/>
      <c r="AN164" s="49"/>
      <c r="AO164" s="69"/>
      <c r="AP164" s="49"/>
      <c r="AQ164" s="49"/>
      <c r="AR164" s="49"/>
      <c r="AS164" s="49"/>
      <c r="AT164" s="49"/>
      <c r="AU164" s="69"/>
      <c r="AV164" s="49"/>
      <c r="AW164" s="49"/>
      <c r="AX164" s="49"/>
      <c r="AY164" s="49"/>
      <c r="AZ164" s="49"/>
      <c r="BA164" s="69"/>
      <c r="BB164" s="93"/>
      <c r="BC164" s="138"/>
      <c r="BD164" s="70"/>
      <c r="BE164" s="69"/>
      <c r="BF164" s="93"/>
      <c r="BG164" s="126"/>
      <c r="BH164" s="69"/>
      <c r="BI164" s="93"/>
      <c r="BJ164" s="69"/>
      <c r="BK164" s="69"/>
      <c r="BL164" s="93"/>
      <c r="BM164" s="69"/>
      <c r="BN164" s="69"/>
      <c r="BO164" s="69"/>
      <c r="BP164" s="69"/>
      <c r="BQ164" s="69"/>
      <c r="BR164" s="69"/>
      <c r="BS164" s="69"/>
      <c r="BT164" s="69"/>
      <c r="BU164" s="69"/>
      <c r="BZ164" s="138" t="str">
        <f>IFERROR(1/(Table2[[#This Row],[parallax/mas]]/1000),"")</f>
        <v/>
      </c>
      <c r="CA164" s="138" t="str">
        <f>IFERROR(1/((Table2[[#This Row],[parallax/mas]]+Table2[[#This Row],[tolerance/(mas)]])*0.001),"")</f>
        <v/>
      </c>
      <c r="CB164" s="138" t="str">
        <f>IFERROR(1/((Table2[[#This Row],[parallax/mas]]-Table2[[#This Row],[tolerance/(mas)]])*0.001),"")</f>
        <v/>
      </c>
      <c r="CC164" s="138" t="str">
        <f>IFERROR((100*Table2[[#This Row],[maximum distance/pc]]/Table2[[#This Row],[distance/pc]]-100),"")</f>
        <v/>
      </c>
      <c r="CG164" s="69"/>
      <c r="CI164" s="69"/>
      <c r="CJ164" s="82" t="s">
        <v>63</v>
      </c>
      <c r="CK164" s="96"/>
    </row>
    <row r="165" spans="1:89" x14ac:dyDescent="0.25">
      <c r="A165" t="s">
        <v>10383</v>
      </c>
      <c r="B165" s="53" t="s">
        <v>10371</v>
      </c>
      <c r="K165" s="103"/>
      <c r="L165" s="69"/>
      <c r="M165" s="69"/>
      <c r="N165" s="69"/>
      <c r="O165" s="69"/>
      <c r="R165" s="69"/>
      <c r="S165" s="69"/>
      <c r="T165" s="69"/>
      <c r="X165" s="76"/>
      <c r="Z165" s="82" t="s">
        <v>2864</v>
      </c>
      <c r="AA165" t="s">
        <v>10372</v>
      </c>
      <c r="AB165" s="106">
        <v>343.3886</v>
      </c>
      <c r="AC165" s="51">
        <v>-7.5057</v>
      </c>
      <c r="AD165">
        <v>17</v>
      </c>
      <c r="AE165" s="47">
        <v>33</v>
      </c>
      <c r="AF165" s="48">
        <v>27.8</v>
      </c>
      <c r="AG165" s="47">
        <v>-46</v>
      </c>
      <c r="AH165" s="47">
        <v>57</v>
      </c>
      <c r="AI165" s="49">
        <v>58</v>
      </c>
      <c r="AJ165" s="91"/>
      <c r="AK165" s="49"/>
      <c r="AL165" s="49"/>
      <c r="AM165" s="49"/>
      <c r="AN165" s="49"/>
      <c r="AO165" s="69"/>
      <c r="AP165" s="49"/>
      <c r="AQ165" s="49"/>
      <c r="AR165" s="49"/>
      <c r="AS165" s="49"/>
      <c r="AT165" s="49"/>
      <c r="AU165" s="69"/>
      <c r="AV165" s="49"/>
      <c r="AW165" s="49"/>
      <c r="AX165" s="49"/>
      <c r="AY165" s="49"/>
      <c r="AZ165" s="49"/>
      <c r="BA165" s="69"/>
      <c r="BB165" s="93"/>
      <c r="BC165" s="138"/>
      <c r="BD165" s="70"/>
      <c r="BE165" s="69"/>
      <c r="BF165" s="93"/>
      <c r="BG165" s="126"/>
      <c r="BH165" s="69"/>
      <c r="BI165" s="93"/>
      <c r="BJ165" s="69"/>
      <c r="BK165" s="69"/>
      <c r="BL165" s="93"/>
      <c r="BM165" s="69"/>
      <c r="BN165" s="69"/>
      <c r="BO165" s="69"/>
      <c r="BP165" s="69"/>
      <c r="BQ165" s="69"/>
      <c r="BR165" s="69"/>
      <c r="BS165" s="69"/>
      <c r="BT165" s="69"/>
      <c r="BU165" s="69"/>
      <c r="BZ165" s="138" t="str">
        <f>IFERROR(1/(Table2[[#This Row],[parallax/mas]]/1000),"")</f>
        <v/>
      </c>
      <c r="CA165" s="138" t="str">
        <f>IFERROR(1/((Table2[[#This Row],[parallax/mas]]+Table2[[#This Row],[tolerance/(mas)]])*0.001),"")</f>
        <v/>
      </c>
      <c r="CB165" s="138" t="str">
        <f>IFERROR(1/((Table2[[#This Row],[parallax/mas]]-Table2[[#This Row],[tolerance/(mas)]])*0.001),"")</f>
        <v/>
      </c>
      <c r="CC165" s="138" t="str">
        <f>IFERROR((100*Table2[[#This Row],[maximum distance/pc]]/Table2[[#This Row],[distance/pc]]-100),"")</f>
        <v/>
      </c>
      <c r="CG165" s="69"/>
      <c r="CI165" s="69"/>
      <c r="CJ165" s="82" t="s">
        <v>4591</v>
      </c>
      <c r="CK165" s="96"/>
    </row>
    <row r="166" spans="1:89" x14ac:dyDescent="0.25">
      <c r="A166" t="s">
        <v>10781</v>
      </c>
      <c r="B166" s="53" t="s">
        <v>10752</v>
      </c>
      <c r="K166" s="103"/>
      <c r="L166" s="69"/>
      <c r="M166" s="69"/>
      <c r="N166" s="69"/>
      <c r="O166" s="69"/>
      <c r="R166" s="69"/>
      <c r="S166" s="69"/>
      <c r="T166" s="69"/>
      <c r="X166" s="76"/>
      <c r="Z166" s="82" t="s">
        <v>2864</v>
      </c>
      <c r="AA166" t="s">
        <v>8500</v>
      </c>
      <c r="AB166" s="106">
        <v>8.3301999999999996</v>
      </c>
      <c r="AC166" s="51">
        <v>7.0952000000000002</v>
      </c>
      <c r="AD166">
        <v>17</v>
      </c>
      <c r="AE166" s="47">
        <v>38</v>
      </c>
      <c r="AF166" s="48">
        <v>15.5</v>
      </c>
      <c r="AG166" s="47">
        <v>-18</v>
      </c>
      <c r="AH166" s="47">
        <v>8</v>
      </c>
      <c r="AI166" s="49">
        <v>26</v>
      </c>
      <c r="AJ166" s="91"/>
      <c r="AK166" s="49"/>
      <c r="AL166" s="49"/>
      <c r="AM166" s="49"/>
      <c r="AN166" s="49"/>
      <c r="AO166" s="69"/>
      <c r="AP166" s="49"/>
      <c r="AQ166" s="49"/>
      <c r="AR166" s="49"/>
      <c r="AS166" s="49"/>
      <c r="AT166" s="49"/>
      <c r="AU166" s="69"/>
      <c r="AV166" s="49"/>
      <c r="AW166" s="49"/>
      <c r="AX166" s="49"/>
      <c r="AY166" s="49"/>
      <c r="AZ166" s="49"/>
      <c r="BA166" s="69"/>
      <c r="BB166" s="93"/>
      <c r="BC166" s="138"/>
      <c r="BD166" s="70"/>
      <c r="BE166" s="69"/>
      <c r="BF166" s="93"/>
      <c r="BG166" s="126"/>
      <c r="BH166" s="69"/>
      <c r="BI166" s="93"/>
      <c r="BJ166" s="69"/>
      <c r="BK166" s="69"/>
      <c r="BL166" s="93"/>
      <c r="BM166" s="69"/>
      <c r="BN166" s="69"/>
      <c r="BO166" s="69"/>
      <c r="BP166" s="69"/>
      <c r="BQ166" s="69"/>
      <c r="BR166" s="69"/>
      <c r="BS166" s="69"/>
      <c r="BT166" s="69"/>
      <c r="BU166" s="69"/>
      <c r="BZ166" s="138" t="str">
        <f>IFERROR(1/(Table2[[#This Row],[parallax/mas]]/1000),"")</f>
        <v/>
      </c>
      <c r="CA166" s="138" t="str">
        <f>IFERROR(1/((Table2[[#This Row],[parallax/mas]]+Table2[[#This Row],[tolerance/(mas)]])*0.001),"")</f>
        <v/>
      </c>
      <c r="CB166" s="138" t="str">
        <f>IFERROR(1/((Table2[[#This Row],[parallax/mas]]-Table2[[#This Row],[tolerance/(mas)]])*0.001),"")</f>
        <v/>
      </c>
      <c r="CC166" s="138" t="str">
        <f>IFERROR((100*Table2[[#This Row],[maximum distance/pc]]/Table2[[#This Row],[distance/pc]]-100),"")</f>
        <v/>
      </c>
      <c r="CG166" s="69"/>
      <c r="CI166" s="69"/>
      <c r="CJ166" s="82" t="s">
        <v>63</v>
      </c>
      <c r="CK166" s="96"/>
    </row>
    <row r="167" spans="1:89" x14ac:dyDescent="0.25">
      <c r="A167" t="s">
        <v>9474</v>
      </c>
      <c r="B167" s="53" t="s">
        <v>9417</v>
      </c>
      <c r="K167" s="103"/>
      <c r="L167" s="69"/>
      <c r="M167" s="69"/>
      <c r="N167" s="69"/>
      <c r="O167" s="69"/>
      <c r="R167" s="69"/>
      <c r="S167" s="69"/>
      <c r="T167" s="69"/>
      <c r="X167" s="76"/>
      <c r="Z167" s="82" t="s">
        <v>2864</v>
      </c>
      <c r="AA167" t="s">
        <v>8375</v>
      </c>
      <c r="AB167" s="106">
        <v>4.6916000000000002</v>
      </c>
      <c r="AC167" s="51">
        <v>1.8887</v>
      </c>
      <c r="AD167">
        <v>17</v>
      </c>
      <c r="AE167" s="47">
        <v>49</v>
      </c>
      <c r="AF167" s="48">
        <v>14.8</v>
      </c>
      <c r="AG167" s="47">
        <v>-23</v>
      </c>
      <c r="AH167" s="47">
        <v>56</v>
      </c>
      <c r="AI167" s="49">
        <v>42</v>
      </c>
      <c r="AJ167" s="91"/>
      <c r="AK167" s="49"/>
      <c r="AL167" s="49"/>
      <c r="AM167" s="49"/>
      <c r="AN167" s="49"/>
      <c r="AO167" s="69"/>
      <c r="AP167" s="49"/>
      <c r="AQ167" s="49"/>
      <c r="AR167" s="49"/>
      <c r="AS167" s="49"/>
      <c r="AT167" s="49"/>
      <c r="AU167" s="69"/>
      <c r="AV167" s="49"/>
      <c r="AW167" s="49"/>
      <c r="AX167" s="49"/>
      <c r="AY167" s="49"/>
      <c r="AZ167" s="49"/>
      <c r="BA167" s="69"/>
      <c r="BB167" s="93"/>
      <c r="BC167" s="138"/>
      <c r="BD167" s="70"/>
      <c r="BE167" s="69"/>
      <c r="BF167" s="93"/>
      <c r="BG167" s="126"/>
      <c r="BH167" s="69"/>
      <c r="BI167" s="93"/>
      <c r="BJ167" s="69"/>
      <c r="BK167" s="69"/>
      <c r="BL167" s="93"/>
      <c r="BM167" s="69"/>
      <c r="BN167" s="69"/>
      <c r="BO167" s="69"/>
      <c r="BP167" s="69"/>
      <c r="BQ167" s="69"/>
      <c r="BR167" s="69"/>
      <c r="BS167" s="69"/>
      <c r="BT167" s="69"/>
      <c r="BU167" s="69"/>
      <c r="BZ167" s="138" t="str">
        <f>IFERROR(1/(Table2[[#This Row],[parallax/mas]]/1000),"")</f>
        <v/>
      </c>
      <c r="CA167" s="138" t="str">
        <f>IFERROR(1/((Table2[[#This Row],[parallax/mas]]+Table2[[#This Row],[tolerance/(mas)]])*0.001),"")</f>
        <v/>
      </c>
      <c r="CB167" s="138" t="str">
        <f>IFERROR(1/((Table2[[#This Row],[parallax/mas]]-Table2[[#This Row],[tolerance/(mas)]])*0.001),"")</f>
        <v/>
      </c>
      <c r="CC167" s="138" t="str">
        <f>IFERROR((100*Table2[[#This Row],[maximum distance/pc]]/Table2[[#This Row],[distance/pc]]-100),"")</f>
        <v/>
      </c>
      <c r="CG167" s="69"/>
      <c r="CI167" s="69"/>
      <c r="CJ167" s="82" t="s">
        <v>2006</v>
      </c>
      <c r="CK167" s="96"/>
    </row>
    <row r="168" spans="1:89" x14ac:dyDescent="0.25">
      <c r="A168" t="s">
        <v>8921</v>
      </c>
      <c r="B168" s="53" t="s">
        <v>5990</v>
      </c>
      <c r="K168" s="103"/>
      <c r="L168" s="69"/>
      <c r="M168" s="69"/>
      <c r="N168" s="69"/>
      <c r="O168" s="69"/>
      <c r="R168" s="69"/>
      <c r="S168" s="69"/>
      <c r="T168" s="69"/>
      <c r="X168" s="76"/>
      <c r="Z168" s="82" t="s">
        <v>2864</v>
      </c>
      <c r="AA168" t="s">
        <v>6009</v>
      </c>
      <c r="AB168" s="106">
        <v>343.20249999999999</v>
      </c>
      <c r="AC168" s="51">
        <v>-10.8062</v>
      </c>
      <c r="AD168">
        <v>17</v>
      </c>
      <c r="AE168" s="47">
        <v>49</v>
      </c>
      <c r="AF168" s="48">
        <v>50.4</v>
      </c>
      <c r="AG168" s="47">
        <v>-48</v>
      </c>
      <c r="AH168" s="47">
        <v>48</v>
      </c>
      <c r="AI168" s="49">
        <v>30</v>
      </c>
      <c r="AJ168" s="91"/>
      <c r="AK168" s="49"/>
      <c r="AL168" s="49"/>
      <c r="AM168" s="49"/>
      <c r="AN168" s="49"/>
      <c r="AO168" s="69"/>
      <c r="AP168" s="49"/>
      <c r="AQ168" s="49"/>
      <c r="AR168" s="49"/>
      <c r="AS168" s="49"/>
      <c r="AT168" s="49"/>
      <c r="AU168" s="69"/>
      <c r="AV168" s="49"/>
      <c r="AW168" s="49"/>
      <c r="AX168" s="49"/>
      <c r="AY168" s="49"/>
      <c r="AZ168" s="49"/>
      <c r="BA168" s="69"/>
      <c r="BB168" s="93"/>
      <c r="BC168" s="138"/>
      <c r="BD168" s="70"/>
      <c r="BE168" s="69"/>
      <c r="BF168" s="93"/>
      <c r="BG168" s="126"/>
      <c r="BH168" s="69"/>
      <c r="BI168" s="93"/>
      <c r="BJ168" s="69"/>
      <c r="BK168" s="69"/>
      <c r="BL168" s="93"/>
      <c r="BM168" s="69"/>
      <c r="BN168" s="69"/>
      <c r="BO168" s="69"/>
      <c r="BP168" s="69"/>
      <c r="BQ168" s="69"/>
      <c r="BR168" s="69"/>
      <c r="BS168" s="69"/>
      <c r="BT168" s="69"/>
      <c r="BU168" s="69"/>
      <c r="BZ168" s="138" t="str">
        <f>IFERROR(1/(Table2[[#This Row],[parallax/mas]]/1000),"")</f>
        <v/>
      </c>
      <c r="CA168" s="138" t="str">
        <f>IFERROR(1/((Table2[[#This Row],[parallax/mas]]+Table2[[#This Row],[tolerance/(mas)]])*0.001),"")</f>
        <v/>
      </c>
      <c r="CB168" s="138" t="str">
        <f>IFERROR(1/((Table2[[#This Row],[parallax/mas]]-Table2[[#This Row],[tolerance/(mas)]])*0.001),"")</f>
        <v/>
      </c>
      <c r="CC168" s="138" t="str">
        <f>IFERROR((100*Table2[[#This Row],[maximum distance/pc]]/Table2[[#This Row],[distance/pc]]-100),"")</f>
        <v/>
      </c>
      <c r="CG168" s="69"/>
      <c r="CI168" s="69"/>
      <c r="CJ168" s="82" t="s">
        <v>4591</v>
      </c>
      <c r="CK168" s="96"/>
    </row>
    <row r="169" spans="1:89" x14ac:dyDescent="0.25">
      <c r="A169" t="s">
        <v>10782</v>
      </c>
      <c r="B169" s="53" t="s">
        <v>10754</v>
      </c>
      <c r="K169" s="103"/>
      <c r="L169" s="69"/>
      <c r="M169" s="69"/>
      <c r="N169" s="69"/>
      <c r="O169" s="69"/>
      <c r="R169" s="69"/>
      <c r="S169" s="69"/>
      <c r="T169" s="69"/>
      <c r="X169" s="76"/>
      <c r="Z169" s="82" t="s">
        <v>2864</v>
      </c>
      <c r="AA169" t="s">
        <v>8502</v>
      </c>
      <c r="AB169" s="106">
        <v>8.4713999999999992</v>
      </c>
      <c r="AC169" s="51">
        <v>1.7686999999999999</v>
      </c>
      <c r="AD169">
        <v>17</v>
      </c>
      <c r="AE169" s="47">
        <v>57</v>
      </c>
      <c r="AF169" s="48">
        <v>58.3</v>
      </c>
      <c r="AG169" s="47">
        <v>-20</v>
      </c>
      <c r="AH169" s="47">
        <v>44</v>
      </c>
      <c r="AI169" s="49">
        <v>54</v>
      </c>
      <c r="AJ169" s="91"/>
      <c r="AK169" s="49"/>
      <c r="AL169" s="49"/>
      <c r="AM169" s="49"/>
      <c r="AN169" s="49"/>
      <c r="AO169" s="69"/>
      <c r="AP169" s="49"/>
      <c r="AQ169" s="49"/>
      <c r="AR169" s="49"/>
      <c r="AS169" s="49"/>
      <c r="AT169" s="49"/>
      <c r="AU169" s="69"/>
      <c r="AV169" s="49"/>
      <c r="AW169" s="49"/>
      <c r="AX169" s="49"/>
      <c r="AY169" s="49"/>
      <c r="AZ169" s="49"/>
      <c r="BA169" s="69"/>
      <c r="BB169" s="93"/>
      <c r="BC169" s="138"/>
      <c r="BD169" s="70"/>
      <c r="BE169" s="69"/>
      <c r="BF169" s="93"/>
      <c r="BG169" s="126"/>
      <c r="BH169" s="69"/>
      <c r="BI169" s="93"/>
      <c r="BJ169" s="69"/>
      <c r="BK169" s="69"/>
      <c r="BL169" s="93"/>
      <c r="BM169" s="69"/>
      <c r="BN169" s="69"/>
      <c r="BO169" s="69"/>
      <c r="BP169" s="69"/>
      <c r="BQ169" s="69"/>
      <c r="BR169" s="69"/>
      <c r="BS169" s="69"/>
      <c r="BT169" s="69"/>
      <c r="BU169" s="69"/>
      <c r="BZ169" s="138" t="str">
        <f>IFERROR(1/(Table2[[#This Row],[parallax/mas]]/1000),"")</f>
        <v/>
      </c>
      <c r="CA169" s="138" t="str">
        <f>IFERROR(1/((Table2[[#This Row],[parallax/mas]]+Table2[[#This Row],[tolerance/(mas)]])*0.001),"")</f>
        <v/>
      </c>
      <c r="CB169" s="138" t="str">
        <f>IFERROR(1/((Table2[[#This Row],[parallax/mas]]-Table2[[#This Row],[tolerance/(mas)]])*0.001),"")</f>
        <v/>
      </c>
      <c r="CC169" s="138" t="str">
        <f>IFERROR((100*Table2[[#This Row],[maximum distance/pc]]/Table2[[#This Row],[distance/pc]]-100),"")</f>
        <v/>
      </c>
      <c r="CG169" s="69"/>
      <c r="CI169" s="69"/>
      <c r="CJ169" s="82" t="s">
        <v>2006</v>
      </c>
      <c r="CK169" s="96"/>
    </row>
    <row r="170" spans="1:89" x14ac:dyDescent="0.25">
      <c r="A170" t="s">
        <v>8922</v>
      </c>
      <c r="B170" s="53" t="s">
        <v>5991</v>
      </c>
      <c r="K170" s="103"/>
      <c r="L170" s="69"/>
      <c r="M170" s="69"/>
      <c r="N170" s="69"/>
      <c r="O170" s="69"/>
      <c r="R170" s="69"/>
      <c r="S170" s="69"/>
      <c r="T170" s="69"/>
      <c r="X170" s="76"/>
      <c r="Z170" s="82" t="s">
        <v>2864</v>
      </c>
      <c r="AA170" t="s">
        <v>6010</v>
      </c>
      <c r="AB170" s="106">
        <v>8.6967999999999996</v>
      </c>
      <c r="AC170" s="51">
        <v>1.8211999999999999</v>
      </c>
      <c r="AD170">
        <v>17</v>
      </c>
      <c r="AE170" s="47">
        <v>58</v>
      </c>
      <c r="AF170" s="48">
        <v>15.5</v>
      </c>
      <c r="AG170" s="47">
        <v>-20</v>
      </c>
      <c r="AH170" s="47">
        <v>31</v>
      </c>
      <c r="AI170" s="49">
        <v>37</v>
      </c>
      <c r="AJ170" s="91"/>
      <c r="AK170" s="49"/>
      <c r="AL170" s="49"/>
      <c r="AM170" s="49"/>
      <c r="AN170" s="49"/>
      <c r="AO170" s="69"/>
      <c r="AP170" s="49"/>
      <c r="AQ170" s="49"/>
      <c r="AR170" s="49"/>
      <c r="AS170" s="49"/>
      <c r="AT170" s="49"/>
      <c r="AU170" s="69"/>
      <c r="AV170" s="49"/>
      <c r="AW170" s="49"/>
      <c r="AX170" s="49"/>
      <c r="AY170" s="49"/>
      <c r="AZ170" s="49"/>
      <c r="BA170" s="69"/>
      <c r="BB170" s="93"/>
      <c r="BC170" s="138"/>
      <c r="BD170" s="70"/>
      <c r="BE170" s="69"/>
      <c r="BF170" s="93"/>
      <c r="BG170" s="126"/>
      <c r="BH170" s="69"/>
      <c r="BI170" s="93"/>
      <c r="BJ170" s="69"/>
      <c r="BK170" s="69"/>
      <c r="BL170" s="93"/>
      <c r="BM170" s="69"/>
      <c r="BN170" s="69"/>
      <c r="BO170" s="69"/>
      <c r="BP170" s="69"/>
      <c r="BQ170" s="69"/>
      <c r="BR170" s="69"/>
      <c r="BS170" s="69"/>
      <c r="BT170" s="69"/>
      <c r="BU170" s="69"/>
      <c r="BZ170" s="138" t="str">
        <f>IFERROR(1/(Table2[[#This Row],[parallax/mas]]/1000),"")</f>
        <v/>
      </c>
      <c r="CA170" s="138" t="str">
        <f>IFERROR(1/((Table2[[#This Row],[parallax/mas]]+Table2[[#This Row],[tolerance/(mas)]])*0.001),"")</f>
        <v/>
      </c>
      <c r="CB170" s="138" t="str">
        <f>IFERROR(1/((Table2[[#This Row],[parallax/mas]]-Table2[[#This Row],[tolerance/(mas)]])*0.001),"")</f>
        <v/>
      </c>
      <c r="CC170" s="138" t="str">
        <f>IFERROR((100*Table2[[#This Row],[maximum distance/pc]]/Table2[[#This Row],[distance/pc]]-100),"")</f>
        <v/>
      </c>
      <c r="CG170" s="69"/>
      <c r="CI170" s="69"/>
      <c r="CJ170" s="82" t="s">
        <v>2006</v>
      </c>
      <c r="CK170" s="96"/>
    </row>
    <row r="171" spans="1:89" x14ac:dyDescent="0.25">
      <c r="A171" t="s">
        <v>8923</v>
      </c>
      <c r="B171" s="53" t="s">
        <v>5992</v>
      </c>
      <c r="K171" s="103"/>
      <c r="L171" s="69"/>
      <c r="M171" s="69"/>
      <c r="N171" s="69"/>
      <c r="O171" s="69"/>
      <c r="R171" s="69"/>
      <c r="S171" s="69"/>
      <c r="T171" s="69"/>
      <c r="X171" s="76"/>
      <c r="Z171" s="82" t="s">
        <v>2864</v>
      </c>
      <c r="AA171" t="s">
        <v>6011</v>
      </c>
      <c r="AB171" s="106">
        <v>347.72379999999998</v>
      </c>
      <c r="AC171" s="51">
        <v>-4.8456000000000001</v>
      </c>
      <c r="AD171">
        <v>17</v>
      </c>
      <c r="AE171" s="47">
        <v>59</v>
      </c>
      <c r="AF171" s="48">
        <v>45.2</v>
      </c>
      <c r="AG171" s="47">
        <v>-33</v>
      </c>
      <c r="AH171" s="47">
        <v>21</v>
      </c>
      <c r="AI171" s="49">
        <v>13</v>
      </c>
      <c r="AJ171" s="91"/>
      <c r="AK171" s="49"/>
      <c r="AL171" s="49"/>
      <c r="AM171" s="49"/>
      <c r="AN171" s="49"/>
      <c r="AO171" s="69"/>
      <c r="AP171" s="49"/>
      <c r="AQ171" s="49"/>
      <c r="AR171" s="49"/>
      <c r="AS171" s="49"/>
      <c r="AT171" s="49"/>
      <c r="AU171" s="69"/>
      <c r="AV171" s="49"/>
      <c r="AW171" s="49"/>
      <c r="AX171" s="49"/>
      <c r="AY171" s="49"/>
      <c r="AZ171" s="49"/>
      <c r="BA171" s="69"/>
      <c r="BB171" s="93"/>
      <c r="BC171" s="138"/>
      <c r="BD171" s="70"/>
      <c r="BE171" s="69"/>
      <c r="BF171" s="93"/>
      <c r="BG171" s="126"/>
      <c r="BH171" s="69"/>
      <c r="BI171" s="93"/>
      <c r="BJ171" s="69"/>
      <c r="BK171" s="69"/>
      <c r="BL171" s="93"/>
      <c r="BM171" s="69"/>
      <c r="BN171" s="69"/>
      <c r="BO171" s="69"/>
      <c r="BP171" s="69"/>
      <c r="BQ171" s="69"/>
      <c r="BR171" s="69"/>
      <c r="BS171" s="69"/>
      <c r="BT171" s="69"/>
      <c r="BU171" s="69"/>
      <c r="BZ171" s="138" t="str">
        <f>IFERROR(1/(Table2[[#This Row],[parallax/mas]]/1000),"")</f>
        <v/>
      </c>
      <c r="CA171" s="138" t="str">
        <f>IFERROR(1/((Table2[[#This Row],[parallax/mas]]+Table2[[#This Row],[tolerance/(mas)]])*0.001),"")</f>
        <v/>
      </c>
      <c r="CB171" s="138" t="str">
        <f>IFERROR(1/((Table2[[#This Row],[parallax/mas]]-Table2[[#This Row],[tolerance/(mas)]])*0.001),"")</f>
        <v/>
      </c>
      <c r="CC171" s="138" t="str">
        <f>IFERROR((100*Table2[[#This Row],[maximum distance/pc]]/Table2[[#This Row],[distance/pc]]-100),"")</f>
        <v/>
      </c>
      <c r="CG171" s="69"/>
      <c r="CI171" s="69"/>
      <c r="CJ171" s="82" t="s">
        <v>2006</v>
      </c>
      <c r="CK171" s="96"/>
    </row>
    <row r="172" spans="1:89" x14ac:dyDescent="0.25">
      <c r="A172" t="s">
        <v>11099</v>
      </c>
      <c r="B172" s="53" t="s">
        <v>11072</v>
      </c>
      <c r="K172" s="103"/>
      <c r="L172" s="69"/>
      <c r="M172" s="69"/>
      <c r="N172" s="69"/>
      <c r="O172" s="69"/>
      <c r="R172" s="69"/>
      <c r="S172" s="69"/>
      <c r="T172" s="69"/>
      <c r="X172" s="76"/>
      <c r="Z172" s="82" t="s">
        <v>2864</v>
      </c>
      <c r="AA172" t="s">
        <v>8432</v>
      </c>
      <c r="AB172" s="106">
        <v>355.5034</v>
      </c>
      <c r="AC172" s="51">
        <v>-6.3331999999999997</v>
      </c>
      <c r="AD172">
        <v>18</v>
      </c>
      <c r="AE172" s="47">
        <v>0</v>
      </c>
      <c r="AF172" s="48">
        <v>48.24</v>
      </c>
      <c r="AG172" s="47">
        <v>-36</v>
      </c>
      <c r="AH172" s="47">
        <v>0</v>
      </c>
      <c r="AI172" s="49">
        <v>31.1</v>
      </c>
      <c r="AJ172" s="91"/>
      <c r="AK172" s="49"/>
      <c r="AL172" s="49"/>
      <c r="AM172" s="49"/>
      <c r="AN172" s="49"/>
      <c r="AO172" s="69"/>
      <c r="AP172" s="49"/>
      <c r="AQ172" s="49"/>
      <c r="AR172" s="49"/>
      <c r="AS172" s="49"/>
      <c r="AT172" s="49"/>
      <c r="AU172" s="69"/>
      <c r="AV172" s="49"/>
      <c r="AW172" s="49"/>
      <c r="AX172" s="49"/>
      <c r="AY172" s="49"/>
      <c r="AZ172" s="49"/>
      <c r="BA172" s="69"/>
      <c r="BB172" s="93"/>
      <c r="BC172" s="138"/>
      <c r="BD172" s="70"/>
      <c r="BE172" s="69"/>
      <c r="BF172" s="93"/>
      <c r="BG172" s="126"/>
      <c r="BH172" s="69"/>
      <c r="BI172" s="93"/>
      <c r="BJ172" s="69"/>
      <c r="BK172" s="69"/>
      <c r="BL172" s="93"/>
      <c r="BM172" s="69"/>
      <c r="BN172" s="69"/>
      <c r="BO172" s="69"/>
      <c r="BP172" s="69"/>
      <c r="BQ172" s="69"/>
      <c r="BR172" s="69"/>
      <c r="BS172" s="69"/>
      <c r="BT172" s="69"/>
      <c r="BU172" s="69"/>
      <c r="BZ172" s="138" t="str">
        <f>IFERROR(1/(Table2[[#This Row],[parallax/mas]]/1000),"")</f>
        <v/>
      </c>
      <c r="CA172" s="138" t="str">
        <f>IFERROR(1/((Table2[[#This Row],[parallax/mas]]+Table2[[#This Row],[tolerance/(mas)]])*0.001),"")</f>
        <v/>
      </c>
      <c r="CB172" s="138" t="str">
        <f>IFERROR(1/((Table2[[#This Row],[parallax/mas]]-Table2[[#This Row],[tolerance/(mas)]])*0.001),"")</f>
        <v/>
      </c>
      <c r="CC172" s="138" t="str">
        <f>IFERROR((100*Table2[[#This Row],[maximum distance/pc]]/Table2[[#This Row],[distance/pc]]-100),"")</f>
        <v/>
      </c>
      <c r="CG172" s="69"/>
      <c r="CI172" s="69"/>
      <c r="CJ172" s="82" t="s">
        <v>2006</v>
      </c>
      <c r="CK172" s="96"/>
    </row>
    <row r="173" spans="1:89" x14ac:dyDescent="0.25">
      <c r="A173" t="s">
        <v>11219</v>
      </c>
      <c r="B173" s="53" t="s">
        <v>11165</v>
      </c>
      <c r="K173" s="103"/>
      <c r="L173" s="69"/>
      <c r="M173" s="69"/>
      <c r="N173" s="69"/>
      <c r="O173" s="69"/>
      <c r="R173" s="69"/>
      <c r="S173" s="69"/>
      <c r="T173" s="69"/>
      <c r="X173" s="76"/>
      <c r="Z173" s="82" t="s">
        <v>2864</v>
      </c>
      <c r="AA173" t="s">
        <v>8106</v>
      </c>
      <c r="AB173" s="106">
        <v>359.44170000000003</v>
      </c>
      <c r="AC173" s="51">
        <v>-5.6651999999999996</v>
      </c>
      <c r="AD173">
        <v>18</v>
      </c>
      <c r="AE173" s="47">
        <v>7</v>
      </c>
      <c r="AF173" s="48">
        <v>7</v>
      </c>
      <c r="AG173" s="47">
        <v>-32</v>
      </c>
      <c r="AH173" s="47">
        <v>15</v>
      </c>
      <c r="AI173" s="49">
        <v>22</v>
      </c>
      <c r="AJ173" s="91"/>
      <c r="AK173" s="49"/>
      <c r="AL173" s="49"/>
      <c r="AM173" s="49"/>
      <c r="AN173" s="49"/>
      <c r="AO173" s="69"/>
      <c r="AP173" s="49"/>
      <c r="AQ173" s="49"/>
      <c r="AR173" s="49"/>
      <c r="AS173" s="49"/>
      <c r="AT173" s="49"/>
      <c r="AU173" s="69"/>
      <c r="AV173" s="49"/>
      <c r="AW173" s="49"/>
      <c r="AX173" s="49"/>
      <c r="AY173" s="49"/>
      <c r="AZ173" s="49"/>
      <c r="BA173" s="69"/>
      <c r="BB173" s="93"/>
      <c r="BC173" s="138"/>
      <c r="BD173" s="70"/>
      <c r="BE173" s="69"/>
      <c r="BF173" s="93"/>
      <c r="BG173" s="126"/>
      <c r="BH173" s="69"/>
      <c r="BI173" s="93"/>
      <c r="BJ173" s="69"/>
      <c r="BK173" s="69"/>
      <c r="BL173" s="93"/>
      <c r="BM173" s="69"/>
      <c r="BN173" s="69"/>
      <c r="BO173" s="69"/>
      <c r="BP173" s="69"/>
      <c r="BQ173" s="69"/>
      <c r="BR173" s="69"/>
      <c r="BS173" s="69"/>
      <c r="BT173" s="69"/>
      <c r="BU173" s="69"/>
      <c r="BZ173" s="138" t="str">
        <f>IFERROR(1/(Table2[[#This Row],[parallax/mas]]/1000),"")</f>
        <v/>
      </c>
      <c r="CA173" s="138" t="str">
        <f>IFERROR(1/((Table2[[#This Row],[parallax/mas]]+Table2[[#This Row],[tolerance/(mas)]])*0.001),"")</f>
        <v/>
      </c>
      <c r="CB173" s="138" t="str">
        <f>IFERROR(1/((Table2[[#This Row],[parallax/mas]]-Table2[[#This Row],[tolerance/(mas)]])*0.001),"")</f>
        <v/>
      </c>
      <c r="CC173" s="138" t="str">
        <f>IFERROR((100*Table2[[#This Row],[maximum distance/pc]]/Table2[[#This Row],[distance/pc]]-100),"")</f>
        <v/>
      </c>
      <c r="CG173" s="69"/>
      <c r="CI173" s="69"/>
      <c r="CJ173" s="82" t="s">
        <v>2006</v>
      </c>
      <c r="CK173" s="96"/>
    </row>
    <row r="174" spans="1:89" x14ac:dyDescent="0.25">
      <c r="A174" t="s">
        <v>8924</v>
      </c>
      <c r="B174" s="53" t="s">
        <v>5993</v>
      </c>
      <c r="K174" s="103"/>
      <c r="L174" s="69"/>
      <c r="M174" s="69"/>
      <c r="N174" s="69"/>
      <c r="O174" s="69"/>
      <c r="R174" s="69"/>
      <c r="S174" s="69"/>
      <c r="T174" s="69"/>
      <c r="X174" s="76"/>
      <c r="Z174" s="82" t="s">
        <v>2864</v>
      </c>
      <c r="AA174" t="s">
        <v>6012</v>
      </c>
      <c r="AB174" s="106">
        <v>15.500500000000001</v>
      </c>
      <c r="AC174" s="51">
        <v>2.8243</v>
      </c>
      <c r="AD174">
        <v>18</v>
      </c>
      <c r="AE174" s="47">
        <v>8</v>
      </c>
      <c r="AF174" s="48">
        <v>35.1</v>
      </c>
      <c r="AG174" s="47">
        <v>-14</v>
      </c>
      <c r="AH174" s="47">
        <v>6</v>
      </c>
      <c r="AI174" s="49">
        <v>43</v>
      </c>
      <c r="AJ174" s="91"/>
      <c r="AK174" s="49"/>
      <c r="AL174" s="49"/>
      <c r="AM174" s="49"/>
      <c r="AN174" s="49"/>
      <c r="AO174" s="69"/>
      <c r="AP174" s="49"/>
      <c r="AQ174" s="49"/>
      <c r="AR174" s="49"/>
      <c r="AS174" s="49"/>
      <c r="AT174" s="49"/>
      <c r="AU174" s="69"/>
      <c r="AV174" s="49"/>
      <c r="AW174" s="49"/>
      <c r="AX174" s="49"/>
      <c r="AY174" s="49"/>
      <c r="AZ174" s="49"/>
      <c r="BA174" s="69"/>
      <c r="BB174" s="93"/>
      <c r="BC174" s="138"/>
      <c r="BD174" s="70"/>
      <c r="BE174" s="69"/>
      <c r="BF174" s="93"/>
      <c r="BG174" s="126"/>
      <c r="BH174" s="69"/>
      <c r="BI174" s="93"/>
      <c r="BJ174" s="69"/>
      <c r="BK174" s="69"/>
      <c r="BL174" s="93"/>
      <c r="BM174" s="69"/>
      <c r="BN174" s="69"/>
      <c r="BO174" s="69"/>
      <c r="BP174" s="69"/>
      <c r="BQ174" s="69"/>
      <c r="BR174" s="69"/>
      <c r="BS174" s="69"/>
      <c r="BT174" s="69"/>
      <c r="BU174" s="69"/>
      <c r="BZ174" s="138" t="str">
        <f>IFERROR(1/(Table2[[#This Row],[parallax/mas]]/1000),"")</f>
        <v/>
      </c>
      <c r="CA174" s="138" t="str">
        <f>IFERROR(1/((Table2[[#This Row],[parallax/mas]]+Table2[[#This Row],[tolerance/(mas)]])*0.001),"")</f>
        <v/>
      </c>
      <c r="CB174" s="138" t="str">
        <f>IFERROR(1/((Table2[[#This Row],[parallax/mas]]-Table2[[#This Row],[tolerance/(mas)]])*0.001),"")</f>
        <v/>
      </c>
      <c r="CC174" s="138" t="str">
        <f>IFERROR((100*Table2[[#This Row],[maximum distance/pc]]/Table2[[#This Row],[distance/pc]]-100),"")</f>
        <v/>
      </c>
      <c r="CG174" s="69"/>
      <c r="CI174" s="69"/>
      <c r="CJ174" s="82" t="s">
        <v>51</v>
      </c>
      <c r="CK174" s="96"/>
    </row>
    <row r="175" spans="1:89" x14ac:dyDescent="0.25">
      <c r="A175" t="s">
        <v>8925</v>
      </c>
      <c r="B175" s="53" t="s">
        <v>5994</v>
      </c>
      <c r="K175" s="103"/>
      <c r="L175" s="69"/>
      <c r="M175" s="69"/>
      <c r="N175" s="69"/>
      <c r="O175" s="69"/>
      <c r="R175" s="69"/>
      <c r="S175" s="69"/>
      <c r="T175" s="69"/>
      <c r="X175" s="76"/>
      <c r="Z175" s="82" t="s">
        <v>2864</v>
      </c>
      <c r="AA175" t="s">
        <v>6013</v>
      </c>
      <c r="AB175" s="106">
        <v>24.6568</v>
      </c>
      <c r="AC175" s="51">
        <v>2.5156000000000001</v>
      </c>
      <c r="AD175">
        <v>18</v>
      </c>
      <c r="AE175" s="47">
        <v>27</v>
      </c>
      <c r="AF175" s="48">
        <v>16.399999999999999</v>
      </c>
      <c r="AG175" s="47">
        <v>-6</v>
      </c>
      <c r="AH175" s="47">
        <v>11</v>
      </c>
      <c r="AI175" s="49">
        <v>51</v>
      </c>
      <c r="AJ175" s="91"/>
      <c r="AK175" s="49"/>
      <c r="AL175" s="49"/>
      <c r="AM175" s="49"/>
      <c r="AN175" s="49"/>
      <c r="AO175" s="69"/>
      <c r="AP175" s="49"/>
      <c r="AQ175" s="49"/>
      <c r="AR175" s="49"/>
      <c r="AS175" s="49"/>
      <c r="AT175" s="49"/>
      <c r="AU175" s="69"/>
      <c r="AV175" s="49"/>
      <c r="AW175" s="49"/>
      <c r="AX175" s="49"/>
      <c r="AY175" s="49"/>
      <c r="AZ175" s="49"/>
      <c r="BA175" s="69"/>
      <c r="BB175" s="93"/>
      <c r="BC175" s="138"/>
      <c r="BD175" s="70"/>
      <c r="BE175" s="69"/>
      <c r="BF175" s="93"/>
      <c r="BG175" s="126"/>
      <c r="BH175" s="69"/>
      <c r="BI175" s="93"/>
      <c r="BJ175" s="69"/>
      <c r="BK175" s="69"/>
      <c r="BL175" s="93"/>
      <c r="BM175" s="69"/>
      <c r="BN175" s="69"/>
      <c r="BO175" s="69"/>
      <c r="BP175" s="69"/>
      <c r="BQ175" s="69"/>
      <c r="BR175" s="69"/>
      <c r="BS175" s="69"/>
      <c r="BT175" s="69"/>
      <c r="BU175" s="69"/>
      <c r="BZ175" s="138" t="str">
        <f>IFERROR(1/(Table2[[#This Row],[parallax/mas]]/1000),"")</f>
        <v/>
      </c>
      <c r="CA175" s="138" t="str">
        <f>IFERROR(1/((Table2[[#This Row],[parallax/mas]]+Table2[[#This Row],[tolerance/(mas)]])*0.001),"")</f>
        <v/>
      </c>
      <c r="CB175" s="138" t="str">
        <f>IFERROR(1/((Table2[[#This Row],[parallax/mas]]-Table2[[#This Row],[tolerance/(mas)]])*0.001),"")</f>
        <v/>
      </c>
      <c r="CC175" s="138" t="str">
        <f>IFERROR((100*Table2[[#This Row],[maximum distance/pc]]/Table2[[#This Row],[distance/pc]]-100),"")</f>
        <v/>
      </c>
      <c r="CG175" s="69"/>
      <c r="CI175" s="69"/>
      <c r="CJ175" s="82" t="s">
        <v>1781</v>
      </c>
      <c r="CK175" s="96"/>
    </row>
    <row r="176" spans="1:89" x14ac:dyDescent="0.25">
      <c r="A176" t="s">
        <v>8926</v>
      </c>
      <c r="B176" s="53" t="s">
        <v>8853</v>
      </c>
      <c r="K176" s="103"/>
      <c r="L176" s="69"/>
      <c r="M176" s="69"/>
      <c r="N176" s="69"/>
      <c r="O176" s="69"/>
      <c r="R176" s="69"/>
      <c r="S176" s="69"/>
      <c r="T176" s="69"/>
      <c r="X176" s="76"/>
      <c r="Z176" s="82" t="s">
        <v>2864</v>
      </c>
      <c r="AA176" t="s">
        <v>8854</v>
      </c>
      <c r="AB176" s="106">
        <v>16.861699999999999</v>
      </c>
      <c r="AC176" s="51">
        <v>-1.7350000000000001</v>
      </c>
      <c r="AD176">
        <v>18</v>
      </c>
      <c r="AE176" s="47">
        <v>27</v>
      </c>
      <c r="AF176" s="48">
        <v>50.8</v>
      </c>
      <c r="AG176" s="47">
        <v>-15</v>
      </c>
      <c r="AH176" s="47">
        <v>4</v>
      </c>
      <c r="AI176" s="49">
        <v>24</v>
      </c>
      <c r="AJ176" s="91"/>
      <c r="AK176" s="49"/>
      <c r="AL176" s="49"/>
      <c r="AM176" s="49"/>
      <c r="AN176" s="49"/>
      <c r="AO176" s="69"/>
      <c r="AP176" s="49"/>
      <c r="AQ176" s="49"/>
      <c r="AR176" s="49"/>
      <c r="AS176" s="49"/>
      <c r="AT176" s="49"/>
      <c r="AU176" s="69"/>
      <c r="AV176" s="49"/>
      <c r="AW176" s="49"/>
      <c r="AX176" s="49"/>
      <c r="AY176" s="49"/>
      <c r="AZ176" s="49"/>
      <c r="BA176" s="69"/>
      <c r="BB176" s="93"/>
      <c r="BC176" s="138"/>
      <c r="BD176" s="70"/>
      <c r="BE176" s="69"/>
      <c r="BF176" s="93"/>
      <c r="BG176" s="126"/>
      <c r="BH176" s="69"/>
      <c r="BI176" s="93"/>
      <c r="BJ176" s="69"/>
      <c r="BK176" s="69"/>
      <c r="BL176" s="93"/>
      <c r="BM176" s="69"/>
      <c r="BN176" s="69"/>
      <c r="BO176" s="69"/>
      <c r="BP176" s="69"/>
      <c r="BQ176" s="69"/>
      <c r="BR176" s="69"/>
      <c r="BS176" s="69"/>
      <c r="BT176" s="69"/>
      <c r="BU176" s="69"/>
      <c r="BZ176" s="138" t="str">
        <f>IFERROR(1/(Table2[[#This Row],[parallax/mas]]/1000),"")</f>
        <v/>
      </c>
      <c r="CA176" s="138" t="str">
        <f>IFERROR(1/((Table2[[#This Row],[parallax/mas]]+Table2[[#This Row],[tolerance/(mas)]])*0.001),"")</f>
        <v/>
      </c>
      <c r="CB176" s="138" t="str">
        <f>IFERROR(1/((Table2[[#This Row],[parallax/mas]]-Table2[[#This Row],[tolerance/(mas)]])*0.001),"")</f>
        <v/>
      </c>
      <c r="CC176" s="138" t="str">
        <f>IFERROR((100*Table2[[#This Row],[maximum distance/pc]]/Table2[[#This Row],[distance/pc]]-100),"")</f>
        <v/>
      </c>
      <c r="CG176" s="69"/>
      <c r="CI176" s="69"/>
      <c r="CJ176" s="82" t="s">
        <v>1781</v>
      </c>
      <c r="CK176" s="96"/>
    </row>
    <row r="177" spans="1:89" x14ac:dyDescent="0.25">
      <c r="A177" t="s">
        <v>8927</v>
      </c>
      <c r="B177" s="53" t="s">
        <v>5995</v>
      </c>
      <c r="K177" s="103"/>
      <c r="L177" s="69"/>
      <c r="M177" s="69"/>
      <c r="N177" s="69"/>
      <c r="O177" s="69"/>
      <c r="R177" s="69"/>
      <c r="S177" s="69"/>
      <c r="T177" s="69"/>
      <c r="X177" s="76"/>
      <c r="Z177" s="82" t="s">
        <v>2864</v>
      </c>
      <c r="AA177" t="s">
        <v>6014</v>
      </c>
      <c r="AB177" s="106">
        <v>23.8264</v>
      </c>
      <c r="AC177" s="51">
        <v>-6.2095000000000002</v>
      </c>
      <c r="AD177">
        <v>18</v>
      </c>
      <c r="AE177" s="47">
        <v>57</v>
      </c>
      <c r="AF177" s="48">
        <v>9.8000000000000007</v>
      </c>
      <c r="AG177" s="47">
        <v>-10</v>
      </c>
      <c r="AH177" s="47">
        <v>54</v>
      </c>
      <c r="AI177" s="49">
        <v>51</v>
      </c>
      <c r="AJ177" s="91"/>
      <c r="AK177" s="49"/>
      <c r="AL177" s="49"/>
      <c r="AM177" s="49"/>
      <c r="AN177" s="49"/>
      <c r="AO177" s="69"/>
      <c r="AP177" s="49"/>
      <c r="AQ177" s="49"/>
      <c r="AR177" s="49"/>
      <c r="AS177" s="49"/>
      <c r="AT177" s="49"/>
      <c r="AU177" s="69"/>
      <c r="AV177" s="49"/>
      <c r="AW177" s="49"/>
      <c r="AX177" s="49"/>
      <c r="AY177" s="49"/>
      <c r="AZ177" s="49"/>
      <c r="BA177" s="69"/>
      <c r="BB177" s="93"/>
      <c r="BC177" s="138"/>
      <c r="BD177" s="70"/>
      <c r="BE177" s="69"/>
      <c r="BF177" s="93"/>
      <c r="BG177" s="126"/>
      <c r="BH177" s="69"/>
      <c r="BI177" s="93"/>
      <c r="BJ177" s="69"/>
      <c r="BK177" s="69"/>
      <c r="BL177" s="93"/>
      <c r="BM177" s="69"/>
      <c r="BN177" s="69"/>
      <c r="BO177" s="69"/>
      <c r="BP177" s="69"/>
      <c r="BQ177" s="69"/>
      <c r="BR177" s="69"/>
      <c r="BS177" s="69"/>
      <c r="BT177" s="69"/>
      <c r="BU177" s="69"/>
      <c r="BZ177" s="138" t="str">
        <f>IFERROR(1/(Table2[[#This Row],[parallax/mas]]/1000),"")</f>
        <v/>
      </c>
      <c r="CA177" s="138" t="str">
        <f>IFERROR(1/((Table2[[#This Row],[parallax/mas]]+Table2[[#This Row],[tolerance/(mas)]])*0.001),"")</f>
        <v/>
      </c>
      <c r="CB177" s="138" t="str">
        <f>IFERROR(1/((Table2[[#This Row],[parallax/mas]]-Table2[[#This Row],[tolerance/(mas)]])*0.001),"")</f>
        <v/>
      </c>
      <c r="CC177" s="138" t="str">
        <f>IFERROR((100*Table2[[#This Row],[maximum distance/pc]]/Table2[[#This Row],[distance/pc]]-100),"")</f>
        <v/>
      </c>
      <c r="CG177" s="69"/>
      <c r="CI177" s="69"/>
      <c r="CJ177" s="82" t="s">
        <v>1781</v>
      </c>
      <c r="CK177" s="96"/>
    </row>
    <row r="178" spans="1:89" x14ac:dyDescent="0.25">
      <c r="A178" t="s">
        <v>9818</v>
      </c>
      <c r="B178" s="53" t="s">
        <v>9783</v>
      </c>
      <c r="K178" s="103"/>
      <c r="L178" s="69"/>
      <c r="M178" s="69"/>
      <c r="N178" s="69"/>
      <c r="O178" s="69"/>
      <c r="R178" s="69"/>
      <c r="S178" s="69"/>
      <c r="T178" s="69"/>
      <c r="X178" s="76"/>
      <c r="Z178" s="82" t="s">
        <v>2864</v>
      </c>
      <c r="AA178" t="s">
        <v>9784</v>
      </c>
      <c r="AB178" s="106">
        <v>37.655799999999999</v>
      </c>
      <c r="AC178" s="51">
        <v>-4.7916999999999996</v>
      </c>
      <c r="AD178">
        <v>19</v>
      </c>
      <c r="AE178" s="47">
        <v>17</v>
      </c>
      <c r="AF178" s="48">
        <v>7.3</v>
      </c>
      <c r="AG178" s="47">
        <v>2</v>
      </c>
      <c r="AH178" s="47">
        <v>0</v>
      </c>
      <c r="AI178" s="49">
        <v>10</v>
      </c>
      <c r="AJ178" s="91"/>
      <c r="AK178" s="49"/>
      <c r="AL178" s="49"/>
      <c r="AM178" s="49"/>
      <c r="AN178" s="49"/>
      <c r="AO178" s="69"/>
      <c r="AP178" s="49"/>
      <c r="AQ178" s="49"/>
      <c r="AR178" s="49"/>
      <c r="AS178" s="49"/>
      <c r="AT178" s="49"/>
      <c r="AU178" s="69"/>
      <c r="AV178" s="49"/>
      <c r="AW178" s="49"/>
      <c r="AX178" s="49"/>
      <c r="AY178" s="49"/>
      <c r="AZ178" s="49"/>
      <c r="BA178" s="69"/>
      <c r="BB178" s="93"/>
      <c r="BC178" s="138"/>
      <c r="BD178" s="70"/>
      <c r="BE178" s="69"/>
      <c r="BF178" s="93"/>
      <c r="BG178" s="126"/>
      <c r="BH178" s="69"/>
      <c r="BI178" s="93"/>
      <c r="BJ178" s="69"/>
      <c r="BK178" s="69"/>
      <c r="BL178" s="93"/>
      <c r="BM178" s="69"/>
      <c r="BN178" s="69"/>
      <c r="BO178" s="69"/>
      <c r="BP178" s="69"/>
      <c r="BQ178" s="69"/>
      <c r="BR178" s="69"/>
      <c r="BS178" s="69"/>
      <c r="BT178" s="69"/>
      <c r="BU178" s="69"/>
      <c r="BZ178" s="138" t="str">
        <f>IFERROR(1/(Table2[[#This Row],[parallax/mas]]/1000),"")</f>
        <v/>
      </c>
      <c r="CA178" s="138" t="str">
        <f>IFERROR(1/((Table2[[#This Row],[parallax/mas]]+Table2[[#This Row],[tolerance/(mas)]])*0.001),"")</f>
        <v/>
      </c>
      <c r="CB178" s="138" t="str">
        <f>IFERROR(1/((Table2[[#This Row],[parallax/mas]]-Table2[[#This Row],[tolerance/(mas)]])*0.001),"")</f>
        <v/>
      </c>
      <c r="CC178" s="138" t="str">
        <f>IFERROR((100*Table2[[#This Row],[maximum distance/pc]]/Table2[[#This Row],[distance/pc]]-100),"")</f>
        <v/>
      </c>
      <c r="CG178" s="69"/>
      <c r="CI178" s="69"/>
      <c r="CJ178" s="82" t="s">
        <v>62</v>
      </c>
      <c r="CK178" s="96"/>
    </row>
    <row r="179" spans="1:89" x14ac:dyDescent="0.25">
      <c r="A179" s="7" t="s">
        <v>4758</v>
      </c>
      <c r="B179" s="53" t="s">
        <v>4742</v>
      </c>
      <c r="F179" t="s">
        <v>6370</v>
      </c>
      <c r="K179" s="103" t="s">
        <v>16169</v>
      </c>
      <c r="L179" s="69">
        <v>10</v>
      </c>
      <c r="M179" s="69"/>
      <c r="N179" s="69"/>
      <c r="O179" s="69"/>
      <c r="R179" s="69"/>
      <c r="S179" s="69"/>
      <c r="T179" s="69"/>
      <c r="X179" s="76"/>
      <c r="Z179" s="82" t="s">
        <v>4759</v>
      </c>
      <c r="AA179" t="s">
        <v>4760</v>
      </c>
      <c r="AB179" s="106">
        <v>293.61419999999998</v>
      </c>
      <c r="AC179" s="51">
        <v>10.963699999999999</v>
      </c>
      <c r="AD179">
        <v>11</v>
      </c>
      <c r="AE179" s="47">
        <v>53</v>
      </c>
      <c r="AF179" s="48">
        <v>6.6020000000000003</v>
      </c>
      <c r="AG179" s="47">
        <v>-50</v>
      </c>
      <c r="AH179" s="47">
        <v>50</v>
      </c>
      <c r="AI179" s="49">
        <v>59.16</v>
      </c>
      <c r="AJ179" s="91"/>
      <c r="AK179" s="49"/>
      <c r="AL179" s="49"/>
      <c r="AM179" s="49"/>
      <c r="AN179" s="49"/>
      <c r="AO179" s="69"/>
      <c r="AP179" s="49"/>
      <c r="AQ179" s="49">
        <v>23.5</v>
      </c>
      <c r="AR179" s="49"/>
      <c r="AS179" s="49"/>
      <c r="AT179" s="49"/>
      <c r="AU179" s="69">
        <v>10</v>
      </c>
      <c r="AV179" s="49"/>
      <c r="AW179" s="49">
        <v>18</v>
      </c>
      <c r="AX179" s="49"/>
      <c r="AY179" s="49"/>
      <c r="AZ179" s="49"/>
      <c r="BA179" s="69">
        <v>10</v>
      </c>
      <c r="BB179" s="93"/>
      <c r="BC179" s="138">
        <v>82</v>
      </c>
      <c r="BD179" s="70">
        <v>82</v>
      </c>
      <c r="BE179" s="69">
        <v>10</v>
      </c>
      <c r="BF179" s="128" t="s">
        <v>16183</v>
      </c>
      <c r="BG179" s="126">
        <v>0.4</v>
      </c>
      <c r="BH179" s="69">
        <v>10</v>
      </c>
      <c r="BI179" s="93"/>
      <c r="BJ179" s="69"/>
      <c r="BK179" s="69"/>
      <c r="BL179" s="93"/>
      <c r="BM179" s="69">
        <v>1100</v>
      </c>
      <c r="BN179" s="69"/>
      <c r="BO179" s="69"/>
      <c r="BP179" s="69">
        <v>10</v>
      </c>
      <c r="BQ179" s="69"/>
      <c r="BR179" s="69"/>
      <c r="BS179" s="69"/>
      <c r="BT179" s="69"/>
      <c r="BU179" s="69"/>
      <c r="BV179" s="171" t="s">
        <v>18487</v>
      </c>
      <c r="BW179" s="172" t="s">
        <v>18488</v>
      </c>
      <c r="BX179" s="162" t="s">
        <v>18006</v>
      </c>
      <c r="BY179" s="162" t="s">
        <v>17692</v>
      </c>
      <c r="BZ179" s="138">
        <f>IFERROR(1/(Table2[[#This Row],[parallax/mas]]/1000),"")</f>
        <v>1470.5882352941176</v>
      </c>
      <c r="CA179" s="138">
        <f>IFERROR(1/((Table2[[#This Row],[parallax/mas]]+Table2[[#This Row],[tolerance/(mas)]])*0.001),"")</f>
        <v>1176.4705882352941</v>
      </c>
      <c r="CB179" s="138">
        <f>IFERROR(1/((Table2[[#This Row],[parallax/mas]]-Table2[[#This Row],[tolerance/(mas)]])*0.001),"")</f>
        <v>1960.7843137254902</v>
      </c>
      <c r="CC179" s="138">
        <f>IFERROR((100*Table2[[#This Row],[maximum distance/pc]]/Table2[[#This Row],[distance/pc]]-100),"")</f>
        <v>33.333333333333343</v>
      </c>
      <c r="CD179" s="162" t="s">
        <v>16055</v>
      </c>
      <c r="CF179" s="82">
        <v>-10</v>
      </c>
      <c r="CG179" s="69">
        <v>10</v>
      </c>
      <c r="CH179" s="69"/>
      <c r="CI179" s="69"/>
      <c r="CJ179" s="82" t="s">
        <v>4222</v>
      </c>
      <c r="CK179" s="96" t="s">
        <v>16103</v>
      </c>
    </row>
    <row r="180" spans="1:89" x14ac:dyDescent="0.25">
      <c r="A180" s="4" t="s">
        <v>1419</v>
      </c>
      <c r="B180" s="53" t="s">
        <v>1416</v>
      </c>
      <c r="K180" s="103"/>
      <c r="L180" s="69"/>
      <c r="M180" s="69"/>
      <c r="N180" s="69"/>
      <c r="O180" s="69"/>
      <c r="R180" s="69"/>
      <c r="S180" s="69"/>
      <c r="T180" s="69"/>
      <c r="X180" s="76"/>
      <c r="Z180" s="82" t="s">
        <v>1417</v>
      </c>
      <c r="AA180" t="s">
        <v>1418</v>
      </c>
      <c r="AB180" s="106">
        <v>104.1112</v>
      </c>
      <c r="AC180" s="51">
        <v>1.0012000000000001</v>
      </c>
      <c r="AD180">
        <v>22</v>
      </c>
      <c r="AE180" s="47">
        <v>20</v>
      </c>
      <c r="AF180" s="48">
        <v>16.63</v>
      </c>
      <c r="AG180" s="47">
        <v>58</v>
      </c>
      <c r="AH180" s="47">
        <v>14</v>
      </c>
      <c r="AI180" s="49">
        <v>16.600000000000001</v>
      </c>
      <c r="AJ180" s="91"/>
      <c r="AK180" s="49"/>
      <c r="AL180" s="49"/>
      <c r="AM180" s="49"/>
      <c r="AN180" s="49"/>
      <c r="AO180" s="69"/>
      <c r="AP180" s="49"/>
      <c r="AQ180" s="49"/>
      <c r="AR180" s="49"/>
      <c r="AS180" s="49"/>
      <c r="AT180" s="49"/>
      <c r="AU180" s="69"/>
      <c r="AV180" s="49"/>
      <c r="AW180" s="49"/>
      <c r="AX180" s="49"/>
      <c r="AY180" s="49"/>
      <c r="AZ180" s="49"/>
      <c r="BA180" s="69"/>
      <c r="BB180" s="93"/>
      <c r="BC180" s="138"/>
      <c r="BD180" s="70"/>
      <c r="BE180" s="69"/>
      <c r="BF180" s="93"/>
      <c r="BG180" s="126"/>
      <c r="BH180" s="69"/>
      <c r="BI180" s="93"/>
      <c r="BJ180" s="69"/>
      <c r="BK180" s="69"/>
      <c r="BL180" s="93"/>
      <c r="BM180" s="69"/>
      <c r="BN180" s="69"/>
      <c r="BO180" s="69"/>
      <c r="BP180" s="69"/>
      <c r="BQ180" s="69"/>
      <c r="BR180" s="69"/>
      <c r="BS180" s="69"/>
      <c r="BT180" s="69"/>
      <c r="BU180" s="69"/>
      <c r="BV180" s="171" t="s">
        <v>4408</v>
      </c>
      <c r="BW180" s="172" t="s">
        <v>4408</v>
      </c>
      <c r="BZ180" s="138" t="str">
        <f>IFERROR(1/(Table2[[#This Row],[parallax/mas]]/1000),"")</f>
        <v/>
      </c>
      <c r="CA180" s="138" t="str">
        <f>IFERROR(1/((Table2[[#This Row],[parallax/mas]]+Table2[[#This Row],[tolerance/(mas)]])*0.001),"")</f>
        <v/>
      </c>
      <c r="CB180" s="138" t="str">
        <f>IFERROR(1/((Table2[[#This Row],[parallax/mas]]-Table2[[#This Row],[tolerance/(mas)]])*0.001),"")</f>
        <v/>
      </c>
      <c r="CC180" s="138" t="str">
        <f>IFERROR((100*Table2[[#This Row],[maximum distance/pc]]/Table2[[#This Row],[distance/pc]]-100),"")</f>
        <v/>
      </c>
      <c r="CE180" s="163" t="s">
        <v>17785</v>
      </c>
      <c r="CG180" s="69"/>
      <c r="CI180" s="69"/>
      <c r="CJ180" s="82" t="s">
        <v>1320</v>
      </c>
      <c r="CK180" s="96"/>
    </row>
    <row r="181" spans="1:89" x14ac:dyDescent="0.25">
      <c r="A181" s="4" t="s">
        <v>3566</v>
      </c>
      <c r="B181" s="53" t="s">
        <v>3555</v>
      </c>
      <c r="F181" t="s">
        <v>3577</v>
      </c>
      <c r="K181" s="103"/>
      <c r="L181" s="69"/>
      <c r="M181" s="69"/>
      <c r="N181" s="69"/>
      <c r="O181" s="69"/>
      <c r="R181" s="69"/>
      <c r="S181" s="69"/>
      <c r="T181" s="69"/>
      <c r="X181" s="76"/>
      <c r="Z181" s="82" t="s">
        <v>3575</v>
      </c>
      <c r="AA181" t="s">
        <v>3576</v>
      </c>
      <c r="AB181" s="106">
        <v>0.20469999999999999</v>
      </c>
      <c r="AC181" s="51">
        <v>-2.3422000000000001</v>
      </c>
      <c r="AD181">
        <v>17</v>
      </c>
      <c r="AE181" s="47">
        <v>55</v>
      </c>
      <c r="AF181" s="48">
        <v>20.536999999999999</v>
      </c>
      <c r="AG181" s="47">
        <v>-29</v>
      </c>
      <c r="AH181" s="47">
        <v>57</v>
      </c>
      <c r="AI181" s="49">
        <v>36.130000000000003</v>
      </c>
      <c r="AJ181" s="91"/>
      <c r="AK181" s="49"/>
      <c r="AL181" s="49"/>
      <c r="AM181" s="49"/>
      <c r="AN181" s="49"/>
      <c r="AO181" s="69"/>
      <c r="AP181" s="49"/>
      <c r="AQ181" s="49"/>
      <c r="AR181" s="49"/>
      <c r="AS181" s="49"/>
      <c r="AT181" s="49"/>
      <c r="AU181" s="69"/>
      <c r="AV181" s="49"/>
      <c r="AW181" s="49"/>
      <c r="AX181" s="49"/>
      <c r="AY181" s="49"/>
      <c r="AZ181" s="49"/>
      <c r="BA181" s="69"/>
      <c r="BB181" s="93"/>
      <c r="BC181" s="138"/>
      <c r="BD181" s="70"/>
      <c r="BE181" s="69"/>
      <c r="BF181" s="93"/>
      <c r="BG181" s="126"/>
      <c r="BH181" s="69"/>
      <c r="BI181" s="93"/>
      <c r="BJ181" s="69"/>
      <c r="BK181" s="69"/>
      <c r="BL181" s="93"/>
      <c r="BM181" s="69"/>
      <c r="BN181" s="69"/>
      <c r="BO181" s="69"/>
      <c r="BP181" s="69"/>
      <c r="BQ181" s="69"/>
      <c r="BR181" s="69"/>
      <c r="BS181" s="69"/>
      <c r="BT181" s="69"/>
      <c r="BU181" s="69"/>
      <c r="BV181" s="171" t="s">
        <v>4408</v>
      </c>
      <c r="BW181" s="172" t="s">
        <v>4408</v>
      </c>
      <c r="BZ181" s="138" t="str">
        <f>IFERROR(1/(Table2[[#This Row],[parallax/mas]]/1000),"")</f>
        <v/>
      </c>
      <c r="CA181" s="138" t="str">
        <f>IFERROR(1/((Table2[[#This Row],[parallax/mas]]+Table2[[#This Row],[tolerance/(mas)]])*0.001),"")</f>
        <v/>
      </c>
      <c r="CB181" s="138" t="str">
        <f>IFERROR(1/((Table2[[#This Row],[parallax/mas]]-Table2[[#This Row],[tolerance/(mas)]])*0.001),"")</f>
        <v/>
      </c>
      <c r="CC181" s="138" t="str">
        <f>IFERROR((100*Table2[[#This Row],[maximum distance/pc]]/Table2[[#This Row],[distance/pc]]-100),"")</f>
        <v/>
      </c>
      <c r="CE181" s="163" t="s">
        <v>17785</v>
      </c>
      <c r="CF181" s="82">
        <v>-109</v>
      </c>
      <c r="CG181" s="69" t="s">
        <v>30</v>
      </c>
      <c r="CI181" s="69"/>
      <c r="CJ181" s="82" t="s">
        <v>2006</v>
      </c>
      <c r="CK181" s="96"/>
    </row>
    <row r="182" spans="1:89" x14ac:dyDescent="0.25">
      <c r="A182" s="4" t="s">
        <v>3437</v>
      </c>
      <c r="B182" s="53" t="s">
        <v>3429</v>
      </c>
      <c r="F182" t="s">
        <v>18541</v>
      </c>
      <c r="K182" s="103"/>
      <c r="L182" s="69"/>
      <c r="M182" s="69"/>
      <c r="N182" s="69"/>
      <c r="O182" s="69"/>
      <c r="R182" s="69"/>
      <c r="S182" s="69"/>
      <c r="T182" s="69"/>
      <c r="X182" s="76"/>
      <c r="Z182" s="82" t="s">
        <v>3442</v>
      </c>
      <c r="AA182" t="s">
        <v>3443</v>
      </c>
      <c r="AB182" s="106">
        <v>0.94969999999999999</v>
      </c>
      <c r="AC182" s="51">
        <v>-2.0863</v>
      </c>
      <c r="AD182">
        <v>17</v>
      </c>
      <c r="AE182" s="47">
        <v>56</v>
      </c>
      <c r="AF182" s="48">
        <v>2.78</v>
      </c>
      <c r="AG182" s="47">
        <v>-29</v>
      </c>
      <c r="AH182" s="47">
        <v>11</v>
      </c>
      <c r="AI182" s="49">
        <v>16.600000000000001</v>
      </c>
      <c r="AJ182" s="91"/>
      <c r="AK182" s="49"/>
      <c r="AL182" s="49"/>
      <c r="AM182" s="49"/>
      <c r="AN182" s="49"/>
      <c r="AO182" s="69"/>
      <c r="AP182" s="49"/>
      <c r="AQ182" s="49"/>
      <c r="AR182" s="49"/>
      <c r="AS182" s="49"/>
      <c r="AT182" s="49"/>
      <c r="AU182" s="69"/>
      <c r="AV182" s="49"/>
      <c r="AW182" s="49"/>
      <c r="AX182" s="49"/>
      <c r="AY182" s="49"/>
      <c r="AZ182" s="49"/>
      <c r="BA182" s="69"/>
      <c r="BB182" s="93"/>
      <c r="BC182" s="138"/>
      <c r="BD182" s="70"/>
      <c r="BE182" s="69"/>
      <c r="BF182" s="93"/>
      <c r="BG182" s="126"/>
      <c r="BH182" s="69"/>
      <c r="BI182" s="93"/>
      <c r="BJ182" s="69"/>
      <c r="BK182" s="69"/>
      <c r="BL182" s="93"/>
      <c r="BM182" s="69"/>
      <c r="BN182" s="69"/>
      <c r="BO182" s="69"/>
      <c r="BP182" s="69"/>
      <c r="BQ182" s="69"/>
      <c r="BR182" s="69"/>
      <c r="BS182" s="69"/>
      <c r="BT182" s="69"/>
      <c r="BU182" s="69"/>
      <c r="BV182" s="171" t="s">
        <v>18475</v>
      </c>
      <c r="BW182" s="172" t="s">
        <v>18476</v>
      </c>
      <c r="BX182" s="162" t="s">
        <v>17908</v>
      </c>
      <c r="BY182" s="162" t="s">
        <v>17986</v>
      </c>
      <c r="BZ182" s="138">
        <f>IFERROR(1/(Table2[[#This Row],[parallax/mas]]/1000),"")</f>
        <v>6249.9999999999991</v>
      </c>
      <c r="CA182" s="138">
        <f>IFERROR(1/((Table2[[#This Row],[parallax/mas]]+Table2[[#This Row],[tolerance/(mas)]])*0.001),"")</f>
        <v>1724.1379310344828</v>
      </c>
      <c r="CB182" s="138">
        <f>IFERROR(1/((Table2[[#This Row],[parallax/mas]]-Table2[[#This Row],[tolerance/(mas)]])*0.001),"")</f>
        <v>-3846.1538461538457</v>
      </c>
      <c r="CC182" s="138">
        <f>IFERROR((100*Table2[[#This Row],[maximum distance/pc]]/Table2[[#This Row],[distance/pc]]-100),"")</f>
        <v>-161.53846153846155</v>
      </c>
      <c r="CD182" s="162" t="s">
        <v>16055</v>
      </c>
      <c r="CE182" s="163" t="s">
        <v>17715</v>
      </c>
      <c r="CF182" s="82">
        <v>246</v>
      </c>
      <c r="CG182" s="69" t="s">
        <v>30</v>
      </c>
      <c r="CI182" s="69"/>
      <c r="CJ182" s="82" t="s">
        <v>2006</v>
      </c>
      <c r="CK182" s="96"/>
    </row>
    <row r="183" spans="1:89" x14ac:dyDescent="0.25">
      <c r="A183" s="4" t="s">
        <v>3383</v>
      </c>
      <c r="B183" s="53" t="s">
        <v>3375</v>
      </c>
      <c r="K183" s="103"/>
      <c r="L183" s="69"/>
      <c r="M183" s="69"/>
      <c r="N183" s="69"/>
      <c r="O183" s="69"/>
      <c r="R183" s="69"/>
      <c r="S183" s="69"/>
      <c r="T183" s="69"/>
      <c r="X183" s="76"/>
      <c r="Z183" s="82" t="s">
        <v>3419</v>
      </c>
      <c r="AA183" t="s">
        <v>3420</v>
      </c>
      <c r="AB183" s="106">
        <v>0.63560000000000005</v>
      </c>
      <c r="AC183" s="51">
        <v>-1.3976</v>
      </c>
      <c r="AD183">
        <v>17</v>
      </c>
      <c r="AE183" s="47">
        <v>52</v>
      </c>
      <c r="AF183" s="48">
        <v>35.869999999999997</v>
      </c>
      <c r="AG183" s="47">
        <v>-29</v>
      </c>
      <c r="AH183" s="47">
        <v>6</v>
      </c>
      <c r="AI183" s="49">
        <v>38.6</v>
      </c>
      <c r="AJ183" s="91"/>
      <c r="AK183" s="49"/>
      <c r="AL183" s="49"/>
      <c r="AM183" s="49"/>
      <c r="AN183" s="49"/>
      <c r="AO183" s="69"/>
      <c r="AP183" s="49"/>
      <c r="AQ183" s="49"/>
      <c r="AR183" s="49"/>
      <c r="AS183" s="49"/>
      <c r="AT183" s="49"/>
      <c r="AU183" s="69"/>
      <c r="AV183" s="49"/>
      <c r="AW183" s="49"/>
      <c r="AX183" s="49"/>
      <c r="AY183" s="49"/>
      <c r="AZ183" s="49"/>
      <c r="BA183" s="69"/>
      <c r="BB183" s="93"/>
      <c r="BC183" s="138"/>
      <c r="BD183" s="70"/>
      <c r="BE183" s="69"/>
      <c r="BF183" s="93"/>
      <c r="BG183" s="126"/>
      <c r="BH183" s="69"/>
      <c r="BI183" s="93"/>
      <c r="BJ183" s="69"/>
      <c r="BK183" s="69"/>
      <c r="BL183" s="93"/>
      <c r="BM183" s="69"/>
      <c r="BN183" s="69"/>
      <c r="BO183" s="69"/>
      <c r="BP183" s="69"/>
      <c r="BQ183" s="69"/>
      <c r="BR183" s="69"/>
      <c r="BS183" s="69"/>
      <c r="BT183" s="69"/>
      <c r="BU183" s="69"/>
      <c r="BV183" s="171" t="s">
        <v>18477</v>
      </c>
      <c r="BW183" s="172" t="s">
        <v>18478</v>
      </c>
      <c r="BX183" s="162" t="s">
        <v>17783</v>
      </c>
      <c r="BY183" s="162" t="s">
        <v>17758</v>
      </c>
      <c r="BZ183" s="138">
        <f>IFERROR(1/(Table2[[#This Row],[parallax/mas]]/1000),"")</f>
        <v>7692.3076923076915</v>
      </c>
      <c r="CA183" s="138">
        <f>IFERROR(1/((Table2[[#This Row],[parallax/mas]]+Table2[[#This Row],[tolerance/(mas)]])*0.001),"")</f>
        <v>4000</v>
      </c>
      <c r="CB183" s="138">
        <f>IFERROR(1/((Table2[[#This Row],[parallax/mas]]-Table2[[#This Row],[tolerance/(mas)]])*0.001),"")</f>
        <v>99999.999999999913</v>
      </c>
      <c r="CC183" s="138">
        <f>IFERROR((100*Table2[[#This Row],[maximum distance/pc]]/Table2[[#This Row],[distance/pc]]-100),"")</f>
        <v>1199.9999999999989</v>
      </c>
      <c r="CD183" s="162" t="s">
        <v>16055</v>
      </c>
      <c r="CG183" s="69"/>
      <c r="CI183" s="69"/>
      <c r="CJ183" s="82" t="s">
        <v>2006</v>
      </c>
      <c r="CK183" s="96"/>
    </row>
    <row r="184" spans="1:89" x14ac:dyDescent="0.25">
      <c r="A184" s="4" t="s">
        <v>3502</v>
      </c>
      <c r="B184" s="53" t="s">
        <v>3499</v>
      </c>
      <c r="K184" s="103"/>
      <c r="L184" s="69"/>
      <c r="M184" s="69"/>
      <c r="N184" s="69"/>
      <c r="O184" s="69"/>
      <c r="R184" s="69"/>
      <c r="S184" s="69"/>
      <c r="T184" s="69"/>
      <c r="X184" s="76"/>
      <c r="Z184" s="82" t="s">
        <v>3516</v>
      </c>
      <c r="AA184" t="s">
        <v>3517</v>
      </c>
      <c r="AB184" s="106">
        <v>358.3836</v>
      </c>
      <c r="AC184" s="51">
        <v>1.2077</v>
      </c>
      <c r="AD184">
        <v>17</v>
      </c>
      <c r="AE184" s="47">
        <v>36</v>
      </c>
      <c r="AF184" s="48">
        <v>59.835999999999999</v>
      </c>
      <c r="AG184" s="47">
        <v>-29</v>
      </c>
      <c r="AH184" s="47">
        <v>40</v>
      </c>
      <c r="AI184" s="49">
        <v>8.93</v>
      </c>
      <c r="AJ184" s="91"/>
      <c r="AK184" s="49"/>
      <c r="AL184" s="49"/>
      <c r="AM184" s="49"/>
      <c r="AN184" s="49"/>
      <c r="AO184" s="69"/>
      <c r="AP184" s="49"/>
      <c r="AQ184" s="49"/>
      <c r="AR184" s="49"/>
      <c r="AS184" s="49"/>
      <c r="AT184" s="49"/>
      <c r="AU184" s="69"/>
      <c r="AV184" s="49"/>
      <c r="AW184" s="49"/>
      <c r="AX184" s="49"/>
      <c r="AY184" s="49"/>
      <c r="AZ184" s="49"/>
      <c r="BA184" s="69"/>
      <c r="BB184" s="93"/>
      <c r="BC184" s="138"/>
      <c r="BD184" s="70"/>
      <c r="BE184" s="69"/>
      <c r="BF184" s="93"/>
      <c r="BG184" s="126"/>
      <c r="BH184" s="69"/>
      <c r="BI184" s="93"/>
      <c r="BJ184" s="69"/>
      <c r="BK184" s="69"/>
      <c r="BL184" s="93"/>
      <c r="BM184" s="69"/>
      <c r="BN184" s="69"/>
      <c r="BO184" s="69"/>
      <c r="BP184" s="69"/>
      <c r="BQ184" s="69"/>
      <c r="BR184" s="69"/>
      <c r="BS184" s="69"/>
      <c r="BT184" s="69"/>
      <c r="BU184" s="69"/>
      <c r="BV184" s="171" t="s">
        <v>18479</v>
      </c>
      <c r="BW184" s="172" t="s">
        <v>18480</v>
      </c>
      <c r="BZ184" s="138" t="str">
        <f>IFERROR(1/(Table2[[#This Row],[parallax/mas]]/1000),"")</f>
        <v/>
      </c>
      <c r="CA184" s="138" t="str">
        <f>IFERROR(1/((Table2[[#This Row],[parallax/mas]]+Table2[[#This Row],[tolerance/(mas)]])*0.001),"")</f>
        <v/>
      </c>
      <c r="CB184" s="138" t="str">
        <f>IFERROR(1/((Table2[[#This Row],[parallax/mas]]-Table2[[#This Row],[tolerance/(mas)]])*0.001),"")</f>
        <v/>
      </c>
      <c r="CC184" s="138" t="str">
        <f>IFERROR((100*Table2[[#This Row],[maximum distance/pc]]/Table2[[#This Row],[distance/pc]]-100),"")</f>
        <v/>
      </c>
      <c r="CD184" s="162" t="s">
        <v>17561</v>
      </c>
      <c r="CE184" s="163" t="s">
        <v>17980</v>
      </c>
      <c r="CF184" s="82">
        <v>-108.2</v>
      </c>
      <c r="CG184" s="69" t="s">
        <v>30</v>
      </c>
      <c r="CI184" s="69"/>
      <c r="CJ184" s="82" t="s">
        <v>63</v>
      </c>
      <c r="CK184" s="96"/>
    </row>
    <row r="185" spans="1:89" x14ac:dyDescent="0.25">
      <c r="A185" s="4" t="s">
        <v>3713</v>
      </c>
      <c r="B185" s="53" t="s">
        <v>3702</v>
      </c>
      <c r="F185" s="53" t="s">
        <v>3766</v>
      </c>
      <c r="K185" s="103"/>
      <c r="L185" s="69"/>
      <c r="M185" s="69"/>
      <c r="N185" s="69"/>
      <c r="O185" s="69"/>
      <c r="R185" s="69"/>
      <c r="S185" s="69"/>
      <c r="T185" s="69"/>
      <c r="X185" s="76"/>
      <c r="Z185" s="82" t="s">
        <v>3764</v>
      </c>
      <c r="AA185" t="s">
        <v>3765</v>
      </c>
      <c r="AB185" s="106">
        <v>358.23390000000001</v>
      </c>
      <c r="AC185" s="51">
        <v>-1.1847000000000001</v>
      </c>
      <c r="AD185">
        <v>17</v>
      </c>
      <c r="AE185" s="47">
        <v>46</v>
      </c>
      <c r="AF185" s="48">
        <v>2.76</v>
      </c>
      <c r="AG185" s="47">
        <v>-31</v>
      </c>
      <c r="AH185" s="47">
        <v>3</v>
      </c>
      <c r="AI185" s="49">
        <v>38.700000000000003</v>
      </c>
      <c r="AJ185" s="91"/>
      <c r="AK185" s="49"/>
      <c r="AL185" s="49"/>
      <c r="AM185" s="49"/>
      <c r="AN185" s="49"/>
      <c r="AO185" s="69"/>
      <c r="AP185" s="49"/>
      <c r="AQ185" s="49"/>
      <c r="AR185" s="49"/>
      <c r="AS185" s="49"/>
      <c r="AT185" s="49"/>
      <c r="AU185" s="69"/>
      <c r="AV185" s="49"/>
      <c r="AW185" s="49"/>
      <c r="AX185" s="49"/>
      <c r="AY185" s="49"/>
      <c r="AZ185" s="49"/>
      <c r="BA185" s="69"/>
      <c r="BB185" s="93"/>
      <c r="BC185" s="138"/>
      <c r="BD185" s="70"/>
      <c r="BE185" s="69"/>
      <c r="BF185" s="93"/>
      <c r="BG185" s="126"/>
      <c r="BH185" s="69"/>
      <c r="BI185" s="93"/>
      <c r="BJ185" s="69"/>
      <c r="BK185" s="69"/>
      <c r="BL185" s="93"/>
      <c r="BM185" s="69"/>
      <c r="BN185" s="69"/>
      <c r="BO185" s="69"/>
      <c r="BP185" s="69"/>
      <c r="BQ185" s="69"/>
      <c r="BR185" s="69"/>
      <c r="BS185" s="69"/>
      <c r="BT185" s="69"/>
      <c r="BU185" s="69"/>
      <c r="BV185" s="171" t="s">
        <v>4408</v>
      </c>
      <c r="BW185" s="172" t="s">
        <v>4408</v>
      </c>
      <c r="BZ185" s="138" t="str">
        <f>IFERROR(1/(Table2[[#This Row],[parallax/mas]]/1000),"")</f>
        <v/>
      </c>
      <c r="CA185" s="138" t="str">
        <f>IFERROR(1/((Table2[[#This Row],[parallax/mas]]+Table2[[#This Row],[tolerance/(mas)]])*0.001),"")</f>
        <v/>
      </c>
      <c r="CB185" s="138" t="str">
        <f>IFERROR(1/((Table2[[#This Row],[parallax/mas]]-Table2[[#This Row],[tolerance/(mas)]])*0.001),"")</f>
        <v/>
      </c>
      <c r="CC185" s="138" t="str">
        <f>IFERROR((100*Table2[[#This Row],[maximum distance/pc]]/Table2[[#This Row],[distance/pc]]-100),"")</f>
        <v/>
      </c>
      <c r="CE185" s="163" t="s">
        <v>17785</v>
      </c>
      <c r="CF185" s="82">
        <v>-30.9</v>
      </c>
      <c r="CG185" s="69" t="s">
        <v>30</v>
      </c>
      <c r="CI185" s="69"/>
      <c r="CJ185" s="82" t="s">
        <v>3192</v>
      </c>
      <c r="CK185" s="96"/>
    </row>
    <row r="186" spans="1:89" x14ac:dyDescent="0.25">
      <c r="A186" s="4" t="s">
        <v>3283</v>
      </c>
      <c r="B186" s="53" t="s">
        <v>3274</v>
      </c>
      <c r="F186" t="s">
        <v>18542</v>
      </c>
      <c r="K186" s="103"/>
      <c r="L186" s="69"/>
      <c r="M186" s="69"/>
      <c r="N186" s="69"/>
      <c r="O186" s="69"/>
      <c r="R186" s="69"/>
      <c r="S186" s="69"/>
      <c r="T186" s="69"/>
      <c r="X186" s="76"/>
      <c r="Z186" s="82" t="s">
        <v>3308</v>
      </c>
      <c r="AA186" t="s">
        <v>3309</v>
      </c>
      <c r="AB186" s="106">
        <v>1.3331</v>
      </c>
      <c r="AC186" s="51">
        <v>-1.2888999999999999</v>
      </c>
      <c r="AD186">
        <v>17</v>
      </c>
      <c r="AE186" s="47">
        <v>53</v>
      </c>
      <c r="AF186" s="48">
        <v>47.118000000000002</v>
      </c>
      <c r="AG186" s="47">
        <v>-28</v>
      </c>
      <c r="AH186" s="47">
        <v>27</v>
      </c>
      <c r="AI186" s="49">
        <v>17.11</v>
      </c>
      <c r="AJ186" s="91"/>
      <c r="AK186" s="49"/>
      <c r="AL186" s="49"/>
      <c r="AM186" s="49"/>
      <c r="AN186" s="49"/>
      <c r="AO186" s="69"/>
      <c r="AP186" s="49"/>
      <c r="AQ186" s="49"/>
      <c r="AR186" s="49"/>
      <c r="AS186" s="49"/>
      <c r="AT186" s="49"/>
      <c r="AU186" s="69"/>
      <c r="AV186" s="49"/>
      <c r="AW186" s="49"/>
      <c r="AX186" s="49"/>
      <c r="AY186" s="49"/>
      <c r="AZ186" s="49"/>
      <c r="BA186" s="69"/>
      <c r="BB186" s="93"/>
      <c r="BC186" s="138"/>
      <c r="BD186" s="70"/>
      <c r="BE186" s="69"/>
      <c r="BF186" s="93"/>
      <c r="BG186" s="126"/>
      <c r="BH186" s="69"/>
      <c r="BI186" s="93"/>
      <c r="BJ186" s="69"/>
      <c r="BK186" s="69"/>
      <c r="BL186" s="93"/>
      <c r="BM186" s="69"/>
      <c r="BN186" s="69"/>
      <c r="BO186" s="69"/>
      <c r="BP186" s="69"/>
      <c r="BQ186" s="69"/>
      <c r="BR186" s="69"/>
      <c r="BS186" s="69"/>
      <c r="BT186" s="69"/>
      <c r="BU186" s="69"/>
      <c r="BV186" s="171" t="s">
        <v>4408</v>
      </c>
      <c r="BW186" s="172" t="s">
        <v>18481</v>
      </c>
      <c r="BX186" s="162" t="s">
        <v>18113</v>
      </c>
      <c r="BY186" s="162" t="s">
        <v>17833</v>
      </c>
      <c r="BZ186" s="138">
        <f>IFERROR(1/(Table2[[#This Row],[parallax/mas]]/1000),"")</f>
        <v>1408.4507042253522</v>
      </c>
      <c r="CA186" s="138">
        <f>IFERROR(1/((Table2[[#This Row],[parallax/mas]]+Table2[[#This Row],[tolerance/(mas)]])*0.001),"")</f>
        <v>961.53846153846143</v>
      </c>
      <c r="CB186" s="138">
        <f>IFERROR(1/((Table2[[#This Row],[parallax/mas]]-Table2[[#This Row],[tolerance/(mas)]])*0.001),"")</f>
        <v>2631.5789473684213</v>
      </c>
      <c r="CC186" s="138">
        <f>IFERROR((100*Table2[[#This Row],[maximum distance/pc]]/Table2[[#This Row],[distance/pc]]-100),"")</f>
        <v>86.842105263157919</v>
      </c>
      <c r="CD186" s="162" t="s">
        <v>17561</v>
      </c>
      <c r="CE186" s="163" t="s">
        <v>18482</v>
      </c>
      <c r="CG186" s="69"/>
      <c r="CI186" s="69"/>
      <c r="CJ186" s="82" t="s">
        <v>2006</v>
      </c>
      <c r="CK186" s="99" t="s">
        <v>15802</v>
      </c>
    </row>
    <row r="187" spans="1:89" x14ac:dyDescent="0.25">
      <c r="A187" s="4" t="s">
        <v>3382</v>
      </c>
      <c r="B187" s="53" t="s">
        <v>3372</v>
      </c>
      <c r="F187" t="s">
        <v>18544</v>
      </c>
      <c r="K187" s="103"/>
      <c r="L187" s="69"/>
      <c r="M187" s="69"/>
      <c r="N187" s="69"/>
      <c r="O187" s="69"/>
      <c r="R187" s="69"/>
      <c r="S187" s="69"/>
      <c r="T187" s="69"/>
      <c r="X187" s="76"/>
      <c r="Z187" s="82" t="s">
        <v>3400</v>
      </c>
      <c r="AA187" t="s">
        <v>3401</v>
      </c>
      <c r="AB187" s="106">
        <v>0.87919999999999998</v>
      </c>
      <c r="AC187" s="51">
        <v>-1.5664</v>
      </c>
      <c r="AD187">
        <v>17</v>
      </c>
      <c r="AE187" s="47">
        <v>53</v>
      </c>
      <c r="AF187" s="48">
        <v>49.731999999999999</v>
      </c>
      <c r="AG187" s="47">
        <v>-28</v>
      </c>
      <c r="AH187" s="47">
        <v>59</v>
      </c>
      <c r="AI187" s="49">
        <v>11.57</v>
      </c>
      <c r="AJ187" s="91"/>
      <c r="AK187" s="49"/>
      <c r="AL187" s="49"/>
      <c r="AM187" s="49"/>
      <c r="AN187" s="49"/>
      <c r="AO187" s="69"/>
      <c r="AP187" s="49"/>
      <c r="AQ187" s="49"/>
      <c r="AR187" s="49"/>
      <c r="AS187" s="49"/>
      <c r="AT187" s="49"/>
      <c r="AU187" s="69"/>
      <c r="AV187" s="49"/>
      <c r="AW187" s="49"/>
      <c r="AX187" s="49"/>
      <c r="AY187" s="49"/>
      <c r="AZ187" s="49"/>
      <c r="BA187" s="69"/>
      <c r="BB187" s="93"/>
      <c r="BC187" s="138"/>
      <c r="BD187" s="70"/>
      <c r="BE187" s="69"/>
      <c r="BF187" s="93"/>
      <c r="BG187" s="126"/>
      <c r="BH187" s="69"/>
      <c r="BI187" s="93"/>
      <c r="BJ187" s="69"/>
      <c r="BK187" s="69"/>
      <c r="BL187" s="93"/>
      <c r="BM187" s="69"/>
      <c r="BN187" s="69"/>
      <c r="BO187" s="69"/>
      <c r="BP187" s="69"/>
      <c r="BQ187" s="69"/>
      <c r="BR187" s="69"/>
      <c r="BS187" s="69"/>
      <c r="BT187" s="69"/>
      <c r="BU187" s="69"/>
      <c r="BV187" s="171" t="s">
        <v>18485</v>
      </c>
      <c r="BW187" s="172" t="s">
        <v>18486</v>
      </c>
      <c r="BX187" s="162" t="s">
        <v>17754</v>
      </c>
      <c r="BY187" s="162" t="s">
        <v>17783</v>
      </c>
      <c r="BZ187" s="138">
        <f>IFERROR(1/(Table2[[#This Row],[parallax/mas]]/1000),"")</f>
        <v>11111.111111111111</v>
      </c>
      <c r="CA187" s="138">
        <f>IFERROR(1/((Table2[[#This Row],[parallax/mas]]+Table2[[#This Row],[tolerance/(mas)]])*0.001),"")</f>
        <v>4545.454545454545</v>
      </c>
      <c r="CB187" s="138">
        <f>IFERROR(1/((Table2[[#This Row],[parallax/mas]]-Table2[[#This Row],[tolerance/(mas)]])*0.001),"")</f>
        <v>-24999.999999999993</v>
      </c>
      <c r="CC187" s="138">
        <f>IFERROR((100*Table2[[#This Row],[maximum distance/pc]]/Table2[[#This Row],[distance/pc]]-100),"")</f>
        <v>-324.99999999999989</v>
      </c>
      <c r="CD187" s="162" t="s">
        <v>16055</v>
      </c>
      <c r="CE187" s="163" t="s">
        <v>17715</v>
      </c>
      <c r="CG187" s="69"/>
      <c r="CI187" s="69"/>
      <c r="CJ187" s="82" t="s">
        <v>2006</v>
      </c>
      <c r="CK187" s="96"/>
    </row>
    <row r="188" spans="1:89" x14ac:dyDescent="0.25">
      <c r="A188" s="4" t="s">
        <v>3247</v>
      </c>
      <c r="B188" s="53" t="s">
        <v>3231</v>
      </c>
      <c r="F188" t="s">
        <v>18545</v>
      </c>
      <c r="K188" s="103"/>
      <c r="L188" s="69"/>
      <c r="M188" s="69"/>
      <c r="N188" s="69"/>
      <c r="O188" s="69"/>
      <c r="R188" s="69"/>
      <c r="S188" s="69"/>
      <c r="T188" s="69"/>
      <c r="X188" s="76"/>
      <c r="Z188" s="82" t="s">
        <v>3245</v>
      </c>
      <c r="AA188" t="s">
        <v>3246</v>
      </c>
      <c r="AB188" s="106">
        <v>1.6312</v>
      </c>
      <c r="AC188" s="51">
        <v>-1.3173999999999999</v>
      </c>
      <c r="AD188">
        <v>17</v>
      </c>
      <c r="AE188" s="47">
        <v>54</v>
      </c>
      <c r="AF188" s="48">
        <v>34.94</v>
      </c>
      <c r="AG188" s="47">
        <v>-28</v>
      </c>
      <c r="AH188" s="47">
        <v>12</v>
      </c>
      <c r="AI188" s="49">
        <v>43.3</v>
      </c>
      <c r="AJ188" s="91"/>
      <c r="AK188" s="49"/>
      <c r="AL188" s="49"/>
      <c r="AM188" s="49"/>
      <c r="AN188" s="49"/>
      <c r="AO188" s="69"/>
      <c r="AP188" s="49"/>
      <c r="AQ188" s="49"/>
      <c r="AR188" s="49"/>
      <c r="AS188" s="49"/>
      <c r="AT188" s="49"/>
      <c r="AU188" s="69"/>
      <c r="AV188" s="49"/>
      <c r="AW188" s="49"/>
      <c r="AX188" s="49"/>
      <c r="AY188" s="49"/>
      <c r="AZ188" s="49"/>
      <c r="BA188" s="69"/>
      <c r="BB188" s="93"/>
      <c r="BC188" s="138"/>
      <c r="BD188" s="70"/>
      <c r="BE188" s="69"/>
      <c r="BF188" s="93"/>
      <c r="BG188" s="126"/>
      <c r="BH188" s="69"/>
      <c r="BI188" s="93"/>
      <c r="BJ188" s="69"/>
      <c r="BK188" s="69"/>
      <c r="BL188" s="93"/>
      <c r="BM188" s="69"/>
      <c r="BN188" s="69"/>
      <c r="BO188" s="69"/>
      <c r="BP188" s="69"/>
      <c r="BQ188" s="69"/>
      <c r="BR188" s="69"/>
      <c r="BS188" s="69"/>
      <c r="BT188" s="69"/>
      <c r="BU188" s="69"/>
      <c r="BV188" s="171" t="s">
        <v>18483</v>
      </c>
      <c r="BW188" s="172" t="s">
        <v>18484</v>
      </c>
      <c r="BX188" s="162" t="s">
        <v>17752</v>
      </c>
      <c r="BY188" s="162" t="s">
        <v>17692</v>
      </c>
      <c r="BZ188" s="138">
        <f>IFERROR(1/(Table2[[#This Row],[parallax/mas]]/1000),"")</f>
        <v>1785.7142857142856</v>
      </c>
      <c r="CA188" s="138">
        <f>IFERROR(1/((Table2[[#This Row],[parallax/mas]]+Table2[[#This Row],[tolerance/(mas)]])*0.001),"")</f>
        <v>1369.8630136986301</v>
      </c>
      <c r="CB188" s="138">
        <f>IFERROR(1/((Table2[[#This Row],[parallax/mas]]-Table2[[#This Row],[tolerance/(mas)]])*0.001),"")</f>
        <v>2564.102564102564</v>
      </c>
      <c r="CC188" s="138">
        <f>IFERROR((100*Table2[[#This Row],[maximum distance/pc]]/Table2[[#This Row],[distance/pc]]-100),"")</f>
        <v>43.589743589743591</v>
      </c>
      <c r="CD188" s="162" t="s">
        <v>16055</v>
      </c>
      <c r="CG188" s="69"/>
      <c r="CI188" s="69"/>
      <c r="CJ188" s="82" t="s">
        <v>2006</v>
      </c>
      <c r="CK188" s="96"/>
    </row>
    <row r="189" spans="1:89" x14ac:dyDescent="0.25">
      <c r="A189" s="4" t="s">
        <v>2093</v>
      </c>
      <c r="B189" s="53" t="s">
        <v>2082</v>
      </c>
      <c r="K189" s="103"/>
      <c r="L189" s="69"/>
      <c r="M189" s="69"/>
      <c r="N189" s="69"/>
      <c r="O189" s="69"/>
      <c r="R189" s="69"/>
      <c r="S189" s="69"/>
      <c r="T189" s="69"/>
      <c r="U189" s="82" t="s">
        <v>16105</v>
      </c>
      <c r="X189" s="76"/>
      <c r="Y189" s="30">
        <v>1975</v>
      </c>
      <c r="Z189" s="82" t="s">
        <v>2096</v>
      </c>
      <c r="AA189" t="s">
        <v>2097</v>
      </c>
      <c r="AB189" s="108">
        <v>108.371</v>
      </c>
      <c r="AC189" s="51">
        <v>-76.1858</v>
      </c>
      <c r="AD189">
        <v>0</v>
      </c>
      <c r="AE189" s="47">
        <v>37</v>
      </c>
      <c r="AF189" s="48">
        <v>16.03</v>
      </c>
      <c r="AG189" s="47">
        <v>-13</v>
      </c>
      <c r="AH189" s="47">
        <v>42</v>
      </c>
      <c r="AI189" s="49">
        <v>58.6</v>
      </c>
      <c r="AJ189" s="91"/>
      <c r="AK189" s="49"/>
      <c r="AL189" s="49"/>
      <c r="AM189" s="49"/>
      <c r="AN189" s="49"/>
      <c r="AO189" s="69"/>
      <c r="AP189" s="49"/>
      <c r="AQ189" s="49"/>
      <c r="AR189" s="49"/>
      <c r="AS189" s="49"/>
      <c r="AT189" s="49"/>
      <c r="AU189" s="69"/>
      <c r="AV189" s="49"/>
      <c r="AW189" s="49"/>
      <c r="AX189" s="49"/>
      <c r="AY189" s="49"/>
      <c r="AZ189" s="49"/>
      <c r="BA189" s="69"/>
      <c r="BB189" s="93"/>
      <c r="BC189" s="138"/>
      <c r="BD189" s="70"/>
      <c r="BE189" s="69"/>
      <c r="BF189" s="93"/>
      <c r="BG189" s="126"/>
      <c r="BH189" s="69"/>
      <c r="BI189" s="93"/>
      <c r="BJ189" s="69"/>
      <c r="BK189" s="69"/>
      <c r="BL189" s="93"/>
      <c r="BM189" s="69"/>
      <c r="BN189" s="69"/>
      <c r="BO189" s="69"/>
      <c r="BP189" s="69"/>
      <c r="BQ189" s="69"/>
      <c r="BR189" s="69"/>
      <c r="BS189" s="69"/>
      <c r="BT189" s="69"/>
      <c r="BU189" s="69"/>
      <c r="BV189" s="171" t="s">
        <v>18338</v>
      </c>
      <c r="BW189" s="172" t="s">
        <v>18339</v>
      </c>
      <c r="BX189" s="162" t="s">
        <v>18340</v>
      </c>
      <c r="BY189" s="162" t="s">
        <v>18341</v>
      </c>
      <c r="BZ189" s="138">
        <f>IFERROR(1/(Table2[[#This Row],[parallax/mas]]/1000),"")</f>
        <v>684.93150684931516</v>
      </c>
      <c r="CA189" s="138">
        <f>IFERROR(1/((Table2[[#This Row],[parallax/mas]]+Table2[[#This Row],[tolerance/(mas)]])*0.001),"")</f>
        <v>416.66666666666669</v>
      </c>
      <c r="CB189" s="138">
        <f>IFERROR(1/((Table2[[#This Row],[parallax/mas]]-Table2[[#This Row],[tolerance/(mas)]])*0.001),"")</f>
        <v>1923.0769230769229</v>
      </c>
      <c r="CC189" s="138">
        <f>IFERROR((100*Table2[[#This Row],[maximum distance/pc]]/Table2[[#This Row],[distance/pc]]-100),"")</f>
        <v>180.76923076923072</v>
      </c>
      <c r="CD189" s="162" t="s">
        <v>16055</v>
      </c>
      <c r="CF189" s="82">
        <v>196</v>
      </c>
      <c r="CG189" s="69">
        <v>11</v>
      </c>
      <c r="CI189" s="69"/>
      <c r="CJ189" s="82" t="s">
        <v>2005</v>
      </c>
      <c r="CK189" s="96" t="s">
        <v>17416</v>
      </c>
    </row>
    <row r="190" spans="1:89" x14ac:dyDescent="0.25">
      <c r="A190" s="7" t="s">
        <v>5940</v>
      </c>
      <c r="B190" s="53" t="s">
        <v>5942</v>
      </c>
      <c r="K190" s="103"/>
      <c r="L190" s="69"/>
      <c r="M190" s="69"/>
      <c r="N190" s="69"/>
      <c r="O190" s="69"/>
      <c r="R190" s="69"/>
      <c r="S190" s="69"/>
      <c r="T190" s="69"/>
      <c r="X190" s="76"/>
      <c r="Z190" s="82" t="s">
        <v>1547</v>
      </c>
      <c r="AA190" t="s">
        <v>1548</v>
      </c>
      <c r="AB190" s="106">
        <v>119.3715</v>
      </c>
      <c r="AC190" s="51">
        <v>0.32990000000000003</v>
      </c>
      <c r="AD190">
        <v>0</v>
      </c>
      <c r="AE190" s="47">
        <v>20</v>
      </c>
      <c r="AF190" s="48">
        <v>0.45</v>
      </c>
      <c r="AG190" s="47">
        <v>62</v>
      </c>
      <c r="AH190" s="47">
        <v>59</v>
      </c>
      <c r="AI190" s="49">
        <v>3.16</v>
      </c>
      <c r="AJ190" s="91"/>
      <c r="AK190" s="49"/>
      <c r="AL190" s="49"/>
      <c r="AM190" s="49"/>
      <c r="AN190" s="49"/>
      <c r="AO190" s="69"/>
      <c r="AP190" s="49"/>
      <c r="AQ190" s="49"/>
      <c r="AR190" s="49"/>
      <c r="AS190" s="49"/>
      <c r="AT190" s="49"/>
      <c r="AU190" s="69"/>
      <c r="AV190" s="49"/>
      <c r="AW190" s="49"/>
      <c r="AX190" s="49"/>
      <c r="AY190" s="49"/>
      <c r="AZ190" s="49"/>
      <c r="BA190" s="69"/>
      <c r="BB190" s="93"/>
      <c r="BC190" s="138"/>
      <c r="BD190" s="70"/>
      <c r="BE190" s="69"/>
      <c r="BF190" s="93"/>
      <c r="BG190" s="126"/>
      <c r="BH190" s="69"/>
      <c r="BI190" s="93"/>
      <c r="BJ190" s="69"/>
      <c r="BK190" s="69"/>
      <c r="BL190" s="93"/>
      <c r="BM190" s="69"/>
      <c r="BN190" s="69"/>
      <c r="BO190" s="69"/>
      <c r="BP190" s="69"/>
      <c r="BQ190" s="69"/>
      <c r="BR190" s="69"/>
      <c r="BS190" s="69"/>
      <c r="BT190" s="69"/>
      <c r="BU190" s="69"/>
      <c r="BZ190" s="138" t="str">
        <f>IFERROR(1/(Table2[[#This Row],[parallax/mas]]/1000),"")</f>
        <v/>
      </c>
      <c r="CA190" s="138" t="str">
        <f>IFERROR(1/((Table2[[#This Row],[parallax/mas]]+Table2[[#This Row],[tolerance/(mas)]])*0.001),"")</f>
        <v/>
      </c>
      <c r="CB190" s="138" t="str">
        <f>IFERROR(1/((Table2[[#This Row],[parallax/mas]]-Table2[[#This Row],[tolerance/(mas)]])*0.001),"")</f>
        <v/>
      </c>
      <c r="CC190" s="138" t="str">
        <f>IFERROR((100*Table2[[#This Row],[maximum distance/pc]]/Table2[[#This Row],[distance/pc]]-100),"")</f>
        <v/>
      </c>
      <c r="CF190" s="82">
        <v>-71.900000000000006</v>
      </c>
      <c r="CG190" s="69" t="s">
        <v>30</v>
      </c>
      <c r="CI190" s="69"/>
      <c r="CJ190" s="82" t="s">
        <v>1235</v>
      </c>
      <c r="CK190" s="96"/>
    </row>
    <row r="191" spans="1:89" x14ac:dyDescent="0.25">
      <c r="A191" s="7" t="s">
        <v>5941</v>
      </c>
      <c r="B191" s="53" t="s">
        <v>5943</v>
      </c>
      <c r="F191" s="5" t="s">
        <v>15360</v>
      </c>
      <c r="K191" s="103"/>
      <c r="L191" s="69"/>
      <c r="M191" s="69"/>
      <c r="N191" s="69"/>
      <c r="O191" s="69"/>
      <c r="R191" s="69"/>
      <c r="S191" s="69"/>
      <c r="T191" s="69"/>
      <c r="X191" s="76"/>
      <c r="Z191" s="82" t="s">
        <v>1530</v>
      </c>
      <c r="AA191" t="s">
        <v>1531</v>
      </c>
      <c r="AB191" s="106">
        <v>121.669</v>
      </c>
      <c r="AC191" s="51">
        <v>1.49E-2</v>
      </c>
      <c r="AD191">
        <v>0</v>
      </c>
      <c r="AE191" s="47">
        <v>40</v>
      </c>
      <c r="AF191" s="48">
        <v>21.614000000000001</v>
      </c>
      <c r="AG191" s="47">
        <v>62</v>
      </c>
      <c r="AH191" s="47">
        <v>51</v>
      </c>
      <c r="AI191" s="49">
        <v>34.28</v>
      </c>
      <c r="AJ191" s="91"/>
      <c r="AK191" s="49"/>
      <c r="AL191" s="49"/>
      <c r="AM191" s="49"/>
      <c r="AN191" s="49"/>
      <c r="AO191" s="69"/>
      <c r="AP191" s="49"/>
      <c r="AQ191" s="49"/>
      <c r="AR191" s="49"/>
      <c r="AS191" s="49"/>
      <c r="AT191" s="49"/>
      <c r="AU191" s="69"/>
      <c r="AV191" s="49"/>
      <c r="AW191" s="49"/>
      <c r="AX191" s="49"/>
      <c r="AY191" s="49"/>
      <c r="AZ191" s="49"/>
      <c r="BA191" s="69"/>
      <c r="BB191" s="93"/>
      <c r="BC191" s="138"/>
      <c r="BD191" s="70"/>
      <c r="BE191" s="69"/>
      <c r="BF191" s="93"/>
      <c r="BG191" s="126"/>
      <c r="BH191" s="69"/>
      <c r="BI191" s="93"/>
      <c r="BJ191" s="69"/>
      <c r="BK191" s="69"/>
      <c r="BL191" s="93"/>
      <c r="BM191" s="69"/>
      <c r="BN191" s="69"/>
      <c r="BO191" s="69"/>
      <c r="BP191" s="69"/>
      <c r="BQ191" s="69"/>
      <c r="BR191" s="69"/>
      <c r="BS191" s="69"/>
      <c r="BT191" s="69"/>
      <c r="BU191" s="69"/>
      <c r="BZ191" s="138" t="str">
        <f>IFERROR(1/(Table2[[#This Row],[parallax/mas]]/1000),"")</f>
        <v/>
      </c>
      <c r="CA191" s="138" t="str">
        <f>IFERROR(1/((Table2[[#This Row],[parallax/mas]]+Table2[[#This Row],[tolerance/(mas)]])*0.001),"")</f>
        <v/>
      </c>
      <c r="CB191" s="138" t="str">
        <f>IFERROR(1/((Table2[[#This Row],[parallax/mas]]-Table2[[#This Row],[tolerance/(mas)]])*0.001),"")</f>
        <v/>
      </c>
      <c r="CC191" s="138" t="str">
        <f>IFERROR((100*Table2[[#This Row],[maximum distance/pc]]/Table2[[#This Row],[distance/pc]]-100),"")</f>
        <v/>
      </c>
      <c r="CF191" s="82">
        <v>-39</v>
      </c>
      <c r="CG191" s="69" t="s">
        <v>30</v>
      </c>
      <c r="CI191" s="69"/>
      <c r="CJ191" s="82" t="s">
        <v>1235</v>
      </c>
      <c r="CK191" s="96"/>
    </row>
    <row r="192" spans="1:89" x14ac:dyDescent="0.25">
      <c r="A192" s="7" t="s">
        <v>1381</v>
      </c>
      <c r="B192" s="53" t="s">
        <v>1356</v>
      </c>
      <c r="K192" s="103"/>
      <c r="L192" s="69"/>
      <c r="M192" s="69"/>
      <c r="N192" s="69"/>
      <c r="O192" s="69"/>
      <c r="R192" s="69"/>
      <c r="S192" s="69"/>
      <c r="T192" s="69"/>
      <c r="X192" s="76"/>
      <c r="Z192" s="82" t="s">
        <v>1357</v>
      </c>
      <c r="AA192" t="s">
        <v>1358</v>
      </c>
      <c r="AB192" s="106">
        <v>131.42269999999999</v>
      </c>
      <c r="AC192" s="51">
        <v>-5.4478</v>
      </c>
      <c r="AD192">
        <v>1</v>
      </c>
      <c r="AE192" s="47">
        <v>53</v>
      </c>
      <c r="AF192" s="48">
        <v>3.4319999999999999</v>
      </c>
      <c r="AG192" s="47">
        <v>56</v>
      </c>
      <c r="AH192" s="47">
        <v>24</v>
      </c>
      <c r="AI192" s="49">
        <v>17.11</v>
      </c>
      <c r="AJ192" s="91"/>
      <c r="AK192" s="49"/>
      <c r="AL192" s="49"/>
      <c r="AM192" s="49"/>
      <c r="AN192" s="49"/>
      <c r="AO192" s="69"/>
      <c r="AP192" s="49"/>
      <c r="AQ192" s="49"/>
      <c r="AR192" s="49"/>
      <c r="AS192" s="49"/>
      <c r="AT192" s="49"/>
      <c r="AU192" s="69"/>
      <c r="AV192" s="49"/>
      <c r="AW192" s="49"/>
      <c r="AX192" s="49"/>
      <c r="AY192" s="49"/>
      <c r="AZ192" s="49"/>
      <c r="BA192" s="69"/>
      <c r="BB192" s="93"/>
      <c r="BC192" s="138"/>
      <c r="BD192" s="70"/>
      <c r="BE192" s="69"/>
      <c r="BF192" s="93"/>
      <c r="BG192" s="126"/>
      <c r="BH192" s="69"/>
      <c r="BI192" s="93"/>
      <c r="BJ192" s="69"/>
      <c r="BK192" s="69"/>
      <c r="BL192" s="93"/>
      <c r="BM192" s="69"/>
      <c r="BN192" s="69"/>
      <c r="BO192" s="69"/>
      <c r="BP192" s="69"/>
      <c r="BQ192" s="69"/>
      <c r="BR192" s="69"/>
      <c r="BS192" s="69"/>
      <c r="BT192" s="69"/>
      <c r="BU192" s="69"/>
      <c r="BZ192" s="138" t="str">
        <f>IFERROR(1/(Table2[[#This Row],[parallax/mas]]/1000),"")</f>
        <v/>
      </c>
      <c r="CA192" s="138" t="str">
        <f>IFERROR(1/((Table2[[#This Row],[parallax/mas]]+Table2[[#This Row],[tolerance/(mas)]])*0.001),"")</f>
        <v/>
      </c>
      <c r="CB192" s="138" t="str">
        <f>IFERROR(1/((Table2[[#This Row],[parallax/mas]]-Table2[[#This Row],[tolerance/(mas)]])*0.001),"")</f>
        <v/>
      </c>
      <c r="CC192" s="138" t="str">
        <f>IFERROR((100*Table2[[#This Row],[maximum distance/pc]]/Table2[[#This Row],[distance/pc]]-100),"")</f>
        <v/>
      </c>
      <c r="CF192" s="82">
        <v>-59</v>
      </c>
      <c r="CG192" s="69" t="s">
        <v>30</v>
      </c>
      <c r="CI192" s="69"/>
      <c r="CJ192" s="82" t="s">
        <v>932</v>
      </c>
      <c r="CK192" s="96"/>
    </row>
    <row r="193" spans="1:89" x14ac:dyDescent="0.25">
      <c r="A193" s="4" t="s">
        <v>863</v>
      </c>
      <c r="B193" s="53" t="s">
        <v>850</v>
      </c>
      <c r="C193" s="53" t="s">
        <v>860</v>
      </c>
      <c r="D193" t="s">
        <v>861</v>
      </c>
      <c r="F193" t="s">
        <v>862</v>
      </c>
      <c r="G193" t="s">
        <v>6359</v>
      </c>
      <c r="K193" s="103"/>
      <c r="L193" s="69"/>
      <c r="M193" s="69"/>
      <c r="N193" s="69"/>
      <c r="O193" s="69"/>
      <c r="R193" s="69"/>
      <c r="S193" s="69"/>
      <c r="T193" s="69"/>
      <c r="X193" s="76"/>
      <c r="Z193" s="82" t="s">
        <v>864</v>
      </c>
      <c r="AA193" t="s">
        <v>865</v>
      </c>
      <c r="AB193" s="106">
        <v>64.785399999999996</v>
      </c>
      <c r="AC193" s="51">
        <v>5.0194000000000001</v>
      </c>
      <c r="AD193">
        <v>19</v>
      </c>
      <c r="AE193" s="47">
        <v>34</v>
      </c>
      <c r="AF193" s="48">
        <v>45.234000000000002</v>
      </c>
      <c r="AG193" s="47">
        <v>30</v>
      </c>
      <c r="AH193" s="47">
        <v>30</v>
      </c>
      <c r="AI193" s="49">
        <v>58.95</v>
      </c>
      <c r="AJ193" s="91"/>
      <c r="AK193" s="49"/>
      <c r="AL193" s="49"/>
      <c r="AM193" s="49"/>
      <c r="AN193" s="49"/>
      <c r="AO193" s="69"/>
      <c r="AP193" s="49"/>
      <c r="AQ193" s="49"/>
      <c r="AR193" s="49"/>
      <c r="AS193" s="49"/>
      <c r="AT193" s="49"/>
      <c r="AU193" s="69"/>
      <c r="AV193" s="49"/>
      <c r="AW193" s="49"/>
      <c r="AX193" s="49"/>
      <c r="AY193" s="49"/>
      <c r="AZ193" s="49"/>
      <c r="BA193" s="69"/>
      <c r="BB193" s="93" t="s">
        <v>16053</v>
      </c>
      <c r="BC193" s="138">
        <v>25</v>
      </c>
      <c r="BD193" s="70"/>
      <c r="BE193" s="69">
        <v>30</v>
      </c>
      <c r="BF193" s="93"/>
      <c r="BG193" s="126"/>
      <c r="BH193" s="69"/>
      <c r="BI193" s="93"/>
      <c r="BJ193" s="69"/>
      <c r="BK193" s="69"/>
      <c r="BL193" s="93"/>
      <c r="BM193" s="69"/>
      <c r="BN193" s="69"/>
      <c r="BO193" s="69"/>
      <c r="BP193" s="69"/>
      <c r="BQ193" s="69"/>
      <c r="BR193" s="69"/>
      <c r="BS193" s="69"/>
      <c r="BT193" s="69"/>
      <c r="BU193" s="69"/>
      <c r="BV193" s="171" t="s">
        <v>18472</v>
      </c>
      <c r="BW193" s="172" t="s">
        <v>18473</v>
      </c>
      <c r="BX193" s="162" t="s">
        <v>18021</v>
      </c>
      <c r="BY193" s="162" t="s">
        <v>17751</v>
      </c>
      <c r="BZ193" s="138">
        <f>IFERROR(1/(Table2[[#This Row],[parallax/mas]]/1000),"")</f>
        <v>1694.9152542372883</v>
      </c>
      <c r="CA193" s="138">
        <f>IFERROR(1/((Table2[[#This Row],[parallax/mas]]+Table2[[#This Row],[tolerance/(mas)]])*0.001),"")</f>
        <v>1538.4615384615386</v>
      </c>
      <c r="CB193" s="138">
        <f>IFERROR(1/((Table2[[#This Row],[parallax/mas]]-Table2[[#This Row],[tolerance/(mas)]])*0.001),"")</f>
        <v>1886.7924528301883</v>
      </c>
      <c r="CC193" s="138">
        <f>IFERROR((100*Table2[[#This Row],[maximum distance/pc]]/Table2[[#This Row],[distance/pc]]-100),"")</f>
        <v>11.320754716981099</v>
      </c>
      <c r="CD193" s="162" t="s">
        <v>16055</v>
      </c>
      <c r="CF193" s="82">
        <v>-30.4</v>
      </c>
      <c r="CG193" s="69" t="s">
        <v>30</v>
      </c>
      <c r="CI193" s="69"/>
      <c r="CJ193" s="82" t="s">
        <v>766</v>
      </c>
      <c r="CK193" s="96"/>
    </row>
    <row r="194" spans="1:89" x14ac:dyDescent="0.25">
      <c r="A194" s="7" t="s">
        <v>8928</v>
      </c>
      <c r="B194" s="53" t="s">
        <v>6018</v>
      </c>
      <c r="K194" s="103"/>
      <c r="L194" s="69"/>
      <c r="M194" s="69"/>
      <c r="N194" s="69"/>
      <c r="O194" s="69"/>
      <c r="R194" s="69"/>
      <c r="S194" s="69"/>
      <c r="T194" s="69"/>
      <c r="X194" s="76"/>
      <c r="Z194" s="82" t="s">
        <v>2864</v>
      </c>
      <c r="AA194" t="s">
        <v>6021</v>
      </c>
      <c r="AB194" s="106">
        <v>268.95999999999998</v>
      </c>
      <c r="AC194" s="51">
        <v>-0.48420000000000002</v>
      </c>
      <c r="AD194">
        <v>9</v>
      </c>
      <c r="AE194" s="47">
        <v>5</v>
      </c>
      <c r="AF194" s="48">
        <v>39.6</v>
      </c>
      <c r="AG194" s="47">
        <v>-47</v>
      </c>
      <c r="AH194" s="47">
        <v>53</v>
      </c>
      <c r="AI194" s="49">
        <v>38</v>
      </c>
      <c r="AJ194" s="91"/>
      <c r="AK194" s="49"/>
      <c r="AL194" s="49"/>
      <c r="AM194" s="49"/>
      <c r="AN194" s="49"/>
      <c r="AO194" s="69"/>
      <c r="AP194" s="49"/>
      <c r="AQ194" s="49"/>
      <c r="AR194" s="49"/>
      <c r="AS194" s="49"/>
      <c r="AT194" s="49"/>
      <c r="AU194" s="69"/>
      <c r="AV194" s="49"/>
      <c r="AW194" s="49"/>
      <c r="AX194" s="49"/>
      <c r="AY194" s="49"/>
      <c r="AZ194" s="49"/>
      <c r="BA194" s="69"/>
      <c r="BB194" s="93"/>
      <c r="BC194" s="138"/>
      <c r="BD194" s="70"/>
      <c r="BE194" s="69"/>
      <c r="BF194" s="93"/>
      <c r="BG194" s="126"/>
      <c r="BH194" s="69"/>
      <c r="BI194" s="93"/>
      <c r="BJ194" s="69"/>
      <c r="BK194" s="69"/>
      <c r="BL194" s="93"/>
      <c r="BM194" s="69"/>
      <c r="BN194" s="69"/>
      <c r="BO194" s="69"/>
      <c r="BP194" s="69"/>
      <c r="BQ194" s="69"/>
      <c r="BR194" s="69"/>
      <c r="BS194" s="69"/>
      <c r="BT194" s="69"/>
      <c r="BU194" s="69"/>
      <c r="BV194" s="171" t="s">
        <v>4408</v>
      </c>
      <c r="BW194" s="172" t="s">
        <v>4408</v>
      </c>
      <c r="BZ194" s="138" t="str">
        <f>IFERROR(1/(Table2[[#This Row],[parallax/mas]]/1000),"")</f>
        <v/>
      </c>
      <c r="CA194" s="138" t="str">
        <f>IFERROR(1/((Table2[[#This Row],[parallax/mas]]+Table2[[#This Row],[tolerance/(mas)]])*0.001),"")</f>
        <v/>
      </c>
      <c r="CB194" s="138" t="str">
        <f>IFERROR(1/((Table2[[#This Row],[parallax/mas]]-Table2[[#This Row],[tolerance/(mas)]])*0.001),"")</f>
        <v/>
      </c>
      <c r="CC194" s="138" t="str">
        <f>IFERROR((100*Table2[[#This Row],[maximum distance/pc]]/Table2[[#This Row],[distance/pc]]-100),"")</f>
        <v/>
      </c>
      <c r="CE194" s="163" t="s">
        <v>17785</v>
      </c>
      <c r="CG194" s="69"/>
      <c r="CI194" s="69"/>
      <c r="CJ194" s="82" t="s">
        <v>4289</v>
      </c>
      <c r="CK194" s="96"/>
    </row>
    <row r="195" spans="1:89" x14ac:dyDescent="0.25">
      <c r="A195" s="7" t="s">
        <v>8929</v>
      </c>
      <c r="B195" s="53" t="s">
        <v>6019</v>
      </c>
      <c r="K195" s="103"/>
      <c r="L195" s="69"/>
      <c r="M195" s="69"/>
      <c r="N195" s="69"/>
      <c r="O195" s="69"/>
      <c r="R195" s="69"/>
      <c r="S195" s="69"/>
      <c r="T195" s="69"/>
      <c r="X195" s="76"/>
      <c r="Z195" s="82" t="s">
        <v>2864</v>
      </c>
      <c r="AA195" t="s">
        <v>6022</v>
      </c>
      <c r="AB195" s="106">
        <v>285.529</v>
      </c>
      <c r="AC195" s="51">
        <v>-3.3584999999999998</v>
      </c>
      <c r="AD195">
        <v>10</v>
      </c>
      <c r="AE195" s="47">
        <v>19</v>
      </c>
      <c r="AF195" s="48">
        <v>27.43</v>
      </c>
      <c r="AG195" s="47">
        <v>-60</v>
      </c>
      <c r="AH195" s="47">
        <v>59</v>
      </c>
      <c r="AI195" s="49">
        <v>10.5</v>
      </c>
      <c r="AJ195" s="91"/>
      <c r="AK195" s="49"/>
      <c r="AL195" s="49"/>
      <c r="AM195" s="49"/>
      <c r="AN195" s="49"/>
      <c r="AO195" s="69"/>
      <c r="AP195" s="49"/>
      <c r="AQ195" s="49"/>
      <c r="AR195" s="49"/>
      <c r="AS195" s="49"/>
      <c r="AT195" s="49"/>
      <c r="AU195" s="69"/>
      <c r="AV195" s="49"/>
      <c r="AW195" s="49"/>
      <c r="AX195" s="49"/>
      <c r="AY195" s="49"/>
      <c r="AZ195" s="49"/>
      <c r="BA195" s="69"/>
      <c r="BB195" s="93"/>
      <c r="BC195" s="138"/>
      <c r="BD195" s="70"/>
      <c r="BE195" s="69"/>
      <c r="BF195" s="93"/>
      <c r="BG195" s="126"/>
      <c r="BH195" s="69"/>
      <c r="BI195" s="93"/>
      <c r="BJ195" s="69"/>
      <c r="BK195" s="69"/>
      <c r="BL195" s="93"/>
      <c r="BM195" s="69"/>
      <c r="BN195" s="69"/>
      <c r="BO195" s="69"/>
      <c r="BP195" s="69"/>
      <c r="BQ195" s="69"/>
      <c r="BR195" s="69"/>
      <c r="BS195" s="69"/>
      <c r="BT195" s="69"/>
      <c r="BU195" s="69"/>
      <c r="BZ195" s="138" t="str">
        <f>IFERROR(1/(Table2[[#This Row],[parallax/mas]]/1000),"")</f>
        <v/>
      </c>
      <c r="CA195" s="138" t="str">
        <f>IFERROR(1/((Table2[[#This Row],[parallax/mas]]+Table2[[#This Row],[tolerance/(mas)]])*0.001),"")</f>
        <v/>
      </c>
      <c r="CB195" s="138" t="str">
        <f>IFERROR(1/((Table2[[#This Row],[parallax/mas]]-Table2[[#This Row],[tolerance/(mas)]])*0.001),"")</f>
        <v/>
      </c>
      <c r="CC195" s="138" t="str">
        <f>IFERROR((100*Table2[[#This Row],[maximum distance/pc]]/Table2[[#This Row],[distance/pc]]-100),"")</f>
        <v/>
      </c>
      <c r="CG195" s="69"/>
      <c r="CI195" s="69"/>
      <c r="CJ195" s="82" t="s">
        <v>4749</v>
      </c>
      <c r="CK195" s="96"/>
    </row>
    <row r="196" spans="1:89" x14ac:dyDescent="0.25">
      <c r="A196" s="7" t="s">
        <v>8930</v>
      </c>
      <c r="B196" s="53" t="s">
        <v>6020</v>
      </c>
      <c r="K196" s="103"/>
      <c r="L196" s="69"/>
      <c r="M196" s="69"/>
      <c r="N196" s="69"/>
      <c r="O196" s="69"/>
      <c r="R196" s="69"/>
      <c r="S196" s="69"/>
      <c r="T196" s="69"/>
      <c r="X196" s="76"/>
      <c r="Z196" s="82" t="s">
        <v>2864</v>
      </c>
      <c r="AA196" t="s">
        <v>6023</v>
      </c>
      <c r="AB196" s="106">
        <v>296.38929999999999</v>
      </c>
      <c r="AC196" s="51">
        <v>3.1414</v>
      </c>
      <c r="AD196">
        <v>12</v>
      </c>
      <c r="AE196" s="47">
        <v>0</v>
      </c>
      <c r="AF196" s="48">
        <v>16.3</v>
      </c>
      <c r="AG196" s="47">
        <v>-59</v>
      </c>
      <c r="AH196" s="47">
        <v>4</v>
      </c>
      <c r="AI196" s="49">
        <v>44</v>
      </c>
      <c r="AJ196" s="91"/>
      <c r="AK196" s="49"/>
      <c r="AL196" s="49"/>
      <c r="AM196" s="49"/>
      <c r="AN196" s="49"/>
      <c r="AO196" s="69"/>
      <c r="AP196" s="49"/>
      <c r="AQ196" s="49"/>
      <c r="AR196" s="49"/>
      <c r="AS196" s="49"/>
      <c r="AT196" s="49"/>
      <c r="AU196" s="69"/>
      <c r="AV196" s="49"/>
      <c r="AW196" s="49"/>
      <c r="AX196" s="49"/>
      <c r="AY196" s="49"/>
      <c r="AZ196" s="49"/>
      <c r="BA196" s="69"/>
      <c r="BB196" s="93"/>
      <c r="BC196" s="138"/>
      <c r="BD196" s="70"/>
      <c r="BE196" s="69"/>
      <c r="BF196" s="93"/>
      <c r="BG196" s="126"/>
      <c r="BH196" s="69"/>
      <c r="BI196" s="93"/>
      <c r="BJ196" s="69"/>
      <c r="BK196" s="69"/>
      <c r="BL196" s="93"/>
      <c r="BM196" s="69"/>
      <c r="BN196" s="69"/>
      <c r="BO196" s="69"/>
      <c r="BP196" s="69"/>
      <c r="BQ196" s="69"/>
      <c r="BR196" s="69"/>
      <c r="BS196" s="69"/>
      <c r="BT196" s="69"/>
      <c r="BU196" s="69"/>
      <c r="BZ196" s="138" t="str">
        <f>IFERROR(1/(Table2[[#This Row],[parallax/mas]]/1000),"")</f>
        <v/>
      </c>
      <c r="CA196" s="138" t="str">
        <f>IFERROR(1/((Table2[[#This Row],[parallax/mas]]+Table2[[#This Row],[tolerance/(mas)]])*0.001),"")</f>
        <v/>
      </c>
      <c r="CB196" s="138" t="str">
        <f>IFERROR(1/((Table2[[#This Row],[parallax/mas]]-Table2[[#This Row],[tolerance/(mas)]])*0.001),"")</f>
        <v/>
      </c>
      <c r="CC196" s="138" t="str">
        <f>IFERROR((100*Table2[[#This Row],[maximum distance/pc]]/Table2[[#This Row],[distance/pc]]-100),"")</f>
        <v/>
      </c>
      <c r="CG196" s="69"/>
      <c r="CI196" s="69"/>
      <c r="CJ196" s="82" t="s">
        <v>5097</v>
      </c>
      <c r="CK196" s="96"/>
    </row>
    <row r="197" spans="1:89" x14ac:dyDescent="0.25">
      <c r="A197" s="4" t="s">
        <v>8483</v>
      </c>
      <c r="B197" s="53" t="s">
        <v>8480</v>
      </c>
      <c r="K197" s="103"/>
      <c r="L197" s="69"/>
      <c r="M197" s="69"/>
      <c r="N197" s="69"/>
      <c r="O197" s="69"/>
      <c r="R197" s="69"/>
      <c r="S197" s="69"/>
      <c r="T197" s="69"/>
      <c r="X197" s="76"/>
      <c r="Z197" s="82" t="s">
        <v>2864</v>
      </c>
      <c r="AA197" t="s">
        <v>2864</v>
      </c>
      <c r="AB197" s="106">
        <v>141.75540000000001</v>
      </c>
      <c r="AC197" s="51">
        <v>15.7227</v>
      </c>
      <c r="AD197">
        <v>4</v>
      </c>
      <c r="AE197" s="47">
        <v>54</v>
      </c>
      <c r="AF197" s="48">
        <v>14.698</v>
      </c>
      <c r="AG197" s="47">
        <v>69</v>
      </c>
      <c r="AH197" s="47">
        <v>8</v>
      </c>
      <c r="AI197" s="49">
        <v>12.63</v>
      </c>
      <c r="AJ197" s="91"/>
      <c r="AK197" s="49"/>
      <c r="AL197" s="49"/>
      <c r="AM197" s="49"/>
      <c r="AN197" s="49"/>
      <c r="AO197" s="69"/>
      <c r="AP197" s="49"/>
      <c r="AQ197" s="49"/>
      <c r="AR197" s="49"/>
      <c r="AS197" s="49"/>
      <c r="AT197" s="49"/>
      <c r="AU197" s="69"/>
      <c r="AV197" s="49"/>
      <c r="AW197" s="49"/>
      <c r="AX197" s="49"/>
      <c r="AY197" s="49"/>
      <c r="AZ197" s="49"/>
      <c r="BA197" s="69"/>
      <c r="BB197" s="93"/>
      <c r="BC197" s="138"/>
      <c r="BD197" s="70"/>
      <c r="BE197" s="69"/>
      <c r="BF197" s="93"/>
      <c r="BG197" s="126"/>
      <c r="BH197" s="69"/>
      <c r="BI197" s="93"/>
      <c r="BJ197" s="69"/>
      <c r="BK197" s="69"/>
      <c r="BL197" s="93"/>
      <c r="BM197" s="69"/>
      <c r="BN197" s="69"/>
      <c r="BO197" s="69"/>
      <c r="BP197" s="69"/>
      <c r="BQ197" s="69"/>
      <c r="BR197" s="69"/>
      <c r="BS197" s="69"/>
      <c r="BT197" s="69"/>
      <c r="BU197" s="69"/>
      <c r="BV197" s="171" t="s">
        <v>4408</v>
      </c>
      <c r="BW197" s="172" t="s">
        <v>4408</v>
      </c>
      <c r="BZ197" s="138" t="str">
        <f>IFERROR(1/(Table2[[#This Row],[parallax/mas]]/1000),"")</f>
        <v/>
      </c>
      <c r="CA197" s="138" t="str">
        <f>IFERROR(1/((Table2[[#This Row],[parallax/mas]]+Table2[[#This Row],[tolerance/(mas)]])*0.001),"")</f>
        <v/>
      </c>
      <c r="CB197" s="138" t="str">
        <f>IFERROR(1/((Table2[[#This Row],[parallax/mas]]-Table2[[#This Row],[tolerance/(mas)]])*0.001),"")</f>
        <v/>
      </c>
      <c r="CC197" s="138" t="str">
        <f>IFERROR((100*Table2[[#This Row],[maximum distance/pc]]/Table2[[#This Row],[distance/pc]]-100),"")</f>
        <v/>
      </c>
      <c r="CE197" s="163" t="s">
        <v>17785</v>
      </c>
      <c r="CG197" s="69"/>
      <c r="CI197" s="69"/>
      <c r="CJ197" s="82" t="s">
        <v>1322</v>
      </c>
      <c r="CK197" s="96" t="s">
        <v>18474</v>
      </c>
    </row>
    <row r="198" spans="1:89" x14ac:dyDescent="0.25">
      <c r="A198" s="7" t="s">
        <v>6325</v>
      </c>
      <c r="B198" s="53" t="s">
        <v>6322</v>
      </c>
      <c r="K198" s="103"/>
      <c r="L198" s="69"/>
      <c r="M198" s="69"/>
      <c r="N198" s="69"/>
      <c r="O198" s="69"/>
      <c r="R198" s="69"/>
      <c r="S198" s="69"/>
      <c r="T198" s="69"/>
      <c r="X198" s="76"/>
      <c r="Z198" s="82" t="s">
        <v>2864</v>
      </c>
      <c r="AA198" t="s">
        <v>6328</v>
      </c>
      <c r="AB198" s="106">
        <v>6.2426000000000004</v>
      </c>
      <c r="AC198" s="51">
        <v>-9.1631</v>
      </c>
      <c r="AD198">
        <v>18</v>
      </c>
      <c r="AE198" s="47">
        <v>35</v>
      </c>
      <c r="AF198" s="48">
        <v>45.1</v>
      </c>
      <c r="AG198" s="47">
        <v>-27</v>
      </c>
      <c r="AH198" s="47">
        <v>51</v>
      </c>
      <c r="AI198" s="49">
        <v>22</v>
      </c>
      <c r="AJ198" s="91"/>
      <c r="AK198" s="49"/>
      <c r="AL198" s="49"/>
      <c r="AM198" s="49"/>
      <c r="AN198" s="49"/>
      <c r="AO198" s="69"/>
      <c r="AP198" s="49"/>
      <c r="AQ198" s="49"/>
      <c r="AR198" s="49"/>
      <c r="AS198" s="49"/>
      <c r="AT198" s="49"/>
      <c r="AU198" s="69"/>
      <c r="AV198" s="49"/>
      <c r="AW198" s="49"/>
      <c r="AX198" s="49"/>
      <c r="AY198" s="49"/>
      <c r="AZ198" s="49"/>
      <c r="BA198" s="69"/>
      <c r="BB198" s="93"/>
      <c r="BC198" s="138"/>
      <c r="BD198" s="70"/>
      <c r="BE198" s="69"/>
      <c r="BF198" s="93"/>
      <c r="BG198" s="126"/>
      <c r="BH198" s="69"/>
      <c r="BI198" s="93"/>
      <c r="BJ198" s="69"/>
      <c r="BK198" s="69"/>
      <c r="BL198" s="93"/>
      <c r="BM198" s="69"/>
      <c r="BN198" s="69"/>
      <c r="BO198" s="69"/>
      <c r="BP198" s="69"/>
      <c r="BQ198" s="69"/>
      <c r="BR198" s="69"/>
      <c r="BS198" s="69"/>
      <c r="BT198" s="69"/>
      <c r="BU198" s="69"/>
      <c r="BZ198" s="138" t="str">
        <f>IFERROR(1/(Table2[[#This Row],[parallax/mas]]/1000),"")</f>
        <v/>
      </c>
      <c r="CA198" s="138" t="str">
        <f>IFERROR(1/((Table2[[#This Row],[parallax/mas]]+Table2[[#This Row],[tolerance/(mas)]])*0.001),"")</f>
        <v/>
      </c>
      <c r="CB198" s="138" t="str">
        <f>IFERROR(1/((Table2[[#This Row],[parallax/mas]]-Table2[[#This Row],[tolerance/(mas)]])*0.001),"")</f>
        <v/>
      </c>
      <c r="CC198" s="138" t="str">
        <f>IFERROR((100*Table2[[#This Row],[maximum distance/pc]]/Table2[[#This Row],[distance/pc]]-100),"")</f>
        <v/>
      </c>
      <c r="CG198" s="69"/>
      <c r="CI198" s="69"/>
      <c r="CJ198" s="82" t="s">
        <v>2006</v>
      </c>
      <c r="CK198" s="96"/>
    </row>
    <row r="199" spans="1:89" x14ac:dyDescent="0.25">
      <c r="A199" s="7" t="s">
        <v>6326</v>
      </c>
      <c r="B199" s="53" t="s">
        <v>6323</v>
      </c>
      <c r="K199" s="103"/>
      <c r="L199" s="69"/>
      <c r="M199" s="69"/>
      <c r="N199" s="69"/>
      <c r="O199" s="69"/>
      <c r="R199" s="69"/>
      <c r="S199" s="69"/>
      <c r="T199" s="69"/>
      <c r="X199" s="76"/>
      <c r="Z199" s="82" t="s">
        <v>2864</v>
      </c>
      <c r="AA199" t="s">
        <v>6329</v>
      </c>
      <c r="AB199" s="106">
        <v>5.9002999999999997</v>
      </c>
      <c r="AC199" s="51">
        <v>-9.8554999999999993</v>
      </c>
      <c r="AD199">
        <v>18</v>
      </c>
      <c r="AE199" s="47">
        <v>37</v>
      </c>
      <c r="AF199" s="48">
        <v>54.9</v>
      </c>
      <c r="AG199" s="47">
        <v>-28</v>
      </c>
      <c r="AH199" s="47">
        <v>27</v>
      </c>
      <c r="AI199" s="49">
        <v>40</v>
      </c>
      <c r="AJ199" s="91"/>
      <c r="AK199" s="49"/>
      <c r="AL199" s="49"/>
      <c r="AM199" s="49"/>
      <c r="AN199" s="49"/>
      <c r="AO199" s="69"/>
      <c r="AP199" s="49"/>
      <c r="AQ199" s="49"/>
      <c r="AR199" s="49"/>
      <c r="AS199" s="49"/>
      <c r="AT199" s="49"/>
      <c r="AU199" s="69"/>
      <c r="AV199" s="49"/>
      <c r="AW199" s="49"/>
      <c r="AX199" s="49"/>
      <c r="AY199" s="49"/>
      <c r="AZ199" s="49"/>
      <c r="BA199" s="69"/>
      <c r="BB199" s="93"/>
      <c r="BC199" s="138"/>
      <c r="BD199" s="70"/>
      <c r="BE199" s="69"/>
      <c r="BF199" s="93"/>
      <c r="BG199" s="126"/>
      <c r="BH199" s="69"/>
      <c r="BI199" s="93"/>
      <c r="BJ199" s="69"/>
      <c r="BK199" s="69"/>
      <c r="BL199" s="93"/>
      <c r="BM199" s="69"/>
      <c r="BN199" s="69"/>
      <c r="BO199" s="69"/>
      <c r="BP199" s="69"/>
      <c r="BQ199" s="69"/>
      <c r="BR199" s="69"/>
      <c r="BS199" s="69"/>
      <c r="BT199" s="69"/>
      <c r="BU199" s="69"/>
      <c r="BZ199" s="138" t="str">
        <f>IFERROR(1/(Table2[[#This Row],[parallax/mas]]/1000),"")</f>
        <v/>
      </c>
      <c r="CA199" s="138" t="str">
        <f>IFERROR(1/((Table2[[#This Row],[parallax/mas]]+Table2[[#This Row],[tolerance/(mas)]])*0.001),"")</f>
        <v/>
      </c>
      <c r="CB199" s="138" t="str">
        <f>IFERROR(1/((Table2[[#This Row],[parallax/mas]]-Table2[[#This Row],[tolerance/(mas)]])*0.001),"")</f>
        <v/>
      </c>
      <c r="CC199" s="138" t="str">
        <f>IFERROR((100*Table2[[#This Row],[maximum distance/pc]]/Table2[[#This Row],[distance/pc]]-100),"")</f>
        <v/>
      </c>
      <c r="CG199" s="69"/>
      <c r="CI199" s="69"/>
      <c r="CJ199" s="82" t="s">
        <v>2006</v>
      </c>
      <c r="CK199" s="96"/>
    </row>
    <row r="200" spans="1:89" x14ac:dyDescent="0.25">
      <c r="A200" s="7" t="s">
        <v>6327</v>
      </c>
      <c r="B200" s="53" t="s">
        <v>6324</v>
      </c>
      <c r="K200" s="103"/>
      <c r="L200" s="69"/>
      <c r="M200" s="69"/>
      <c r="N200" s="69"/>
      <c r="O200" s="69"/>
      <c r="R200" s="69"/>
      <c r="S200" s="69"/>
      <c r="T200" s="69"/>
      <c r="X200" s="76"/>
      <c r="Z200" s="82" t="s">
        <v>2864</v>
      </c>
      <c r="AA200" t="s">
        <v>6330</v>
      </c>
      <c r="AB200" s="106">
        <v>12.1639</v>
      </c>
      <c r="AC200" s="51">
        <v>-11.2204</v>
      </c>
      <c r="AD200">
        <v>18</v>
      </c>
      <c r="AE200" s="47">
        <v>55</v>
      </c>
      <c r="AF200" s="48">
        <v>4.88</v>
      </c>
      <c r="AG200" s="47">
        <v>-23</v>
      </c>
      <c r="AH200" s="47">
        <v>28</v>
      </c>
      <c r="AI200" s="49">
        <v>12.7</v>
      </c>
      <c r="AJ200" s="91"/>
      <c r="AK200" s="49"/>
      <c r="AL200" s="49"/>
      <c r="AM200" s="49"/>
      <c r="AN200" s="49"/>
      <c r="AO200" s="69"/>
      <c r="AP200" s="49"/>
      <c r="AQ200" s="49"/>
      <c r="AR200" s="49"/>
      <c r="AS200" s="49"/>
      <c r="AT200" s="49"/>
      <c r="AU200" s="69"/>
      <c r="AV200" s="49"/>
      <c r="AW200" s="49"/>
      <c r="AX200" s="49"/>
      <c r="AY200" s="49"/>
      <c r="AZ200" s="49"/>
      <c r="BA200" s="69"/>
      <c r="BB200" s="93"/>
      <c r="BC200" s="138"/>
      <c r="BD200" s="70"/>
      <c r="BE200" s="69"/>
      <c r="BF200" s="93"/>
      <c r="BG200" s="126"/>
      <c r="BH200" s="69"/>
      <c r="BI200" s="93"/>
      <c r="BJ200" s="69"/>
      <c r="BK200" s="69"/>
      <c r="BL200" s="93"/>
      <c r="BM200" s="69"/>
      <c r="BN200" s="69"/>
      <c r="BO200" s="69"/>
      <c r="BP200" s="69"/>
      <c r="BQ200" s="69"/>
      <c r="BR200" s="69"/>
      <c r="BS200" s="69"/>
      <c r="BT200" s="69"/>
      <c r="BU200" s="69"/>
      <c r="BZ200" s="138" t="str">
        <f>IFERROR(1/(Table2[[#This Row],[parallax/mas]]/1000),"")</f>
        <v/>
      </c>
      <c r="CA200" s="138" t="str">
        <f>IFERROR(1/((Table2[[#This Row],[parallax/mas]]+Table2[[#This Row],[tolerance/(mas)]])*0.001),"")</f>
        <v/>
      </c>
      <c r="CB200" s="138" t="str">
        <f>IFERROR(1/((Table2[[#This Row],[parallax/mas]]-Table2[[#This Row],[tolerance/(mas)]])*0.001),"")</f>
        <v/>
      </c>
      <c r="CC200" s="138" t="str">
        <f>IFERROR((100*Table2[[#This Row],[maximum distance/pc]]/Table2[[#This Row],[distance/pc]]-100),"")</f>
        <v/>
      </c>
      <c r="CG200" s="69"/>
      <c r="CI200" s="69"/>
      <c r="CJ200" s="82" t="s">
        <v>2006</v>
      </c>
      <c r="CK200" s="96"/>
    </row>
    <row r="201" spans="1:89" x14ac:dyDescent="0.25">
      <c r="A201" s="4" t="s">
        <v>4539</v>
      </c>
      <c r="B201" s="53" t="s">
        <v>4535</v>
      </c>
      <c r="F201" t="s">
        <v>4555</v>
      </c>
      <c r="G201" t="s">
        <v>4556</v>
      </c>
      <c r="H201" t="s">
        <v>4557</v>
      </c>
      <c r="I201" t="s">
        <v>4558</v>
      </c>
      <c r="K201" s="103"/>
      <c r="L201" s="69"/>
      <c r="M201" s="69"/>
      <c r="N201" s="69"/>
      <c r="O201" s="69"/>
      <c r="R201" s="69"/>
      <c r="S201" s="69"/>
      <c r="T201" s="69"/>
      <c r="X201" s="76"/>
      <c r="Z201" s="82" t="s">
        <v>4553</v>
      </c>
      <c r="AA201" t="s">
        <v>4554</v>
      </c>
      <c r="AB201" s="106">
        <v>345.03699999999998</v>
      </c>
      <c r="AC201" s="51">
        <v>-4.9306000000000001</v>
      </c>
      <c r="AD201">
        <v>17</v>
      </c>
      <c r="AE201" s="47">
        <v>26</v>
      </c>
      <c r="AF201" s="48">
        <v>12.316000000000001</v>
      </c>
      <c r="AG201" s="47">
        <v>-44</v>
      </c>
      <c r="AH201" s="47">
        <v>11</v>
      </c>
      <c r="AI201" s="49">
        <v>25.51</v>
      </c>
      <c r="AJ201" s="91"/>
      <c r="AK201" s="49"/>
      <c r="AL201" s="49"/>
      <c r="AM201" s="49"/>
      <c r="AN201" s="49"/>
      <c r="AO201" s="69"/>
      <c r="AP201" s="49"/>
      <c r="AQ201" s="49"/>
      <c r="AR201" s="49"/>
      <c r="AS201" s="49"/>
      <c r="AT201" s="49"/>
      <c r="AU201" s="69"/>
      <c r="AV201" s="49"/>
      <c r="AW201" s="49"/>
      <c r="AX201" s="49"/>
      <c r="AY201" s="49"/>
      <c r="AZ201" s="49"/>
      <c r="BA201" s="69"/>
      <c r="BB201" s="93" t="s">
        <v>16053</v>
      </c>
      <c r="BC201" s="138">
        <v>5</v>
      </c>
      <c r="BD201" s="70"/>
      <c r="BE201" s="69">
        <v>30</v>
      </c>
      <c r="BF201" s="93"/>
      <c r="BG201" s="126"/>
      <c r="BH201" s="69"/>
      <c r="BI201" s="93"/>
      <c r="BJ201" s="69"/>
      <c r="BK201" s="69"/>
      <c r="BL201" s="93"/>
      <c r="BM201" s="69"/>
      <c r="BN201" s="69"/>
      <c r="BO201" s="69"/>
      <c r="BP201" s="69"/>
      <c r="BQ201" s="69"/>
      <c r="BR201" s="69"/>
      <c r="BS201" s="69"/>
      <c r="BT201" s="69"/>
      <c r="BU201" s="69"/>
      <c r="BZ201" s="138" t="str">
        <f>IFERROR(1/(Table2[[#This Row],[parallax/mas]]/1000),"")</f>
        <v/>
      </c>
      <c r="CA201" s="138" t="str">
        <f>IFERROR(1/((Table2[[#This Row],[parallax/mas]]+Table2[[#This Row],[tolerance/(mas)]])*0.001),"")</f>
        <v/>
      </c>
      <c r="CB201" s="138" t="str">
        <f>IFERROR(1/((Table2[[#This Row],[parallax/mas]]-Table2[[#This Row],[tolerance/(mas)]])*0.001),"")</f>
        <v/>
      </c>
      <c r="CC201" s="138" t="str">
        <f>IFERROR((100*Table2[[#This Row],[maximum distance/pc]]/Table2[[#This Row],[distance/pc]]-100),"")</f>
        <v/>
      </c>
      <c r="CF201" s="82">
        <v>-80</v>
      </c>
      <c r="CG201" s="69" t="s">
        <v>30</v>
      </c>
      <c r="CI201" s="69"/>
      <c r="CJ201" s="82" t="s">
        <v>3192</v>
      </c>
      <c r="CK201" s="96"/>
    </row>
    <row r="202" spans="1:89" x14ac:dyDescent="0.25">
      <c r="A202" s="4" t="s">
        <v>4647</v>
      </c>
      <c r="B202" s="53" t="s">
        <v>4645</v>
      </c>
      <c r="F202" t="s">
        <v>4649</v>
      </c>
      <c r="G202" t="s">
        <v>4651</v>
      </c>
      <c r="H202" t="s">
        <v>4650</v>
      </c>
      <c r="I202" t="s">
        <v>4652</v>
      </c>
      <c r="K202" s="103"/>
      <c r="L202" s="69"/>
      <c r="M202" s="69"/>
      <c r="N202" s="69"/>
      <c r="O202" s="69"/>
      <c r="R202" s="69"/>
      <c r="S202" s="69"/>
      <c r="T202" s="69"/>
      <c r="X202" s="76"/>
      <c r="Z202" s="82" t="s">
        <v>4653</v>
      </c>
      <c r="AA202" t="s">
        <v>4654</v>
      </c>
      <c r="AB202" s="106">
        <v>342.89609999999999</v>
      </c>
      <c r="AC202" s="51">
        <v>-6.6736000000000004</v>
      </c>
      <c r="AD202">
        <v>17</v>
      </c>
      <c r="AE202" s="47">
        <v>27</v>
      </c>
      <c r="AF202" s="48">
        <v>48.784999999999997</v>
      </c>
      <c r="AG202" s="47">
        <v>-46</v>
      </c>
      <c r="AH202" s="47">
        <v>55</v>
      </c>
      <c r="AI202" s="49">
        <v>41.3</v>
      </c>
      <c r="AJ202" s="91"/>
      <c r="AK202" s="49"/>
      <c r="AL202" s="49"/>
      <c r="AM202" s="49"/>
      <c r="AN202" s="49"/>
      <c r="AO202" s="69"/>
      <c r="AP202" s="49"/>
      <c r="AQ202" s="49"/>
      <c r="AR202" s="49"/>
      <c r="AS202" s="49"/>
      <c r="AT202" s="49"/>
      <c r="AU202" s="69"/>
      <c r="AV202" s="49"/>
      <c r="AW202" s="49"/>
      <c r="AX202" s="49"/>
      <c r="AY202" s="49"/>
      <c r="AZ202" s="49"/>
      <c r="BA202" s="69"/>
      <c r="BB202" s="93" t="s">
        <v>16053</v>
      </c>
      <c r="BC202" s="138">
        <v>10</v>
      </c>
      <c r="BD202" s="70"/>
      <c r="BE202" s="69">
        <v>30</v>
      </c>
      <c r="BF202" s="93"/>
      <c r="BG202" s="126"/>
      <c r="BH202" s="69"/>
      <c r="BI202" s="93"/>
      <c r="BJ202" s="69"/>
      <c r="BK202" s="69"/>
      <c r="BL202" s="93"/>
      <c r="BM202" s="69"/>
      <c r="BN202" s="69"/>
      <c r="BO202" s="69"/>
      <c r="BP202" s="69"/>
      <c r="BQ202" s="69"/>
      <c r="BR202" s="69"/>
      <c r="BS202" s="69"/>
      <c r="BT202" s="69"/>
      <c r="BU202" s="69"/>
      <c r="BZ202" s="138" t="str">
        <f>IFERROR(1/(Table2[[#This Row],[parallax/mas]]/1000),"")</f>
        <v/>
      </c>
      <c r="CA202" s="138" t="str">
        <f>IFERROR(1/((Table2[[#This Row],[parallax/mas]]+Table2[[#This Row],[tolerance/(mas)]])*0.001),"")</f>
        <v/>
      </c>
      <c r="CB202" s="138" t="str">
        <f>IFERROR(1/((Table2[[#This Row],[parallax/mas]]-Table2[[#This Row],[tolerance/(mas)]])*0.001),"")</f>
        <v/>
      </c>
      <c r="CC202" s="138" t="str">
        <f>IFERROR((100*Table2[[#This Row],[maximum distance/pc]]/Table2[[#This Row],[distance/pc]]-100),"")</f>
        <v/>
      </c>
      <c r="CF202" s="82">
        <v>-82</v>
      </c>
      <c r="CG202" s="69" t="s">
        <v>30</v>
      </c>
      <c r="CI202" s="69"/>
      <c r="CJ202" s="82" t="s">
        <v>4591</v>
      </c>
      <c r="CK202" s="96"/>
    </row>
    <row r="203" spans="1:89" x14ac:dyDescent="0.25">
      <c r="A203" s="4" t="s">
        <v>3720</v>
      </c>
      <c r="B203" s="53" t="s">
        <v>3709</v>
      </c>
      <c r="F203" t="s">
        <v>3794</v>
      </c>
      <c r="G203" t="s">
        <v>3795</v>
      </c>
      <c r="H203" t="s">
        <v>3796</v>
      </c>
      <c r="K203" s="103"/>
      <c r="L203" s="69"/>
      <c r="M203" s="69"/>
      <c r="N203" s="69"/>
      <c r="O203" s="69"/>
      <c r="R203" s="69"/>
      <c r="S203" s="69"/>
      <c r="T203" s="69"/>
      <c r="X203" s="76"/>
      <c r="Z203" s="82" t="s">
        <v>3792</v>
      </c>
      <c r="AA203" t="s">
        <v>3793</v>
      </c>
      <c r="AB203" s="106">
        <v>2.2913000000000001</v>
      </c>
      <c r="AC203" s="51">
        <v>-9.4807000000000006</v>
      </c>
      <c r="AD203">
        <v>18</v>
      </c>
      <c r="AE203" s="47">
        <v>29</v>
      </c>
      <c r="AF203" s="48">
        <v>11.659000000000001</v>
      </c>
      <c r="AG203" s="47">
        <v>-31</v>
      </c>
      <c r="AH203" s="47">
        <v>29</v>
      </c>
      <c r="AI203" s="49">
        <v>59.16</v>
      </c>
      <c r="AJ203" s="91"/>
      <c r="AK203" s="49"/>
      <c r="AL203" s="49"/>
      <c r="AM203" s="49"/>
      <c r="AN203" s="49"/>
      <c r="AO203" s="69"/>
      <c r="AP203" s="49"/>
      <c r="AQ203" s="49"/>
      <c r="AR203" s="49"/>
      <c r="AS203" s="49"/>
      <c r="AT203" s="49"/>
      <c r="AU203" s="69"/>
      <c r="AV203" s="49"/>
      <c r="AW203" s="49"/>
      <c r="AX203" s="49"/>
      <c r="AY203" s="49"/>
      <c r="AZ203" s="49"/>
      <c r="BA203" s="69"/>
      <c r="BB203" s="93" t="s">
        <v>16053</v>
      </c>
      <c r="BC203" s="138">
        <v>5</v>
      </c>
      <c r="BD203" s="70"/>
      <c r="BE203" s="69">
        <v>30</v>
      </c>
      <c r="BF203" s="93"/>
      <c r="BG203" s="126"/>
      <c r="BH203" s="69"/>
      <c r="BI203" s="93"/>
      <c r="BJ203" s="69"/>
      <c r="BK203" s="69"/>
      <c r="BL203" s="93"/>
      <c r="BM203" s="69"/>
      <c r="BN203" s="69"/>
      <c r="BO203" s="69"/>
      <c r="BP203" s="69"/>
      <c r="BQ203" s="69"/>
      <c r="BR203" s="69"/>
      <c r="BS203" s="69"/>
      <c r="BT203" s="69"/>
      <c r="BU203" s="69"/>
      <c r="BZ203" s="138" t="str">
        <f>IFERROR(1/(Table2[[#This Row],[parallax/mas]]/1000),"")</f>
        <v/>
      </c>
      <c r="CA203" s="138" t="str">
        <f>IFERROR(1/((Table2[[#This Row],[parallax/mas]]+Table2[[#This Row],[tolerance/(mas)]])*0.001),"")</f>
        <v/>
      </c>
      <c r="CB203" s="138" t="str">
        <f>IFERROR(1/((Table2[[#This Row],[parallax/mas]]-Table2[[#This Row],[tolerance/(mas)]])*0.001),"")</f>
        <v/>
      </c>
      <c r="CC203" s="138" t="str">
        <f>IFERROR((100*Table2[[#This Row],[maximum distance/pc]]/Table2[[#This Row],[distance/pc]]-100),"")</f>
        <v/>
      </c>
      <c r="CF203" s="82">
        <v>-44</v>
      </c>
      <c r="CG203" s="69" t="s">
        <v>30</v>
      </c>
      <c r="CI203" s="69"/>
      <c r="CJ203" s="82" t="s">
        <v>2006</v>
      </c>
      <c r="CK203" s="96"/>
    </row>
    <row r="204" spans="1:89" x14ac:dyDescent="0.25">
      <c r="A204" s="4" t="s">
        <v>4068</v>
      </c>
      <c r="B204" s="53" t="s">
        <v>4060</v>
      </c>
      <c r="F204" t="s">
        <v>4079</v>
      </c>
      <c r="G204" t="s">
        <v>4080</v>
      </c>
      <c r="H204" t="s">
        <v>4081</v>
      </c>
      <c r="K204" s="103"/>
      <c r="L204" s="69"/>
      <c r="M204" s="69"/>
      <c r="N204" s="69"/>
      <c r="O204" s="69"/>
      <c r="R204" s="69"/>
      <c r="S204" s="69"/>
      <c r="T204" s="69"/>
      <c r="X204" s="76"/>
      <c r="Z204" s="82" t="s">
        <v>4077</v>
      </c>
      <c r="AA204" t="s">
        <v>4078</v>
      </c>
      <c r="AB204" s="106">
        <v>356.29829999999998</v>
      </c>
      <c r="AC204" s="51">
        <v>-4.4141000000000004</v>
      </c>
      <c r="AD204">
        <v>17</v>
      </c>
      <c r="AE204" s="47">
        <v>54</v>
      </c>
      <c r="AF204" s="48">
        <v>33.01</v>
      </c>
      <c r="AG204" s="47">
        <v>-34</v>
      </c>
      <c r="AH204" s="47">
        <v>22</v>
      </c>
      <c r="AI204" s="49">
        <v>21.15</v>
      </c>
      <c r="AJ204" s="91"/>
      <c r="AK204" s="49"/>
      <c r="AL204" s="49"/>
      <c r="AM204" s="49"/>
      <c r="AN204" s="49"/>
      <c r="AO204" s="69"/>
      <c r="AP204" s="49"/>
      <c r="AQ204" s="49"/>
      <c r="AR204" s="49"/>
      <c r="AS204" s="49"/>
      <c r="AT204" s="49"/>
      <c r="AU204" s="69"/>
      <c r="AV204" s="49"/>
      <c r="AW204" s="49"/>
      <c r="AX204" s="49"/>
      <c r="AY204" s="49"/>
      <c r="AZ204" s="49"/>
      <c r="BA204" s="69"/>
      <c r="BB204" s="93" t="s">
        <v>16053</v>
      </c>
      <c r="BC204" s="138">
        <v>5</v>
      </c>
      <c r="BD204" s="70"/>
      <c r="BE204" s="69">
        <v>30</v>
      </c>
      <c r="BF204" s="93"/>
      <c r="BG204" s="126"/>
      <c r="BH204" s="69"/>
      <c r="BI204" s="93"/>
      <c r="BJ204" s="69"/>
      <c r="BK204" s="69"/>
      <c r="BL204" s="93"/>
      <c r="BM204" s="69"/>
      <c r="BN204" s="69"/>
      <c r="BO204" s="69"/>
      <c r="BP204" s="69"/>
      <c r="BQ204" s="69"/>
      <c r="BR204" s="69"/>
      <c r="BS204" s="69"/>
      <c r="BT204" s="69"/>
      <c r="BU204" s="69"/>
      <c r="BZ204" s="138" t="str">
        <f>IFERROR(1/(Table2[[#This Row],[parallax/mas]]/1000),"")</f>
        <v/>
      </c>
      <c r="CA204" s="138" t="str">
        <f>IFERROR(1/((Table2[[#This Row],[parallax/mas]]+Table2[[#This Row],[tolerance/(mas)]])*0.001),"")</f>
        <v/>
      </c>
      <c r="CB204" s="138" t="str">
        <f>IFERROR(1/((Table2[[#This Row],[parallax/mas]]-Table2[[#This Row],[tolerance/(mas)]])*0.001),"")</f>
        <v/>
      </c>
      <c r="CC204" s="138" t="str">
        <f>IFERROR((100*Table2[[#This Row],[maximum distance/pc]]/Table2[[#This Row],[distance/pc]]-100),"")</f>
        <v/>
      </c>
      <c r="CF204" s="82">
        <v>-167</v>
      </c>
      <c r="CG204" s="69" t="s">
        <v>30</v>
      </c>
      <c r="CI204" s="69"/>
      <c r="CJ204" s="82" t="s">
        <v>3192</v>
      </c>
      <c r="CK204" s="96"/>
    </row>
    <row r="205" spans="1:89" x14ac:dyDescent="0.25">
      <c r="A205" s="4" t="s">
        <v>287</v>
      </c>
      <c r="B205" s="53" t="s">
        <v>283</v>
      </c>
      <c r="F205" t="s">
        <v>286</v>
      </c>
      <c r="K205" s="103"/>
      <c r="L205" s="69"/>
      <c r="M205" s="69"/>
      <c r="N205" s="69"/>
      <c r="O205" s="69"/>
      <c r="R205" s="69"/>
      <c r="S205" s="69"/>
      <c r="T205" s="69"/>
      <c r="X205" s="76"/>
      <c r="Z205" s="82" t="s">
        <v>284</v>
      </c>
      <c r="AA205" t="s">
        <v>285</v>
      </c>
      <c r="AB205" s="106">
        <v>38.257800000000003</v>
      </c>
      <c r="AC205" s="51">
        <v>12.0848</v>
      </c>
      <c r="AD205">
        <v>18</v>
      </c>
      <c r="AE205" s="47">
        <v>17</v>
      </c>
      <c r="AF205" s="48">
        <v>34.113</v>
      </c>
      <c r="AG205" s="47">
        <v>10</v>
      </c>
      <c r="AH205" s="47">
        <v>9</v>
      </c>
      <c r="AI205" s="49">
        <v>3.47</v>
      </c>
      <c r="AJ205" s="91"/>
      <c r="AK205" s="49"/>
      <c r="AL205" s="49"/>
      <c r="AM205" s="49"/>
      <c r="AN205" s="49"/>
      <c r="AO205" s="69"/>
      <c r="AP205" s="49"/>
      <c r="AQ205" s="49"/>
      <c r="AR205" s="49"/>
      <c r="AS205" s="49"/>
      <c r="AT205" s="49"/>
      <c r="AU205" s="69"/>
      <c r="AV205" s="49"/>
      <c r="AW205" s="49"/>
      <c r="AX205" s="49"/>
      <c r="AY205" s="49"/>
      <c r="AZ205" s="49"/>
      <c r="BA205" s="69"/>
      <c r="BB205" s="93"/>
      <c r="BC205" s="138">
        <v>7</v>
      </c>
      <c r="BD205" s="70"/>
      <c r="BE205" s="69">
        <v>76</v>
      </c>
      <c r="BF205" s="93"/>
      <c r="BG205" s="126"/>
      <c r="BH205" s="69"/>
      <c r="BI205" s="93"/>
      <c r="BJ205" s="69"/>
      <c r="BK205" s="69"/>
      <c r="BL205" s="93"/>
      <c r="BM205" s="69"/>
      <c r="BN205" s="69"/>
      <c r="BO205" s="69"/>
      <c r="BP205" s="69"/>
      <c r="BQ205" s="69"/>
      <c r="BR205" s="69"/>
      <c r="BS205" s="69"/>
      <c r="BT205" s="69"/>
      <c r="BU205" s="69"/>
      <c r="BZ205" s="138" t="str">
        <f>IFERROR(1/(Table2[[#This Row],[parallax/mas]]/1000),"")</f>
        <v/>
      </c>
      <c r="CA205" s="138" t="str">
        <f>IFERROR(1/((Table2[[#This Row],[parallax/mas]]+Table2[[#This Row],[tolerance/(mas)]])*0.001),"")</f>
        <v/>
      </c>
      <c r="CB205" s="138" t="str">
        <f>IFERROR(1/((Table2[[#This Row],[parallax/mas]]-Table2[[#This Row],[tolerance/(mas)]])*0.001),"")</f>
        <v/>
      </c>
      <c r="CC205" s="138" t="str">
        <f>IFERROR((100*Table2[[#This Row],[maximum distance/pc]]/Table2[[#This Row],[distance/pc]]-100),"")</f>
        <v/>
      </c>
      <c r="CF205" s="82">
        <v>-11.2</v>
      </c>
      <c r="CG205" s="69" t="s">
        <v>30</v>
      </c>
      <c r="CI205" s="69"/>
      <c r="CJ205" s="82" t="s">
        <v>63</v>
      </c>
      <c r="CK205" s="96"/>
    </row>
    <row r="206" spans="1:89" x14ac:dyDescent="0.25">
      <c r="A206" s="7" t="s">
        <v>4817</v>
      </c>
      <c r="B206" s="53" t="s">
        <v>5101</v>
      </c>
      <c r="F206" t="s">
        <v>6264</v>
      </c>
      <c r="G206" t="s">
        <v>4798</v>
      </c>
      <c r="K206" s="103" t="s">
        <v>17546</v>
      </c>
      <c r="L206" s="69">
        <v>76</v>
      </c>
      <c r="M206" s="69"/>
      <c r="N206" s="69"/>
      <c r="O206" s="69"/>
      <c r="R206" s="69"/>
      <c r="S206" s="69"/>
      <c r="T206" s="69"/>
      <c r="X206" s="76"/>
      <c r="Z206" s="82" t="s">
        <v>4818</v>
      </c>
      <c r="AA206" t="s">
        <v>4819</v>
      </c>
      <c r="AB206" s="106">
        <v>316.17</v>
      </c>
      <c r="AC206" s="51">
        <v>8.4512999999999998</v>
      </c>
      <c r="AD206">
        <v>14</v>
      </c>
      <c r="AE206" s="47">
        <v>18</v>
      </c>
      <c r="AF206" s="48">
        <v>8.8800000000000008</v>
      </c>
      <c r="AG206" s="47">
        <v>-52</v>
      </c>
      <c r="AH206" s="47">
        <v>10</v>
      </c>
      <c r="AI206" s="49">
        <v>39.5</v>
      </c>
      <c r="AJ206" s="91"/>
      <c r="AK206" s="49"/>
      <c r="AL206" s="49"/>
      <c r="AM206" s="49"/>
      <c r="AN206" s="49"/>
      <c r="AO206" s="69"/>
      <c r="AP206" s="49"/>
      <c r="AQ206" s="49"/>
      <c r="AR206" s="49"/>
      <c r="AS206" s="49"/>
      <c r="AT206" s="49"/>
      <c r="AU206" s="69"/>
      <c r="AV206" s="49"/>
      <c r="AW206" s="49"/>
      <c r="AX206" s="49"/>
      <c r="AY206" s="49"/>
      <c r="AZ206" s="49"/>
      <c r="BA206" s="69"/>
      <c r="BB206" s="93"/>
      <c r="BC206" s="138">
        <v>12</v>
      </c>
      <c r="BD206" s="70"/>
      <c r="BE206" s="69">
        <v>76</v>
      </c>
      <c r="BF206" s="93"/>
      <c r="BG206" s="126"/>
      <c r="BH206" s="69"/>
      <c r="BI206" s="93"/>
      <c r="BJ206" s="69"/>
      <c r="BK206" s="69"/>
      <c r="BL206" s="93"/>
      <c r="BM206" s="69"/>
      <c r="BN206" s="69"/>
      <c r="BO206" s="69"/>
      <c r="BP206" s="69"/>
      <c r="BQ206" s="69"/>
      <c r="BR206" s="69"/>
      <c r="BS206" s="69"/>
      <c r="BT206" s="69"/>
      <c r="BU206" s="69"/>
      <c r="BZ206" s="138" t="str">
        <f>IFERROR(1/(Table2[[#This Row],[parallax/mas]]/1000),"")</f>
        <v/>
      </c>
      <c r="CA206" s="138" t="str">
        <f>IFERROR(1/((Table2[[#This Row],[parallax/mas]]+Table2[[#This Row],[tolerance/(mas)]])*0.001),"")</f>
        <v/>
      </c>
      <c r="CB206" s="138" t="str">
        <f>IFERROR(1/((Table2[[#This Row],[parallax/mas]]-Table2[[#This Row],[tolerance/(mas)]])*0.001),"")</f>
        <v/>
      </c>
      <c r="CC206" s="138" t="str">
        <f>IFERROR((100*Table2[[#This Row],[maximum distance/pc]]/Table2[[#This Row],[distance/pc]]-100),"")</f>
        <v/>
      </c>
      <c r="CF206" s="82">
        <v>-11.1</v>
      </c>
      <c r="CG206" s="69" t="s">
        <v>30</v>
      </c>
      <c r="CI206" s="69"/>
      <c r="CJ206" s="82" t="s">
        <v>4222</v>
      </c>
      <c r="CK206" s="96"/>
    </row>
    <row r="207" spans="1:89" x14ac:dyDescent="0.25">
      <c r="A207" s="37" t="s">
        <v>6331</v>
      </c>
      <c r="B207" s="53" t="s">
        <v>6332</v>
      </c>
      <c r="K207" s="103"/>
      <c r="L207" s="69"/>
      <c r="M207" s="69"/>
      <c r="N207" s="69"/>
      <c r="O207" s="69"/>
      <c r="R207" s="69"/>
      <c r="S207" s="69"/>
      <c r="T207" s="69"/>
      <c r="X207" s="76"/>
      <c r="Z207" s="82" t="s">
        <v>2864</v>
      </c>
      <c r="AA207" t="s">
        <v>2864</v>
      </c>
      <c r="AB207" s="106">
        <v>333.17469999999997</v>
      </c>
      <c r="AC207" s="51">
        <v>-9.7033000000000005</v>
      </c>
      <c r="AD207">
        <v>17</v>
      </c>
      <c r="AE207" s="47">
        <v>8</v>
      </c>
      <c r="AF207" s="48">
        <v>52.8</v>
      </c>
      <c r="AG207" s="47">
        <v>-56</v>
      </c>
      <c r="AH207" s="47">
        <v>35</v>
      </c>
      <c r="AI207" s="49">
        <v>10</v>
      </c>
      <c r="AJ207" s="91"/>
      <c r="AK207" s="49"/>
      <c r="AL207" s="49"/>
      <c r="AM207" s="49"/>
      <c r="AN207" s="49"/>
      <c r="AO207" s="69"/>
      <c r="AP207" s="49"/>
      <c r="AQ207" s="49"/>
      <c r="AR207" s="49"/>
      <c r="AS207" s="49"/>
      <c r="AT207" s="49"/>
      <c r="AU207" s="69"/>
      <c r="AV207" s="49"/>
      <c r="AW207" s="49"/>
      <c r="AX207" s="49"/>
      <c r="AY207" s="49"/>
      <c r="AZ207" s="49"/>
      <c r="BA207" s="69"/>
      <c r="BB207" s="93"/>
      <c r="BC207" s="138"/>
      <c r="BD207" s="70"/>
      <c r="BE207" s="69"/>
      <c r="BF207" s="93"/>
      <c r="BG207" s="126"/>
      <c r="BH207" s="69"/>
      <c r="BI207" s="93"/>
      <c r="BJ207" s="69"/>
      <c r="BK207" s="69"/>
      <c r="BL207" s="93"/>
      <c r="BM207" s="69"/>
      <c r="BN207" s="69"/>
      <c r="BO207" s="69"/>
      <c r="BP207" s="69"/>
      <c r="BQ207" s="69"/>
      <c r="BR207" s="69"/>
      <c r="BS207" s="69"/>
      <c r="BT207" s="69"/>
      <c r="BU207" s="69"/>
      <c r="BZ207" s="138" t="str">
        <f>IFERROR(1/(Table2[[#This Row],[parallax/mas]]/1000),"")</f>
        <v/>
      </c>
      <c r="CA207" s="138" t="str">
        <f>IFERROR(1/((Table2[[#This Row],[parallax/mas]]+Table2[[#This Row],[tolerance/(mas)]])*0.001),"")</f>
        <v/>
      </c>
      <c r="CB207" s="138" t="str">
        <f>IFERROR(1/((Table2[[#This Row],[parallax/mas]]-Table2[[#This Row],[tolerance/(mas)]])*0.001),"")</f>
        <v/>
      </c>
      <c r="CC207" s="138" t="str">
        <f>IFERROR((100*Table2[[#This Row],[maximum distance/pc]]/Table2[[#This Row],[distance/pc]]-100),"")</f>
        <v/>
      </c>
      <c r="CG207" s="69"/>
      <c r="CI207" s="69"/>
      <c r="CJ207" s="82" t="s">
        <v>4591</v>
      </c>
      <c r="CK207" s="96"/>
    </row>
    <row r="208" spans="1:89" x14ac:dyDescent="0.25">
      <c r="A208" s="4" t="s">
        <v>5075</v>
      </c>
      <c r="B208" s="53" t="s">
        <v>5100</v>
      </c>
      <c r="F208" t="s">
        <v>5046</v>
      </c>
      <c r="K208" s="103"/>
      <c r="L208" s="69"/>
      <c r="M208" s="69"/>
      <c r="N208" s="69"/>
      <c r="O208" s="69"/>
      <c r="R208" s="69"/>
      <c r="S208" s="69"/>
      <c r="T208" s="69"/>
      <c r="X208" s="76"/>
      <c r="Z208" s="82" t="s">
        <v>5076</v>
      </c>
      <c r="AA208" t="s">
        <v>5077</v>
      </c>
      <c r="AB208" s="106">
        <v>332.9151</v>
      </c>
      <c r="AC208" s="51">
        <v>-9.9082000000000008</v>
      </c>
      <c r="AD208">
        <v>17</v>
      </c>
      <c r="AE208" s="47">
        <v>9</v>
      </c>
      <c r="AF208" s="48">
        <v>0.86</v>
      </c>
      <c r="AG208" s="47">
        <v>-56</v>
      </c>
      <c r="AH208" s="47">
        <v>54</v>
      </c>
      <c r="AI208" s="49">
        <v>48.1</v>
      </c>
      <c r="AJ208" s="91"/>
      <c r="AK208" s="49"/>
      <c r="AL208" s="49"/>
      <c r="AM208" s="49"/>
      <c r="AN208" s="49"/>
      <c r="AO208" s="69"/>
      <c r="AP208" s="49"/>
      <c r="AQ208" s="49"/>
      <c r="AR208" s="49"/>
      <c r="AS208" s="49"/>
      <c r="AT208" s="49"/>
      <c r="AU208" s="69"/>
      <c r="AV208" s="49"/>
      <c r="AW208" s="49"/>
      <c r="AX208" s="49"/>
      <c r="AY208" s="49"/>
      <c r="AZ208" s="49"/>
      <c r="BA208" s="69"/>
      <c r="BB208" s="93"/>
      <c r="BC208" s="138"/>
      <c r="BD208" s="70"/>
      <c r="BE208" s="69"/>
      <c r="BF208" s="93"/>
      <c r="BG208" s="126"/>
      <c r="BH208" s="69"/>
      <c r="BI208" s="93"/>
      <c r="BJ208" s="69"/>
      <c r="BK208" s="69"/>
      <c r="BL208" s="93"/>
      <c r="BM208" s="69"/>
      <c r="BN208" s="69"/>
      <c r="BO208" s="69"/>
      <c r="BP208" s="69"/>
      <c r="BQ208" s="69"/>
      <c r="BR208" s="69"/>
      <c r="BS208" s="69"/>
      <c r="BT208" s="69"/>
      <c r="BU208" s="69"/>
      <c r="BZ208" s="138" t="str">
        <f>IFERROR(1/(Table2[[#This Row],[parallax/mas]]/1000),"")</f>
        <v/>
      </c>
      <c r="CA208" s="138" t="str">
        <f>IFERROR(1/((Table2[[#This Row],[parallax/mas]]+Table2[[#This Row],[tolerance/(mas)]])*0.001),"")</f>
        <v/>
      </c>
      <c r="CB208" s="138" t="str">
        <f>IFERROR(1/((Table2[[#This Row],[parallax/mas]]-Table2[[#This Row],[tolerance/(mas)]])*0.001),"")</f>
        <v/>
      </c>
      <c r="CC208" s="138" t="str">
        <f>IFERROR((100*Table2[[#This Row],[maximum distance/pc]]/Table2[[#This Row],[distance/pc]]-100),"")</f>
        <v/>
      </c>
      <c r="CF208" s="82">
        <v>-66</v>
      </c>
      <c r="CG208" s="69" t="s">
        <v>30</v>
      </c>
      <c r="CI208" s="69"/>
      <c r="CJ208" s="82" t="s">
        <v>4591</v>
      </c>
      <c r="CK208" s="96"/>
    </row>
    <row r="209" spans="1:89" x14ac:dyDescent="0.25">
      <c r="A209" s="7" t="s">
        <v>8931</v>
      </c>
      <c r="B209" s="53" t="s">
        <v>6030</v>
      </c>
      <c r="K209" s="103" t="s">
        <v>16170</v>
      </c>
      <c r="L209" s="69"/>
      <c r="M209" s="69"/>
      <c r="N209" s="69"/>
      <c r="O209" s="69"/>
      <c r="R209" s="69"/>
      <c r="S209" s="69"/>
      <c r="T209" s="69"/>
      <c r="U209" s="82" t="s">
        <v>16112</v>
      </c>
      <c r="X209" s="76"/>
      <c r="Y209" s="30" t="s">
        <v>16119</v>
      </c>
      <c r="Z209" s="82" t="s">
        <v>6031</v>
      </c>
      <c r="AA209" t="s">
        <v>6032</v>
      </c>
      <c r="AB209" s="106">
        <v>33.723199999999999</v>
      </c>
      <c r="AC209" s="51">
        <v>-2.0752999999999999</v>
      </c>
      <c r="AD209">
        <v>19</v>
      </c>
      <c r="AE209" s="47">
        <v>0</v>
      </c>
      <c r="AF209" s="48">
        <v>16.132999999999999</v>
      </c>
      <c r="AG209" s="47">
        <v>0</v>
      </c>
      <c r="AH209" s="47">
        <v>14</v>
      </c>
      <c r="AI209" s="49">
        <v>32.590000000000003</v>
      </c>
      <c r="AJ209" s="91"/>
      <c r="AK209" s="49"/>
      <c r="AL209" s="49"/>
      <c r="AM209" s="49"/>
      <c r="AN209" s="49"/>
      <c r="AO209" s="69"/>
      <c r="AP209" s="49"/>
      <c r="AQ209" s="49"/>
      <c r="AR209" s="49"/>
      <c r="AS209" s="49"/>
      <c r="AT209" s="49"/>
      <c r="AU209" s="69"/>
      <c r="AV209" s="49"/>
      <c r="AW209" s="49"/>
      <c r="AX209" s="49"/>
      <c r="AY209" s="49"/>
      <c r="AZ209" s="49"/>
      <c r="BA209" s="69"/>
      <c r="BB209" s="93"/>
      <c r="BC209" s="138">
        <v>4.9000000000000004</v>
      </c>
      <c r="BD209" s="70">
        <v>4.0999999999999996</v>
      </c>
      <c r="BE209" s="69">
        <v>13</v>
      </c>
      <c r="BF209" s="93"/>
      <c r="BG209" s="126"/>
      <c r="BH209" s="69"/>
      <c r="BI209" s="93"/>
      <c r="BJ209" s="69"/>
      <c r="BK209" s="69"/>
      <c r="BL209" s="93"/>
      <c r="BM209" s="69">
        <v>4000</v>
      </c>
      <c r="BN209" s="69" t="s">
        <v>16055</v>
      </c>
      <c r="BO209" s="69"/>
      <c r="BP209" s="69">
        <v>13</v>
      </c>
      <c r="BQ209" s="69"/>
      <c r="BR209" s="69">
        <v>5300</v>
      </c>
      <c r="BS209" s="69"/>
      <c r="BT209" s="69"/>
      <c r="BU209" s="69">
        <v>13</v>
      </c>
      <c r="BZ209" s="138" t="str">
        <f>IFERROR(1/(Table2[[#This Row],[parallax/mas]]/1000),"")</f>
        <v/>
      </c>
      <c r="CA209" s="138" t="str">
        <f>IFERROR(1/((Table2[[#This Row],[parallax/mas]]+Table2[[#This Row],[tolerance/(mas)]])*0.001),"")</f>
        <v/>
      </c>
      <c r="CB209" s="138" t="str">
        <f>IFERROR(1/((Table2[[#This Row],[parallax/mas]]-Table2[[#This Row],[tolerance/(mas)]])*0.001),"")</f>
        <v/>
      </c>
      <c r="CC209" s="138" t="str">
        <f>IFERROR((100*Table2[[#This Row],[maximum distance/pc]]/Table2[[#This Row],[distance/pc]]-100),"")</f>
        <v/>
      </c>
      <c r="CG209" s="69"/>
      <c r="CI209" s="69"/>
      <c r="CJ209" s="82" t="s">
        <v>62</v>
      </c>
      <c r="CK209" s="96"/>
    </row>
    <row r="210" spans="1:89" x14ac:dyDescent="0.25">
      <c r="A210" s="37" t="s">
        <v>8932</v>
      </c>
      <c r="B210" s="53" t="s">
        <v>6036</v>
      </c>
      <c r="K210" s="103" t="s">
        <v>16171</v>
      </c>
      <c r="L210" s="69">
        <v>13</v>
      </c>
      <c r="M210" s="69"/>
      <c r="N210" s="69"/>
      <c r="O210" s="69"/>
      <c r="R210" s="69"/>
      <c r="S210" s="69"/>
      <c r="T210" s="69"/>
      <c r="U210" s="82" t="s">
        <v>16112</v>
      </c>
      <c r="X210" s="76"/>
      <c r="Y210" s="30" t="s">
        <v>16119</v>
      </c>
      <c r="Z210" s="82" t="s">
        <v>6037</v>
      </c>
      <c r="AA210" t="s">
        <v>6038</v>
      </c>
      <c r="AB210" s="106">
        <v>32.086799999999997</v>
      </c>
      <c r="AC210" s="51">
        <v>-1.7874000000000001</v>
      </c>
      <c r="AD210">
        <v>18</v>
      </c>
      <c r="AE210" s="47">
        <v>56</v>
      </c>
      <c r="AF210" s="48">
        <v>15.7</v>
      </c>
      <c r="AG210" s="47">
        <v>-1</v>
      </c>
      <c r="AH210" s="47">
        <v>34</v>
      </c>
      <c r="AI210" s="49">
        <v>0.6</v>
      </c>
      <c r="AJ210" s="91"/>
      <c r="AK210" s="49"/>
      <c r="AL210" s="49"/>
      <c r="AM210" s="49"/>
      <c r="AN210" s="49"/>
      <c r="AO210" s="69"/>
      <c r="AP210" s="49"/>
      <c r="AQ210" s="49"/>
      <c r="AR210" s="49"/>
      <c r="AS210" s="49"/>
      <c r="AT210" s="49"/>
      <c r="AU210" s="69"/>
      <c r="AV210" s="49"/>
      <c r="AW210" s="49"/>
      <c r="AX210" s="49"/>
      <c r="AY210" s="49"/>
      <c r="AZ210" s="49"/>
      <c r="BA210" s="69"/>
      <c r="BB210" s="93"/>
      <c r="BC210" s="138">
        <v>4.9000000000000004</v>
      </c>
      <c r="BD210" s="70">
        <v>3.6</v>
      </c>
      <c r="BE210" s="69">
        <v>13</v>
      </c>
      <c r="BF210" s="93"/>
      <c r="BG210" s="126"/>
      <c r="BH210" s="69"/>
      <c r="BI210" s="93"/>
      <c r="BJ210" s="69"/>
      <c r="BK210" s="69"/>
      <c r="BL210" s="93"/>
      <c r="BM210" s="69">
        <v>4800</v>
      </c>
      <c r="BN210" s="69" t="s">
        <v>16055</v>
      </c>
      <c r="BO210" s="69"/>
      <c r="BP210" s="69">
        <v>13</v>
      </c>
      <c r="BQ210" s="69"/>
      <c r="BR210" s="69">
        <v>4000</v>
      </c>
      <c r="BS210" s="69"/>
      <c r="BT210" s="69"/>
      <c r="BU210" s="69">
        <v>13</v>
      </c>
      <c r="BZ210" s="138" t="str">
        <f>IFERROR(1/(Table2[[#This Row],[parallax/mas]]/1000),"")</f>
        <v/>
      </c>
      <c r="CA210" s="138" t="str">
        <f>IFERROR(1/((Table2[[#This Row],[parallax/mas]]+Table2[[#This Row],[tolerance/(mas)]])*0.001),"")</f>
        <v/>
      </c>
      <c r="CB210" s="138" t="str">
        <f>IFERROR(1/((Table2[[#This Row],[parallax/mas]]-Table2[[#This Row],[tolerance/(mas)]])*0.001),"")</f>
        <v/>
      </c>
      <c r="CC210" s="138" t="str">
        <f>IFERROR((100*Table2[[#This Row],[maximum distance/pc]]/Table2[[#This Row],[distance/pc]]-100),"")</f>
        <v/>
      </c>
      <c r="CG210" s="69"/>
      <c r="CI210" s="69"/>
      <c r="CJ210" s="82" t="s">
        <v>62</v>
      </c>
      <c r="CK210" s="96" t="s">
        <v>16130</v>
      </c>
    </row>
    <row r="211" spans="1:89" x14ac:dyDescent="0.25">
      <c r="A211" s="7" t="s">
        <v>9803</v>
      </c>
      <c r="B211" s="53" t="s">
        <v>9758</v>
      </c>
      <c r="K211" s="103" t="s">
        <v>16172</v>
      </c>
      <c r="L211" s="69">
        <v>13</v>
      </c>
      <c r="M211" s="69"/>
      <c r="N211" s="69"/>
      <c r="O211" s="69"/>
      <c r="R211" s="69"/>
      <c r="S211" s="69"/>
      <c r="T211" s="69"/>
      <c r="U211" s="82" t="s">
        <v>16112</v>
      </c>
      <c r="X211" s="76"/>
      <c r="Y211" s="30" t="s">
        <v>16119</v>
      </c>
      <c r="Z211" s="82" t="s">
        <v>9759</v>
      </c>
      <c r="AA211" t="s">
        <v>9760</v>
      </c>
      <c r="AB211" s="106">
        <v>32.939799999999998</v>
      </c>
      <c r="AC211" s="51">
        <v>-0.74660000000000004</v>
      </c>
      <c r="AD211">
        <v>18</v>
      </c>
      <c r="AE211" s="47">
        <v>54</v>
      </c>
      <c r="AF211" s="48">
        <v>6.5990000000000002</v>
      </c>
      <c r="AG211" s="47">
        <v>0</v>
      </c>
      <c r="AH211" s="47">
        <v>20</v>
      </c>
      <c r="AI211" s="49">
        <v>0.35</v>
      </c>
      <c r="AJ211" s="91"/>
      <c r="AK211" s="49"/>
      <c r="AL211" s="49"/>
      <c r="AM211" s="49"/>
      <c r="AN211" s="49"/>
      <c r="AO211" s="69"/>
      <c r="AP211" s="49"/>
      <c r="AQ211" s="49"/>
      <c r="AR211" s="49"/>
      <c r="AS211" s="49"/>
      <c r="AT211" s="49"/>
      <c r="AU211" s="69"/>
      <c r="AV211" s="49"/>
      <c r="AW211" s="49"/>
      <c r="AX211" s="49"/>
      <c r="AY211" s="49"/>
      <c r="AZ211" s="49"/>
      <c r="BA211" s="69"/>
      <c r="BB211" s="93"/>
      <c r="BC211" s="138">
        <v>6.5</v>
      </c>
      <c r="BD211" s="70">
        <v>5.2</v>
      </c>
      <c r="BE211" s="69">
        <v>13</v>
      </c>
      <c r="BF211" s="93"/>
      <c r="BG211" s="126"/>
      <c r="BH211" s="69"/>
      <c r="BI211" s="93"/>
      <c r="BJ211" s="69"/>
      <c r="BK211" s="69"/>
      <c r="BL211" s="93"/>
      <c r="BM211" s="69">
        <v>4800</v>
      </c>
      <c r="BN211" s="69" t="s">
        <v>16055</v>
      </c>
      <c r="BO211" s="69"/>
      <c r="BP211" s="69">
        <v>13</v>
      </c>
      <c r="BQ211" s="69"/>
      <c r="BR211" s="69">
        <v>10000</v>
      </c>
      <c r="BS211" s="69"/>
      <c r="BT211" s="69"/>
      <c r="BU211" s="69">
        <v>13</v>
      </c>
      <c r="BZ211" s="138" t="str">
        <f>IFERROR(1/(Table2[[#This Row],[parallax/mas]]/1000),"")</f>
        <v/>
      </c>
      <c r="CA211" s="138" t="str">
        <f>IFERROR(1/((Table2[[#This Row],[parallax/mas]]+Table2[[#This Row],[tolerance/(mas)]])*0.001),"")</f>
        <v/>
      </c>
      <c r="CB211" s="138" t="str">
        <f>IFERROR(1/((Table2[[#This Row],[parallax/mas]]-Table2[[#This Row],[tolerance/(mas)]])*0.001),"")</f>
        <v/>
      </c>
      <c r="CC211" s="138" t="str">
        <f>IFERROR((100*Table2[[#This Row],[maximum distance/pc]]/Table2[[#This Row],[distance/pc]]-100),"")</f>
        <v/>
      </c>
      <c r="CG211" s="69"/>
      <c r="CI211" s="69"/>
      <c r="CJ211" s="82" t="s">
        <v>62</v>
      </c>
      <c r="CK211" s="96"/>
    </row>
    <row r="212" spans="1:89" x14ac:dyDescent="0.25">
      <c r="A212" s="7" t="s">
        <v>1922</v>
      </c>
      <c r="B212" s="53" t="s">
        <v>1847</v>
      </c>
      <c r="F212" t="s">
        <v>17250</v>
      </c>
      <c r="K212" s="103"/>
      <c r="L212" s="69"/>
      <c r="M212" s="69"/>
      <c r="N212" s="69"/>
      <c r="O212" s="69"/>
      <c r="R212" s="69"/>
      <c r="S212" s="69"/>
      <c r="T212" s="69"/>
      <c r="X212" s="76"/>
      <c r="Z212" s="82" t="s">
        <v>1917</v>
      </c>
      <c r="AA212" t="s">
        <v>1918</v>
      </c>
      <c r="AB212" s="106">
        <v>19.870699999999999</v>
      </c>
      <c r="AC212" s="51">
        <v>5.6628999999999996</v>
      </c>
      <c r="AD212">
        <v>18</v>
      </c>
      <c r="AE212" s="47">
        <v>6</v>
      </c>
      <c r="AF212" s="48">
        <v>59.786000000000001</v>
      </c>
      <c r="AG212" s="47">
        <v>-8</v>
      </c>
      <c r="AH212" s="47">
        <v>55</v>
      </c>
      <c r="AI212" s="49">
        <v>32.799999999999997</v>
      </c>
      <c r="AJ212" s="91"/>
      <c r="AK212" s="49"/>
      <c r="AL212" s="49"/>
      <c r="AM212" s="49"/>
      <c r="AN212" s="49"/>
      <c r="AO212" s="69"/>
      <c r="AP212" s="49"/>
      <c r="AQ212" s="49"/>
      <c r="AR212" s="49"/>
      <c r="AS212" s="49"/>
      <c r="AT212" s="49"/>
      <c r="AU212" s="69"/>
      <c r="AV212" s="49"/>
      <c r="AW212" s="49"/>
      <c r="AX212" s="49"/>
      <c r="AY212" s="49"/>
      <c r="AZ212" s="49"/>
      <c r="BA212" s="69"/>
      <c r="BB212" s="93"/>
      <c r="BC212" s="138"/>
      <c r="BD212" s="70"/>
      <c r="BE212" s="69"/>
      <c r="BF212" s="93"/>
      <c r="BG212" s="126"/>
      <c r="BH212" s="69"/>
      <c r="BI212" s="93"/>
      <c r="BJ212" s="69"/>
      <c r="BK212" s="69"/>
      <c r="BL212" s="93"/>
      <c r="BM212" s="69">
        <v>3100</v>
      </c>
      <c r="BN212" s="69" t="s">
        <v>16055</v>
      </c>
      <c r="BO212" s="69" t="s">
        <v>17406</v>
      </c>
      <c r="BP212" s="69">
        <v>64</v>
      </c>
      <c r="BQ212" s="69"/>
      <c r="BR212" s="69"/>
      <c r="BS212" s="69"/>
      <c r="BT212" s="69"/>
      <c r="BU212" s="69"/>
      <c r="BZ212" s="138" t="str">
        <f>IFERROR(1/(Table2[[#This Row],[parallax/mas]]/1000),"")</f>
        <v/>
      </c>
      <c r="CA212" s="138" t="str">
        <f>IFERROR(1/((Table2[[#This Row],[parallax/mas]]+Table2[[#This Row],[tolerance/(mas)]])*0.001),"")</f>
        <v/>
      </c>
      <c r="CB212" s="138" t="str">
        <f>IFERROR(1/((Table2[[#This Row],[parallax/mas]]-Table2[[#This Row],[tolerance/(mas)]])*0.001),"")</f>
        <v/>
      </c>
      <c r="CC212" s="138" t="str">
        <f>IFERROR((100*Table2[[#This Row],[maximum distance/pc]]/Table2[[#This Row],[distance/pc]]-100),"")</f>
        <v/>
      </c>
      <c r="CF212" s="82">
        <v>86</v>
      </c>
      <c r="CG212" s="69" t="s">
        <v>30</v>
      </c>
      <c r="CI212" s="69"/>
      <c r="CJ212" s="82" t="s">
        <v>51</v>
      </c>
      <c r="CK212" s="96"/>
    </row>
    <row r="213" spans="1:89" x14ac:dyDescent="0.25">
      <c r="A213" s="7" t="s">
        <v>1485</v>
      </c>
      <c r="B213" s="53" t="s">
        <v>294</v>
      </c>
      <c r="F213" t="s">
        <v>291</v>
      </c>
      <c r="K213" s="103" t="s">
        <v>16152</v>
      </c>
      <c r="L213" s="69">
        <v>15</v>
      </c>
      <c r="M213" s="69"/>
      <c r="N213" s="69"/>
      <c r="O213" s="69"/>
      <c r="R213" s="69"/>
      <c r="S213" s="69"/>
      <c r="T213" s="69"/>
      <c r="X213" s="76"/>
      <c r="Z213" s="82" t="s">
        <v>292</v>
      </c>
      <c r="AA213" t="s">
        <v>293</v>
      </c>
      <c r="AB213" s="106">
        <v>43.325800000000001</v>
      </c>
      <c r="AC213" s="51">
        <v>2.2923</v>
      </c>
      <c r="AD213">
        <v>19</v>
      </c>
      <c r="AE213" s="47">
        <v>2</v>
      </c>
      <c r="AF213" s="48">
        <v>17.82</v>
      </c>
      <c r="AG213" s="47">
        <v>10</v>
      </c>
      <c r="AH213" s="47">
        <v>17</v>
      </c>
      <c r="AI213" s="49">
        <v>33.5</v>
      </c>
      <c r="AJ213" s="91"/>
      <c r="AK213" s="49"/>
      <c r="AL213" s="49"/>
      <c r="AM213" s="49"/>
      <c r="AN213" s="49"/>
      <c r="AO213" s="69"/>
      <c r="AP213" s="49"/>
      <c r="AQ213" s="49"/>
      <c r="AR213" s="49"/>
      <c r="AS213" s="49"/>
      <c r="AT213" s="49"/>
      <c r="AU213" s="69"/>
      <c r="AV213" s="49"/>
      <c r="AW213" s="49">
        <v>19.5</v>
      </c>
      <c r="AX213" s="49">
        <v>18.5</v>
      </c>
      <c r="AY213" s="49"/>
      <c r="AZ213" s="49"/>
      <c r="BA213" s="69">
        <v>15</v>
      </c>
      <c r="BB213" s="93"/>
      <c r="BC213" s="138">
        <v>15</v>
      </c>
      <c r="BD213" s="70">
        <v>13</v>
      </c>
      <c r="BE213" s="69">
        <v>15</v>
      </c>
      <c r="BF213" s="93"/>
      <c r="BG213" s="126"/>
      <c r="BH213" s="69"/>
      <c r="BI213" s="93"/>
      <c r="BJ213" s="69"/>
      <c r="BK213" s="69"/>
      <c r="BL213" s="93"/>
      <c r="BM213" s="69"/>
      <c r="BN213" s="69"/>
      <c r="BO213" s="69"/>
      <c r="BP213" s="69"/>
      <c r="BQ213" s="69"/>
      <c r="BR213" s="69"/>
      <c r="BS213" s="69"/>
      <c r="BT213" s="69"/>
      <c r="BU213" s="69"/>
      <c r="BZ213" s="138" t="str">
        <f>IFERROR(1/(Table2[[#This Row],[parallax/mas]]/1000),"")</f>
        <v/>
      </c>
      <c r="CA213" s="138" t="str">
        <f>IFERROR(1/((Table2[[#This Row],[parallax/mas]]+Table2[[#This Row],[tolerance/(mas)]])*0.001),"")</f>
        <v/>
      </c>
      <c r="CB213" s="138" t="str">
        <f>IFERROR(1/((Table2[[#This Row],[parallax/mas]]-Table2[[#This Row],[tolerance/(mas)]])*0.001),"")</f>
        <v/>
      </c>
      <c r="CC213" s="138" t="str">
        <f>IFERROR((100*Table2[[#This Row],[maximum distance/pc]]/Table2[[#This Row],[distance/pc]]-100),"")</f>
        <v/>
      </c>
      <c r="CG213" s="69"/>
      <c r="CI213" s="69"/>
      <c r="CJ213" s="82" t="s">
        <v>62</v>
      </c>
      <c r="CK213" s="96"/>
    </row>
    <row r="214" spans="1:89" x14ac:dyDescent="0.25">
      <c r="A214" s="7" t="s">
        <v>1485</v>
      </c>
      <c r="B214" s="53" t="s">
        <v>367</v>
      </c>
      <c r="K214" s="103" t="s">
        <v>16151</v>
      </c>
      <c r="L214" s="69">
        <v>15</v>
      </c>
      <c r="M214" s="69"/>
      <c r="N214" s="69"/>
      <c r="O214" s="69"/>
      <c r="R214" s="69"/>
      <c r="S214" s="69"/>
      <c r="T214" s="69"/>
      <c r="X214" s="76"/>
      <c r="Z214" s="82" t="s">
        <v>392</v>
      </c>
      <c r="AA214" t="s">
        <v>393</v>
      </c>
      <c r="AB214" s="106">
        <v>44.133699999999997</v>
      </c>
      <c r="AC214" s="51">
        <v>5.8631000000000002</v>
      </c>
      <c r="AD214">
        <v>18</v>
      </c>
      <c r="AE214" s="47">
        <v>50</v>
      </c>
      <c r="AF214" s="48">
        <v>46.87</v>
      </c>
      <c r="AG214" s="47">
        <v>12</v>
      </c>
      <c r="AH214" s="47">
        <v>37</v>
      </c>
      <c r="AI214" s="49">
        <v>29.8</v>
      </c>
      <c r="AJ214" s="91"/>
      <c r="AK214" s="49"/>
      <c r="AL214" s="49"/>
      <c r="AM214" s="49"/>
      <c r="AN214" s="49"/>
      <c r="AO214" s="69"/>
      <c r="AP214" s="49"/>
      <c r="AQ214" s="49"/>
      <c r="AR214" s="49"/>
      <c r="AS214" s="49"/>
      <c r="AT214" s="49"/>
      <c r="AU214" s="69"/>
      <c r="AV214" s="49"/>
      <c r="AW214" s="49"/>
      <c r="AX214" s="49"/>
      <c r="AY214" s="49"/>
      <c r="AZ214" s="49"/>
      <c r="BA214" s="69"/>
      <c r="BB214" s="93"/>
      <c r="BC214" s="138"/>
      <c r="BD214" s="70"/>
      <c r="BE214" s="69"/>
      <c r="BF214" s="93"/>
      <c r="BG214" s="126"/>
      <c r="BH214" s="69"/>
      <c r="BI214" s="93"/>
      <c r="BJ214" s="69"/>
      <c r="BK214" s="69"/>
      <c r="BL214" s="93"/>
      <c r="BM214" s="69"/>
      <c r="BN214" s="69"/>
      <c r="BO214" s="69"/>
      <c r="BP214" s="69"/>
      <c r="BQ214" s="69"/>
      <c r="BR214" s="69"/>
      <c r="BS214" s="69"/>
      <c r="BT214" s="69"/>
      <c r="BU214" s="69"/>
      <c r="BZ214" s="138" t="str">
        <f>IFERROR(1/(Table2[[#This Row],[parallax/mas]]/1000),"")</f>
        <v/>
      </c>
      <c r="CA214" s="138" t="str">
        <f>IFERROR(1/((Table2[[#This Row],[parallax/mas]]+Table2[[#This Row],[tolerance/(mas)]])*0.001),"")</f>
        <v/>
      </c>
      <c r="CB214" s="138" t="str">
        <f>IFERROR(1/((Table2[[#This Row],[parallax/mas]]-Table2[[#This Row],[tolerance/(mas)]])*0.001),"")</f>
        <v/>
      </c>
      <c r="CC214" s="138" t="str">
        <f>IFERROR((100*Table2[[#This Row],[maximum distance/pc]]/Table2[[#This Row],[distance/pc]]-100),"")</f>
        <v/>
      </c>
      <c r="CG214" s="69"/>
      <c r="CI214" s="69"/>
      <c r="CJ214" s="82" t="s">
        <v>368</v>
      </c>
      <c r="CK214" s="96"/>
    </row>
    <row r="215" spans="1:89" x14ac:dyDescent="0.25">
      <c r="A215" s="7" t="s">
        <v>1490</v>
      </c>
      <c r="B215" s="53" t="s">
        <v>431</v>
      </c>
      <c r="F215" t="s">
        <v>448</v>
      </c>
      <c r="K215" s="103" t="s">
        <v>16147</v>
      </c>
      <c r="L215" s="69">
        <v>15</v>
      </c>
      <c r="M215" s="69"/>
      <c r="N215" s="69"/>
      <c r="O215" s="69"/>
      <c r="R215" s="69"/>
      <c r="S215" s="69"/>
      <c r="T215" s="69"/>
      <c r="X215" s="76"/>
      <c r="Z215" s="82" t="s">
        <v>449</v>
      </c>
      <c r="AA215" t="s">
        <v>450</v>
      </c>
      <c r="AB215" s="106">
        <v>46.831800000000001</v>
      </c>
      <c r="AC215" s="51">
        <v>3.8448000000000002</v>
      </c>
      <c r="AD215">
        <v>19</v>
      </c>
      <c r="AE215" s="47">
        <v>3</v>
      </c>
      <c r="AF215" s="48">
        <v>10.09</v>
      </c>
      <c r="AG215" s="47">
        <v>14</v>
      </c>
      <c r="AH215" s="47">
        <v>6</v>
      </c>
      <c r="AI215" s="49">
        <v>58.89</v>
      </c>
      <c r="AJ215" s="91"/>
      <c r="AK215" s="49"/>
      <c r="AL215" s="49"/>
      <c r="AM215" s="49"/>
      <c r="AN215" s="49"/>
      <c r="AO215" s="69"/>
      <c r="AP215" s="49"/>
      <c r="AQ215" s="49"/>
      <c r="AR215" s="49"/>
      <c r="AS215" s="49"/>
      <c r="AT215" s="49"/>
      <c r="AU215" s="69"/>
      <c r="AV215" s="49"/>
      <c r="AW215" s="49">
        <v>17.98</v>
      </c>
      <c r="AX215" s="49">
        <v>17.78</v>
      </c>
      <c r="AY215" s="49"/>
      <c r="AZ215" s="49"/>
      <c r="BA215" s="69">
        <v>15</v>
      </c>
      <c r="BB215" s="93"/>
      <c r="BC215" s="138">
        <v>660</v>
      </c>
      <c r="BD215" s="70">
        <v>540</v>
      </c>
      <c r="BE215" s="69">
        <v>15</v>
      </c>
      <c r="BF215" s="93"/>
      <c r="BG215" s="126">
        <v>1</v>
      </c>
      <c r="BH215" s="69">
        <v>15</v>
      </c>
      <c r="BI215" s="93"/>
      <c r="BJ215" s="69"/>
      <c r="BK215" s="69"/>
      <c r="BL215" s="93"/>
      <c r="BM215" s="69">
        <v>700</v>
      </c>
      <c r="BN215" s="69"/>
      <c r="BO215" s="69" t="s">
        <v>16153</v>
      </c>
      <c r="BP215" s="69">
        <v>15</v>
      </c>
      <c r="BQ215" s="69"/>
      <c r="BR215" s="69"/>
      <c r="BS215" s="69"/>
      <c r="BT215" s="69"/>
      <c r="BU215" s="69"/>
      <c r="BZ215" s="138" t="str">
        <f>IFERROR(1/(Table2[[#This Row],[parallax/mas]]/1000),"")</f>
        <v/>
      </c>
      <c r="CA215" s="138" t="str">
        <f>IFERROR(1/((Table2[[#This Row],[parallax/mas]]+Table2[[#This Row],[tolerance/(mas)]])*0.001),"")</f>
        <v/>
      </c>
      <c r="CB215" s="138" t="str">
        <f>IFERROR(1/((Table2[[#This Row],[parallax/mas]]-Table2[[#This Row],[tolerance/(mas)]])*0.001),"")</f>
        <v/>
      </c>
      <c r="CC215" s="138" t="str">
        <f>IFERROR((100*Table2[[#This Row],[maximum distance/pc]]/Table2[[#This Row],[distance/pc]]-100),"")</f>
        <v/>
      </c>
      <c r="CG215" s="69"/>
      <c r="CI215" s="69"/>
      <c r="CJ215" s="82" t="s">
        <v>62</v>
      </c>
      <c r="CK215" s="96"/>
    </row>
    <row r="216" spans="1:89" x14ac:dyDescent="0.25">
      <c r="A216" s="7" t="s">
        <v>1487</v>
      </c>
      <c r="B216" s="53" t="s">
        <v>428</v>
      </c>
      <c r="K216" s="103" t="s">
        <v>16150</v>
      </c>
      <c r="L216" s="69">
        <v>15</v>
      </c>
      <c r="M216" s="69"/>
      <c r="N216" s="69"/>
      <c r="O216" s="69"/>
      <c r="R216" s="69"/>
      <c r="S216" s="69"/>
      <c r="T216" s="69"/>
      <c r="X216" s="76"/>
      <c r="Z216" s="82" t="s">
        <v>438</v>
      </c>
      <c r="AA216" t="s">
        <v>439</v>
      </c>
      <c r="AB216" s="106">
        <v>46.857799999999997</v>
      </c>
      <c r="AC216" s="51">
        <v>2.9815999999999998</v>
      </c>
      <c r="AD216">
        <v>19</v>
      </c>
      <c r="AE216" s="47">
        <v>6</v>
      </c>
      <c r="AF216" s="48">
        <v>22.981999999999999</v>
      </c>
      <c r="AG216" s="47">
        <v>13</v>
      </c>
      <c r="AH216" s="47">
        <v>44</v>
      </c>
      <c r="AI216" s="49">
        <v>45.7</v>
      </c>
      <c r="AJ216" s="91"/>
      <c r="AK216" s="49"/>
      <c r="AL216" s="49"/>
      <c r="AM216" s="49"/>
      <c r="AN216" s="49"/>
      <c r="AO216" s="69"/>
      <c r="AP216" s="49"/>
      <c r="AQ216" s="49"/>
      <c r="AR216" s="49"/>
      <c r="AS216" s="49"/>
      <c r="AT216" s="49"/>
      <c r="AU216" s="69"/>
      <c r="AV216" s="49"/>
      <c r="AW216" s="49"/>
      <c r="AX216" s="49"/>
      <c r="AY216" s="49"/>
      <c r="AZ216" s="49"/>
      <c r="BA216" s="69"/>
      <c r="BB216" s="93"/>
      <c r="BC216" s="138">
        <v>10</v>
      </c>
      <c r="BD216" s="70">
        <v>10</v>
      </c>
      <c r="BE216" s="69">
        <v>15</v>
      </c>
      <c r="BF216" s="93"/>
      <c r="BG216" s="126"/>
      <c r="BH216" s="69"/>
      <c r="BI216" s="93"/>
      <c r="BJ216" s="69"/>
      <c r="BK216" s="69"/>
      <c r="BL216" s="93"/>
      <c r="BM216" s="69"/>
      <c r="BN216" s="69"/>
      <c r="BO216" s="69"/>
      <c r="BP216" s="69"/>
      <c r="BQ216" s="69"/>
      <c r="BR216" s="69"/>
      <c r="BS216" s="69"/>
      <c r="BT216" s="69"/>
      <c r="BU216" s="69"/>
      <c r="BZ216" s="138" t="str">
        <f>IFERROR(1/(Table2[[#This Row],[parallax/mas]]/1000),"")</f>
        <v/>
      </c>
      <c r="CA216" s="138" t="str">
        <f>IFERROR(1/((Table2[[#This Row],[parallax/mas]]+Table2[[#This Row],[tolerance/(mas)]])*0.001),"")</f>
        <v/>
      </c>
      <c r="CB216" s="138" t="str">
        <f>IFERROR(1/((Table2[[#This Row],[parallax/mas]]-Table2[[#This Row],[tolerance/(mas)]])*0.001),"")</f>
        <v/>
      </c>
      <c r="CC216" s="138" t="str">
        <f>IFERROR((100*Table2[[#This Row],[maximum distance/pc]]/Table2[[#This Row],[distance/pc]]-100),"")</f>
        <v/>
      </c>
      <c r="CG216" s="69"/>
      <c r="CI216" s="69"/>
      <c r="CJ216" s="82" t="s">
        <v>62</v>
      </c>
      <c r="CK216" s="96"/>
    </row>
    <row r="217" spans="1:89" x14ac:dyDescent="0.25">
      <c r="A217" s="7" t="s">
        <v>3167</v>
      </c>
      <c r="B217" s="53" t="s">
        <v>3163</v>
      </c>
      <c r="F217" t="s">
        <v>3168</v>
      </c>
      <c r="K217" s="103"/>
      <c r="L217" s="69"/>
      <c r="M217" s="69"/>
      <c r="N217" s="69"/>
      <c r="O217" s="69"/>
      <c r="R217" s="69"/>
      <c r="S217" s="69"/>
      <c r="T217" s="69"/>
      <c r="X217" s="76"/>
      <c r="Z217" s="82" t="s">
        <v>3162</v>
      </c>
      <c r="AA217" t="s">
        <v>3147</v>
      </c>
      <c r="AB217" s="106">
        <v>298.01949999999999</v>
      </c>
      <c r="AC217" s="51">
        <v>34.883099999999999</v>
      </c>
      <c r="AD217">
        <v>12</v>
      </c>
      <c r="AE217">
        <v>33</v>
      </c>
      <c r="AF217">
        <v>12.98</v>
      </c>
      <c r="AG217">
        <v>-27</v>
      </c>
      <c r="AH217">
        <v>48</v>
      </c>
      <c r="AI217">
        <v>53.4</v>
      </c>
      <c r="AO217" s="69"/>
      <c r="AU217" s="69"/>
      <c r="BA217" s="69"/>
      <c r="BB217" s="93"/>
      <c r="BC217" s="138"/>
      <c r="BD217" s="70"/>
      <c r="BE217" s="69"/>
      <c r="BF217" s="93"/>
      <c r="BG217" s="126"/>
      <c r="BH217" s="69"/>
      <c r="BI217" s="93"/>
      <c r="BJ217" s="69"/>
      <c r="BK217" s="69"/>
      <c r="BL217" s="93"/>
      <c r="BM217" s="69"/>
      <c r="BN217" s="69"/>
      <c r="BO217" s="69"/>
      <c r="BP217" s="69"/>
      <c r="BQ217" s="69"/>
      <c r="BR217" s="69"/>
      <c r="BS217" s="69"/>
      <c r="BT217" s="69"/>
      <c r="BU217" s="69"/>
      <c r="BZ217" s="138" t="str">
        <f>IFERROR(1/(Table2[[#This Row],[parallax/mas]]/1000),"")</f>
        <v/>
      </c>
      <c r="CA217" s="138" t="str">
        <f>IFERROR(1/((Table2[[#This Row],[parallax/mas]]+Table2[[#This Row],[tolerance/(mas)]])*0.001),"")</f>
        <v/>
      </c>
      <c r="CB217" s="138" t="str">
        <f>IFERROR(1/((Table2[[#This Row],[parallax/mas]]-Table2[[#This Row],[tolerance/(mas)]])*0.001),"")</f>
        <v/>
      </c>
      <c r="CC217" s="138" t="str">
        <f>IFERROR((100*Table2[[#This Row],[maximum distance/pc]]/Table2[[#This Row],[distance/pc]]-100),"")</f>
        <v/>
      </c>
      <c r="CG217" s="69"/>
      <c r="CI217" s="69"/>
      <c r="CJ217" s="82" t="s">
        <v>1743</v>
      </c>
      <c r="CK217" s="96"/>
    </row>
    <row r="218" spans="1:89" x14ac:dyDescent="0.25">
      <c r="A218" s="7" t="s">
        <v>6070</v>
      </c>
      <c r="B218" s="53" t="s">
        <v>6069</v>
      </c>
      <c r="K218" s="103"/>
      <c r="L218" s="69"/>
      <c r="M218" s="69"/>
      <c r="N218" s="69"/>
      <c r="O218" s="69"/>
      <c r="R218" s="69"/>
      <c r="S218" s="69"/>
      <c r="T218" s="69"/>
      <c r="X218" s="76"/>
      <c r="Z218" s="82" t="s">
        <v>2864</v>
      </c>
      <c r="AA218" t="s">
        <v>2864</v>
      </c>
      <c r="AB218" s="106">
        <v>6.6440000000000001</v>
      </c>
      <c r="AC218" s="51">
        <v>-23.578199999999999</v>
      </c>
      <c r="AD218">
        <v>18</v>
      </c>
      <c r="AE218" s="47">
        <v>54</v>
      </c>
      <c r="AF218" s="48">
        <v>45.73</v>
      </c>
      <c r="AG218" s="47">
        <v>-29</v>
      </c>
      <c r="AH218" s="47">
        <v>21</v>
      </c>
      <c r="AI218" s="49">
        <v>12.3</v>
      </c>
      <c r="AJ218" s="91"/>
      <c r="AK218" s="49"/>
      <c r="AL218" s="49"/>
      <c r="AM218" s="49"/>
      <c r="AN218" s="49"/>
      <c r="AO218" s="69"/>
      <c r="AP218" s="49"/>
      <c r="AQ218" s="49"/>
      <c r="AR218" s="49"/>
      <c r="AS218" s="49"/>
      <c r="AT218" s="49"/>
      <c r="AU218" s="69"/>
      <c r="AV218" s="49"/>
      <c r="AW218" s="49"/>
      <c r="AX218" s="49"/>
      <c r="AY218" s="49"/>
      <c r="AZ218" s="49"/>
      <c r="BA218" s="69"/>
      <c r="BB218" s="93"/>
      <c r="BC218" s="138"/>
      <c r="BD218" s="70"/>
      <c r="BE218" s="69"/>
      <c r="BF218" s="93"/>
      <c r="BG218" s="126"/>
      <c r="BH218" s="69"/>
      <c r="BI218" s="93"/>
      <c r="BJ218" s="69"/>
      <c r="BK218" s="69"/>
      <c r="BL218" s="93"/>
      <c r="BM218" s="69"/>
      <c r="BN218" s="69"/>
      <c r="BO218" s="69"/>
      <c r="BP218" s="69"/>
      <c r="BQ218" s="69"/>
      <c r="BR218" s="69"/>
      <c r="BS218" s="69"/>
      <c r="BT218" s="69"/>
      <c r="BU218" s="69"/>
      <c r="BZ218" s="138" t="str">
        <f>IFERROR(1/(Table2[[#This Row],[parallax/mas]]/1000),"")</f>
        <v/>
      </c>
      <c r="CA218" s="138" t="str">
        <f>IFERROR(1/((Table2[[#This Row],[parallax/mas]]+Table2[[#This Row],[tolerance/(mas)]])*0.001),"")</f>
        <v/>
      </c>
      <c r="CB218" s="138" t="str">
        <f>IFERROR(1/((Table2[[#This Row],[parallax/mas]]-Table2[[#This Row],[tolerance/(mas)]])*0.001),"")</f>
        <v/>
      </c>
      <c r="CC218" s="138" t="str">
        <f>IFERROR((100*Table2[[#This Row],[maximum distance/pc]]/Table2[[#This Row],[distance/pc]]-100),"")</f>
        <v/>
      </c>
      <c r="CG218" s="69"/>
      <c r="CI218" s="69"/>
      <c r="CJ218" s="82" t="s">
        <v>2006</v>
      </c>
      <c r="CK218" s="96"/>
    </row>
    <row r="219" spans="1:89" x14ac:dyDescent="0.25">
      <c r="A219" s="4" t="s">
        <v>4911</v>
      </c>
      <c r="B219" s="53" t="s">
        <v>4912</v>
      </c>
      <c r="F219" t="s">
        <v>4913</v>
      </c>
      <c r="G219" t="s">
        <v>4914</v>
      </c>
      <c r="K219" s="103" t="s">
        <v>17546</v>
      </c>
      <c r="L219" s="69">
        <v>76</v>
      </c>
      <c r="M219" s="69"/>
      <c r="N219" s="69"/>
      <c r="O219" s="69"/>
      <c r="R219" s="69"/>
      <c r="S219" s="69"/>
      <c r="T219" s="69"/>
      <c r="X219" s="76"/>
      <c r="Z219" s="82" t="s">
        <v>4879</v>
      </c>
      <c r="AA219" t="s">
        <v>4915</v>
      </c>
      <c r="AB219" s="106">
        <v>334.84309999999999</v>
      </c>
      <c r="AC219" s="51">
        <v>-7.4640000000000004</v>
      </c>
      <c r="AD219">
        <v>17</v>
      </c>
      <c r="AE219" s="47">
        <v>3</v>
      </c>
      <c r="AF219" s="48">
        <v>2.8780000000000001</v>
      </c>
      <c r="AG219" s="47">
        <v>-53</v>
      </c>
      <c r="AH219" s="47">
        <v>55</v>
      </c>
      <c r="AI219" s="49">
        <v>53.97</v>
      </c>
      <c r="AJ219" s="91"/>
      <c r="AK219" s="49"/>
      <c r="AL219" s="49"/>
      <c r="AM219" s="49"/>
      <c r="AN219" s="49"/>
      <c r="AO219" s="69"/>
      <c r="AP219" s="49"/>
      <c r="AQ219" s="49"/>
      <c r="AR219" s="49"/>
      <c r="AS219" s="49"/>
      <c r="AT219" s="49"/>
      <c r="AU219" s="69"/>
      <c r="AV219" s="49"/>
      <c r="AW219" s="49"/>
      <c r="AX219" s="49"/>
      <c r="AY219" s="49"/>
      <c r="AZ219" s="49"/>
      <c r="BA219" s="69"/>
      <c r="BB219" s="93"/>
      <c r="BC219" s="138"/>
      <c r="BD219" s="70"/>
      <c r="BE219" s="69"/>
      <c r="BF219" s="93"/>
      <c r="BG219" s="126"/>
      <c r="BH219" s="69"/>
      <c r="BI219" s="93"/>
      <c r="BJ219" s="69"/>
      <c r="BK219" s="69"/>
      <c r="BL219" s="93"/>
      <c r="BM219" s="69"/>
      <c r="BN219" s="69"/>
      <c r="BO219" s="69"/>
      <c r="BP219" s="69"/>
      <c r="BQ219" s="69"/>
      <c r="BR219" s="69"/>
      <c r="BS219" s="69"/>
      <c r="BT219" s="69"/>
      <c r="BU219" s="69"/>
      <c r="BZ219" s="138" t="str">
        <f>IFERROR(1/(Table2[[#This Row],[parallax/mas]]/1000),"")</f>
        <v/>
      </c>
      <c r="CA219" s="138" t="str">
        <f>IFERROR(1/((Table2[[#This Row],[parallax/mas]]+Table2[[#This Row],[tolerance/(mas)]])*0.001),"")</f>
        <v/>
      </c>
      <c r="CB219" s="138" t="str">
        <f>IFERROR(1/((Table2[[#This Row],[parallax/mas]]-Table2[[#This Row],[tolerance/(mas)]])*0.001),"")</f>
        <v/>
      </c>
      <c r="CC219" s="138" t="str">
        <f>IFERROR((100*Table2[[#This Row],[maximum distance/pc]]/Table2[[#This Row],[distance/pc]]-100),"")</f>
        <v/>
      </c>
      <c r="CF219" s="82">
        <v>-77</v>
      </c>
      <c r="CG219" s="69" t="s">
        <v>30</v>
      </c>
      <c r="CI219" s="69"/>
      <c r="CJ219" s="82" t="s">
        <v>4591</v>
      </c>
      <c r="CK219" s="96"/>
    </row>
    <row r="220" spans="1:89" ht="15.75" x14ac:dyDescent="0.25">
      <c r="A220" s="7" t="s">
        <v>5102</v>
      </c>
      <c r="B220" s="38" t="s">
        <v>5099</v>
      </c>
      <c r="F220" t="s">
        <v>18546</v>
      </c>
      <c r="G220" t="s">
        <v>16354</v>
      </c>
      <c r="K220" s="103"/>
      <c r="L220" s="69"/>
      <c r="M220" s="69"/>
      <c r="N220" s="69"/>
      <c r="O220" s="69"/>
      <c r="R220" s="69"/>
      <c r="S220" s="69"/>
      <c r="T220" s="69"/>
      <c r="U220" s="85"/>
      <c r="V220" s="38"/>
      <c r="W220" s="38"/>
      <c r="X220" s="130"/>
      <c r="Y220" s="121"/>
      <c r="Z220" s="82" t="s">
        <v>5103</v>
      </c>
      <c r="AA220" t="s">
        <v>5104</v>
      </c>
      <c r="AB220" s="106">
        <v>279.608</v>
      </c>
      <c r="AC220" s="51">
        <v>-3.1865000000000001</v>
      </c>
      <c r="AD220">
        <v>9</v>
      </c>
      <c r="AE220" s="47">
        <v>43</v>
      </c>
      <c r="AF220" s="48">
        <v>25.62</v>
      </c>
      <c r="AG220" s="47">
        <v>-57</v>
      </c>
      <c r="AH220" s="47">
        <v>16</v>
      </c>
      <c r="AI220" s="49">
        <v>55.61</v>
      </c>
      <c r="AJ220" s="91"/>
      <c r="AK220" s="49"/>
      <c r="AL220" s="49"/>
      <c r="AM220" s="49"/>
      <c r="AN220" s="49"/>
      <c r="AO220" s="69"/>
      <c r="AP220" s="49"/>
      <c r="AQ220" s="49"/>
      <c r="AR220" s="49"/>
      <c r="AS220" s="49"/>
      <c r="AT220" s="49"/>
      <c r="AU220" s="69"/>
      <c r="AV220" s="49"/>
      <c r="AW220" s="49"/>
      <c r="AX220" s="49"/>
      <c r="AY220" s="49"/>
      <c r="AZ220" s="49"/>
      <c r="BA220" s="69"/>
      <c r="BB220" s="93" t="s">
        <v>16053</v>
      </c>
      <c r="BC220" s="138">
        <v>25</v>
      </c>
      <c r="BD220" s="70"/>
      <c r="BE220" s="69">
        <v>30</v>
      </c>
      <c r="BF220" s="93"/>
      <c r="BG220" s="126"/>
      <c r="BH220" s="69"/>
      <c r="BI220" s="93"/>
      <c r="BJ220" s="69"/>
      <c r="BK220" s="69"/>
      <c r="BL220" s="93"/>
      <c r="BM220" s="69"/>
      <c r="BN220" s="69"/>
      <c r="BO220" s="69"/>
      <c r="BP220" s="69"/>
      <c r="BQ220" s="69"/>
      <c r="BR220" s="69"/>
      <c r="BS220" s="69"/>
      <c r="BT220" s="69"/>
      <c r="BU220" s="69"/>
      <c r="BZ220" s="138" t="str">
        <f>IFERROR(1/(Table2[[#This Row],[parallax/mas]]/1000),"")</f>
        <v/>
      </c>
      <c r="CA220" s="138" t="str">
        <f>IFERROR(1/((Table2[[#This Row],[parallax/mas]]+Table2[[#This Row],[tolerance/(mas)]])*0.001),"")</f>
        <v/>
      </c>
      <c r="CB220" s="138" t="str">
        <f>IFERROR(1/((Table2[[#This Row],[parallax/mas]]-Table2[[#This Row],[tolerance/(mas)]])*0.001),"")</f>
        <v/>
      </c>
      <c r="CC220" s="138" t="str">
        <f>IFERROR((100*Table2[[#This Row],[maximum distance/pc]]/Table2[[#This Row],[distance/pc]]-100),"")</f>
        <v/>
      </c>
      <c r="CF220" s="82">
        <v>12</v>
      </c>
      <c r="CG220" s="69" t="s">
        <v>30</v>
      </c>
      <c r="CI220" s="69"/>
      <c r="CJ220" s="82" t="s">
        <v>4749</v>
      </c>
      <c r="CK220" s="96"/>
    </row>
    <row r="221" spans="1:89" x14ac:dyDescent="0.25">
      <c r="A221" s="7" t="s">
        <v>6068</v>
      </c>
      <c r="B221" s="53" t="s">
        <v>6061</v>
      </c>
      <c r="F221" t="s">
        <v>6064</v>
      </c>
      <c r="K221" s="103" t="s">
        <v>16184</v>
      </c>
      <c r="L221" s="69">
        <v>16</v>
      </c>
      <c r="M221" s="69"/>
      <c r="N221" s="69"/>
      <c r="O221" s="69"/>
      <c r="R221" s="69" t="s">
        <v>16165</v>
      </c>
      <c r="S221" s="69">
        <v>130000</v>
      </c>
      <c r="T221" s="69">
        <v>16</v>
      </c>
      <c r="X221" s="76"/>
      <c r="Z221" s="82" t="s">
        <v>6062</v>
      </c>
      <c r="AA221" t="s">
        <v>6063</v>
      </c>
      <c r="AB221" s="106">
        <v>321.63119999999998</v>
      </c>
      <c r="AC221" s="51">
        <v>2.2290999999999999</v>
      </c>
      <c r="AD221">
        <v>15</v>
      </c>
      <c r="AE221" s="47">
        <v>9</v>
      </c>
      <c r="AF221" s="48">
        <v>25.16</v>
      </c>
      <c r="AG221" s="47">
        <v>-55</v>
      </c>
      <c r="AH221" s="47">
        <v>33</v>
      </c>
      <c r="AI221" s="49">
        <v>5.7</v>
      </c>
      <c r="AJ221" s="91"/>
      <c r="AK221" s="49"/>
      <c r="AL221" s="49"/>
      <c r="AM221" s="49"/>
      <c r="AN221" s="49"/>
      <c r="AO221" s="69"/>
      <c r="AP221" s="49"/>
      <c r="AQ221" s="49"/>
      <c r="AR221" s="49"/>
      <c r="AS221" s="49"/>
      <c r="AT221" s="49"/>
      <c r="AU221" s="69"/>
      <c r="AV221" s="49"/>
      <c r="AW221" s="49"/>
      <c r="AX221" s="49"/>
      <c r="AY221" s="49"/>
      <c r="AZ221" s="49"/>
      <c r="BA221" s="69"/>
      <c r="BB221" s="93"/>
      <c r="BC221" s="138"/>
      <c r="BD221" s="70"/>
      <c r="BE221" s="69"/>
      <c r="BF221" s="128" t="s">
        <v>16165</v>
      </c>
      <c r="BG221" s="126">
        <v>4</v>
      </c>
      <c r="BH221" s="69">
        <v>16</v>
      </c>
      <c r="BI221" s="93" t="s">
        <v>16165</v>
      </c>
      <c r="BJ221" s="69">
        <v>12000</v>
      </c>
      <c r="BK221" s="69">
        <v>16</v>
      </c>
      <c r="BL221" s="93"/>
      <c r="BM221" s="69"/>
      <c r="BN221" s="69"/>
      <c r="BO221" s="69"/>
      <c r="BP221" s="69"/>
      <c r="BQ221" s="69"/>
      <c r="BR221" s="69"/>
      <c r="BS221" s="69"/>
      <c r="BT221" s="69"/>
      <c r="BU221" s="69"/>
      <c r="BZ221" s="138" t="str">
        <f>IFERROR(1/(Table2[[#This Row],[parallax/mas]]/1000),"")</f>
        <v/>
      </c>
      <c r="CA221" s="138" t="str">
        <f>IFERROR(1/((Table2[[#This Row],[parallax/mas]]+Table2[[#This Row],[tolerance/(mas)]])*0.001),"")</f>
        <v/>
      </c>
      <c r="CB221" s="138" t="str">
        <f>IFERROR(1/((Table2[[#This Row],[parallax/mas]]-Table2[[#This Row],[tolerance/(mas)]])*0.001),"")</f>
        <v/>
      </c>
      <c r="CC221" s="138" t="str">
        <f>IFERROR((100*Table2[[#This Row],[maximum distance/pc]]/Table2[[#This Row],[distance/pc]]-100),"")</f>
        <v/>
      </c>
      <c r="CG221" s="69"/>
      <c r="CI221" s="69"/>
      <c r="CJ221" s="82" t="s">
        <v>5009</v>
      </c>
      <c r="CK221" s="96" t="s">
        <v>16179</v>
      </c>
    </row>
    <row r="222" spans="1:89" x14ac:dyDescent="0.25">
      <c r="A222" t="s">
        <v>8569</v>
      </c>
      <c r="B222" s="53" t="s">
        <v>8568</v>
      </c>
      <c r="F222" t="s">
        <v>13472</v>
      </c>
      <c r="K222" s="103"/>
      <c r="L222" s="69"/>
      <c r="M222" s="69"/>
      <c r="N222" s="69"/>
      <c r="O222" s="69"/>
      <c r="R222" s="69"/>
      <c r="S222" s="69"/>
      <c r="T222" s="69"/>
      <c r="X222" s="76"/>
      <c r="Z222" s="82" t="s">
        <v>2864</v>
      </c>
      <c r="AA222" t="s">
        <v>8570</v>
      </c>
      <c r="AB222" s="106">
        <v>150.07390000000001</v>
      </c>
      <c r="AC222" s="51">
        <v>-0.30809999999999998</v>
      </c>
      <c r="AD222">
        <v>4</v>
      </c>
      <c r="AE222" s="47">
        <v>3</v>
      </c>
      <c r="AF222" s="48">
        <v>29.7</v>
      </c>
      <c r="AG222" s="47">
        <v>52</v>
      </c>
      <c r="AH222" s="47">
        <v>8</v>
      </c>
      <c r="AI222" s="49">
        <v>26</v>
      </c>
      <c r="AJ222" s="91"/>
      <c r="AK222" s="49"/>
      <c r="AL222" s="49"/>
      <c r="AM222" s="49"/>
      <c r="AN222" s="49"/>
      <c r="AO222" s="69"/>
      <c r="AP222" s="49"/>
      <c r="AQ222" s="49"/>
      <c r="AR222" s="49"/>
      <c r="AS222" s="49"/>
      <c r="AT222" s="49"/>
      <c r="AU222" s="69"/>
      <c r="AV222" s="49"/>
      <c r="AW222" s="49"/>
      <c r="AX222" s="49"/>
      <c r="AY222" s="49"/>
      <c r="AZ222" s="49"/>
      <c r="BA222" s="69"/>
      <c r="BB222" s="93"/>
      <c r="BC222" s="138"/>
      <c r="BD222" s="70"/>
      <c r="BE222" s="69"/>
      <c r="BF222" s="93"/>
      <c r="BG222" s="126"/>
      <c r="BH222" s="69"/>
      <c r="BI222" s="93"/>
      <c r="BJ222" s="69"/>
      <c r="BK222" s="69"/>
      <c r="BL222" s="93"/>
      <c r="BM222" s="69"/>
      <c r="BN222" s="69"/>
      <c r="BO222" s="69"/>
      <c r="BP222" s="69"/>
      <c r="BQ222" s="69"/>
      <c r="BR222" s="69"/>
      <c r="BS222" s="69"/>
      <c r="BT222" s="69"/>
      <c r="BU222" s="69"/>
      <c r="BZ222" s="138" t="str">
        <f>IFERROR(1/(Table2[[#This Row],[parallax/mas]]/1000),"")</f>
        <v/>
      </c>
      <c r="CA222" s="138" t="str">
        <f>IFERROR(1/((Table2[[#This Row],[parallax/mas]]+Table2[[#This Row],[tolerance/(mas)]])*0.001),"")</f>
        <v/>
      </c>
      <c r="CB222" s="138" t="str">
        <f>IFERROR(1/((Table2[[#This Row],[parallax/mas]]-Table2[[#This Row],[tolerance/(mas)]])*0.001),"")</f>
        <v/>
      </c>
      <c r="CC222" s="138" t="str">
        <f>IFERROR((100*Table2[[#This Row],[maximum distance/pc]]/Table2[[#This Row],[distance/pc]]-100),"")</f>
        <v/>
      </c>
      <c r="CG222" s="69"/>
      <c r="CI222" s="69"/>
      <c r="CJ222" s="82" t="s">
        <v>932</v>
      </c>
      <c r="CK222" s="96"/>
    </row>
    <row r="223" spans="1:89" x14ac:dyDescent="0.25">
      <c r="A223" s="4" t="s">
        <v>7462</v>
      </c>
      <c r="B223" s="53" t="s">
        <v>7461</v>
      </c>
      <c r="F223" t="s">
        <v>13473</v>
      </c>
      <c r="K223" s="103"/>
      <c r="L223" s="69"/>
      <c r="M223" s="69"/>
      <c r="N223" s="69"/>
      <c r="O223" s="69"/>
      <c r="R223" s="69"/>
      <c r="S223" s="69"/>
      <c r="T223" s="69"/>
      <c r="X223" s="76"/>
      <c r="Z223" s="82" t="s">
        <v>2864</v>
      </c>
      <c r="AA223" t="s">
        <v>2864</v>
      </c>
      <c r="AB223" s="106">
        <v>177.05969999999999</v>
      </c>
      <c r="AC223" s="51">
        <v>0.57940000000000003</v>
      </c>
      <c r="AD223">
        <v>5</v>
      </c>
      <c r="AE223" s="47">
        <v>40</v>
      </c>
      <c r="AF223" s="48">
        <v>44.6</v>
      </c>
      <c r="AG223" s="47">
        <v>31</v>
      </c>
      <c r="AH223" s="47">
        <v>44</v>
      </c>
      <c r="AI223" s="49">
        <v>32</v>
      </c>
      <c r="AJ223" s="91"/>
      <c r="AK223" s="49"/>
      <c r="AL223" s="49"/>
      <c r="AM223" s="49"/>
      <c r="AN223" s="49"/>
      <c r="AO223" s="69"/>
      <c r="AP223" s="49"/>
      <c r="AQ223" s="49"/>
      <c r="AR223" s="49"/>
      <c r="AS223" s="49"/>
      <c r="AT223" s="49"/>
      <c r="AU223" s="69"/>
      <c r="AV223" s="49"/>
      <c r="AW223" s="49"/>
      <c r="AX223" s="49"/>
      <c r="AY223" s="49"/>
      <c r="AZ223" s="49"/>
      <c r="BA223" s="69"/>
      <c r="BB223" s="93"/>
      <c r="BC223" s="138"/>
      <c r="BD223" s="70"/>
      <c r="BE223" s="69"/>
      <c r="BF223" s="93"/>
      <c r="BG223" s="126"/>
      <c r="BH223" s="69"/>
      <c r="BI223" s="93"/>
      <c r="BJ223" s="69"/>
      <c r="BK223" s="69"/>
      <c r="BL223" s="93"/>
      <c r="BM223" s="69"/>
      <c r="BN223" s="69"/>
      <c r="BO223" s="69"/>
      <c r="BP223" s="69"/>
      <c r="BQ223" s="69"/>
      <c r="BR223" s="69"/>
      <c r="BS223" s="69"/>
      <c r="BT223" s="69"/>
      <c r="BU223" s="69"/>
      <c r="BZ223" s="138" t="str">
        <f>IFERROR(1/(Table2[[#This Row],[parallax/mas]]/1000),"")</f>
        <v/>
      </c>
      <c r="CA223" s="138" t="str">
        <f>IFERROR(1/((Table2[[#This Row],[parallax/mas]]+Table2[[#This Row],[tolerance/(mas)]])*0.001),"")</f>
        <v/>
      </c>
      <c r="CB223" s="138" t="str">
        <f>IFERROR(1/((Table2[[#This Row],[parallax/mas]]-Table2[[#This Row],[tolerance/(mas)]])*0.001),"")</f>
        <v/>
      </c>
      <c r="CC223" s="138" t="str">
        <f>IFERROR((100*Table2[[#This Row],[maximum distance/pc]]/Table2[[#This Row],[distance/pc]]-100),"")</f>
        <v/>
      </c>
      <c r="CG223" s="69"/>
      <c r="CI223" s="69"/>
      <c r="CJ223" s="82" t="s">
        <v>814</v>
      </c>
      <c r="CK223" s="96"/>
    </row>
    <row r="224" spans="1:89" x14ac:dyDescent="0.25">
      <c r="A224" t="s">
        <v>7936</v>
      </c>
      <c r="B224" s="53" t="s">
        <v>7935</v>
      </c>
      <c r="F224" t="s">
        <v>13486</v>
      </c>
      <c r="K224" s="103"/>
      <c r="L224" s="69"/>
      <c r="M224" s="69"/>
      <c r="N224" s="69"/>
      <c r="O224" s="69"/>
      <c r="R224" s="69"/>
      <c r="S224" s="69"/>
      <c r="T224" s="69"/>
      <c r="X224" s="76"/>
      <c r="Z224" s="82" t="s">
        <v>2864</v>
      </c>
      <c r="AA224" t="s">
        <v>2864</v>
      </c>
      <c r="AB224" s="82">
        <v>204.8057</v>
      </c>
      <c r="AC224">
        <v>2.7494000000000001</v>
      </c>
      <c r="AD224">
        <v>6</v>
      </c>
      <c r="AE224">
        <v>46</v>
      </c>
      <c r="AF224">
        <v>24.7</v>
      </c>
      <c r="AG224">
        <v>8</v>
      </c>
      <c r="AH224">
        <v>29</v>
      </c>
      <c r="AI224">
        <v>2</v>
      </c>
      <c r="AO224" s="69"/>
      <c r="AU224" s="69"/>
      <c r="BA224" s="69"/>
      <c r="BB224" s="93"/>
      <c r="BC224" s="138"/>
      <c r="BD224" s="70"/>
      <c r="BE224" s="69"/>
      <c r="BF224" s="93"/>
      <c r="BG224" s="126"/>
      <c r="BH224" s="69"/>
      <c r="BI224" s="93"/>
      <c r="BJ224" s="69"/>
      <c r="BK224" s="69"/>
      <c r="BL224" s="93"/>
      <c r="BM224" s="69"/>
      <c r="BN224" s="69"/>
      <c r="BO224" s="69"/>
      <c r="BP224" s="69"/>
      <c r="BQ224" s="69"/>
      <c r="BR224" s="69"/>
      <c r="BS224" s="69"/>
      <c r="BT224" s="69"/>
      <c r="BU224" s="69"/>
      <c r="BZ224" s="138" t="str">
        <f>IFERROR(1/(Table2[[#This Row],[parallax/mas]]/1000),"")</f>
        <v/>
      </c>
      <c r="CA224" s="138" t="str">
        <f>IFERROR(1/((Table2[[#This Row],[parallax/mas]]+Table2[[#This Row],[tolerance/(mas)]])*0.001),"")</f>
        <v/>
      </c>
      <c r="CB224" s="138" t="str">
        <f>IFERROR(1/((Table2[[#This Row],[parallax/mas]]-Table2[[#This Row],[tolerance/(mas)]])*0.001),"")</f>
        <v/>
      </c>
      <c r="CC224" s="138" t="str">
        <f>IFERROR((100*Table2[[#This Row],[maximum distance/pc]]/Table2[[#This Row],[distance/pc]]-100),"")</f>
        <v/>
      </c>
      <c r="CG224" s="69"/>
      <c r="CI224" s="69"/>
      <c r="CK224" s="96"/>
    </row>
    <row r="225" spans="1:89" x14ac:dyDescent="0.25">
      <c r="A225" t="s">
        <v>7932</v>
      </c>
      <c r="B225" s="53" t="s">
        <v>7931</v>
      </c>
      <c r="F225" t="s">
        <v>13470</v>
      </c>
      <c r="K225" s="103"/>
      <c r="L225" s="69"/>
      <c r="M225" s="69"/>
      <c r="N225" s="69"/>
      <c r="O225" s="69"/>
      <c r="R225" s="69"/>
      <c r="S225" s="69"/>
      <c r="T225" s="69"/>
      <c r="X225" s="76"/>
      <c r="Z225" s="82" t="s">
        <v>2864</v>
      </c>
      <c r="AA225" t="s">
        <v>2864</v>
      </c>
      <c r="AB225" s="106">
        <v>32.5501</v>
      </c>
      <c r="AC225" s="51">
        <v>-0.2964</v>
      </c>
      <c r="AD225">
        <v>18</v>
      </c>
      <c r="AE225">
        <v>51</v>
      </c>
      <c r="AF225">
        <v>47.8</v>
      </c>
      <c r="AG225" s="34">
        <v>0</v>
      </c>
      <c r="AH225">
        <v>28</v>
      </c>
      <c r="AI225">
        <v>30</v>
      </c>
      <c r="AO225" s="69"/>
      <c r="AU225" s="69"/>
      <c r="BA225" s="69"/>
      <c r="BB225" s="93"/>
      <c r="BC225" s="138"/>
      <c r="BD225" s="70"/>
      <c r="BE225" s="69"/>
      <c r="BF225" s="93"/>
      <c r="BG225" s="126"/>
      <c r="BH225" s="69"/>
      <c r="BI225" s="93"/>
      <c r="BJ225" s="69"/>
      <c r="BK225" s="69"/>
      <c r="BL225" s="93"/>
      <c r="BM225" s="69"/>
      <c r="BN225" s="69"/>
      <c r="BO225" s="69"/>
      <c r="BP225" s="69"/>
      <c r="BQ225" s="69"/>
      <c r="BR225" s="69"/>
      <c r="BS225" s="69"/>
      <c r="BT225" s="69"/>
      <c r="BU225" s="69"/>
      <c r="BZ225" s="138" t="str">
        <f>IFERROR(1/(Table2[[#This Row],[parallax/mas]]/1000),"")</f>
        <v/>
      </c>
      <c r="CA225" s="138" t="str">
        <f>IFERROR(1/((Table2[[#This Row],[parallax/mas]]+Table2[[#This Row],[tolerance/(mas)]])*0.001),"")</f>
        <v/>
      </c>
      <c r="CB225" s="138" t="str">
        <f>IFERROR(1/((Table2[[#This Row],[parallax/mas]]-Table2[[#This Row],[tolerance/(mas)]])*0.001),"")</f>
        <v/>
      </c>
      <c r="CC225" s="138" t="str">
        <f>IFERROR((100*Table2[[#This Row],[maximum distance/pc]]/Table2[[#This Row],[distance/pc]]-100),"")</f>
        <v/>
      </c>
      <c r="CG225" s="69"/>
      <c r="CI225" s="69"/>
      <c r="CJ225" s="82" t="s">
        <v>62</v>
      </c>
      <c r="CK225" s="96"/>
    </row>
    <row r="226" spans="1:89" x14ac:dyDescent="0.25">
      <c r="A226" t="s">
        <v>7932</v>
      </c>
      <c r="B226" s="53" t="s">
        <v>7464</v>
      </c>
      <c r="F226" t="s">
        <v>13470</v>
      </c>
      <c r="K226" s="103"/>
      <c r="L226" s="69"/>
      <c r="M226" s="69"/>
      <c r="N226" s="69"/>
      <c r="O226" s="69"/>
      <c r="R226" s="69"/>
      <c r="S226" s="69"/>
      <c r="T226" s="69"/>
      <c r="X226" s="76"/>
      <c r="Z226" s="82" t="s">
        <v>2864</v>
      </c>
      <c r="AA226" t="s">
        <v>7463</v>
      </c>
      <c r="AB226" s="106">
        <v>32.5501</v>
      </c>
      <c r="AC226" s="51">
        <v>-0.2964</v>
      </c>
      <c r="AD226">
        <v>18</v>
      </c>
      <c r="AE226">
        <v>51</v>
      </c>
      <c r="AF226">
        <v>47.8</v>
      </c>
      <c r="AG226" s="34">
        <v>0</v>
      </c>
      <c r="AH226">
        <v>28</v>
      </c>
      <c r="AI226">
        <v>30</v>
      </c>
      <c r="AO226" s="69"/>
      <c r="AU226" s="69"/>
      <c r="BA226" s="69"/>
      <c r="BB226" s="93"/>
      <c r="BC226" s="138"/>
      <c r="BD226" s="70"/>
      <c r="BE226" s="69"/>
      <c r="BF226" s="93"/>
      <c r="BG226" s="126"/>
      <c r="BH226" s="69"/>
      <c r="BI226" s="93"/>
      <c r="BJ226" s="69"/>
      <c r="BK226" s="69"/>
      <c r="BL226" s="93"/>
      <c r="BM226" s="69"/>
      <c r="BN226" s="69"/>
      <c r="BO226" s="69"/>
      <c r="BP226" s="69"/>
      <c r="BQ226" s="69"/>
      <c r="BR226" s="69"/>
      <c r="BS226" s="69"/>
      <c r="BT226" s="69"/>
      <c r="BU226" s="69"/>
      <c r="BZ226" s="138" t="str">
        <f>IFERROR(1/(Table2[[#This Row],[parallax/mas]]/1000),"")</f>
        <v/>
      </c>
      <c r="CA226" s="138" t="str">
        <f>IFERROR(1/((Table2[[#This Row],[parallax/mas]]+Table2[[#This Row],[tolerance/(mas)]])*0.001),"")</f>
        <v/>
      </c>
      <c r="CB226" s="138" t="str">
        <f>IFERROR(1/((Table2[[#This Row],[parallax/mas]]-Table2[[#This Row],[tolerance/(mas)]])*0.001),"")</f>
        <v/>
      </c>
      <c r="CC226" s="138" t="str">
        <f>IFERROR((100*Table2[[#This Row],[maximum distance/pc]]/Table2[[#This Row],[distance/pc]]-100),"")</f>
        <v/>
      </c>
      <c r="CG226" s="69"/>
      <c r="CI226" s="69"/>
      <c r="CJ226" s="82" t="s">
        <v>62</v>
      </c>
      <c r="CK226" s="96"/>
    </row>
    <row r="227" spans="1:89" x14ac:dyDescent="0.25">
      <c r="A227" t="s">
        <v>7352</v>
      </c>
      <c r="B227" s="53" t="s">
        <v>7349</v>
      </c>
      <c r="F227" t="s">
        <v>13474</v>
      </c>
      <c r="K227" s="103"/>
      <c r="L227" s="69"/>
      <c r="M227" s="69"/>
      <c r="N227" s="69"/>
      <c r="O227" s="69"/>
      <c r="R227" s="69"/>
      <c r="S227" s="69"/>
      <c r="T227" s="69"/>
      <c r="X227" s="76"/>
      <c r="Z227" s="82" t="s">
        <v>2864</v>
      </c>
      <c r="AA227" t="s">
        <v>7353</v>
      </c>
      <c r="AB227" s="106">
        <v>45.773200000000003</v>
      </c>
      <c r="AC227" s="51">
        <v>1.4524999999999999</v>
      </c>
      <c r="AD227">
        <v>19</v>
      </c>
      <c r="AE227">
        <v>9</v>
      </c>
      <c r="AF227">
        <v>54.9</v>
      </c>
      <c r="AG227">
        <v>12</v>
      </c>
      <c r="AH227">
        <v>4</v>
      </c>
      <c r="AI227">
        <v>52</v>
      </c>
      <c r="AO227" s="69"/>
      <c r="AU227" s="69"/>
      <c r="BA227" s="69"/>
      <c r="BB227" s="93"/>
      <c r="BC227" s="138"/>
      <c r="BD227" s="70"/>
      <c r="BE227" s="69"/>
      <c r="BF227" s="93"/>
      <c r="BG227" s="126"/>
      <c r="BH227" s="69"/>
      <c r="BI227" s="93"/>
      <c r="BJ227" s="69"/>
      <c r="BK227" s="69"/>
      <c r="BL227" s="93"/>
      <c r="BM227" s="69"/>
      <c r="BN227" s="69"/>
      <c r="BO227" s="69"/>
      <c r="BP227" s="69"/>
      <c r="BQ227" s="69"/>
      <c r="BR227" s="69"/>
      <c r="BS227" s="69"/>
      <c r="BT227" s="69"/>
      <c r="BU227" s="69"/>
      <c r="BZ227" s="138" t="str">
        <f>IFERROR(1/(Table2[[#This Row],[parallax/mas]]/1000),"")</f>
        <v/>
      </c>
      <c r="CA227" s="138" t="str">
        <f>IFERROR(1/((Table2[[#This Row],[parallax/mas]]+Table2[[#This Row],[tolerance/(mas)]])*0.001),"")</f>
        <v/>
      </c>
      <c r="CB227" s="138" t="str">
        <f>IFERROR(1/((Table2[[#This Row],[parallax/mas]]-Table2[[#This Row],[tolerance/(mas)]])*0.001),"")</f>
        <v/>
      </c>
      <c r="CC227" s="138" t="str">
        <f>IFERROR((100*Table2[[#This Row],[maximum distance/pc]]/Table2[[#This Row],[distance/pc]]-100),"")</f>
        <v/>
      </c>
      <c r="CG227" s="69"/>
      <c r="CI227" s="69"/>
      <c r="CJ227" s="82" t="s">
        <v>62</v>
      </c>
      <c r="CK227" s="96"/>
    </row>
    <row r="228" spans="1:89" x14ac:dyDescent="0.25">
      <c r="A228" s="4" t="s">
        <v>7928</v>
      </c>
      <c r="B228" s="53" t="s">
        <v>18521</v>
      </c>
      <c r="F228" t="s">
        <v>13478</v>
      </c>
      <c r="G228" t="s">
        <v>18520</v>
      </c>
      <c r="K228" s="103"/>
      <c r="L228" s="69"/>
      <c r="M228" s="69"/>
      <c r="N228" s="69"/>
      <c r="O228" s="69"/>
      <c r="R228" s="69"/>
      <c r="S228" s="69"/>
      <c r="T228" s="69"/>
      <c r="X228" s="76"/>
      <c r="Z228" s="82" t="s">
        <v>2864</v>
      </c>
      <c r="AA228" t="s">
        <v>18524</v>
      </c>
      <c r="AB228" s="106">
        <v>64.520499999999998</v>
      </c>
      <c r="AC228" s="51">
        <v>3.4064999999999999</v>
      </c>
      <c r="AD228">
        <v>19</v>
      </c>
      <c r="AE228">
        <v>40</v>
      </c>
      <c r="AF228">
        <v>40.520000000000003</v>
      </c>
      <c r="AG228">
        <v>29</v>
      </c>
      <c r="AH228">
        <v>30</v>
      </c>
      <c r="AI228">
        <v>8.6999999999999993</v>
      </c>
      <c r="AO228" s="69"/>
      <c r="AU228" s="69"/>
      <c r="BA228" s="69"/>
      <c r="BB228" s="93"/>
      <c r="BC228" s="138"/>
      <c r="BD228" s="70"/>
      <c r="BE228" s="69"/>
      <c r="BF228" s="93"/>
      <c r="BG228" s="126"/>
      <c r="BH228" s="69"/>
      <c r="BI228" s="93"/>
      <c r="BJ228" s="69"/>
      <c r="BK228" s="69"/>
      <c r="BL228" s="93"/>
      <c r="BM228" s="69"/>
      <c r="BN228" s="69"/>
      <c r="BO228" s="69"/>
      <c r="BP228" s="69"/>
      <c r="BQ228" s="69"/>
      <c r="BR228" s="69"/>
      <c r="BS228" s="69"/>
      <c r="BT228" s="69"/>
      <c r="BU228" s="69"/>
      <c r="BZ228" s="138" t="str">
        <f>IFERROR(1/(Table2[[#This Row],[parallax/mas]]/1000),"")</f>
        <v/>
      </c>
      <c r="CA228" s="138" t="str">
        <f>IFERROR(1/((Table2[[#This Row],[parallax/mas]]+Table2[[#This Row],[tolerance/(mas)]])*0.001),"")</f>
        <v/>
      </c>
      <c r="CB228" s="138" t="str">
        <f>IFERROR(1/((Table2[[#This Row],[parallax/mas]]-Table2[[#This Row],[tolerance/(mas)]])*0.001),"")</f>
        <v/>
      </c>
      <c r="CC228" s="138" t="str">
        <f>IFERROR((100*Table2[[#This Row],[maximum distance/pc]]/Table2[[#This Row],[distance/pc]]-100),"")</f>
        <v/>
      </c>
      <c r="CG228" s="69"/>
      <c r="CI228" s="69"/>
      <c r="CJ228" s="82" t="s">
        <v>766</v>
      </c>
      <c r="CK228" s="96"/>
    </row>
    <row r="229" spans="1:89" x14ac:dyDescent="0.25">
      <c r="A229" t="s">
        <v>7358</v>
      </c>
      <c r="B229" s="53" t="s">
        <v>7354</v>
      </c>
      <c r="F229" t="s">
        <v>13479</v>
      </c>
      <c r="K229" s="103"/>
      <c r="L229" s="69"/>
      <c r="M229" s="69"/>
      <c r="N229" s="69"/>
      <c r="O229" s="69"/>
      <c r="R229" s="69"/>
      <c r="S229" s="69"/>
      <c r="T229" s="69"/>
      <c r="X229" s="76"/>
      <c r="Z229" s="82" t="s">
        <v>2864</v>
      </c>
      <c r="AA229" t="s">
        <v>7362</v>
      </c>
      <c r="AB229" s="106">
        <v>57.9801</v>
      </c>
      <c r="AC229" s="51">
        <v>-0.76790000000000003</v>
      </c>
      <c r="AD229">
        <v>19</v>
      </c>
      <c r="AE229">
        <v>42</v>
      </c>
      <c r="AF229">
        <v>26.1</v>
      </c>
      <c r="AG229">
        <v>21</v>
      </c>
      <c r="AH229">
        <v>45</v>
      </c>
      <c r="AI229">
        <v>22.4</v>
      </c>
      <c r="AO229" s="69"/>
      <c r="AU229" s="69"/>
      <c r="BA229" s="69"/>
      <c r="BB229" s="93"/>
      <c r="BC229" s="138"/>
      <c r="BD229" s="70"/>
      <c r="BE229" s="69"/>
      <c r="BF229" s="93"/>
      <c r="BG229" s="126"/>
      <c r="BH229" s="69"/>
      <c r="BI229" s="93"/>
      <c r="BJ229" s="69"/>
      <c r="BK229" s="69"/>
      <c r="BL229" s="93"/>
      <c r="BM229" s="69"/>
      <c r="BN229" s="69"/>
      <c r="BO229" s="69"/>
      <c r="BP229" s="69"/>
      <c r="BQ229" s="69"/>
      <c r="BR229" s="69"/>
      <c r="BS229" s="69"/>
      <c r="BT229" s="69"/>
      <c r="BU229" s="69"/>
      <c r="BZ229" s="138" t="str">
        <f>IFERROR(1/(Table2[[#This Row],[parallax/mas]]/1000),"")</f>
        <v/>
      </c>
      <c r="CA229" s="138" t="str">
        <f>IFERROR(1/((Table2[[#This Row],[parallax/mas]]+Table2[[#This Row],[tolerance/(mas)]])*0.001),"")</f>
        <v/>
      </c>
      <c r="CB229" s="138" t="str">
        <f>IFERROR(1/((Table2[[#This Row],[parallax/mas]]-Table2[[#This Row],[tolerance/(mas)]])*0.001),"")</f>
        <v/>
      </c>
      <c r="CC229" s="138" t="str">
        <f>IFERROR((100*Table2[[#This Row],[maximum distance/pc]]/Table2[[#This Row],[distance/pc]]-100),"")</f>
        <v/>
      </c>
      <c r="CG229" s="69"/>
      <c r="CI229" s="69"/>
      <c r="CJ229" s="82" t="s">
        <v>587</v>
      </c>
      <c r="CK229" s="96"/>
    </row>
    <row r="230" spans="1:89" x14ac:dyDescent="0.25">
      <c r="A230" t="s">
        <v>7930</v>
      </c>
      <c r="B230" s="53" t="s">
        <v>7929</v>
      </c>
      <c r="F230" t="s">
        <v>13480</v>
      </c>
      <c r="K230" s="103"/>
      <c r="L230" s="69"/>
      <c r="M230" s="69"/>
      <c r="N230" s="69"/>
      <c r="O230" s="69"/>
      <c r="R230" s="69"/>
      <c r="S230" s="69"/>
      <c r="T230" s="69"/>
      <c r="X230" s="76"/>
      <c r="Z230" s="82" t="s">
        <v>2864</v>
      </c>
      <c r="AA230" t="s">
        <v>2864</v>
      </c>
      <c r="AB230" s="106">
        <v>59.147599999999997</v>
      </c>
      <c r="AC230" s="51">
        <v>-0.77749999999999997</v>
      </c>
      <c r="AD230">
        <v>19</v>
      </c>
      <c r="AE230">
        <v>44</v>
      </c>
      <c r="AF230">
        <v>59.1</v>
      </c>
      <c r="AG230">
        <v>22</v>
      </c>
      <c r="AH230">
        <v>45</v>
      </c>
      <c r="AI230">
        <v>49</v>
      </c>
      <c r="AO230" s="69"/>
      <c r="AU230" s="69"/>
      <c r="BA230" s="69"/>
      <c r="BB230" s="93"/>
      <c r="BC230" s="138"/>
      <c r="BD230" s="70"/>
      <c r="BE230" s="69"/>
      <c r="BF230" s="93"/>
      <c r="BG230" s="126"/>
      <c r="BH230" s="69"/>
      <c r="BI230" s="93"/>
      <c r="BJ230" s="69"/>
      <c r="BK230" s="69"/>
      <c r="BL230" s="93"/>
      <c r="BM230" s="69"/>
      <c r="BN230" s="69"/>
      <c r="BO230" s="69"/>
      <c r="BP230" s="69"/>
      <c r="BQ230" s="69"/>
      <c r="BR230" s="69"/>
      <c r="BS230" s="69"/>
      <c r="BT230" s="69"/>
      <c r="BU230" s="69"/>
      <c r="BZ230" s="138" t="str">
        <f>IFERROR(1/(Table2[[#This Row],[parallax/mas]]/1000),"")</f>
        <v/>
      </c>
      <c r="CA230" s="138" t="str">
        <f>IFERROR(1/((Table2[[#This Row],[parallax/mas]]+Table2[[#This Row],[tolerance/(mas)]])*0.001),"")</f>
        <v/>
      </c>
      <c r="CB230" s="138" t="str">
        <f>IFERROR(1/((Table2[[#This Row],[parallax/mas]]-Table2[[#This Row],[tolerance/(mas)]])*0.001),"")</f>
        <v/>
      </c>
      <c r="CC230" s="138" t="str">
        <f>IFERROR((100*Table2[[#This Row],[maximum distance/pc]]/Table2[[#This Row],[distance/pc]]-100),"")</f>
        <v/>
      </c>
      <c r="CG230" s="69"/>
      <c r="CI230" s="69"/>
      <c r="CJ230" s="82" t="s">
        <v>587</v>
      </c>
      <c r="CK230" s="96"/>
    </row>
    <row r="231" spans="1:89" x14ac:dyDescent="0.25">
      <c r="A231" t="s">
        <v>7934</v>
      </c>
      <c r="B231" s="53" t="s">
        <v>7933</v>
      </c>
      <c r="F231" t="s">
        <v>13475</v>
      </c>
      <c r="K231" s="103"/>
      <c r="L231" s="69"/>
      <c r="M231" s="69"/>
      <c r="N231" s="69"/>
      <c r="O231" s="69"/>
      <c r="R231" s="69"/>
      <c r="S231" s="69"/>
      <c r="T231" s="69"/>
      <c r="X231" s="76"/>
      <c r="Z231" s="82" t="s">
        <v>2864</v>
      </c>
      <c r="AA231" t="s">
        <v>2864</v>
      </c>
      <c r="AB231" s="106">
        <v>63.927100000000003</v>
      </c>
      <c r="AC231" s="51">
        <v>-1.2121999999999999</v>
      </c>
      <c r="AD231">
        <v>19</v>
      </c>
      <c r="AE231">
        <v>57</v>
      </c>
      <c r="AF231">
        <v>22.3</v>
      </c>
      <c r="AG231">
        <v>26</v>
      </c>
      <c r="AH231">
        <v>39</v>
      </c>
      <c r="AI231">
        <v>6</v>
      </c>
      <c r="AO231" s="69"/>
      <c r="AU231" s="69"/>
      <c r="BA231" s="69"/>
      <c r="BB231" s="93"/>
      <c r="BC231" s="138"/>
      <c r="BD231" s="70"/>
      <c r="BE231" s="69"/>
      <c r="BF231" s="93"/>
      <c r="BG231" s="126"/>
      <c r="BH231" s="69"/>
      <c r="BI231" s="93"/>
      <c r="BJ231" s="69"/>
      <c r="BK231" s="69"/>
      <c r="BL231" s="93"/>
      <c r="BM231" s="69"/>
      <c r="BN231" s="69"/>
      <c r="BO231" s="69"/>
      <c r="BP231" s="69"/>
      <c r="BQ231" s="69"/>
      <c r="BR231" s="69"/>
      <c r="BS231" s="69"/>
      <c r="BT231" s="69"/>
      <c r="BU231" s="69"/>
      <c r="BZ231" s="138" t="str">
        <f>IFERROR(1/(Table2[[#This Row],[parallax/mas]]/1000),"")</f>
        <v/>
      </c>
      <c r="CA231" s="138" t="str">
        <f>IFERROR(1/((Table2[[#This Row],[parallax/mas]]+Table2[[#This Row],[tolerance/(mas)]])*0.001),"")</f>
        <v/>
      </c>
      <c r="CB231" s="138" t="str">
        <f>IFERROR(1/((Table2[[#This Row],[parallax/mas]]-Table2[[#This Row],[tolerance/(mas)]])*0.001),"")</f>
        <v/>
      </c>
      <c r="CC231" s="138" t="str">
        <f>IFERROR((100*Table2[[#This Row],[maximum distance/pc]]/Table2[[#This Row],[distance/pc]]-100),"")</f>
        <v/>
      </c>
      <c r="CG231" s="69"/>
      <c r="CI231" s="69"/>
      <c r="CJ231" s="82" t="s">
        <v>587</v>
      </c>
      <c r="CK231" s="96"/>
    </row>
    <row r="232" spans="1:89" x14ac:dyDescent="0.25">
      <c r="A232" t="s">
        <v>13469</v>
      </c>
      <c r="B232" s="53" t="s">
        <v>7465</v>
      </c>
      <c r="F232" t="s">
        <v>13470</v>
      </c>
      <c r="K232" s="103"/>
      <c r="L232" s="69"/>
      <c r="M232" s="69"/>
      <c r="N232" s="69"/>
      <c r="O232" s="69"/>
      <c r="R232" s="69"/>
      <c r="S232" s="69"/>
      <c r="T232" s="69"/>
      <c r="X232" s="76"/>
      <c r="Z232" s="82" t="s">
        <v>2864</v>
      </c>
      <c r="AA232" t="s">
        <v>2864</v>
      </c>
      <c r="AB232" s="106">
        <v>63.927100000000003</v>
      </c>
      <c r="AC232" s="51">
        <v>-1.2121999999999999</v>
      </c>
      <c r="AD232">
        <v>19</v>
      </c>
      <c r="AE232">
        <v>57</v>
      </c>
      <c r="AF232">
        <v>22.3</v>
      </c>
      <c r="AG232">
        <v>26</v>
      </c>
      <c r="AH232">
        <v>39</v>
      </c>
      <c r="AI232">
        <v>6</v>
      </c>
      <c r="AO232" s="69"/>
      <c r="AU232" s="69"/>
      <c r="BA232" s="69"/>
      <c r="BB232" s="93"/>
      <c r="BC232" s="138"/>
      <c r="BD232" s="70"/>
      <c r="BE232" s="69"/>
      <c r="BF232" s="93"/>
      <c r="BG232" s="126"/>
      <c r="BH232" s="69"/>
      <c r="BI232" s="93"/>
      <c r="BJ232" s="69"/>
      <c r="BK232" s="69"/>
      <c r="BL232" s="93"/>
      <c r="BM232" s="69"/>
      <c r="BN232" s="69"/>
      <c r="BO232" s="69"/>
      <c r="BP232" s="69"/>
      <c r="BQ232" s="69"/>
      <c r="BR232" s="69"/>
      <c r="BS232" s="69"/>
      <c r="BT232" s="69"/>
      <c r="BU232" s="69"/>
      <c r="BZ232" s="138" t="str">
        <f>IFERROR(1/(Table2[[#This Row],[parallax/mas]]/1000),"")</f>
        <v/>
      </c>
      <c r="CA232" s="138" t="str">
        <f>IFERROR(1/((Table2[[#This Row],[parallax/mas]]+Table2[[#This Row],[tolerance/(mas)]])*0.001),"")</f>
        <v/>
      </c>
      <c r="CB232" s="138" t="str">
        <f>IFERROR(1/((Table2[[#This Row],[parallax/mas]]-Table2[[#This Row],[tolerance/(mas)]])*0.001),"")</f>
        <v/>
      </c>
      <c r="CC232" s="138" t="str">
        <f>IFERROR((100*Table2[[#This Row],[maximum distance/pc]]/Table2[[#This Row],[distance/pc]]-100),"")</f>
        <v/>
      </c>
      <c r="CG232" s="69"/>
      <c r="CI232" s="69"/>
      <c r="CJ232" s="82" t="s">
        <v>587</v>
      </c>
      <c r="CK232" s="96"/>
    </row>
    <row r="233" spans="1:89" x14ac:dyDescent="0.25">
      <c r="A233" t="s">
        <v>8033</v>
      </c>
      <c r="B233" s="53" t="s">
        <v>8032</v>
      </c>
      <c r="K233" s="103"/>
      <c r="L233" s="69"/>
      <c r="M233" s="69"/>
      <c r="N233" s="69"/>
      <c r="O233" s="69"/>
      <c r="R233" s="69"/>
      <c r="S233" s="69"/>
      <c r="T233" s="69"/>
      <c r="X233" s="76"/>
      <c r="Z233" s="82" t="s">
        <v>2864</v>
      </c>
      <c r="AA233" t="s">
        <v>8021</v>
      </c>
      <c r="AB233" s="106">
        <v>77.649299999999997</v>
      </c>
      <c r="AC233" s="51">
        <v>4.3917999999999999</v>
      </c>
      <c r="AD233">
        <v>20</v>
      </c>
      <c r="AE233">
        <v>9</v>
      </c>
      <c r="AF233">
        <v>40.9</v>
      </c>
      <c r="AG233">
        <v>41</v>
      </c>
      <c r="AH233">
        <v>14</v>
      </c>
      <c r="AI233">
        <v>43</v>
      </c>
      <c r="AO233" s="69"/>
      <c r="AU233" s="69"/>
      <c r="BA233" s="69"/>
      <c r="BB233" s="93"/>
      <c r="BC233" s="138"/>
      <c r="BD233" s="70"/>
      <c r="BE233" s="69"/>
      <c r="BF233" s="93"/>
      <c r="BG233" s="126"/>
      <c r="BH233" s="69"/>
      <c r="BI233" s="93"/>
      <c r="BJ233" s="69"/>
      <c r="BK233" s="69"/>
      <c r="BL233" s="93"/>
      <c r="BM233" s="69"/>
      <c r="BN233" s="69"/>
      <c r="BO233" s="69"/>
      <c r="BP233" s="69"/>
      <c r="BQ233" s="69"/>
      <c r="BR233" s="69"/>
      <c r="BS233" s="69"/>
      <c r="BT233" s="69"/>
      <c r="BU233" s="69"/>
      <c r="BZ233" s="138" t="str">
        <f>IFERROR(1/(Table2[[#This Row],[parallax/mas]]/1000),"")</f>
        <v/>
      </c>
      <c r="CA233" s="138" t="str">
        <f>IFERROR(1/((Table2[[#This Row],[parallax/mas]]+Table2[[#This Row],[tolerance/(mas)]])*0.001),"")</f>
        <v/>
      </c>
      <c r="CB233" s="138" t="str">
        <f>IFERROR(1/((Table2[[#This Row],[parallax/mas]]-Table2[[#This Row],[tolerance/(mas)]])*0.001),"")</f>
        <v/>
      </c>
      <c r="CC233" s="138" t="str">
        <f>IFERROR((100*Table2[[#This Row],[maximum distance/pc]]/Table2[[#This Row],[distance/pc]]-100),"")</f>
        <v/>
      </c>
      <c r="CG233" s="69"/>
      <c r="CI233" s="69"/>
      <c r="CJ233" s="82" t="s">
        <v>766</v>
      </c>
      <c r="CK233" s="96"/>
    </row>
    <row r="234" spans="1:89" x14ac:dyDescent="0.25">
      <c r="A234" t="s">
        <v>7361</v>
      </c>
      <c r="B234" s="53" t="s">
        <v>7355</v>
      </c>
      <c r="F234" t="s">
        <v>13485</v>
      </c>
      <c r="K234" s="103"/>
      <c r="L234" s="69"/>
      <c r="M234" s="69"/>
      <c r="N234" s="69"/>
      <c r="O234" s="69"/>
      <c r="R234" s="69"/>
      <c r="S234" s="69"/>
      <c r="T234" s="69"/>
      <c r="X234" s="76"/>
      <c r="Z234" s="82" t="s">
        <v>2864</v>
      </c>
      <c r="AA234" t="s">
        <v>2864</v>
      </c>
      <c r="AB234" s="106">
        <v>79.503500000000003</v>
      </c>
      <c r="AC234" s="51">
        <v>-3.8664000000000001</v>
      </c>
      <c r="AD234">
        <v>20</v>
      </c>
      <c r="AE234">
        <v>50</v>
      </c>
      <c r="AF234">
        <v>2</v>
      </c>
      <c r="AG234">
        <v>37</v>
      </c>
      <c r="AH234">
        <v>53</v>
      </c>
      <c r="AI234">
        <v>17</v>
      </c>
      <c r="AO234" s="69"/>
      <c r="AU234" s="69"/>
      <c r="BA234" s="69"/>
      <c r="BB234" s="93"/>
      <c r="BC234" s="138"/>
      <c r="BD234" s="70"/>
      <c r="BE234" s="69"/>
      <c r="BF234" s="93"/>
      <c r="BG234" s="126"/>
      <c r="BH234" s="69"/>
      <c r="BI234" s="93"/>
      <c r="BJ234" s="69"/>
      <c r="BK234" s="69"/>
      <c r="BL234" s="93"/>
      <c r="BM234" s="69"/>
      <c r="BN234" s="69"/>
      <c r="BO234" s="69"/>
      <c r="BP234" s="69"/>
      <c r="BQ234" s="69"/>
      <c r="BR234" s="69"/>
      <c r="BS234" s="69"/>
      <c r="BT234" s="69"/>
      <c r="BU234" s="69"/>
      <c r="BZ234" s="138" t="str">
        <f>IFERROR(1/(Table2[[#This Row],[parallax/mas]]/1000),"")</f>
        <v/>
      </c>
      <c r="CA234" s="138" t="str">
        <f>IFERROR(1/((Table2[[#This Row],[parallax/mas]]+Table2[[#This Row],[tolerance/(mas)]])*0.001),"")</f>
        <v/>
      </c>
      <c r="CB234" s="138" t="str">
        <f>IFERROR(1/((Table2[[#This Row],[parallax/mas]]-Table2[[#This Row],[tolerance/(mas)]])*0.001),"")</f>
        <v/>
      </c>
      <c r="CC234" s="138" t="str">
        <f>IFERROR((100*Table2[[#This Row],[maximum distance/pc]]/Table2[[#This Row],[distance/pc]]-100),"")</f>
        <v/>
      </c>
      <c r="CG234" s="69"/>
      <c r="CI234" s="69"/>
      <c r="CJ234" s="82" t="s">
        <v>766</v>
      </c>
      <c r="CK234" s="96"/>
    </row>
    <row r="235" spans="1:89" x14ac:dyDescent="0.25">
      <c r="A235" t="s">
        <v>8035</v>
      </c>
      <c r="B235" s="53" t="s">
        <v>8034</v>
      </c>
      <c r="F235" t="s">
        <v>13476</v>
      </c>
      <c r="K235" s="103"/>
      <c r="L235" s="69"/>
      <c r="M235" s="69"/>
      <c r="N235" s="69"/>
      <c r="O235" s="69"/>
      <c r="R235" s="69"/>
      <c r="S235" s="69"/>
      <c r="T235" s="69"/>
      <c r="X235" s="76"/>
      <c r="Z235" s="82" t="s">
        <v>2864</v>
      </c>
      <c r="AA235" t="s">
        <v>8022</v>
      </c>
      <c r="AB235" s="106">
        <v>81.091300000000004</v>
      </c>
      <c r="AC235" s="51">
        <v>-3.9314</v>
      </c>
      <c r="AD235">
        <v>20</v>
      </c>
      <c r="AE235">
        <v>55</v>
      </c>
      <c r="AF235">
        <v>27.2</v>
      </c>
      <c r="AG235">
        <v>39</v>
      </c>
      <c r="AH235">
        <v>3</v>
      </c>
      <c r="AI235">
        <v>59</v>
      </c>
      <c r="AO235" s="69"/>
      <c r="AU235" s="69"/>
      <c r="BA235" s="69"/>
      <c r="BB235" s="93"/>
      <c r="BC235" s="138"/>
      <c r="BD235" s="70"/>
      <c r="BE235" s="69"/>
      <c r="BF235" s="93"/>
      <c r="BG235" s="126"/>
      <c r="BH235" s="69"/>
      <c r="BI235" s="93"/>
      <c r="BJ235" s="69"/>
      <c r="BK235" s="69"/>
      <c r="BL235" s="93"/>
      <c r="BM235" s="69"/>
      <c r="BN235" s="69"/>
      <c r="BO235" s="69"/>
      <c r="BP235" s="69"/>
      <c r="BQ235" s="69"/>
      <c r="BR235" s="69"/>
      <c r="BS235" s="69"/>
      <c r="BT235" s="69"/>
      <c r="BU235" s="69"/>
      <c r="BZ235" s="138" t="str">
        <f>IFERROR(1/(Table2[[#This Row],[parallax/mas]]/1000),"")</f>
        <v/>
      </c>
      <c r="CA235" s="138" t="str">
        <f>IFERROR(1/((Table2[[#This Row],[parallax/mas]]+Table2[[#This Row],[tolerance/(mas)]])*0.001),"")</f>
        <v/>
      </c>
      <c r="CB235" s="138" t="str">
        <f>IFERROR(1/((Table2[[#This Row],[parallax/mas]]-Table2[[#This Row],[tolerance/(mas)]])*0.001),"")</f>
        <v/>
      </c>
      <c r="CC235" s="138" t="str">
        <f>IFERROR((100*Table2[[#This Row],[maximum distance/pc]]/Table2[[#This Row],[distance/pc]]-100),"")</f>
        <v/>
      </c>
      <c r="CG235" s="69"/>
      <c r="CI235" s="69"/>
      <c r="CJ235" s="82" t="s">
        <v>766</v>
      </c>
      <c r="CK235" s="96"/>
    </row>
    <row r="236" spans="1:89" x14ac:dyDescent="0.25">
      <c r="A236" t="s">
        <v>8043</v>
      </c>
      <c r="B236" s="53" t="s">
        <v>8042</v>
      </c>
      <c r="K236" s="103"/>
      <c r="L236" s="69"/>
      <c r="M236" s="69"/>
      <c r="N236" s="69"/>
      <c r="O236" s="69"/>
      <c r="R236" s="69"/>
      <c r="S236" s="69"/>
      <c r="T236" s="69"/>
      <c r="X236" s="76"/>
      <c r="Z236" s="82" t="s">
        <v>2864</v>
      </c>
      <c r="AA236" t="s">
        <v>8027</v>
      </c>
      <c r="AB236" s="106">
        <v>93.303399999999996</v>
      </c>
      <c r="AC236" s="51">
        <v>1.4105000000000001</v>
      </c>
      <c r="AD236">
        <v>21</v>
      </c>
      <c r="AE236">
        <v>20</v>
      </c>
      <c r="AF236">
        <v>0.1</v>
      </c>
      <c r="AG236">
        <v>51</v>
      </c>
      <c r="AH236">
        <v>41</v>
      </c>
      <c r="AI236">
        <v>5</v>
      </c>
      <c r="AO236" s="69"/>
      <c r="AU236" s="69"/>
      <c r="BA236" s="69"/>
      <c r="BB236" s="93"/>
      <c r="BC236" s="138"/>
      <c r="BD236" s="70"/>
      <c r="BE236" s="69"/>
      <c r="BF236" s="93"/>
      <c r="BG236" s="126"/>
      <c r="BH236" s="69"/>
      <c r="BI236" s="93"/>
      <c r="BJ236" s="69"/>
      <c r="BK236" s="69"/>
      <c r="BL236" s="93"/>
      <c r="BM236" s="69"/>
      <c r="BN236" s="69"/>
      <c r="BO236" s="69"/>
      <c r="BP236" s="69"/>
      <c r="BQ236" s="69"/>
      <c r="BR236" s="69"/>
      <c r="BS236" s="69"/>
      <c r="BT236" s="69"/>
      <c r="BU236" s="69"/>
      <c r="BZ236" s="138" t="str">
        <f>IFERROR(1/(Table2[[#This Row],[parallax/mas]]/1000),"")</f>
        <v/>
      </c>
      <c r="CA236" s="138" t="str">
        <f>IFERROR(1/((Table2[[#This Row],[parallax/mas]]+Table2[[#This Row],[tolerance/(mas)]])*0.001),"")</f>
        <v/>
      </c>
      <c r="CB236" s="138" t="str">
        <f>IFERROR(1/((Table2[[#This Row],[parallax/mas]]-Table2[[#This Row],[tolerance/(mas)]])*0.001),"")</f>
        <v/>
      </c>
      <c r="CC236" s="138" t="str">
        <f>IFERROR((100*Table2[[#This Row],[maximum distance/pc]]/Table2[[#This Row],[distance/pc]]-100),"")</f>
        <v/>
      </c>
      <c r="CG236" s="69"/>
      <c r="CI236" s="69"/>
      <c r="CJ236" s="82" t="s">
        <v>766</v>
      </c>
      <c r="CK236" s="96"/>
    </row>
    <row r="237" spans="1:89" x14ac:dyDescent="0.25">
      <c r="A237" t="s">
        <v>7359</v>
      </c>
      <c r="B237" s="53" t="s">
        <v>7356</v>
      </c>
      <c r="F237" t="s">
        <v>13481</v>
      </c>
      <c r="K237" s="103"/>
      <c r="L237" s="69"/>
      <c r="M237" s="69"/>
      <c r="N237" s="69"/>
      <c r="O237" s="69"/>
      <c r="R237" s="69"/>
      <c r="S237" s="69"/>
      <c r="T237" s="69"/>
      <c r="X237" s="76"/>
      <c r="Z237" s="82" t="s">
        <v>2864</v>
      </c>
      <c r="AA237" t="s">
        <v>7363</v>
      </c>
      <c r="AB237" s="106">
        <v>95.917900000000003</v>
      </c>
      <c r="AC237" s="51">
        <v>3.5928</v>
      </c>
      <c r="AD237">
        <v>21</v>
      </c>
      <c r="AE237">
        <v>22</v>
      </c>
      <c r="AF237">
        <v>1</v>
      </c>
      <c r="AG237">
        <v>55</v>
      </c>
      <c r="AH237">
        <v>4</v>
      </c>
      <c r="AI237">
        <v>30</v>
      </c>
      <c r="AO237" s="69"/>
      <c r="AU237" s="69"/>
      <c r="BA237" s="69"/>
      <c r="BB237" s="93"/>
      <c r="BC237" s="138"/>
      <c r="BD237" s="70"/>
      <c r="BE237" s="69"/>
      <c r="BF237" s="93"/>
      <c r="BG237" s="126"/>
      <c r="BH237" s="69"/>
      <c r="BI237" s="93"/>
      <c r="BJ237" s="69"/>
      <c r="BK237" s="69"/>
      <c r="BL237" s="93"/>
      <c r="BM237" s="69"/>
      <c r="BN237" s="69"/>
      <c r="BO237" s="69"/>
      <c r="BP237" s="69"/>
      <c r="BQ237" s="69"/>
      <c r="BR237" s="69"/>
      <c r="BS237" s="69"/>
      <c r="BT237" s="69"/>
      <c r="BU237" s="69"/>
      <c r="BZ237" s="138" t="str">
        <f>IFERROR(1/(Table2[[#This Row],[parallax/mas]]/1000),"")</f>
        <v/>
      </c>
      <c r="CA237" s="138" t="str">
        <f>IFERROR(1/((Table2[[#This Row],[parallax/mas]]+Table2[[#This Row],[tolerance/(mas)]])*0.001),"")</f>
        <v/>
      </c>
      <c r="CB237" s="138" t="str">
        <f>IFERROR(1/((Table2[[#This Row],[parallax/mas]]-Table2[[#This Row],[tolerance/(mas)]])*0.001),"")</f>
        <v/>
      </c>
      <c r="CC237" s="138" t="str">
        <f>IFERROR((100*Table2[[#This Row],[maximum distance/pc]]/Table2[[#This Row],[distance/pc]]-100),"")</f>
        <v/>
      </c>
      <c r="CG237" s="69"/>
      <c r="CI237" s="69"/>
      <c r="CJ237" s="82" t="s">
        <v>766</v>
      </c>
      <c r="CK237" s="96"/>
    </row>
    <row r="238" spans="1:89" x14ac:dyDescent="0.25">
      <c r="A238" t="s">
        <v>7360</v>
      </c>
      <c r="B238" s="53" t="s">
        <v>7357</v>
      </c>
      <c r="F238" t="s">
        <v>13477</v>
      </c>
      <c r="K238" s="103"/>
      <c r="L238" s="69"/>
      <c r="M238" s="69"/>
      <c r="N238" s="69"/>
      <c r="O238" s="69"/>
      <c r="R238" s="69"/>
      <c r="S238" s="69"/>
      <c r="T238" s="69"/>
      <c r="X238" s="76"/>
      <c r="Z238" s="82" t="s">
        <v>2864</v>
      </c>
      <c r="AA238" t="s">
        <v>7364</v>
      </c>
      <c r="AB238" s="106">
        <v>114.23090000000001</v>
      </c>
      <c r="AC238" s="51">
        <v>3.7161</v>
      </c>
      <c r="AD238">
        <v>23</v>
      </c>
      <c r="AE238">
        <v>27</v>
      </c>
      <c r="AF238">
        <v>12.7</v>
      </c>
      <c r="AG238">
        <v>65</v>
      </c>
      <c r="AH238">
        <v>9</v>
      </c>
      <c r="AI238">
        <v>18.7</v>
      </c>
      <c r="AO238" s="69"/>
      <c r="AU238" s="69"/>
      <c r="BA238" s="69"/>
      <c r="BB238" s="93"/>
      <c r="BC238" s="138"/>
      <c r="BD238" s="70"/>
      <c r="BE238" s="69"/>
      <c r="BF238" s="93"/>
      <c r="BG238" s="126"/>
      <c r="BH238" s="69"/>
      <c r="BI238" s="93"/>
      <c r="BJ238" s="69"/>
      <c r="BK238" s="69"/>
      <c r="BL238" s="93"/>
      <c r="BM238" s="69"/>
      <c r="BN238" s="69"/>
      <c r="BO238" s="69"/>
      <c r="BP238" s="69"/>
      <c r="BQ238" s="69"/>
      <c r="BR238" s="69"/>
      <c r="BS238" s="69"/>
      <c r="BT238" s="69"/>
      <c r="BU238" s="69"/>
      <c r="BZ238" s="138" t="str">
        <f>IFERROR(1/(Table2[[#This Row],[parallax/mas]]/1000),"")</f>
        <v/>
      </c>
      <c r="CA238" s="138" t="str">
        <f>IFERROR(1/((Table2[[#This Row],[parallax/mas]]+Table2[[#This Row],[tolerance/(mas)]])*0.001),"")</f>
        <v/>
      </c>
      <c r="CB238" s="138" t="str">
        <f>IFERROR(1/((Table2[[#This Row],[parallax/mas]]-Table2[[#This Row],[tolerance/(mas)]])*0.001),"")</f>
        <v/>
      </c>
      <c r="CC238" s="138" t="str">
        <f>IFERROR((100*Table2[[#This Row],[maximum distance/pc]]/Table2[[#This Row],[distance/pc]]-100),"")</f>
        <v/>
      </c>
      <c r="CG238" s="69"/>
      <c r="CI238" s="69"/>
      <c r="CJ238" s="82" t="s">
        <v>1320</v>
      </c>
      <c r="CK238" s="96"/>
    </row>
    <row r="239" spans="1:89" x14ac:dyDescent="0.25">
      <c r="A239" s="7" t="s">
        <v>6047</v>
      </c>
      <c r="B239" s="53" t="s">
        <v>6040</v>
      </c>
      <c r="F239" t="s">
        <v>6043</v>
      </c>
      <c r="K239" s="103"/>
      <c r="L239" s="69"/>
      <c r="M239" s="69"/>
      <c r="N239" s="69"/>
      <c r="O239" s="69"/>
      <c r="R239" s="69"/>
      <c r="S239" s="69"/>
      <c r="T239" s="69"/>
      <c r="X239" s="76"/>
      <c r="Z239" s="82" t="s">
        <v>6041</v>
      </c>
      <c r="AA239" t="s">
        <v>6042</v>
      </c>
      <c r="AB239" s="106">
        <v>11.397399999999999</v>
      </c>
      <c r="AC239" s="51">
        <v>17.985800000000001</v>
      </c>
      <c r="AD239">
        <v>17</v>
      </c>
      <c r="AE239" s="47">
        <v>6</v>
      </c>
      <c r="AF239" s="48">
        <v>55.04</v>
      </c>
      <c r="AG239" s="47">
        <v>-9</v>
      </c>
      <c r="AH239" s="47">
        <v>46</v>
      </c>
      <c r="AI239" s="49">
        <v>58.9</v>
      </c>
      <c r="AJ239" s="91"/>
      <c r="AK239" s="49"/>
      <c r="AL239" s="49"/>
      <c r="AM239" s="49"/>
      <c r="AN239" s="49"/>
      <c r="AO239" s="69"/>
      <c r="AP239" s="49"/>
      <c r="AQ239" s="49"/>
      <c r="AR239" s="49"/>
      <c r="AS239" s="49"/>
      <c r="AT239" s="49"/>
      <c r="AU239" s="69"/>
      <c r="AV239" s="49"/>
      <c r="AW239" s="49"/>
      <c r="AX239" s="49"/>
      <c r="AY239" s="49"/>
      <c r="AZ239" s="49"/>
      <c r="BA239" s="69"/>
      <c r="BB239" s="93"/>
      <c r="BC239" s="138"/>
      <c r="BD239" s="70"/>
      <c r="BE239" s="69"/>
      <c r="BF239" s="93"/>
      <c r="BG239" s="126"/>
      <c r="BH239" s="69"/>
      <c r="BI239" s="93"/>
      <c r="BJ239" s="69"/>
      <c r="BK239" s="69"/>
      <c r="BL239" s="93"/>
      <c r="BM239" s="69"/>
      <c r="BN239" s="69"/>
      <c r="BO239" s="69"/>
      <c r="BP239" s="69"/>
      <c r="BQ239" s="69"/>
      <c r="BR239" s="69"/>
      <c r="BS239" s="69"/>
      <c r="BT239" s="69"/>
      <c r="BU239" s="69"/>
      <c r="BZ239" s="138" t="str">
        <f>IFERROR(1/(Table2[[#This Row],[parallax/mas]]/1000),"")</f>
        <v/>
      </c>
      <c r="CA239" s="138" t="str">
        <f>IFERROR(1/((Table2[[#This Row],[parallax/mas]]+Table2[[#This Row],[tolerance/(mas)]])*0.001),"")</f>
        <v/>
      </c>
      <c r="CB239" s="138" t="str">
        <f>IFERROR(1/((Table2[[#This Row],[parallax/mas]]-Table2[[#This Row],[tolerance/(mas)]])*0.001),"")</f>
        <v/>
      </c>
      <c r="CC239" s="138" t="str">
        <f>IFERROR((100*Table2[[#This Row],[maximum distance/pc]]/Table2[[#This Row],[distance/pc]]-100),"")</f>
        <v/>
      </c>
      <c r="CG239" s="69"/>
      <c r="CI239" s="69"/>
      <c r="CJ239" s="82" t="s">
        <v>63</v>
      </c>
      <c r="CK239" s="96"/>
    </row>
    <row r="240" spans="1:89" x14ac:dyDescent="0.25">
      <c r="A240" s="4" t="s">
        <v>2677</v>
      </c>
      <c r="B240" s="53" t="s">
        <v>158</v>
      </c>
      <c r="K240" s="103" t="s">
        <v>16190</v>
      </c>
      <c r="L240" s="69">
        <v>17</v>
      </c>
      <c r="M240" s="69"/>
      <c r="N240" s="69"/>
      <c r="O240" s="69"/>
      <c r="R240" s="69"/>
      <c r="S240" s="69"/>
      <c r="T240" s="69"/>
      <c r="X240" s="76"/>
      <c r="Z240" s="82" t="s">
        <v>160</v>
      </c>
      <c r="AA240" t="s">
        <v>161</v>
      </c>
      <c r="AB240" s="106">
        <v>27.6496</v>
      </c>
      <c r="AC240" s="51">
        <v>16.924600000000002</v>
      </c>
      <c r="AD240">
        <v>17</v>
      </c>
      <c r="AE240" s="47">
        <v>41</v>
      </c>
      <c r="AF240" s="48">
        <v>40.9</v>
      </c>
      <c r="AG240" s="47">
        <v>3</v>
      </c>
      <c r="AH240" s="47">
        <v>6</v>
      </c>
      <c r="AI240" s="49">
        <v>57.3</v>
      </c>
      <c r="AJ240" s="91"/>
      <c r="AK240" s="49">
        <v>16.8</v>
      </c>
      <c r="AL240" s="49"/>
      <c r="AM240" s="49">
        <v>14.5</v>
      </c>
      <c r="AN240" s="49"/>
      <c r="AO240" s="69">
        <v>17</v>
      </c>
      <c r="AP240" s="49"/>
      <c r="AQ240" s="49">
        <v>26.4</v>
      </c>
      <c r="AR240" s="49"/>
      <c r="AS240" s="49">
        <v>23.8</v>
      </c>
      <c r="AT240" s="49"/>
      <c r="AU240" s="69">
        <v>17</v>
      </c>
      <c r="AV240" s="49"/>
      <c r="AW240" s="49"/>
      <c r="AX240" s="49"/>
      <c r="AY240" s="49"/>
      <c r="AZ240" s="49"/>
      <c r="BA240" s="69"/>
      <c r="BB240" s="93"/>
      <c r="BC240" s="138">
        <v>94</v>
      </c>
      <c r="BD240" s="70">
        <v>94</v>
      </c>
      <c r="BE240" s="69">
        <v>17</v>
      </c>
      <c r="BF240" s="93"/>
      <c r="BG240" s="126"/>
      <c r="BH240" s="69"/>
      <c r="BI240" s="93"/>
      <c r="BJ240" s="69"/>
      <c r="BK240" s="69"/>
      <c r="BL240" s="93"/>
      <c r="BM240" s="69">
        <v>1900</v>
      </c>
      <c r="BN240" s="69" t="s">
        <v>16025</v>
      </c>
      <c r="BO240" s="69" t="s">
        <v>16189</v>
      </c>
      <c r="BP240" s="69">
        <v>17</v>
      </c>
      <c r="BQ240" s="69"/>
      <c r="BR240" s="69"/>
      <c r="BS240" s="69"/>
      <c r="BT240" s="69"/>
      <c r="BU240" s="69"/>
      <c r="BZ240" s="138" t="str">
        <f>IFERROR(1/(Table2[[#This Row],[parallax/mas]]/1000),"")</f>
        <v/>
      </c>
      <c r="CA240" s="138" t="str">
        <f>IFERROR(1/((Table2[[#This Row],[parallax/mas]]+Table2[[#This Row],[tolerance/(mas)]])*0.001),"")</f>
        <v/>
      </c>
      <c r="CB240" s="138" t="str">
        <f>IFERROR(1/((Table2[[#This Row],[parallax/mas]]-Table2[[#This Row],[tolerance/(mas)]])*0.001),"")</f>
        <v/>
      </c>
      <c r="CC240" s="138" t="str">
        <f>IFERROR((100*Table2[[#This Row],[maximum distance/pc]]/Table2[[#This Row],[distance/pc]]-100),"")</f>
        <v/>
      </c>
      <c r="CG240" s="69"/>
      <c r="CI240" s="69"/>
      <c r="CJ240" s="82" t="s">
        <v>63</v>
      </c>
      <c r="CK240" s="96"/>
    </row>
    <row r="241" spans="1:89" x14ac:dyDescent="0.25">
      <c r="A241" s="4" t="s">
        <v>2213</v>
      </c>
      <c r="B241" s="53" t="s">
        <v>2198</v>
      </c>
      <c r="F241" t="s">
        <v>2264</v>
      </c>
      <c r="K241" s="103" t="s">
        <v>16190</v>
      </c>
      <c r="L241" s="69">
        <v>17</v>
      </c>
      <c r="M241" s="69"/>
      <c r="N241" s="69"/>
      <c r="O241" s="69"/>
      <c r="R241" s="69"/>
      <c r="S241" s="69"/>
      <c r="T241" s="69"/>
      <c r="X241" s="76"/>
      <c r="Z241" s="82" t="s">
        <v>2265</v>
      </c>
      <c r="AA241" t="s">
        <v>2266</v>
      </c>
      <c r="AB241" s="106">
        <v>19.422699999999999</v>
      </c>
      <c r="AC241" s="51">
        <v>-13.6248</v>
      </c>
      <c r="AD241">
        <v>19</v>
      </c>
      <c r="AE241" s="47">
        <v>17</v>
      </c>
      <c r="AF241" s="48">
        <v>4.1669999999999998</v>
      </c>
      <c r="AG241" s="47">
        <v>-18</v>
      </c>
      <c r="AH241" s="47">
        <v>1</v>
      </c>
      <c r="AI241" s="49">
        <v>37.14</v>
      </c>
      <c r="AJ241" s="91"/>
      <c r="AK241" s="49">
        <v>15.6</v>
      </c>
      <c r="AL241" s="49"/>
      <c r="AM241" s="49">
        <v>12.9</v>
      </c>
      <c r="AN241" s="49"/>
      <c r="AO241" s="69">
        <v>17</v>
      </c>
      <c r="AP241" s="49"/>
      <c r="AQ241" s="49">
        <v>23</v>
      </c>
      <c r="AR241" s="49"/>
      <c r="AS241" s="49">
        <v>20.3</v>
      </c>
      <c r="AT241" s="49"/>
      <c r="AU241" s="69">
        <v>17</v>
      </c>
      <c r="AV241" s="49"/>
      <c r="AW241" s="49">
        <v>14.2</v>
      </c>
      <c r="AX241" s="49"/>
      <c r="AY241" s="49">
        <v>14.2</v>
      </c>
      <c r="AZ241" s="49"/>
      <c r="BA241" s="69">
        <v>17</v>
      </c>
      <c r="BB241" s="93"/>
      <c r="BC241" s="138">
        <v>34</v>
      </c>
      <c r="BD241" s="70">
        <v>29</v>
      </c>
      <c r="BE241" s="69">
        <v>17</v>
      </c>
      <c r="BF241" s="93"/>
      <c r="BG241" s="126"/>
      <c r="BH241" s="69"/>
      <c r="BI241" s="93"/>
      <c r="BJ241" s="69"/>
      <c r="BK241" s="69"/>
      <c r="BL241" s="93"/>
      <c r="BM241" s="69">
        <v>2600</v>
      </c>
      <c r="BN241" s="69" t="s">
        <v>16025</v>
      </c>
      <c r="BO241" s="69" t="s">
        <v>16189</v>
      </c>
      <c r="BP241" s="69">
        <v>17</v>
      </c>
      <c r="BQ241" s="69"/>
      <c r="BR241" s="69"/>
      <c r="BS241" s="69"/>
      <c r="BT241" s="69"/>
      <c r="BU241" s="69"/>
      <c r="BZ241" s="138" t="str">
        <f>IFERROR(1/(Table2[[#This Row],[parallax/mas]]/1000),"")</f>
        <v/>
      </c>
      <c r="CA241" s="138" t="str">
        <f>IFERROR(1/((Table2[[#This Row],[parallax/mas]]+Table2[[#This Row],[tolerance/(mas)]])*0.001),"")</f>
        <v/>
      </c>
      <c r="CB241" s="138" t="str">
        <f>IFERROR(1/((Table2[[#This Row],[parallax/mas]]-Table2[[#This Row],[tolerance/(mas)]])*0.001),"")</f>
        <v/>
      </c>
      <c r="CC241" s="138" t="str">
        <f>IFERROR((100*Table2[[#This Row],[maximum distance/pc]]/Table2[[#This Row],[distance/pc]]-100),"")</f>
        <v/>
      </c>
      <c r="CF241" s="82">
        <v>-37</v>
      </c>
      <c r="CG241" s="69" t="s">
        <v>30</v>
      </c>
      <c r="CI241" s="69"/>
      <c r="CJ241" s="82" t="s">
        <v>2006</v>
      </c>
      <c r="CK241" s="96"/>
    </row>
    <row r="242" spans="1:89" x14ac:dyDescent="0.25">
      <c r="A242" s="4" t="s">
        <v>5918</v>
      </c>
      <c r="B242" s="53" t="s">
        <v>5919</v>
      </c>
      <c r="K242" s="103" t="s">
        <v>16190</v>
      </c>
      <c r="L242" s="69">
        <v>17</v>
      </c>
      <c r="M242" s="69"/>
      <c r="N242" s="69"/>
      <c r="O242" s="69"/>
      <c r="R242" s="69"/>
      <c r="S242" s="69"/>
      <c r="T242" s="69"/>
      <c r="X242" s="76"/>
      <c r="Z242" s="82" t="s">
        <v>414</v>
      </c>
      <c r="AA242" t="s">
        <v>415</v>
      </c>
      <c r="AB242" s="106">
        <v>48.759700000000002</v>
      </c>
      <c r="AC242" s="51">
        <v>-1.5279</v>
      </c>
      <c r="AD242">
        <v>19</v>
      </c>
      <c r="AE242" s="47">
        <v>26</v>
      </c>
      <c r="AF242" s="48">
        <v>26.664000000000001</v>
      </c>
      <c r="AG242" s="47">
        <v>13</v>
      </c>
      <c r="AH242" s="47">
        <v>19</v>
      </c>
      <c r="AI242" s="49">
        <v>34.71</v>
      </c>
      <c r="AJ242" s="91"/>
      <c r="AK242" s="49">
        <v>19.399999999999999</v>
      </c>
      <c r="AL242" s="49"/>
      <c r="AM242" s="49">
        <v>16.2</v>
      </c>
      <c r="AN242" s="49"/>
      <c r="AO242" s="69">
        <v>17</v>
      </c>
      <c r="AP242" s="49"/>
      <c r="AQ242" s="49">
        <v>26.3</v>
      </c>
      <c r="AR242" s="49"/>
      <c r="AS242" s="49">
        <v>22.4</v>
      </c>
      <c r="AT242" s="49"/>
      <c r="AU242" s="69">
        <v>17</v>
      </c>
      <c r="AV242" s="49"/>
      <c r="AW242" s="49"/>
      <c r="AX242" s="49"/>
      <c r="AY242" s="49"/>
      <c r="AZ242" s="49"/>
      <c r="BA242" s="69"/>
      <c r="BB242" s="93"/>
      <c r="BC242" s="138">
        <v>44</v>
      </c>
      <c r="BD242" s="70">
        <v>34</v>
      </c>
      <c r="BE242" s="69">
        <v>17</v>
      </c>
      <c r="BF242" s="93"/>
      <c r="BG242" s="126"/>
      <c r="BH242" s="69"/>
      <c r="BI242" s="93"/>
      <c r="BJ242" s="69"/>
      <c r="BK242" s="69"/>
      <c r="BL242" s="93"/>
      <c r="BM242" s="69">
        <v>4500</v>
      </c>
      <c r="BN242" s="69" t="s">
        <v>16025</v>
      </c>
      <c r="BO242" s="69" t="s">
        <v>16189</v>
      </c>
      <c r="BP242" s="69">
        <v>17</v>
      </c>
      <c r="BQ242" s="69"/>
      <c r="BR242" s="69"/>
      <c r="BS242" s="69"/>
      <c r="BT242" s="69"/>
      <c r="BU242" s="69"/>
      <c r="BZ242" s="138" t="str">
        <f>IFERROR(1/(Table2[[#This Row],[parallax/mas]]/1000),"")</f>
        <v/>
      </c>
      <c r="CA242" s="138" t="str">
        <f>IFERROR(1/((Table2[[#This Row],[parallax/mas]]+Table2[[#This Row],[tolerance/(mas)]])*0.001),"")</f>
        <v/>
      </c>
      <c r="CB242" s="138" t="str">
        <f>IFERROR(1/((Table2[[#This Row],[parallax/mas]]-Table2[[#This Row],[tolerance/(mas)]])*0.001),"")</f>
        <v/>
      </c>
      <c r="CC242" s="138" t="str">
        <f>IFERROR((100*Table2[[#This Row],[maximum distance/pc]]/Table2[[#This Row],[distance/pc]]-100),"")</f>
        <v/>
      </c>
      <c r="CG242" s="69"/>
      <c r="CI242" s="69"/>
      <c r="CJ242" s="82" t="s">
        <v>62</v>
      </c>
      <c r="CK242" s="96"/>
    </row>
    <row r="243" spans="1:89" x14ac:dyDescent="0.25">
      <c r="A243" s="7" t="s">
        <v>1498</v>
      </c>
      <c r="B243" s="53" t="s">
        <v>1003</v>
      </c>
      <c r="F243" t="s">
        <v>1016</v>
      </c>
      <c r="K243" s="103"/>
      <c r="L243" s="69"/>
      <c r="M243" s="69"/>
      <c r="N243" s="69"/>
      <c r="O243" s="69"/>
      <c r="R243" s="69"/>
      <c r="S243" s="69"/>
      <c r="T243" s="69"/>
      <c r="X243" s="76"/>
      <c r="Z243" s="82" t="s">
        <v>1015</v>
      </c>
      <c r="AA243" t="s">
        <v>1014</v>
      </c>
      <c r="AB243" s="106">
        <v>61.944200000000002</v>
      </c>
      <c r="AC243" s="51">
        <v>41.391300000000001</v>
      </c>
      <c r="AD243">
        <v>16</v>
      </c>
      <c r="AE243" s="47">
        <v>40</v>
      </c>
      <c r="AF243" s="48">
        <v>18.149999999999999</v>
      </c>
      <c r="AG243" s="47">
        <v>38</v>
      </c>
      <c r="AH243" s="47">
        <v>42</v>
      </c>
      <c r="AI243" s="49">
        <v>20</v>
      </c>
      <c r="AJ243" s="91"/>
      <c r="AK243" s="49"/>
      <c r="AL243" s="49"/>
      <c r="AM243" s="49"/>
      <c r="AN243" s="49"/>
      <c r="AO243" s="69"/>
      <c r="AP243" s="49"/>
      <c r="AQ243" s="49"/>
      <c r="AR243" s="49"/>
      <c r="AS243" s="49"/>
      <c r="AT243" s="49"/>
      <c r="AU243" s="69"/>
      <c r="AV243" s="49"/>
      <c r="AW243" s="49"/>
      <c r="AX243" s="49"/>
      <c r="AY243" s="49"/>
      <c r="AZ243" s="49"/>
      <c r="BA243" s="69"/>
      <c r="BB243" s="93"/>
      <c r="BC243" s="138"/>
      <c r="BD243" s="70"/>
      <c r="BE243" s="69"/>
      <c r="BF243" s="93"/>
      <c r="BG243" s="126"/>
      <c r="BH243" s="69"/>
      <c r="BI243" s="93"/>
      <c r="BJ243" s="69"/>
      <c r="BK243" s="69"/>
      <c r="BL243" s="93"/>
      <c r="BM243" s="69"/>
      <c r="BN243" s="69"/>
      <c r="BO243" s="69"/>
      <c r="BP243" s="69"/>
      <c r="BQ243" s="69"/>
      <c r="BR243" s="69"/>
      <c r="BS243" s="69"/>
      <c r="BT243" s="69"/>
      <c r="BU243" s="69"/>
      <c r="BZ243" s="138" t="str">
        <f>IFERROR(1/(Table2[[#This Row],[parallax/mas]]/1000),"")</f>
        <v/>
      </c>
      <c r="CA243" s="138" t="str">
        <f>IFERROR(1/((Table2[[#This Row],[parallax/mas]]+Table2[[#This Row],[tolerance/(mas)]])*0.001),"")</f>
        <v/>
      </c>
      <c r="CB243" s="138" t="str">
        <f>IFERROR(1/((Table2[[#This Row],[parallax/mas]]-Table2[[#This Row],[tolerance/(mas)]])*0.001),"")</f>
        <v/>
      </c>
      <c r="CC243" s="138" t="str">
        <f>IFERROR((100*Table2[[#This Row],[maximum distance/pc]]/Table2[[#This Row],[distance/pc]]-100),"")</f>
        <v/>
      </c>
      <c r="CG243" s="69"/>
      <c r="CI243" s="69"/>
      <c r="CJ243" s="82" t="s">
        <v>368</v>
      </c>
      <c r="CK243" s="96" t="s">
        <v>17416</v>
      </c>
    </row>
    <row r="244" spans="1:89" x14ac:dyDescent="0.25">
      <c r="A244" s="4" t="s">
        <v>1058</v>
      </c>
      <c r="B244" s="53" t="s">
        <v>1055</v>
      </c>
      <c r="F244" t="s">
        <v>1069</v>
      </c>
      <c r="K244" s="103"/>
      <c r="L244" s="69"/>
      <c r="M244" s="69"/>
      <c r="N244" s="69"/>
      <c r="O244" s="69"/>
      <c r="R244" s="69"/>
      <c r="S244" s="69"/>
      <c r="T244" s="69"/>
      <c r="X244" s="76"/>
      <c r="Z244" s="82" t="s">
        <v>1067</v>
      </c>
      <c r="AA244" t="s">
        <v>1068</v>
      </c>
      <c r="AB244" s="106">
        <v>78.615399999999994</v>
      </c>
      <c r="AC244" s="51">
        <v>5.2210000000000001</v>
      </c>
      <c r="AD244">
        <v>20</v>
      </c>
      <c r="AE244" s="47">
        <v>8</v>
      </c>
      <c r="AF244" s="48">
        <v>43.08</v>
      </c>
      <c r="AG244" s="47">
        <v>42</v>
      </c>
      <c r="AH244" s="47">
        <v>30</v>
      </c>
      <c r="AI244" s="49">
        <v>11.19</v>
      </c>
      <c r="AJ244" s="91"/>
      <c r="AK244" s="49"/>
      <c r="AL244" s="49"/>
      <c r="AM244" s="49"/>
      <c r="AN244" s="49"/>
      <c r="AO244" s="69"/>
      <c r="AP244" s="49"/>
      <c r="AQ244" s="49"/>
      <c r="AR244" s="49"/>
      <c r="AS244" s="49"/>
      <c r="AT244" s="49"/>
      <c r="AU244" s="69"/>
      <c r="AV244" s="49"/>
      <c r="AW244" s="49"/>
      <c r="AX244" s="49"/>
      <c r="AY244" s="49"/>
      <c r="AZ244" s="49"/>
      <c r="BA244" s="69"/>
      <c r="BB244" s="93"/>
      <c r="BC244" s="138"/>
      <c r="BD244" s="70"/>
      <c r="BE244" s="69"/>
      <c r="BF244" s="93"/>
      <c r="BG244" s="126"/>
      <c r="BH244" s="69"/>
      <c r="BI244" s="93"/>
      <c r="BJ244" s="69"/>
      <c r="BK244" s="69"/>
      <c r="BL244" s="93"/>
      <c r="BM244" s="69"/>
      <c r="BN244" s="69"/>
      <c r="BO244" s="69"/>
      <c r="BP244" s="69"/>
      <c r="BQ244" s="69"/>
      <c r="BR244" s="69"/>
      <c r="BS244" s="69"/>
      <c r="BT244" s="69"/>
      <c r="BU244" s="69"/>
      <c r="BZ244" s="138" t="str">
        <f>IFERROR(1/(Table2[[#This Row],[parallax/mas]]/1000),"")</f>
        <v/>
      </c>
      <c r="CA244" s="138" t="str">
        <f>IFERROR(1/((Table2[[#This Row],[parallax/mas]]+Table2[[#This Row],[tolerance/(mas)]])*0.001),"")</f>
        <v/>
      </c>
      <c r="CB244" s="138" t="str">
        <f>IFERROR(1/((Table2[[#This Row],[parallax/mas]]-Table2[[#This Row],[tolerance/(mas)]])*0.001),"")</f>
        <v/>
      </c>
      <c r="CC244" s="138" t="str">
        <f>IFERROR((100*Table2[[#This Row],[maximum distance/pc]]/Table2[[#This Row],[distance/pc]]-100),"")</f>
        <v/>
      </c>
      <c r="CG244" s="69"/>
      <c r="CI244" s="69"/>
      <c r="CJ244" s="82" t="s">
        <v>766</v>
      </c>
      <c r="CK244" s="96"/>
    </row>
    <row r="245" spans="1:89" x14ac:dyDescent="0.25">
      <c r="A245" s="4" t="s">
        <v>7263</v>
      </c>
      <c r="B245" s="53" t="s">
        <v>7264</v>
      </c>
      <c r="K245" s="103"/>
      <c r="L245" s="69"/>
      <c r="M245" s="69"/>
      <c r="N245" s="69"/>
      <c r="O245" s="69"/>
      <c r="R245" s="69"/>
      <c r="S245" s="69"/>
      <c r="T245" s="69"/>
      <c r="X245" s="76"/>
      <c r="Z245" s="82" t="s">
        <v>5922</v>
      </c>
      <c r="AA245" t="s">
        <v>5923</v>
      </c>
      <c r="AB245" s="106">
        <v>93.987300000000005</v>
      </c>
      <c r="AC245" s="51">
        <v>-0.1178</v>
      </c>
      <c r="AD245">
        <v>21</v>
      </c>
      <c r="AE245" s="47">
        <v>29</v>
      </c>
      <c r="AF245" s="48">
        <v>58.47</v>
      </c>
      <c r="AG245" s="47">
        <v>51</v>
      </c>
      <c r="AH245" s="47">
        <v>4</v>
      </c>
      <c r="AI245" s="49">
        <v>0.3</v>
      </c>
      <c r="AJ245" s="91"/>
      <c r="AK245" s="49"/>
      <c r="AL245" s="49"/>
      <c r="AM245" s="49"/>
      <c r="AN245" s="49"/>
      <c r="AO245" s="69"/>
      <c r="AP245" s="49"/>
      <c r="AQ245" s="49"/>
      <c r="AR245" s="49"/>
      <c r="AS245" s="49"/>
      <c r="AT245" s="49"/>
      <c r="AU245" s="69"/>
      <c r="AV245" s="49"/>
      <c r="AW245" s="49"/>
      <c r="AX245" s="49"/>
      <c r="AY245" s="49"/>
      <c r="AZ245" s="49"/>
      <c r="BA245" s="69"/>
      <c r="BB245" s="93"/>
      <c r="BC245" s="138"/>
      <c r="BD245" s="70"/>
      <c r="BE245" s="69"/>
      <c r="BF245" s="93"/>
      <c r="BG245" s="126"/>
      <c r="BH245" s="69"/>
      <c r="BI245" s="93"/>
      <c r="BJ245" s="69"/>
      <c r="BK245" s="69"/>
      <c r="BL245" s="93"/>
      <c r="BM245" s="69"/>
      <c r="BN245" s="69"/>
      <c r="BO245" s="69"/>
      <c r="BP245" s="69"/>
      <c r="BQ245" s="69"/>
      <c r="BR245" s="69"/>
      <c r="BS245" s="69"/>
      <c r="BT245" s="69"/>
      <c r="BU245" s="69"/>
      <c r="BZ245" s="138" t="str">
        <f>IFERROR(1/(Table2[[#This Row],[parallax/mas]]/1000),"")</f>
        <v/>
      </c>
      <c r="CA245" s="138" t="str">
        <f>IFERROR(1/((Table2[[#This Row],[parallax/mas]]+Table2[[#This Row],[tolerance/(mas)]])*0.001),"")</f>
        <v/>
      </c>
      <c r="CB245" s="138" t="str">
        <f>IFERROR(1/((Table2[[#This Row],[parallax/mas]]-Table2[[#This Row],[tolerance/(mas)]])*0.001),"")</f>
        <v/>
      </c>
      <c r="CC245" s="138" t="str">
        <f>IFERROR((100*Table2[[#This Row],[maximum distance/pc]]/Table2[[#This Row],[distance/pc]]-100),"")</f>
        <v/>
      </c>
      <c r="CG245" s="69"/>
      <c r="CI245" s="69"/>
      <c r="CJ245" s="82" t="s">
        <v>766</v>
      </c>
      <c r="CK245" s="96"/>
    </row>
    <row r="246" spans="1:89" x14ac:dyDescent="0.25">
      <c r="A246" s="4" t="s">
        <v>4354</v>
      </c>
      <c r="B246" s="53" t="s">
        <v>4341</v>
      </c>
      <c r="K246" s="103"/>
      <c r="L246" s="69"/>
      <c r="M246" s="69"/>
      <c r="N246" s="69"/>
      <c r="O246" s="69"/>
      <c r="R246" s="69"/>
      <c r="S246" s="69"/>
      <c r="T246" s="69"/>
      <c r="X246" s="76"/>
      <c r="Z246" s="82" t="s">
        <v>4353</v>
      </c>
      <c r="AA246" t="s">
        <v>4352</v>
      </c>
      <c r="AB246" s="106">
        <v>335.584</v>
      </c>
      <c r="AC246" s="51">
        <v>12.447699999999999</v>
      </c>
      <c r="AD246">
        <v>15</v>
      </c>
      <c r="AE246" s="47">
        <v>43</v>
      </c>
      <c r="AF246" s="48">
        <v>5.0419999999999998</v>
      </c>
      <c r="AG246" s="47">
        <v>-39</v>
      </c>
      <c r="AH246" s="47">
        <v>18</v>
      </c>
      <c r="AI246" s="49">
        <v>14.56</v>
      </c>
      <c r="AJ246" s="91"/>
      <c r="AK246" s="49"/>
      <c r="AL246" s="49"/>
      <c r="AM246" s="49"/>
      <c r="AN246" s="49"/>
      <c r="AO246" s="69"/>
      <c r="AP246" s="49"/>
      <c r="AQ246" s="49"/>
      <c r="AR246" s="49"/>
      <c r="AS246" s="49"/>
      <c r="AT246" s="49"/>
      <c r="AU246" s="69"/>
      <c r="AV246" s="49"/>
      <c r="AW246" s="49"/>
      <c r="AX246" s="49"/>
      <c r="AY246" s="49"/>
      <c r="AZ246" s="49"/>
      <c r="BA246" s="69"/>
      <c r="BB246" s="93"/>
      <c r="BC246" s="138"/>
      <c r="BD246" s="70"/>
      <c r="BE246" s="69"/>
      <c r="BF246" s="93"/>
      <c r="BG246" s="126"/>
      <c r="BH246" s="69"/>
      <c r="BI246" s="93"/>
      <c r="BJ246" s="69"/>
      <c r="BK246" s="69"/>
      <c r="BL246" s="93"/>
      <c r="BM246" s="69"/>
      <c r="BN246" s="69"/>
      <c r="BO246" s="69"/>
      <c r="BP246" s="69"/>
      <c r="BQ246" s="69"/>
      <c r="BR246" s="69"/>
      <c r="BS246" s="69"/>
      <c r="BT246" s="69"/>
      <c r="BU246" s="69"/>
      <c r="BZ246" s="138" t="str">
        <f>IFERROR(1/(Table2[[#This Row],[parallax/mas]]/1000),"")</f>
        <v/>
      </c>
      <c r="CA246" s="138" t="str">
        <f>IFERROR(1/((Table2[[#This Row],[parallax/mas]]+Table2[[#This Row],[tolerance/(mas)]])*0.001),"")</f>
        <v/>
      </c>
      <c r="CB246" s="138" t="str">
        <f>IFERROR(1/((Table2[[#This Row],[parallax/mas]]-Table2[[#This Row],[tolerance/(mas)]])*0.001),"")</f>
        <v/>
      </c>
      <c r="CC246" s="138" t="str">
        <f>IFERROR((100*Table2[[#This Row],[maximum distance/pc]]/Table2[[#This Row],[distance/pc]]-100),"")</f>
        <v/>
      </c>
      <c r="CG246" s="69"/>
      <c r="CI246" s="69"/>
      <c r="CJ246" s="82" t="s">
        <v>4058</v>
      </c>
      <c r="CK246" s="96"/>
    </row>
    <row r="247" spans="1:89" ht="15.75" x14ac:dyDescent="0.25">
      <c r="A247" s="7" t="s">
        <v>5303</v>
      </c>
      <c r="B247" s="53" t="s">
        <v>5260</v>
      </c>
      <c r="K247" s="103" t="s">
        <v>16191</v>
      </c>
      <c r="L247" s="69">
        <v>18</v>
      </c>
      <c r="M247" s="69"/>
      <c r="N247" s="69"/>
      <c r="O247" s="69" t="s">
        <v>16192</v>
      </c>
      <c r="R247" s="69"/>
      <c r="S247" s="69"/>
      <c r="T247" s="69">
        <v>18</v>
      </c>
      <c r="U247" s="85"/>
      <c r="V247" s="38"/>
      <c r="W247" s="38"/>
      <c r="X247" s="130"/>
      <c r="Y247" s="121"/>
      <c r="Z247" s="82" t="s">
        <v>2864</v>
      </c>
      <c r="AA247" t="s">
        <v>5305</v>
      </c>
      <c r="AB247" s="106">
        <v>302.32339999999999</v>
      </c>
      <c r="AC247" s="51">
        <v>-1.2954000000000001</v>
      </c>
      <c r="AD247">
        <v>12</v>
      </c>
      <c r="AE247">
        <v>45</v>
      </c>
      <c r="AF247">
        <v>51.26</v>
      </c>
      <c r="AG247">
        <v>-64</v>
      </c>
      <c r="AH247">
        <v>9</v>
      </c>
      <c r="AI247">
        <v>38</v>
      </c>
      <c r="AO247" s="69"/>
      <c r="AU247" s="69"/>
      <c r="AV247">
        <v>17.25</v>
      </c>
      <c r="AW247">
        <v>17.25</v>
      </c>
      <c r="AX247">
        <v>15.3</v>
      </c>
      <c r="AY247">
        <v>13.88</v>
      </c>
      <c r="BA247" s="69">
        <v>18</v>
      </c>
      <c r="BB247" s="93"/>
      <c r="BC247" s="138">
        <v>80</v>
      </c>
      <c r="BD247" s="70">
        <v>70</v>
      </c>
      <c r="BE247" s="69">
        <v>18</v>
      </c>
      <c r="BF247" s="93"/>
      <c r="BG247" s="126">
        <v>0.38</v>
      </c>
      <c r="BH247" s="69">
        <v>18</v>
      </c>
      <c r="BI247" s="93"/>
      <c r="BJ247" s="69"/>
      <c r="BK247" s="69"/>
      <c r="BL247" s="93"/>
      <c r="BM247" s="69">
        <v>990</v>
      </c>
      <c r="BN247" s="69" t="s">
        <v>16055</v>
      </c>
      <c r="BO247" s="69" t="s">
        <v>16194</v>
      </c>
      <c r="BP247" s="69">
        <v>18</v>
      </c>
      <c r="BQ247" s="69"/>
      <c r="BR247" s="69"/>
      <c r="BS247" s="69"/>
      <c r="BT247" s="69"/>
      <c r="BU247" s="69"/>
      <c r="BZ247" s="138" t="str">
        <f>IFERROR(1/(Table2[[#This Row],[parallax/mas]]/1000),"")</f>
        <v/>
      </c>
      <c r="CA247" s="138" t="str">
        <f>IFERROR(1/((Table2[[#This Row],[parallax/mas]]+Table2[[#This Row],[tolerance/(mas)]])*0.001),"")</f>
        <v/>
      </c>
      <c r="CB247" s="138" t="str">
        <f>IFERROR(1/((Table2[[#This Row],[parallax/mas]]-Table2[[#This Row],[tolerance/(mas)]])*0.001),"")</f>
        <v/>
      </c>
      <c r="CC247" s="138" t="str">
        <f>IFERROR((100*Table2[[#This Row],[maximum distance/pc]]/Table2[[#This Row],[distance/pc]]-100),"")</f>
        <v/>
      </c>
      <c r="CF247" s="82">
        <v>137</v>
      </c>
      <c r="CG247" s="69">
        <v>18</v>
      </c>
      <c r="CH247" s="69"/>
      <c r="CI247" s="69"/>
      <c r="CJ247" s="82" t="s">
        <v>5097</v>
      </c>
      <c r="CK247" s="99" t="s">
        <v>16193</v>
      </c>
    </row>
    <row r="248" spans="1:89" x14ac:dyDescent="0.25">
      <c r="A248" s="7" t="s">
        <v>7262</v>
      </c>
      <c r="B248" s="53" t="s">
        <v>7261</v>
      </c>
      <c r="F248" t="s">
        <v>6937</v>
      </c>
      <c r="K248" s="103"/>
      <c r="L248" s="69"/>
      <c r="M248" s="69"/>
      <c r="N248" s="69"/>
      <c r="O248" s="69"/>
      <c r="R248" s="69"/>
      <c r="S248" s="69"/>
      <c r="T248" s="69"/>
      <c r="X248" s="76"/>
      <c r="Z248" s="82" t="s">
        <v>2864</v>
      </c>
      <c r="AA248" t="s">
        <v>6938</v>
      </c>
      <c r="AB248" s="106">
        <v>354.54770000000002</v>
      </c>
      <c r="AC248" s="51">
        <v>-3.9497</v>
      </c>
      <c r="AD248">
        <v>17</v>
      </c>
      <c r="AE248">
        <v>48</v>
      </c>
      <c r="AF248">
        <v>16.3</v>
      </c>
      <c r="AG248">
        <v>-35</v>
      </c>
      <c r="AH248">
        <v>38</v>
      </c>
      <c r="AI248">
        <v>31</v>
      </c>
      <c r="AO248" s="69"/>
      <c r="AU248" s="69"/>
      <c r="AW248">
        <v>19.079999999999998</v>
      </c>
      <c r="AX248">
        <v>18.34</v>
      </c>
      <c r="AY248">
        <v>17.899999999999999</v>
      </c>
      <c r="BA248" s="69">
        <v>75</v>
      </c>
      <c r="BB248" s="93"/>
      <c r="BC248" s="138">
        <v>77</v>
      </c>
      <c r="BD248" s="70">
        <v>42</v>
      </c>
      <c r="BE248" s="69">
        <v>75</v>
      </c>
      <c r="BF248" s="93"/>
      <c r="BG248" s="126">
        <v>0.86</v>
      </c>
      <c r="BH248" s="69">
        <v>75</v>
      </c>
      <c r="BI248" s="93"/>
      <c r="BJ248" s="69"/>
      <c r="BK248" s="69"/>
      <c r="BL248" s="93"/>
      <c r="BM248" s="69">
        <v>3000</v>
      </c>
      <c r="BN248" s="69" t="s">
        <v>16055</v>
      </c>
      <c r="BO248" s="69" t="s">
        <v>17478</v>
      </c>
      <c r="BP248" s="69">
        <v>75</v>
      </c>
      <c r="BQ248" s="69"/>
      <c r="BR248" s="69"/>
      <c r="BS248" s="69"/>
      <c r="BT248" s="69"/>
      <c r="BU248" s="69"/>
      <c r="BZ248" s="138" t="str">
        <f>IFERROR(1/(Table2[[#This Row],[parallax/mas]]/1000),"")</f>
        <v/>
      </c>
      <c r="CA248" s="138" t="str">
        <f>IFERROR(1/((Table2[[#This Row],[parallax/mas]]+Table2[[#This Row],[tolerance/(mas)]])*0.001),"")</f>
        <v/>
      </c>
      <c r="CB248" s="138" t="str">
        <f>IFERROR(1/((Table2[[#This Row],[parallax/mas]]-Table2[[#This Row],[tolerance/(mas)]])*0.001),"")</f>
        <v/>
      </c>
      <c r="CC248" s="138" t="str">
        <f>IFERROR((100*Table2[[#This Row],[maximum distance/pc]]/Table2[[#This Row],[distance/pc]]-100),"")</f>
        <v/>
      </c>
      <c r="CF248" s="82">
        <v>-75</v>
      </c>
      <c r="CG248" s="69">
        <v>75</v>
      </c>
      <c r="CI248" s="69"/>
      <c r="CJ248" s="82" t="s">
        <v>3192</v>
      </c>
      <c r="CK248" s="96"/>
    </row>
    <row r="249" spans="1:89" x14ac:dyDescent="0.25">
      <c r="A249" s="4" t="s">
        <v>1615</v>
      </c>
      <c r="B249" s="53" t="s">
        <v>1606</v>
      </c>
      <c r="F249" t="s">
        <v>6136</v>
      </c>
      <c r="G249" t="s">
        <v>1627</v>
      </c>
      <c r="H249" t="s">
        <v>1628</v>
      </c>
      <c r="K249" s="103"/>
      <c r="L249" s="69"/>
      <c r="M249" s="69"/>
      <c r="N249" s="69"/>
      <c r="O249" s="69"/>
      <c r="R249" s="69"/>
      <c r="S249" s="69"/>
      <c r="T249" s="69"/>
      <c r="X249" s="76"/>
      <c r="Z249" s="82" t="s">
        <v>1629</v>
      </c>
      <c r="AA249" t="s">
        <v>1630</v>
      </c>
      <c r="AB249" s="106">
        <v>124.0611</v>
      </c>
      <c r="AC249" s="51">
        <v>10.719099999999999</v>
      </c>
      <c r="AD249">
        <v>1</v>
      </c>
      <c r="AE249">
        <v>7</v>
      </c>
      <c r="AF249">
        <v>7.59</v>
      </c>
      <c r="AG249">
        <v>73</v>
      </c>
      <c r="AH249">
        <v>33</v>
      </c>
      <c r="AI249">
        <v>23.2</v>
      </c>
      <c r="AO249" s="69"/>
      <c r="AU249" s="69"/>
      <c r="AV249">
        <v>15.29</v>
      </c>
      <c r="AW249">
        <v>16.34</v>
      </c>
      <c r="AX249">
        <v>16.350000000000001</v>
      </c>
      <c r="BA249" s="69">
        <v>19</v>
      </c>
      <c r="BB249" s="93"/>
      <c r="BC249" s="138">
        <v>300</v>
      </c>
      <c r="BD249" s="70">
        <v>180</v>
      </c>
      <c r="BE249" s="69">
        <v>19</v>
      </c>
      <c r="BF249" s="93"/>
      <c r="BG249" s="126"/>
      <c r="BH249" s="69"/>
      <c r="BI249" s="93"/>
      <c r="BJ249" s="69"/>
      <c r="BK249" s="69"/>
      <c r="BL249" s="93"/>
      <c r="BM249" s="69"/>
      <c r="BN249" s="69"/>
      <c r="BO249" s="69"/>
      <c r="BP249" s="69"/>
      <c r="BQ249" s="69"/>
      <c r="BR249" s="69"/>
      <c r="BS249" s="69"/>
      <c r="BT249" s="69"/>
      <c r="BU249" s="69"/>
      <c r="BZ249" s="138" t="str">
        <f>IFERROR(1/(Table2[[#This Row],[parallax/mas]]/1000),"")</f>
        <v/>
      </c>
      <c r="CA249" s="138" t="str">
        <f>IFERROR(1/((Table2[[#This Row],[parallax/mas]]+Table2[[#This Row],[tolerance/(mas)]])*0.001),"")</f>
        <v/>
      </c>
      <c r="CB249" s="138" t="str">
        <f>IFERROR(1/((Table2[[#This Row],[parallax/mas]]-Table2[[#This Row],[tolerance/(mas)]])*0.001),"")</f>
        <v/>
      </c>
      <c r="CC249" s="138" t="str">
        <f>IFERROR((100*Table2[[#This Row],[maximum distance/pc]]/Table2[[#This Row],[distance/pc]]-100),"")</f>
        <v/>
      </c>
      <c r="CG249" s="69"/>
      <c r="CI249" s="69"/>
      <c r="CJ249" s="82" t="s">
        <v>1235</v>
      </c>
      <c r="CK249" s="96" t="s">
        <v>16202</v>
      </c>
    </row>
    <row r="250" spans="1:89" x14ac:dyDescent="0.25">
      <c r="A250" s="4" t="s">
        <v>1488</v>
      </c>
      <c r="B250" s="53" t="s">
        <v>427</v>
      </c>
      <c r="K250" s="103" t="s">
        <v>16203</v>
      </c>
      <c r="L250" s="69">
        <v>19</v>
      </c>
      <c r="M250" s="69"/>
      <c r="N250" s="69"/>
      <c r="O250" s="69" t="s">
        <v>16662</v>
      </c>
      <c r="Q250" s="69">
        <v>38</v>
      </c>
      <c r="R250" s="69"/>
      <c r="S250" s="69"/>
      <c r="T250" s="69"/>
      <c r="X250" s="76"/>
      <c r="Z250" s="82" t="s">
        <v>436</v>
      </c>
      <c r="AA250" t="s">
        <v>437</v>
      </c>
      <c r="AB250" s="106">
        <v>221.589</v>
      </c>
      <c r="AC250" s="51">
        <v>46.363700000000001</v>
      </c>
      <c r="AD250">
        <v>9</v>
      </c>
      <c r="AE250">
        <v>52</v>
      </c>
      <c r="AF250">
        <v>58.99</v>
      </c>
      <c r="AG250">
        <v>13</v>
      </c>
      <c r="AH250">
        <v>44</v>
      </c>
      <c r="AI250">
        <v>34.9</v>
      </c>
      <c r="AO250" s="69"/>
      <c r="AU250" s="69"/>
      <c r="AV250">
        <v>14.41</v>
      </c>
      <c r="AW250">
        <v>15.66</v>
      </c>
      <c r="AX250">
        <v>16</v>
      </c>
      <c r="BA250" s="69">
        <v>19</v>
      </c>
      <c r="BB250" s="93"/>
      <c r="BC250" s="138">
        <v>780</v>
      </c>
      <c r="BD250" s="70">
        <v>660</v>
      </c>
      <c r="BE250" s="69">
        <v>19</v>
      </c>
      <c r="BF250" s="93"/>
      <c r="BG250" s="126"/>
      <c r="BH250" s="69"/>
      <c r="BI250" s="93"/>
      <c r="BJ250" s="69"/>
      <c r="BK250" s="69"/>
      <c r="BL250" s="93"/>
      <c r="BM250" s="69"/>
      <c r="BN250" s="69"/>
      <c r="BO250" s="69"/>
      <c r="BP250" s="69"/>
      <c r="BQ250" s="69"/>
      <c r="BR250" s="69"/>
      <c r="BS250" s="69"/>
      <c r="BT250" s="69"/>
      <c r="BU250" s="69"/>
      <c r="BZ250" s="138" t="str">
        <f>IFERROR(1/(Table2[[#This Row],[parallax/mas]]/1000),"")</f>
        <v/>
      </c>
      <c r="CA250" s="138" t="str">
        <f>IFERROR(1/((Table2[[#This Row],[parallax/mas]]+Table2[[#This Row],[tolerance/(mas)]])*0.001),"")</f>
        <v/>
      </c>
      <c r="CB250" s="138" t="str">
        <f>IFERROR(1/((Table2[[#This Row],[parallax/mas]]-Table2[[#This Row],[tolerance/(mas)]])*0.001),"")</f>
        <v/>
      </c>
      <c r="CC250" s="138" t="str">
        <f>IFERROR((100*Table2[[#This Row],[maximum distance/pc]]/Table2[[#This Row],[distance/pc]]-100),"")</f>
        <v/>
      </c>
      <c r="CG250" s="69"/>
      <c r="CI250" s="69"/>
      <c r="CJ250" s="82" t="s">
        <v>435</v>
      </c>
      <c r="CK250" s="96" t="s">
        <v>16663</v>
      </c>
    </row>
    <row r="251" spans="1:89" x14ac:dyDescent="0.25">
      <c r="A251" s="4" t="s">
        <v>7372</v>
      </c>
      <c r="B251" s="53" t="s">
        <v>7371</v>
      </c>
      <c r="K251" s="103"/>
      <c r="L251" s="69"/>
      <c r="M251" s="69"/>
      <c r="N251" s="69"/>
      <c r="O251" s="69"/>
      <c r="R251" s="69"/>
      <c r="S251" s="69"/>
      <c r="T251" s="69"/>
      <c r="X251" s="76"/>
      <c r="Z251" s="82" t="s">
        <v>7373</v>
      </c>
      <c r="AA251" t="s">
        <v>7374</v>
      </c>
      <c r="AB251" s="106">
        <v>22.017900000000001</v>
      </c>
      <c r="AC251" s="51">
        <v>-4.3437999999999999</v>
      </c>
      <c r="AD251">
        <v>18</v>
      </c>
      <c r="AE251">
        <v>47</v>
      </c>
      <c r="AF251">
        <v>3.984</v>
      </c>
      <c r="AG251">
        <v>-11</v>
      </c>
      <c r="AH251">
        <v>41</v>
      </c>
      <c r="AI251">
        <v>11.98</v>
      </c>
      <c r="AO251" s="69"/>
      <c r="AU251" s="69"/>
      <c r="BA251" s="69"/>
      <c r="BB251" s="93"/>
      <c r="BC251" s="138"/>
      <c r="BD251" s="70"/>
      <c r="BE251" s="69"/>
      <c r="BF251" s="93"/>
      <c r="BG251" s="126"/>
      <c r="BH251" s="69"/>
      <c r="BI251" s="93"/>
      <c r="BJ251" s="69"/>
      <c r="BK251" s="69"/>
      <c r="BL251" s="93"/>
      <c r="BM251" s="69"/>
      <c r="BN251" s="69"/>
      <c r="BO251" s="69"/>
      <c r="BP251" s="69"/>
      <c r="BQ251" s="69"/>
      <c r="BR251" s="69"/>
      <c r="BS251" s="69"/>
      <c r="BT251" s="69"/>
      <c r="BU251" s="69"/>
      <c r="BZ251" s="138" t="str">
        <f>IFERROR(1/(Table2[[#This Row],[parallax/mas]]/1000),"")</f>
        <v/>
      </c>
      <c r="CA251" s="138" t="str">
        <f>IFERROR(1/((Table2[[#This Row],[parallax/mas]]+Table2[[#This Row],[tolerance/(mas)]])*0.001),"")</f>
        <v/>
      </c>
      <c r="CB251" s="138" t="str">
        <f>IFERROR(1/((Table2[[#This Row],[parallax/mas]]-Table2[[#This Row],[tolerance/(mas)]])*0.001),"")</f>
        <v/>
      </c>
      <c r="CC251" s="138" t="str">
        <f>IFERROR((100*Table2[[#This Row],[maximum distance/pc]]/Table2[[#This Row],[distance/pc]]-100),"")</f>
        <v/>
      </c>
      <c r="CG251" s="69"/>
      <c r="CI251" s="69"/>
      <c r="CJ251" s="82" t="s">
        <v>1781</v>
      </c>
      <c r="CK251" s="96" t="s">
        <v>7375</v>
      </c>
    </row>
    <row r="252" spans="1:89" x14ac:dyDescent="0.25">
      <c r="A252" s="4" t="s">
        <v>6113</v>
      </c>
      <c r="B252" s="53" t="s">
        <v>6113</v>
      </c>
      <c r="C252" s="53" t="s">
        <v>6110</v>
      </c>
      <c r="F252" t="s">
        <v>6112</v>
      </c>
      <c r="K252" s="103" t="s">
        <v>16206</v>
      </c>
      <c r="L252" s="69">
        <v>20</v>
      </c>
      <c r="M252" s="69">
        <v>17700</v>
      </c>
      <c r="N252" s="69">
        <v>20</v>
      </c>
      <c r="O252" s="69"/>
      <c r="R252" s="69"/>
      <c r="S252" s="69"/>
      <c r="T252" s="69"/>
      <c r="X252" s="76"/>
      <c r="Z252" s="82" t="s">
        <v>2864</v>
      </c>
      <c r="AA252" t="s">
        <v>6111</v>
      </c>
      <c r="AB252" s="106">
        <v>68.097700000000003</v>
      </c>
      <c r="AC252" s="51">
        <v>10.9864</v>
      </c>
      <c r="AD252">
        <v>19</v>
      </c>
      <c r="AE252">
        <v>16</v>
      </c>
      <c r="AF252">
        <v>31.5</v>
      </c>
      <c r="AG252">
        <v>36</v>
      </c>
      <c r="AH252">
        <v>9</v>
      </c>
      <c r="AI252">
        <v>47.9</v>
      </c>
      <c r="AO252" s="69"/>
      <c r="AU252" s="69"/>
      <c r="BA252" s="69"/>
      <c r="BB252" s="93"/>
      <c r="BC252" s="138">
        <v>19.399999999999999</v>
      </c>
      <c r="BD252" s="70">
        <v>19.399999999999999</v>
      </c>
      <c r="BE252" s="69">
        <v>20</v>
      </c>
      <c r="BF252" s="93"/>
      <c r="BG252" s="126"/>
      <c r="BH252" s="69"/>
      <c r="BI252" s="93"/>
      <c r="BJ252" s="69">
        <v>900</v>
      </c>
      <c r="BK252" s="69">
        <v>20</v>
      </c>
      <c r="BL252" s="93"/>
      <c r="BM252" s="69"/>
      <c r="BN252" s="69"/>
      <c r="BO252" s="69"/>
      <c r="BP252" s="69"/>
      <c r="BQ252" s="69"/>
      <c r="BR252" s="69"/>
      <c r="BS252" s="69"/>
      <c r="BT252" s="69"/>
      <c r="BU252" s="69"/>
      <c r="BV252" s="171" t="s">
        <v>18282</v>
      </c>
      <c r="BW252" s="172" t="s">
        <v>18283</v>
      </c>
      <c r="BX252" s="162" t="s">
        <v>18284</v>
      </c>
      <c r="BY252" s="162" t="s">
        <v>17751</v>
      </c>
      <c r="BZ252" s="138">
        <f>IFERROR(1/(Table2[[#This Row],[parallax/mas]]/1000),"")</f>
        <v>208333.33333333334</v>
      </c>
      <c r="CA252" s="138">
        <f>IFERROR(1/((Table2[[#This Row],[parallax/mas]]+Table2[[#This Row],[tolerance/(mas)]])*0.001),"")</f>
        <v>15432.098765432098</v>
      </c>
      <c r="CB252" s="138">
        <f>IFERROR(1/((Table2[[#This Row],[parallax/mas]]-Table2[[#This Row],[tolerance/(mas)]])*0.001),"")</f>
        <v>-18115.942028985508</v>
      </c>
      <c r="CC252" s="138">
        <f>IFERROR((100*Table2[[#This Row],[maximum distance/pc]]/Table2[[#This Row],[distance/pc]]-100),"")</f>
        <v>-108.69565217391305</v>
      </c>
      <c r="CD252" s="162" t="s">
        <v>16055</v>
      </c>
      <c r="CE252" s="163" t="s">
        <v>18285</v>
      </c>
      <c r="CF252" s="82">
        <v>-20</v>
      </c>
      <c r="CG252" s="69">
        <v>20</v>
      </c>
      <c r="CH252" s="69"/>
      <c r="CI252" s="69"/>
      <c r="CJ252" s="82" t="s">
        <v>797</v>
      </c>
      <c r="CK252" s="96" t="s">
        <v>16205</v>
      </c>
    </row>
    <row r="253" spans="1:89" x14ac:dyDescent="0.25">
      <c r="A253" s="4" t="s">
        <v>6341</v>
      </c>
      <c r="B253" s="53" t="s">
        <v>6333</v>
      </c>
      <c r="K253" s="103"/>
      <c r="L253" s="69"/>
      <c r="M253" s="69"/>
      <c r="N253" s="69"/>
      <c r="O253" s="69"/>
      <c r="R253" s="69"/>
      <c r="S253" s="69"/>
      <c r="T253" s="69"/>
      <c r="X253" s="76"/>
      <c r="Z253" s="82" t="s">
        <v>5433</v>
      </c>
      <c r="AA253" t="s">
        <v>5434</v>
      </c>
      <c r="AB253" s="106">
        <v>305.61700000000002</v>
      </c>
      <c r="AC253" s="51">
        <v>-13.1272</v>
      </c>
      <c r="AD253">
        <v>13</v>
      </c>
      <c r="AE253">
        <v>34</v>
      </c>
      <c r="AF253">
        <v>14.29</v>
      </c>
      <c r="AG253">
        <v>-75</v>
      </c>
      <c r="AH253">
        <v>46</v>
      </c>
      <c r="AI253">
        <v>31.4</v>
      </c>
      <c r="AO253" s="69"/>
      <c r="AU253" s="69"/>
      <c r="BA253" s="69"/>
      <c r="BB253" s="93"/>
      <c r="BC253" s="138"/>
      <c r="BD253" s="70"/>
      <c r="BE253" s="69"/>
      <c r="BF253" s="93"/>
      <c r="BG253" s="126"/>
      <c r="BH253" s="69"/>
      <c r="BI253" s="93"/>
      <c r="BJ253" s="69"/>
      <c r="BK253" s="69"/>
      <c r="BL253" s="93"/>
      <c r="BM253" s="69"/>
      <c r="BN253" s="69"/>
      <c r="BO253" s="69"/>
      <c r="BP253" s="69"/>
      <c r="BQ253" s="69"/>
      <c r="BR253" s="69"/>
      <c r="BS253" s="69"/>
      <c r="BT253" s="69"/>
      <c r="BU253" s="69"/>
      <c r="BZ253" s="138" t="str">
        <f>IFERROR(1/(Table2[[#This Row],[parallax/mas]]/1000),"")</f>
        <v/>
      </c>
      <c r="CA253" s="138" t="str">
        <f>IFERROR(1/((Table2[[#This Row],[parallax/mas]]+Table2[[#This Row],[tolerance/(mas)]])*0.001),"")</f>
        <v/>
      </c>
      <c r="CB253" s="138" t="str">
        <f>IFERROR(1/((Table2[[#This Row],[parallax/mas]]-Table2[[#This Row],[tolerance/(mas)]])*0.001),"")</f>
        <v/>
      </c>
      <c r="CC253" s="138" t="str">
        <f>IFERROR((100*Table2[[#This Row],[maximum distance/pc]]/Table2[[#This Row],[distance/pc]]-100),"")</f>
        <v/>
      </c>
      <c r="CF253" s="82">
        <v>-16</v>
      </c>
      <c r="CG253" s="69" t="s">
        <v>30</v>
      </c>
      <c r="CI253" s="69"/>
      <c r="CJ253" s="82" t="s">
        <v>4846</v>
      </c>
      <c r="CK253" s="96"/>
    </row>
    <row r="254" spans="1:89" x14ac:dyDescent="0.25">
      <c r="A254" s="4" t="s">
        <v>6342</v>
      </c>
      <c r="B254" s="53" t="s">
        <v>6334</v>
      </c>
      <c r="K254" s="103"/>
      <c r="L254" s="69"/>
      <c r="M254" s="69"/>
      <c r="N254" s="69"/>
      <c r="O254" s="69"/>
      <c r="R254" s="69"/>
      <c r="S254" s="69"/>
      <c r="T254" s="69"/>
      <c r="X254" s="76"/>
      <c r="Z254" s="82" t="s">
        <v>5360</v>
      </c>
      <c r="AA254" t="s">
        <v>5361</v>
      </c>
      <c r="AB254" s="106">
        <v>300.81259999999997</v>
      </c>
      <c r="AC254" s="51">
        <v>-3.4546000000000001</v>
      </c>
      <c r="AD254">
        <v>12</v>
      </c>
      <c r="AE254">
        <v>30</v>
      </c>
      <c r="AF254">
        <v>24.658999999999999</v>
      </c>
      <c r="AG254">
        <v>-66</v>
      </c>
      <c r="AH254">
        <v>14</v>
      </c>
      <c r="AI254">
        <v>23.18</v>
      </c>
      <c r="AO254" s="69"/>
      <c r="AU254" s="69"/>
      <c r="BA254" s="69"/>
      <c r="BB254" s="93"/>
      <c r="BC254" s="138"/>
      <c r="BD254" s="70"/>
      <c r="BE254" s="69"/>
      <c r="BF254" s="93"/>
      <c r="BG254" s="126"/>
      <c r="BH254" s="69"/>
      <c r="BI254" s="93"/>
      <c r="BJ254" s="69"/>
      <c r="BK254" s="69"/>
      <c r="BL254" s="93"/>
      <c r="BM254" s="69"/>
      <c r="BN254" s="69"/>
      <c r="BO254" s="69"/>
      <c r="BP254" s="69"/>
      <c r="BQ254" s="69"/>
      <c r="BR254" s="69"/>
      <c r="BS254" s="69"/>
      <c r="BT254" s="69"/>
      <c r="BU254" s="69"/>
      <c r="BZ254" s="138" t="str">
        <f>IFERROR(1/(Table2[[#This Row],[parallax/mas]]/1000),"")</f>
        <v/>
      </c>
      <c r="CA254" s="138" t="str">
        <f>IFERROR(1/((Table2[[#This Row],[parallax/mas]]+Table2[[#This Row],[tolerance/(mas)]])*0.001),"")</f>
        <v/>
      </c>
      <c r="CB254" s="138" t="str">
        <f>IFERROR(1/((Table2[[#This Row],[parallax/mas]]-Table2[[#This Row],[tolerance/(mas)]])*0.001),"")</f>
        <v/>
      </c>
      <c r="CC254" s="138" t="str">
        <f>IFERROR((100*Table2[[#This Row],[maximum distance/pc]]/Table2[[#This Row],[distance/pc]]-100),"")</f>
        <v/>
      </c>
      <c r="CF254" s="82">
        <v>57</v>
      </c>
      <c r="CG254" s="69" t="s">
        <v>30</v>
      </c>
      <c r="CI254" s="69"/>
      <c r="CJ254" s="82" t="s">
        <v>5256</v>
      </c>
      <c r="CK254" s="96"/>
    </row>
    <row r="255" spans="1:89" x14ac:dyDescent="0.25">
      <c r="A255" s="4" t="s">
        <v>6343</v>
      </c>
      <c r="B255" s="53" t="s">
        <v>6335</v>
      </c>
      <c r="C255" s="53" t="s">
        <v>5253</v>
      </c>
      <c r="K255" s="103"/>
      <c r="L255" s="69"/>
      <c r="M255" s="69"/>
      <c r="N255" s="69"/>
      <c r="O255" s="69"/>
      <c r="R255" s="69"/>
      <c r="S255" s="69"/>
      <c r="T255" s="69"/>
      <c r="X255" s="76"/>
      <c r="Z255" s="82" t="s">
        <v>5254</v>
      </c>
      <c r="AA255" t="s">
        <v>5255</v>
      </c>
      <c r="AB255" s="106">
        <v>318.43979999999999</v>
      </c>
      <c r="AC255" s="51">
        <v>-3.0712999999999999</v>
      </c>
      <c r="AD255">
        <v>15</v>
      </c>
      <c r="AE255">
        <v>8</v>
      </c>
      <c r="AF255">
        <v>43.545000000000002</v>
      </c>
      <c r="AG255">
        <v>-61</v>
      </c>
      <c r="AH255">
        <v>44</v>
      </c>
      <c r="AI255">
        <v>14.36</v>
      </c>
      <c r="AO255" s="69"/>
      <c r="AU255" s="69"/>
      <c r="BA255" s="69"/>
      <c r="BB255" s="93"/>
      <c r="BC255" s="138"/>
      <c r="BD255" s="70"/>
      <c r="BE255" s="69"/>
      <c r="BF255" s="93"/>
      <c r="BG255" s="126"/>
      <c r="BH255" s="69"/>
      <c r="BI255" s="93"/>
      <c r="BJ255" s="69"/>
      <c r="BK255" s="69"/>
      <c r="BL255" s="93"/>
      <c r="BM255" s="69"/>
      <c r="BN255" s="69"/>
      <c r="BO255" s="69"/>
      <c r="BP255" s="69"/>
      <c r="BQ255" s="69"/>
      <c r="BR255" s="69"/>
      <c r="BS255" s="69"/>
      <c r="BT255" s="69"/>
      <c r="BU255" s="69"/>
      <c r="BZ255" s="138" t="str">
        <f>IFERROR(1/(Table2[[#This Row],[parallax/mas]]/1000),"")</f>
        <v/>
      </c>
      <c r="CA255" s="138" t="str">
        <f>IFERROR(1/((Table2[[#This Row],[parallax/mas]]+Table2[[#This Row],[tolerance/(mas)]])*0.001),"")</f>
        <v/>
      </c>
      <c r="CB255" s="138" t="str">
        <f>IFERROR(1/((Table2[[#This Row],[parallax/mas]]-Table2[[#This Row],[tolerance/(mas)]])*0.001),"")</f>
        <v/>
      </c>
      <c r="CC255" s="138" t="str">
        <f>IFERROR((100*Table2[[#This Row],[maximum distance/pc]]/Table2[[#This Row],[distance/pc]]-100),"")</f>
        <v/>
      </c>
      <c r="CG255" s="69"/>
      <c r="CI255" s="69"/>
      <c r="CJ255" s="82" t="s">
        <v>5009</v>
      </c>
      <c r="CK255" s="96"/>
    </row>
    <row r="256" spans="1:89" x14ac:dyDescent="0.25">
      <c r="A256" s="4" t="s">
        <v>6344</v>
      </c>
      <c r="B256" s="53" t="s">
        <v>6336</v>
      </c>
      <c r="K256" s="103"/>
      <c r="L256" s="69"/>
      <c r="M256" s="69"/>
      <c r="N256" s="69"/>
      <c r="O256" s="69"/>
      <c r="R256" s="69"/>
      <c r="S256" s="69"/>
      <c r="T256" s="69"/>
      <c r="X256" s="76"/>
      <c r="Z256" s="82" t="s">
        <v>4681</v>
      </c>
      <c r="AA256" t="s">
        <v>4682</v>
      </c>
      <c r="AB256" s="106">
        <v>263.32209999999998</v>
      </c>
      <c r="AC256" s="51">
        <v>-8.8609000000000009</v>
      </c>
      <c r="AD256">
        <v>8</v>
      </c>
      <c r="AE256">
        <v>5</v>
      </c>
      <c r="AF256">
        <v>11.186</v>
      </c>
      <c r="AG256">
        <v>-48</v>
      </c>
      <c r="AH256">
        <v>23</v>
      </c>
      <c r="AI256">
        <v>30.94</v>
      </c>
      <c r="AO256" s="69"/>
      <c r="AU256" s="69"/>
      <c r="BA256" s="69"/>
      <c r="BB256" s="93"/>
      <c r="BC256" s="138"/>
      <c r="BD256" s="70"/>
      <c r="BE256" s="69"/>
      <c r="BF256" s="93"/>
      <c r="BG256" s="126"/>
      <c r="BH256" s="69"/>
      <c r="BI256" s="93"/>
      <c r="BJ256" s="69"/>
      <c r="BK256" s="69"/>
      <c r="BL256" s="93"/>
      <c r="BM256" s="69"/>
      <c r="BN256" s="69"/>
      <c r="BO256" s="69"/>
      <c r="BP256" s="69"/>
      <c r="BQ256" s="69"/>
      <c r="BR256" s="69"/>
      <c r="BS256" s="69"/>
      <c r="BT256" s="69"/>
      <c r="BU256" s="69"/>
      <c r="BZ256" s="138" t="str">
        <f>IFERROR(1/(Table2[[#This Row],[parallax/mas]]/1000),"")</f>
        <v/>
      </c>
      <c r="CA256" s="138" t="str">
        <f>IFERROR(1/((Table2[[#This Row],[parallax/mas]]+Table2[[#This Row],[tolerance/(mas)]])*0.001),"")</f>
        <v/>
      </c>
      <c r="CB256" s="138" t="str">
        <f>IFERROR(1/((Table2[[#This Row],[parallax/mas]]-Table2[[#This Row],[tolerance/(mas)]])*0.001),"")</f>
        <v/>
      </c>
      <c r="CC256" s="138" t="str">
        <f>IFERROR((100*Table2[[#This Row],[maximum distance/pc]]/Table2[[#This Row],[distance/pc]]-100),"")</f>
        <v/>
      </c>
      <c r="CG256" s="69"/>
      <c r="CI256" s="69"/>
      <c r="CJ256" s="82" t="s">
        <v>4289</v>
      </c>
      <c r="CK256" s="96"/>
    </row>
    <row r="257" spans="1:89" x14ac:dyDescent="0.25">
      <c r="A257" s="4" t="s">
        <v>6345</v>
      </c>
      <c r="B257" s="53" t="s">
        <v>6337</v>
      </c>
      <c r="K257" s="103"/>
      <c r="L257" s="69"/>
      <c r="M257" s="69"/>
      <c r="N257" s="69"/>
      <c r="O257" s="69"/>
      <c r="R257" s="69"/>
      <c r="S257" s="69"/>
      <c r="T257" s="69"/>
      <c r="X257" s="76"/>
      <c r="Z257" s="82" t="s">
        <v>4813</v>
      </c>
      <c r="AA257" t="s">
        <v>4814</v>
      </c>
      <c r="AB257" s="106">
        <v>288.73540000000003</v>
      </c>
      <c r="AC257" s="51">
        <v>8.1143999999999998</v>
      </c>
      <c r="AD257">
        <v>11</v>
      </c>
      <c r="AE257">
        <v>18</v>
      </c>
      <c r="AF257">
        <v>9.7799999999999994</v>
      </c>
      <c r="AG257">
        <v>-52</v>
      </c>
      <c r="AH257">
        <v>10</v>
      </c>
      <c r="AI257">
        <v>3.2</v>
      </c>
      <c r="AO257" s="69"/>
      <c r="AU257" s="69"/>
      <c r="BA257" s="69"/>
      <c r="BB257" s="93"/>
      <c r="BC257" s="138"/>
      <c r="BD257" s="70"/>
      <c r="BE257" s="69"/>
      <c r="BF257" s="93"/>
      <c r="BG257" s="126"/>
      <c r="BH257" s="69"/>
      <c r="BI257" s="93"/>
      <c r="BJ257" s="69"/>
      <c r="BK257" s="69"/>
      <c r="BL257" s="93"/>
      <c r="BM257" s="69"/>
      <c r="BN257" s="69"/>
      <c r="BO257" s="69"/>
      <c r="BP257" s="69"/>
      <c r="BQ257" s="69"/>
      <c r="BR257" s="69"/>
      <c r="BS257" s="69"/>
      <c r="BT257" s="69"/>
      <c r="BU257" s="69"/>
      <c r="BZ257" s="138" t="str">
        <f>IFERROR(1/(Table2[[#This Row],[parallax/mas]]/1000),"")</f>
        <v/>
      </c>
      <c r="CA257" s="138" t="str">
        <f>IFERROR(1/((Table2[[#This Row],[parallax/mas]]+Table2[[#This Row],[tolerance/(mas)]])*0.001),"")</f>
        <v/>
      </c>
      <c r="CB257" s="138" t="str">
        <f>IFERROR(1/((Table2[[#This Row],[parallax/mas]]-Table2[[#This Row],[tolerance/(mas)]])*0.001),"")</f>
        <v/>
      </c>
      <c r="CC257" s="138" t="str">
        <f>IFERROR((100*Table2[[#This Row],[maximum distance/pc]]/Table2[[#This Row],[distance/pc]]-100),"")</f>
        <v/>
      </c>
      <c r="CG257" s="69"/>
      <c r="CI257" s="69"/>
      <c r="CJ257" s="82" t="s">
        <v>4222</v>
      </c>
      <c r="CK257" s="96"/>
    </row>
    <row r="258" spans="1:89" x14ac:dyDescent="0.25">
      <c r="A258" s="4" t="s">
        <v>6346</v>
      </c>
      <c r="B258" s="53" t="s">
        <v>6338</v>
      </c>
      <c r="K258" s="103"/>
      <c r="L258" s="69"/>
      <c r="M258" s="69"/>
      <c r="N258" s="69"/>
      <c r="O258" s="69"/>
      <c r="R258" s="69"/>
      <c r="S258" s="69"/>
      <c r="T258" s="69"/>
      <c r="X258" s="76"/>
      <c r="Z258" s="82" t="s">
        <v>4679</v>
      </c>
      <c r="AA258" t="s">
        <v>4680</v>
      </c>
      <c r="AB258" s="106">
        <v>324.16719999999998</v>
      </c>
      <c r="AC258" s="51">
        <v>9.0777999999999999</v>
      </c>
      <c r="AD258">
        <v>15</v>
      </c>
      <c r="AE258">
        <v>1</v>
      </c>
      <c r="AF258">
        <v>40.725999999999999</v>
      </c>
      <c r="AG258">
        <v>-48</v>
      </c>
      <c r="AH258">
        <v>21</v>
      </c>
      <c r="AI258">
        <v>2</v>
      </c>
      <c r="AO258" s="69"/>
      <c r="AU258" s="69"/>
      <c r="BA258" s="69"/>
      <c r="BB258" s="93"/>
      <c r="BC258" s="138"/>
      <c r="BD258" s="70"/>
      <c r="BE258" s="69"/>
      <c r="BF258" s="93"/>
      <c r="BG258" s="126"/>
      <c r="BH258" s="69"/>
      <c r="BI258" s="93"/>
      <c r="BJ258" s="69"/>
      <c r="BK258" s="69"/>
      <c r="BL258" s="93"/>
      <c r="BM258" s="69"/>
      <c r="BN258" s="69"/>
      <c r="BO258" s="69"/>
      <c r="BP258" s="69"/>
      <c r="BQ258" s="69"/>
      <c r="BR258" s="69"/>
      <c r="BS258" s="69"/>
      <c r="BT258" s="69"/>
      <c r="BU258" s="69"/>
      <c r="BZ258" s="138" t="str">
        <f>IFERROR(1/(Table2[[#This Row],[parallax/mas]]/1000),"")</f>
        <v/>
      </c>
      <c r="CA258" s="138" t="str">
        <f>IFERROR(1/((Table2[[#This Row],[parallax/mas]]+Table2[[#This Row],[tolerance/(mas)]])*0.001),"")</f>
        <v/>
      </c>
      <c r="CB258" s="138" t="str">
        <f>IFERROR(1/((Table2[[#This Row],[parallax/mas]]-Table2[[#This Row],[tolerance/(mas)]])*0.001),"")</f>
        <v/>
      </c>
      <c r="CC258" s="138" t="str">
        <f>IFERROR((100*Table2[[#This Row],[maximum distance/pc]]/Table2[[#This Row],[distance/pc]]-100),"")</f>
        <v/>
      </c>
      <c r="CF258" s="82">
        <v>-55</v>
      </c>
      <c r="CG258" s="69" t="s">
        <v>30</v>
      </c>
      <c r="CI258" s="69"/>
      <c r="CJ258" s="82" t="s">
        <v>4058</v>
      </c>
      <c r="CK258" s="96"/>
    </row>
    <row r="259" spans="1:89" x14ac:dyDescent="0.25">
      <c r="A259" s="4" t="s">
        <v>6347</v>
      </c>
      <c r="B259" s="53" t="s">
        <v>6339</v>
      </c>
      <c r="F259" t="s">
        <v>16826</v>
      </c>
      <c r="K259" s="103" t="s">
        <v>16829</v>
      </c>
      <c r="L259" s="69">
        <v>52</v>
      </c>
      <c r="M259" s="69"/>
      <c r="N259" s="69"/>
      <c r="O259" s="69"/>
      <c r="R259" s="69"/>
      <c r="S259" s="69"/>
      <c r="T259" s="69"/>
      <c r="X259" s="76"/>
      <c r="Z259" s="82" t="s">
        <v>4663</v>
      </c>
      <c r="AA259" t="s">
        <v>4664</v>
      </c>
      <c r="AB259" s="106">
        <v>265.11439999999999</v>
      </c>
      <c r="AC259" s="51">
        <v>-4.2103999999999999</v>
      </c>
      <c r="AD259">
        <v>8</v>
      </c>
      <c r="AE259">
        <v>34</v>
      </c>
      <c r="AF259">
        <v>7.06</v>
      </c>
      <c r="AG259">
        <v>-47</v>
      </c>
      <c r="AH259">
        <v>16</v>
      </c>
      <c r="AI259">
        <v>37.1</v>
      </c>
      <c r="AO259" s="69"/>
      <c r="AU259" s="69"/>
      <c r="BA259" s="69"/>
      <c r="BB259" s="93"/>
      <c r="BC259" s="138">
        <v>28</v>
      </c>
      <c r="BD259" s="70"/>
      <c r="BE259" s="69">
        <v>52</v>
      </c>
      <c r="BF259" s="93"/>
      <c r="BG259" s="126"/>
      <c r="BH259" s="69"/>
      <c r="BI259" s="93"/>
      <c r="BJ259" s="69"/>
      <c r="BK259" s="69"/>
      <c r="BL259" s="93"/>
      <c r="BM259" s="69"/>
      <c r="BN259" s="69"/>
      <c r="BO259" s="69"/>
      <c r="BP259" s="69"/>
      <c r="BQ259" s="69"/>
      <c r="BR259" s="69"/>
      <c r="BS259" s="69"/>
      <c r="BT259" s="69"/>
      <c r="BU259" s="69"/>
      <c r="BZ259" s="138" t="str">
        <f>IFERROR(1/(Table2[[#This Row],[parallax/mas]]/1000),"")</f>
        <v/>
      </c>
      <c r="CA259" s="138" t="str">
        <f>IFERROR(1/((Table2[[#This Row],[parallax/mas]]+Table2[[#This Row],[tolerance/(mas)]])*0.001),"")</f>
        <v/>
      </c>
      <c r="CB259" s="138" t="str">
        <f>IFERROR(1/((Table2[[#This Row],[parallax/mas]]-Table2[[#This Row],[tolerance/(mas)]])*0.001),"")</f>
        <v/>
      </c>
      <c r="CC259" s="138" t="str">
        <f>IFERROR((100*Table2[[#This Row],[maximum distance/pc]]/Table2[[#This Row],[distance/pc]]-100),"")</f>
        <v/>
      </c>
      <c r="CF259" s="82">
        <v>49</v>
      </c>
      <c r="CG259" s="69" t="s">
        <v>30</v>
      </c>
      <c r="CI259" s="69"/>
      <c r="CJ259" s="82" t="s">
        <v>4289</v>
      </c>
      <c r="CK259" s="96"/>
    </row>
    <row r="260" spans="1:89" x14ac:dyDescent="0.25">
      <c r="A260" s="4" t="s">
        <v>6350</v>
      </c>
      <c r="B260" s="53" t="s">
        <v>6349</v>
      </c>
      <c r="K260" s="103"/>
      <c r="L260" s="69"/>
      <c r="M260" s="69"/>
      <c r="N260" s="69"/>
      <c r="O260" s="69"/>
      <c r="R260" s="69"/>
      <c r="S260" s="69"/>
      <c r="T260" s="69"/>
      <c r="X260" s="76"/>
      <c r="Z260" s="82" t="s">
        <v>2864</v>
      </c>
      <c r="AA260" t="s">
        <v>6353</v>
      </c>
      <c r="AB260" s="106">
        <v>337.03250000000003</v>
      </c>
      <c r="AC260" s="51">
        <v>8.4445999999999994</v>
      </c>
      <c r="AD260">
        <v>16</v>
      </c>
      <c r="AE260">
        <v>2</v>
      </c>
      <c r="AF260">
        <v>20.2</v>
      </c>
      <c r="AG260">
        <v>-41</v>
      </c>
      <c r="AH260">
        <v>27</v>
      </c>
      <c r="AI260">
        <v>11</v>
      </c>
      <c r="AO260" s="69"/>
      <c r="AU260" s="69"/>
      <c r="BA260" s="69"/>
      <c r="BB260" s="93"/>
      <c r="BC260" s="138"/>
      <c r="BD260" s="70"/>
      <c r="BE260" s="69"/>
      <c r="BF260" s="93"/>
      <c r="BG260" s="126"/>
      <c r="BH260" s="69"/>
      <c r="BI260" s="93"/>
      <c r="BJ260" s="69"/>
      <c r="BK260" s="69"/>
      <c r="BL260" s="93"/>
      <c r="BM260" s="69"/>
      <c r="BN260" s="69"/>
      <c r="BO260" s="69"/>
      <c r="BP260" s="69"/>
      <c r="BQ260" s="69"/>
      <c r="BR260" s="69"/>
      <c r="BS260" s="69"/>
      <c r="BT260" s="69"/>
      <c r="BU260" s="69"/>
      <c r="BZ260" s="138" t="str">
        <f>IFERROR(1/(Table2[[#This Row],[parallax/mas]]/1000),"")</f>
        <v/>
      </c>
      <c r="CA260" s="138" t="str">
        <f>IFERROR(1/((Table2[[#This Row],[parallax/mas]]+Table2[[#This Row],[tolerance/(mas)]])*0.001),"")</f>
        <v/>
      </c>
      <c r="CB260" s="138" t="str">
        <f>IFERROR(1/((Table2[[#This Row],[parallax/mas]]-Table2[[#This Row],[tolerance/(mas)]])*0.001),"")</f>
        <v/>
      </c>
      <c r="CC260" s="138" t="str">
        <f>IFERROR((100*Table2[[#This Row],[maximum distance/pc]]/Table2[[#This Row],[distance/pc]]-100),"")</f>
        <v/>
      </c>
      <c r="CG260" s="69"/>
      <c r="CI260" s="69"/>
      <c r="CJ260" s="82" t="s">
        <v>4058</v>
      </c>
      <c r="CK260" s="96"/>
    </row>
    <row r="261" spans="1:89" x14ac:dyDescent="0.25">
      <c r="A261" s="4" t="s">
        <v>6348</v>
      </c>
      <c r="B261" s="53" t="s">
        <v>6340</v>
      </c>
      <c r="K261" s="103"/>
      <c r="L261" s="69"/>
      <c r="M261" s="69"/>
      <c r="N261" s="69"/>
      <c r="O261" s="69"/>
      <c r="R261" s="69"/>
      <c r="S261" s="69"/>
      <c r="T261" s="69"/>
      <c r="X261" s="76"/>
      <c r="Z261" s="82" t="s">
        <v>3417</v>
      </c>
      <c r="AA261" t="s">
        <v>3418</v>
      </c>
      <c r="AB261" s="106">
        <v>239.6532</v>
      </c>
      <c r="AC261" s="51">
        <v>-12.0731</v>
      </c>
      <c r="AD261">
        <v>6</v>
      </c>
      <c r="AE261">
        <v>55</v>
      </c>
      <c r="AF261">
        <v>12.157</v>
      </c>
      <c r="AG261">
        <v>-29</v>
      </c>
      <c r="AH261">
        <v>7</v>
      </c>
      <c r="AI261">
        <v>27.32</v>
      </c>
      <c r="AO261" s="69"/>
      <c r="AU261" s="69"/>
      <c r="BA261" s="69"/>
      <c r="BB261" s="93"/>
      <c r="BC261" s="138"/>
      <c r="BD261" s="70"/>
      <c r="BE261" s="69"/>
      <c r="BF261" s="93"/>
      <c r="BG261" s="126"/>
      <c r="BH261" s="69"/>
      <c r="BI261" s="93"/>
      <c r="BJ261" s="69"/>
      <c r="BK261" s="69"/>
      <c r="BL261" s="93"/>
      <c r="BM261" s="69"/>
      <c r="BN261" s="69"/>
      <c r="BO261" s="69"/>
      <c r="BP261" s="69"/>
      <c r="BQ261" s="69"/>
      <c r="BR261" s="69"/>
      <c r="BS261" s="69"/>
      <c r="BT261" s="69"/>
      <c r="BU261" s="69"/>
      <c r="BZ261" s="138" t="str">
        <f>IFERROR(1/(Table2[[#This Row],[parallax/mas]]/1000),"")</f>
        <v/>
      </c>
      <c r="CA261" s="138" t="str">
        <f>IFERROR(1/((Table2[[#This Row],[parallax/mas]]+Table2[[#This Row],[tolerance/(mas)]])*0.001),"")</f>
        <v/>
      </c>
      <c r="CB261" s="138" t="str">
        <f>IFERROR(1/((Table2[[#This Row],[parallax/mas]]-Table2[[#This Row],[tolerance/(mas)]])*0.001),"")</f>
        <v/>
      </c>
      <c r="CC261" s="138" t="str">
        <f>IFERROR((100*Table2[[#This Row],[maximum distance/pc]]/Table2[[#This Row],[distance/pc]]-100),"")</f>
        <v/>
      </c>
      <c r="CG261" s="69"/>
      <c r="CI261" s="69"/>
      <c r="CJ261" s="82" t="s">
        <v>2032</v>
      </c>
      <c r="CK261" s="96"/>
    </row>
    <row r="262" spans="1:89" x14ac:dyDescent="0.25">
      <c r="A262" s="4" t="s">
        <v>3389</v>
      </c>
      <c r="B262" s="80" t="s">
        <v>3385</v>
      </c>
      <c r="F262" t="s">
        <v>3387</v>
      </c>
      <c r="K262" s="103"/>
      <c r="L262" s="69"/>
      <c r="M262" s="69"/>
      <c r="N262" s="69"/>
      <c r="O262" s="69"/>
      <c r="R262" s="69"/>
      <c r="S262" s="69"/>
      <c r="T262" s="69"/>
      <c r="U262" s="86"/>
      <c r="V262" s="80"/>
      <c r="W262" s="80"/>
      <c r="X262" s="131"/>
      <c r="Y262" s="122"/>
      <c r="Z262" s="82" t="s">
        <v>3386</v>
      </c>
      <c r="AA262" t="s">
        <v>3370</v>
      </c>
      <c r="AB262" s="106">
        <v>359.23630000000003</v>
      </c>
      <c r="AC262" s="51">
        <v>1.2181999999999999</v>
      </c>
      <c r="AD262">
        <v>17</v>
      </c>
      <c r="AE262">
        <v>39</v>
      </c>
      <c r="AF262">
        <v>2.91</v>
      </c>
      <c r="AG262">
        <v>-28</v>
      </c>
      <c r="AH262">
        <v>56</v>
      </c>
      <c r="AI262">
        <v>35.6</v>
      </c>
      <c r="AO262" s="69"/>
      <c r="AU262" s="69"/>
      <c r="BA262" s="69"/>
      <c r="BB262" s="93"/>
      <c r="BC262" s="138"/>
      <c r="BD262" s="70"/>
      <c r="BE262" s="69"/>
      <c r="BF262" s="93"/>
      <c r="BG262" s="126"/>
      <c r="BH262" s="69"/>
      <c r="BI262" s="93"/>
      <c r="BJ262" s="69"/>
      <c r="BK262" s="69"/>
      <c r="BL262" s="93"/>
      <c r="BM262" s="69">
        <v>1500</v>
      </c>
      <c r="BN262" s="69" t="s">
        <v>16055</v>
      </c>
      <c r="BO262" s="69" t="s">
        <v>17406</v>
      </c>
      <c r="BP262" s="69">
        <v>64</v>
      </c>
      <c r="BQ262" s="69"/>
      <c r="BR262" s="69"/>
      <c r="BS262" s="69"/>
      <c r="BT262" s="69"/>
      <c r="BU262" s="69"/>
      <c r="BZ262" s="138" t="str">
        <f>IFERROR(1/(Table2[[#This Row],[parallax/mas]]/1000),"")</f>
        <v/>
      </c>
      <c r="CA262" s="138" t="str">
        <f>IFERROR(1/((Table2[[#This Row],[parallax/mas]]+Table2[[#This Row],[tolerance/(mas)]])*0.001),"")</f>
        <v/>
      </c>
      <c r="CB262" s="138" t="str">
        <f>IFERROR(1/((Table2[[#This Row],[parallax/mas]]-Table2[[#This Row],[tolerance/(mas)]])*0.001),"")</f>
        <v/>
      </c>
      <c r="CC262" s="138" t="str">
        <f>IFERROR((100*Table2[[#This Row],[maximum distance/pc]]/Table2[[#This Row],[distance/pc]]-100),"")</f>
        <v/>
      </c>
      <c r="CF262" s="82">
        <v>55.3</v>
      </c>
      <c r="CG262" s="69" t="s">
        <v>30</v>
      </c>
      <c r="CI262" s="69"/>
      <c r="CJ262" s="82" t="s">
        <v>63</v>
      </c>
      <c r="CK262" s="96"/>
    </row>
    <row r="263" spans="1:89" x14ac:dyDescent="0.25">
      <c r="A263" s="4" t="s">
        <v>6192</v>
      </c>
      <c r="B263" s="53" t="s">
        <v>6190</v>
      </c>
      <c r="K263" s="103"/>
      <c r="L263" s="69"/>
      <c r="M263" s="69"/>
      <c r="N263" s="69"/>
      <c r="O263" s="69"/>
      <c r="R263" s="69"/>
      <c r="S263" s="69"/>
      <c r="T263" s="69"/>
      <c r="X263" s="76"/>
      <c r="Z263" s="82" t="s">
        <v>2864</v>
      </c>
      <c r="AA263" t="s">
        <v>6194</v>
      </c>
      <c r="AB263" s="106">
        <v>45.728999999999999</v>
      </c>
      <c r="AC263" s="51">
        <v>-3.8134999999999999</v>
      </c>
      <c r="AD263">
        <v>19</v>
      </c>
      <c r="AE263">
        <v>28</v>
      </c>
      <c r="AF263">
        <v>47</v>
      </c>
      <c r="AG263">
        <v>9</v>
      </c>
      <c r="AH263">
        <v>34</v>
      </c>
      <c r="AI263">
        <v>36</v>
      </c>
      <c r="AO263" s="69"/>
      <c r="AU263" s="69"/>
      <c r="BA263" s="69"/>
      <c r="BB263" s="93"/>
      <c r="BC263" s="138"/>
      <c r="BD263" s="70"/>
      <c r="BE263" s="69"/>
      <c r="BF263" s="93"/>
      <c r="BG263" s="126"/>
      <c r="BH263" s="69"/>
      <c r="BI263" s="93"/>
      <c r="BJ263" s="69"/>
      <c r="BK263" s="69"/>
      <c r="BL263" s="93"/>
      <c r="BM263" s="69"/>
      <c r="BN263" s="69"/>
      <c r="BO263" s="69"/>
      <c r="BP263" s="69"/>
      <c r="BQ263" s="69"/>
      <c r="BR263" s="69"/>
      <c r="BS263" s="69"/>
      <c r="BT263" s="69"/>
      <c r="BU263" s="69"/>
      <c r="BZ263" s="138" t="str">
        <f>IFERROR(1/(Table2[[#This Row],[parallax/mas]]/1000),"")</f>
        <v/>
      </c>
      <c r="CA263" s="138" t="str">
        <f>IFERROR(1/((Table2[[#This Row],[parallax/mas]]+Table2[[#This Row],[tolerance/(mas)]])*0.001),"")</f>
        <v/>
      </c>
      <c r="CB263" s="138" t="str">
        <f>IFERROR(1/((Table2[[#This Row],[parallax/mas]]-Table2[[#This Row],[tolerance/(mas)]])*0.001),"")</f>
        <v/>
      </c>
      <c r="CC263" s="138" t="str">
        <f>IFERROR((100*Table2[[#This Row],[maximum distance/pc]]/Table2[[#This Row],[distance/pc]]-100),"")</f>
        <v/>
      </c>
      <c r="CG263" s="69"/>
      <c r="CI263" s="69"/>
      <c r="CJ263" s="82" t="s">
        <v>62</v>
      </c>
      <c r="CK263" s="96"/>
    </row>
    <row r="264" spans="1:89" x14ac:dyDescent="0.25">
      <c r="A264" s="4" t="s">
        <v>6193</v>
      </c>
      <c r="B264" s="53" t="s">
        <v>6191</v>
      </c>
      <c r="K264" s="103"/>
      <c r="L264" s="69"/>
      <c r="M264" s="69"/>
      <c r="N264" s="69"/>
      <c r="O264" s="69"/>
      <c r="R264" s="69"/>
      <c r="S264" s="69"/>
      <c r="T264" s="69"/>
      <c r="X264" s="76"/>
      <c r="Z264" s="82" t="s">
        <v>2864</v>
      </c>
      <c r="AA264" t="s">
        <v>6195</v>
      </c>
      <c r="AB264" s="106">
        <v>30.686399999999999</v>
      </c>
      <c r="AC264" s="51">
        <v>-16.447600000000001</v>
      </c>
      <c r="AD264">
        <v>19</v>
      </c>
      <c r="AE264">
        <v>46</v>
      </c>
      <c r="AF264">
        <v>31</v>
      </c>
      <c r="AG264">
        <v>-9</v>
      </c>
      <c r="AH264">
        <v>21</v>
      </c>
      <c r="AI264">
        <v>18</v>
      </c>
      <c r="AO264" s="69"/>
      <c r="AU264" s="69"/>
      <c r="BA264" s="69"/>
      <c r="BB264" s="93"/>
      <c r="BC264" s="138"/>
      <c r="BD264" s="70"/>
      <c r="BE264" s="69"/>
      <c r="BF264" s="93"/>
      <c r="BG264" s="126"/>
      <c r="BH264" s="69"/>
      <c r="BI264" s="93"/>
      <c r="BJ264" s="69"/>
      <c r="BK264" s="69"/>
      <c r="BL264" s="93"/>
      <c r="BM264" s="69"/>
      <c r="BN264" s="69"/>
      <c r="BO264" s="69"/>
      <c r="BP264" s="69"/>
      <c r="BQ264" s="69"/>
      <c r="BR264" s="69"/>
      <c r="BS264" s="69"/>
      <c r="BT264" s="69"/>
      <c r="BU264" s="69"/>
      <c r="BZ264" s="138" t="str">
        <f>IFERROR(1/(Table2[[#This Row],[parallax/mas]]/1000),"")</f>
        <v/>
      </c>
      <c r="CA264" s="138" t="str">
        <f>IFERROR(1/((Table2[[#This Row],[parallax/mas]]+Table2[[#This Row],[tolerance/(mas)]])*0.001),"")</f>
        <v/>
      </c>
      <c r="CB264" s="138" t="str">
        <f>IFERROR(1/((Table2[[#This Row],[parallax/mas]]-Table2[[#This Row],[tolerance/(mas)]])*0.001),"")</f>
        <v/>
      </c>
      <c r="CC264" s="138" t="str">
        <f>IFERROR((100*Table2[[#This Row],[maximum distance/pc]]/Table2[[#This Row],[distance/pc]]-100),"")</f>
        <v/>
      </c>
      <c r="CG264" s="69"/>
      <c r="CI264" s="69"/>
      <c r="CJ264" s="82" t="s">
        <v>62</v>
      </c>
      <c r="CK264" s="96"/>
    </row>
    <row r="265" spans="1:89" x14ac:dyDescent="0.25">
      <c r="A265" s="4" t="s">
        <v>6126</v>
      </c>
      <c r="B265" s="53" t="s">
        <v>6127</v>
      </c>
      <c r="K265" s="103"/>
      <c r="L265" s="69"/>
      <c r="M265" s="69"/>
      <c r="N265" s="69"/>
      <c r="O265" s="69"/>
      <c r="R265" s="69"/>
      <c r="S265" s="69"/>
      <c r="T265" s="69"/>
      <c r="X265" s="76"/>
      <c r="Z265" s="82" t="s">
        <v>2864</v>
      </c>
      <c r="AA265" t="s">
        <v>6128</v>
      </c>
      <c r="AB265" s="106">
        <v>129.61199999999999</v>
      </c>
      <c r="AC265" s="51">
        <v>3.4495</v>
      </c>
      <c r="AD265">
        <v>1</v>
      </c>
      <c r="AE265">
        <v>56</v>
      </c>
      <c r="AF265">
        <v>24.9</v>
      </c>
      <c r="AG265">
        <v>65</v>
      </c>
      <c r="AH265">
        <v>28</v>
      </c>
      <c r="AI265">
        <v>30</v>
      </c>
      <c r="AO265" s="69"/>
      <c r="AU265" s="69"/>
      <c r="BA265" s="69"/>
      <c r="BB265" s="93"/>
      <c r="BC265" s="138"/>
      <c r="BD265" s="70"/>
      <c r="BE265" s="69"/>
      <c r="BF265" s="93"/>
      <c r="BG265" s="126"/>
      <c r="BH265" s="69"/>
      <c r="BI265" s="93"/>
      <c r="BJ265" s="69"/>
      <c r="BK265" s="69"/>
      <c r="BL265" s="93"/>
      <c r="BM265" s="69"/>
      <c r="BN265" s="69"/>
      <c r="BO265" s="69"/>
      <c r="BP265" s="69"/>
      <c r="BQ265" s="69"/>
      <c r="BR265" s="69"/>
      <c r="BS265" s="69"/>
      <c r="BT265" s="69"/>
      <c r="BU265" s="69"/>
      <c r="BZ265" s="138" t="str">
        <f>IFERROR(1/(Table2[[#This Row],[parallax/mas]]/1000),"")</f>
        <v/>
      </c>
      <c r="CA265" s="138" t="str">
        <f>IFERROR(1/((Table2[[#This Row],[parallax/mas]]+Table2[[#This Row],[tolerance/(mas)]])*0.001),"")</f>
        <v/>
      </c>
      <c r="CB265" s="138" t="str">
        <f>IFERROR(1/((Table2[[#This Row],[parallax/mas]]-Table2[[#This Row],[tolerance/(mas)]])*0.001),"")</f>
        <v/>
      </c>
      <c r="CC265" s="138" t="str">
        <f>IFERROR((100*Table2[[#This Row],[maximum distance/pc]]/Table2[[#This Row],[distance/pc]]-100),"")</f>
        <v/>
      </c>
      <c r="CG265" s="69"/>
      <c r="CI265" s="69"/>
      <c r="CJ265" s="82" t="s">
        <v>1235</v>
      </c>
      <c r="CK265" s="96"/>
    </row>
    <row r="266" spans="1:89" x14ac:dyDescent="0.25">
      <c r="A266" s="4" t="s">
        <v>16419</v>
      </c>
      <c r="B266" t="s">
        <v>6396</v>
      </c>
      <c r="F266" s="53" t="s">
        <v>6393</v>
      </c>
      <c r="G266" s="53"/>
      <c r="K266" s="103" t="s">
        <v>16225</v>
      </c>
      <c r="L266" s="69">
        <v>21</v>
      </c>
      <c r="M266" s="69"/>
      <c r="N266" s="69"/>
      <c r="O266" s="69"/>
      <c r="R266" s="69"/>
      <c r="S266" s="69"/>
      <c r="T266" s="69"/>
      <c r="X266" s="76"/>
      <c r="Z266" s="82" t="s">
        <v>6394</v>
      </c>
      <c r="AA266" t="s">
        <v>6395</v>
      </c>
      <c r="AB266" s="106">
        <v>247.57730000000001</v>
      </c>
      <c r="AC266" s="51">
        <v>-4.7042999999999999</v>
      </c>
      <c r="AD266">
        <v>7</v>
      </c>
      <c r="AE266">
        <v>42</v>
      </c>
      <c r="AF266">
        <v>23.6</v>
      </c>
      <c r="AG266">
        <v>-32</v>
      </c>
      <c r="AH266">
        <v>47</v>
      </c>
      <c r="AI266">
        <v>45</v>
      </c>
      <c r="AO266" s="69"/>
      <c r="AU266" s="69"/>
      <c r="BA266" s="69"/>
      <c r="BB266" s="93"/>
      <c r="BC266" s="138"/>
      <c r="BD266" s="70"/>
      <c r="BE266" s="69"/>
      <c r="BF266" s="93"/>
      <c r="BG266" s="126">
        <v>1.5</v>
      </c>
      <c r="BH266" s="69">
        <v>31</v>
      </c>
      <c r="BI266" s="93"/>
      <c r="BJ266" s="69"/>
      <c r="BK266" s="69"/>
      <c r="BL266" s="93"/>
      <c r="BM266" s="69">
        <v>350</v>
      </c>
      <c r="BN266" s="69" t="s">
        <v>16055</v>
      </c>
      <c r="BO266" s="69" t="s">
        <v>16417</v>
      </c>
      <c r="BP266" s="69">
        <v>31</v>
      </c>
      <c r="BQ266" s="69"/>
      <c r="BR266" s="69"/>
      <c r="BS266" s="69"/>
      <c r="BT266" s="69"/>
      <c r="BU266" s="69"/>
      <c r="BZ266" s="138" t="str">
        <f>IFERROR(1/(Table2[[#This Row],[parallax/mas]]/1000),"")</f>
        <v/>
      </c>
      <c r="CA266" s="138" t="str">
        <f>IFERROR(1/((Table2[[#This Row],[parallax/mas]]+Table2[[#This Row],[tolerance/(mas)]])*0.001),"")</f>
        <v/>
      </c>
      <c r="CB266" s="138" t="str">
        <f>IFERROR(1/((Table2[[#This Row],[parallax/mas]]-Table2[[#This Row],[tolerance/(mas)]])*0.001),"")</f>
        <v/>
      </c>
      <c r="CC266" s="138" t="str">
        <f>IFERROR((100*Table2[[#This Row],[maximum distance/pc]]/Table2[[#This Row],[distance/pc]]-100),"")</f>
        <v/>
      </c>
      <c r="CG266" s="69"/>
      <c r="CI266" s="69"/>
      <c r="CJ266" s="82" t="s">
        <v>2004</v>
      </c>
      <c r="CK266" s="96" t="s">
        <v>16418</v>
      </c>
    </row>
    <row r="267" spans="1:89" x14ac:dyDescent="0.25">
      <c r="A267" s="7" t="s">
        <v>4860</v>
      </c>
      <c r="B267" s="53" t="s">
        <v>4851</v>
      </c>
      <c r="F267" t="s">
        <v>18547</v>
      </c>
      <c r="G267" t="s">
        <v>16380</v>
      </c>
      <c r="H267" t="s">
        <v>4863</v>
      </c>
      <c r="I267" t="s">
        <v>4864</v>
      </c>
      <c r="K267" s="103"/>
      <c r="L267" s="69"/>
      <c r="M267" s="69"/>
      <c r="N267" s="69"/>
      <c r="O267" s="69"/>
      <c r="R267" s="69"/>
      <c r="S267" s="69"/>
      <c r="T267" s="69"/>
      <c r="X267" s="76"/>
      <c r="Z267" s="82" t="s">
        <v>4861</v>
      </c>
      <c r="AA267" t="s">
        <v>4862</v>
      </c>
      <c r="AB267" s="106">
        <v>290.50529999999998</v>
      </c>
      <c r="AC267" s="51">
        <v>7.9269999999999996</v>
      </c>
      <c r="AD267">
        <v>11</v>
      </c>
      <c r="AE267">
        <v>28</v>
      </c>
      <c r="AF267">
        <v>36.204000000000001</v>
      </c>
      <c r="AG267">
        <v>-52</v>
      </c>
      <c r="AH267">
        <v>56</v>
      </c>
      <c r="AI267">
        <v>4.5</v>
      </c>
      <c r="AO267" s="69"/>
      <c r="AU267" s="69"/>
      <c r="BA267" s="69"/>
      <c r="BB267" s="93"/>
      <c r="BC267" s="138">
        <v>30</v>
      </c>
      <c r="BD267" s="70"/>
      <c r="BE267" s="69">
        <v>30</v>
      </c>
      <c r="BF267" s="93"/>
      <c r="BG267" s="126"/>
      <c r="BH267" s="69"/>
      <c r="BI267" s="93"/>
      <c r="BJ267" s="69"/>
      <c r="BK267" s="69"/>
      <c r="BL267" s="93"/>
      <c r="BM267" s="69"/>
      <c r="BN267" s="69"/>
      <c r="BO267" s="69"/>
      <c r="BP267" s="69"/>
      <c r="BQ267" s="69"/>
      <c r="BR267" s="69"/>
      <c r="BS267" s="69"/>
      <c r="BT267" s="69"/>
      <c r="BU267" s="69"/>
      <c r="BZ267" s="138" t="str">
        <f>IFERROR(1/(Table2[[#This Row],[parallax/mas]]/1000),"")</f>
        <v/>
      </c>
      <c r="CA267" s="138" t="str">
        <f>IFERROR(1/((Table2[[#This Row],[parallax/mas]]+Table2[[#This Row],[tolerance/(mas)]])*0.001),"")</f>
        <v/>
      </c>
      <c r="CB267" s="138" t="str">
        <f>IFERROR(1/((Table2[[#This Row],[parallax/mas]]-Table2[[#This Row],[tolerance/(mas)]])*0.001),"")</f>
        <v/>
      </c>
      <c r="CC267" s="138" t="str">
        <f>IFERROR((100*Table2[[#This Row],[maximum distance/pc]]/Table2[[#This Row],[distance/pc]]-100),"")</f>
        <v/>
      </c>
      <c r="CF267" s="82">
        <v>28.6</v>
      </c>
      <c r="CG267" s="69" t="s">
        <v>30</v>
      </c>
      <c r="CI267" s="69"/>
      <c r="CJ267" s="82" t="s">
        <v>4222</v>
      </c>
      <c r="CK267" s="96"/>
    </row>
    <row r="268" spans="1:89" x14ac:dyDescent="0.25">
      <c r="A268" s="4" t="s">
        <v>4540</v>
      </c>
      <c r="B268" s="53" t="s">
        <v>4534</v>
      </c>
      <c r="F268" t="s">
        <v>4546</v>
      </c>
      <c r="G268" t="s">
        <v>4547</v>
      </c>
      <c r="H268" t="s">
        <v>4548</v>
      </c>
      <c r="I268" t="s">
        <v>4549</v>
      </c>
      <c r="K268" s="103"/>
      <c r="L268" s="69"/>
      <c r="M268" s="69"/>
      <c r="N268" s="69"/>
      <c r="O268" s="69"/>
      <c r="R268" s="69"/>
      <c r="S268" s="69"/>
      <c r="T268" s="69"/>
      <c r="X268" s="76"/>
      <c r="Z268" s="82" t="s">
        <v>4544</v>
      </c>
      <c r="AA268" t="s">
        <v>4545</v>
      </c>
      <c r="AB268" s="106">
        <v>346.33679999999998</v>
      </c>
      <c r="AC268" s="51">
        <v>-6.8971999999999998</v>
      </c>
      <c r="AD268">
        <v>17</v>
      </c>
      <c r="AE268">
        <v>39</v>
      </c>
      <c r="AF268">
        <v>19.86</v>
      </c>
      <c r="AG268">
        <v>-44</v>
      </c>
      <c r="AH268">
        <v>9</v>
      </c>
      <c r="AI268">
        <v>37.5</v>
      </c>
      <c r="AO268" s="69"/>
      <c r="AU268" s="69"/>
      <c r="BA268" s="69"/>
      <c r="BB268" s="93" t="s">
        <v>16053</v>
      </c>
      <c r="BC268" s="138">
        <v>5</v>
      </c>
      <c r="BD268" s="70"/>
      <c r="BE268" s="69">
        <v>30</v>
      </c>
      <c r="BF268" s="93"/>
      <c r="BG268" s="126"/>
      <c r="BH268" s="69"/>
      <c r="BI268" s="93"/>
      <c r="BJ268" s="69"/>
      <c r="BK268" s="69"/>
      <c r="BL268" s="93"/>
      <c r="BM268" s="69"/>
      <c r="BN268" s="69"/>
      <c r="BO268" s="69"/>
      <c r="BP268" s="69"/>
      <c r="BQ268" s="69"/>
      <c r="BR268" s="69"/>
      <c r="BS268" s="69"/>
      <c r="BT268" s="69"/>
      <c r="BU268" s="69"/>
      <c r="BZ268" s="138" t="str">
        <f>IFERROR(1/(Table2[[#This Row],[parallax/mas]]/1000),"")</f>
        <v/>
      </c>
      <c r="CA268" s="138" t="str">
        <f>IFERROR(1/((Table2[[#This Row],[parallax/mas]]+Table2[[#This Row],[tolerance/(mas)]])*0.001),"")</f>
        <v/>
      </c>
      <c r="CB268" s="138" t="str">
        <f>IFERROR(1/((Table2[[#This Row],[parallax/mas]]-Table2[[#This Row],[tolerance/(mas)]])*0.001),"")</f>
        <v/>
      </c>
      <c r="CC268" s="138" t="str">
        <f>IFERROR((100*Table2[[#This Row],[maximum distance/pc]]/Table2[[#This Row],[distance/pc]]-100),"")</f>
        <v/>
      </c>
      <c r="CF268" s="82">
        <v>17</v>
      </c>
      <c r="CG268" s="69" t="s">
        <v>30</v>
      </c>
      <c r="CI268" s="69"/>
      <c r="CJ268" s="82" t="s">
        <v>3192</v>
      </c>
      <c r="CK268" s="96"/>
    </row>
    <row r="269" spans="1:89" x14ac:dyDescent="0.25">
      <c r="A269" s="4" t="s">
        <v>4319</v>
      </c>
      <c r="B269" s="53" t="s">
        <v>4299</v>
      </c>
      <c r="F269" t="s">
        <v>4315</v>
      </c>
      <c r="G269" t="s">
        <v>4316</v>
      </c>
      <c r="H269" t="s">
        <v>4317</v>
      </c>
      <c r="I269" t="s">
        <v>4318</v>
      </c>
      <c r="K269" s="103"/>
      <c r="L269" s="69"/>
      <c r="M269" s="69"/>
      <c r="N269" s="69"/>
      <c r="O269" s="69"/>
      <c r="R269" s="69"/>
      <c r="S269" s="69"/>
      <c r="T269" s="69"/>
      <c r="X269" s="76"/>
      <c r="Z269" s="82" t="s">
        <v>4313</v>
      </c>
      <c r="AA269" t="s">
        <v>4314</v>
      </c>
      <c r="AB269" s="106">
        <v>352.95749999999998</v>
      </c>
      <c r="AC269" s="51">
        <v>-7.5964999999999998</v>
      </c>
      <c r="AD269">
        <v>18</v>
      </c>
      <c r="AE269">
        <v>0</v>
      </c>
      <c r="AF269">
        <v>11.819000000000001</v>
      </c>
      <c r="AG269">
        <v>-38</v>
      </c>
      <c r="AH269">
        <v>49</v>
      </c>
      <c r="AI269">
        <v>52.74</v>
      </c>
      <c r="AO269" s="69"/>
      <c r="AU269" s="69"/>
      <c r="BA269" s="69"/>
      <c r="BB269" s="93" t="s">
        <v>16053</v>
      </c>
      <c r="BC269" s="138">
        <v>25</v>
      </c>
      <c r="BD269" s="70"/>
      <c r="BE269" s="69">
        <v>30</v>
      </c>
      <c r="BF269" s="93"/>
      <c r="BG269" s="126"/>
      <c r="BH269" s="69"/>
      <c r="BI269" s="93"/>
      <c r="BJ269" s="69"/>
      <c r="BK269" s="69"/>
      <c r="BL269" s="93"/>
      <c r="BM269" s="69"/>
      <c r="BN269" s="69"/>
      <c r="BO269" s="69"/>
      <c r="BP269" s="69"/>
      <c r="BQ269" s="69"/>
      <c r="BR269" s="69"/>
      <c r="BS269" s="69"/>
      <c r="BT269" s="69"/>
      <c r="BU269" s="69"/>
      <c r="BZ269" s="138" t="str">
        <f>IFERROR(1/(Table2[[#This Row],[parallax/mas]]/1000),"")</f>
        <v/>
      </c>
      <c r="CA269" s="138" t="str">
        <f>IFERROR(1/((Table2[[#This Row],[parallax/mas]]+Table2[[#This Row],[tolerance/(mas)]])*0.001),"")</f>
        <v/>
      </c>
      <c r="CB269" s="138" t="str">
        <f>IFERROR(1/((Table2[[#This Row],[parallax/mas]]-Table2[[#This Row],[tolerance/(mas)]])*0.001),"")</f>
        <v/>
      </c>
      <c r="CC269" s="138" t="str">
        <f>IFERROR((100*Table2[[#This Row],[maximum distance/pc]]/Table2[[#This Row],[distance/pc]]-100),"")</f>
        <v/>
      </c>
      <c r="CF269" s="82">
        <v>0</v>
      </c>
      <c r="CG269" s="69" t="s">
        <v>30</v>
      </c>
      <c r="CI269" s="69"/>
      <c r="CJ269" s="82" t="s">
        <v>4221</v>
      </c>
      <c r="CK269" s="96"/>
    </row>
    <row r="270" spans="1:89" x14ac:dyDescent="0.25">
      <c r="A270" s="7" t="s">
        <v>8933</v>
      </c>
      <c r="B270" s="53" t="s">
        <v>5930</v>
      </c>
      <c r="K270" s="103"/>
      <c r="L270" s="69"/>
      <c r="M270" s="69"/>
      <c r="N270" s="69"/>
      <c r="O270" s="69"/>
      <c r="R270" s="69"/>
      <c r="S270" s="69"/>
      <c r="T270" s="69"/>
      <c r="X270" s="76"/>
      <c r="Z270" s="82" t="s">
        <v>2864</v>
      </c>
      <c r="AA270" t="s">
        <v>5933</v>
      </c>
      <c r="AB270" s="106">
        <v>274.29390000000001</v>
      </c>
      <c r="AC270" s="51">
        <v>-9.7858999999999998</v>
      </c>
      <c r="AD270">
        <v>8</v>
      </c>
      <c r="AE270">
        <v>40</v>
      </c>
      <c r="AF270">
        <v>23</v>
      </c>
      <c r="AG270">
        <v>-57</v>
      </c>
      <c r="AH270">
        <v>54</v>
      </c>
      <c r="AI270">
        <v>49</v>
      </c>
      <c r="AO270" s="69"/>
      <c r="AU270" s="69"/>
      <c r="BA270" s="69"/>
      <c r="BB270" s="93"/>
      <c r="BC270" s="138"/>
      <c r="BD270" s="70"/>
      <c r="BE270" s="69"/>
      <c r="BF270" s="93"/>
      <c r="BG270" s="126"/>
      <c r="BH270" s="69"/>
      <c r="BI270" s="93"/>
      <c r="BJ270" s="69"/>
      <c r="BK270" s="69"/>
      <c r="BL270" s="93"/>
      <c r="BM270" s="69"/>
      <c r="BN270" s="69"/>
      <c r="BO270" s="69"/>
      <c r="BP270" s="69"/>
      <c r="BQ270" s="69"/>
      <c r="BR270" s="69"/>
      <c r="BS270" s="69"/>
      <c r="BT270" s="69"/>
      <c r="BU270" s="69"/>
      <c r="BZ270" s="138" t="str">
        <f>IFERROR(1/(Table2[[#This Row],[parallax/mas]]/1000),"")</f>
        <v/>
      </c>
      <c r="CA270" s="138" t="str">
        <f>IFERROR(1/((Table2[[#This Row],[parallax/mas]]+Table2[[#This Row],[tolerance/(mas)]])*0.001),"")</f>
        <v/>
      </c>
      <c r="CB270" s="138" t="str">
        <f>IFERROR(1/((Table2[[#This Row],[parallax/mas]]-Table2[[#This Row],[tolerance/(mas)]])*0.001),"")</f>
        <v/>
      </c>
      <c r="CC270" s="138" t="str">
        <f>IFERROR((100*Table2[[#This Row],[maximum distance/pc]]/Table2[[#This Row],[distance/pc]]-100),"")</f>
        <v/>
      </c>
      <c r="CG270" s="69"/>
      <c r="CI270" s="69"/>
      <c r="CJ270" s="82" t="s">
        <v>4749</v>
      </c>
      <c r="CK270" s="96"/>
    </row>
    <row r="271" spans="1:89" x14ac:dyDescent="0.25">
      <c r="A271" s="7" t="s">
        <v>8934</v>
      </c>
      <c r="B271" s="53" t="s">
        <v>5931</v>
      </c>
      <c r="K271" s="103"/>
      <c r="L271" s="69"/>
      <c r="M271" s="69"/>
      <c r="N271" s="69"/>
      <c r="O271" s="69"/>
      <c r="R271" s="69"/>
      <c r="S271" s="69"/>
      <c r="T271" s="69"/>
      <c r="X271" s="76"/>
      <c r="Z271" s="82" t="s">
        <v>2864</v>
      </c>
      <c r="AA271" t="s">
        <v>5934</v>
      </c>
      <c r="AB271" s="106">
        <v>293.27969999999999</v>
      </c>
      <c r="AC271" s="51">
        <v>-9.5722000000000005</v>
      </c>
      <c r="AD271">
        <v>10</v>
      </c>
      <c r="AE271">
        <v>54</v>
      </c>
      <c r="AF271">
        <v>27.3</v>
      </c>
      <c r="AG271">
        <v>-70</v>
      </c>
      <c r="AH271">
        <v>13</v>
      </c>
      <c r="AI271">
        <v>12</v>
      </c>
      <c r="AO271" s="69"/>
      <c r="AU271" s="69"/>
      <c r="BA271" s="69"/>
      <c r="BB271" s="93"/>
      <c r="BC271" s="138"/>
      <c r="BD271" s="70"/>
      <c r="BE271" s="69"/>
      <c r="BF271" s="93"/>
      <c r="BG271" s="126"/>
      <c r="BH271" s="69"/>
      <c r="BI271" s="93"/>
      <c r="BJ271" s="69"/>
      <c r="BK271" s="69"/>
      <c r="BL271" s="93"/>
      <c r="BM271" s="69"/>
      <c r="BN271" s="69"/>
      <c r="BO271" s="69"/>
      <c r="BP271" s="69"/>
      <c r="BQ271" s="69"/>
      <c r="BR271" s="69"/>
      <c r="BS271" s="69"/>
      <c r="BT271" s="69"/>
      <c r="BU271" s="69"/>
      <c r="BZ271" s="138" t="str">
        <f>IFERROR(1/(Table2[[#This Row],[parallax/mas]]/1000),"")</f>
        <v/>
      </c>
      <c r="CA271" s="138" t="str">
        <f>IFERROR(1/((Table2[[#This Row],[parallax/mas]]+Table2[[#This Row],[tolerance/(mas)]])*0.001),"")</f>
        <v/>
      </c>
      <c r="CB271" s="138" t="str">
        <f>IFERROR(1/((Table2[[#This Row],[parallax/mas]]-Table2[[#This Row],[tolerance/(mas)]])*0.001),"")</f>
        <v/>
      </c>
      <c r="CC271" s="138" t="str">
        <f>IFERROR((100*Table2[[#This Row],[maximum distance/pc]]/Table2[[#This Row],[distance/pc]]-100),"")</f>
        <v/>
      </c>
      <c r="CG271" s="69"/>
      <c r="CI271" s="69"/>
      <c r="CJ271" s="82" t="s">
        <v>4749</v>
      </c>
      <c r="CK271" s="96"/>
    </row>
    <row r="272" spans="1:89" x14ac:dyDescent="0.25">
      <c r="A272" s="7" t="s">
        <v>8935</v>
      </c>
      <c r="B272" s="53" t="s">
        <v>5929</v>
      </c>
      <c r="K272" s="103"/>
      <c r="L272" s="69"/>
      <c r="M272" s="69"/>
      <c r="N272" s="69"/>
      <c r="O272" s="69"/>
      <c r="R272" s="69"/>
      <c r="S272" s="69"/>
      <c r="T272" s="69"/>
      <c r="X272" s="76"/>
      <c r="Z272" s="82" t="s">
        <v>2864</v>
      </c>
      <c r="AA272" t="s">
        <v>5932</v>
      </c>
      <c r="AB272" s="106">
        <v>333.8689</v>
      </c>
      <c r="AC272" s="51">
        <v>-11.2736</v>
      </c>
      <c r="AD272">
        <v>17</v>
      </c>
      <c r="AE272">
        <v>21</v>
      </c>
      <c r="AF272">
        <v>9</v>
      </c>
      <c r="AG272">
        <v>-56</v>
      </c>
      <c r="AH272">
        <v>54</v>
      </c>
      <c r="AI272">
        <v>25</v>
      </c>
      <c r="AO272" s="69"/>
      <c r="AU272" s="69"/>
      <c r="BA272" s="69"/>
      <c r="BB272" s="93"/>
      <c r="BC272" s="138"/>
      <c r="BD272" s="70"/>
      <c r="BE272" s="69"/>
      <c r="BF272" s="93"/>
      <c r="BG272" s="126"/>
      <c r="BH272" s="69"/>
      <c r="BI272" s="93"/>
      <c r="BJ272" s="69"/>
      <c r="BK272" s="69"/>
      <c r="BL272" s="93"/>
      <c r="BM272" s="69"/>
      <c r="BN272" s="69"/>
      <c r="BO272" s="69"/>
      <c r="BP272" s="69"/>
      <c r="BQ272" s="69"/>
      <c r="BR272" s="69"/>
      <c r="BS272" s="69"/>
      <c r="BT272" s="69"/>
      <c r="BU272" s="69"/>
      <c r="BZ272" s="138" t="str">
        <f>IFERROR(1/(Table2[[#This Row],[parallax/mas]]/1000),"")</f>
        <v/>
      </c>
      <c r="CA272" s="138" t="str">
        <f>IFERROR(1/((Table2[[#This Row],[parallax/mas]]+Table2[[#This Row],[tolerance/(mas)]])*0.001),"")</f>
        <v/>
      </c>
      <c r="CB272" s="138" t="str">
        <f>IFERROR(1/((Table2[[#This Row],[parallax/mas]]-Table2[[#This Row],[tolerance/(mas)]])*0.001),"")</f>
        <v/>
      </c>
      <c r="CC272" s="138" t="str">
        <f>IFERROR((100*Table2[[#This Row],[maximum distance/pc]]/Table2[[#This Row],[distance/pc]]-100),"")</f>
        <v/>
      </c>
      <c r="CG272" s="69"/>
      <c r="CI272" s="69"/>
      <c r="CJ272" s="82" t="s">
        <v>4591</v>
      </c>
      <c r="CK272" s="96"/>
    </row>
    <row r="273" spans="1:89" x14ac:dyDescent="0.25">
      <c r="A273" s="4" t="s">
        <v>7438</v>
      </c>
      <c r="B273" s="53" t="s">
        <v>7426</v>
      </c>
      <c r="K273" s="103"/>
      <c r="L273" s="69"/>
      <c r="M273" s="69"/>
      <c r="N273" s="69"/>
      <c r="O273" s="69"/>
      <c r="R273" s="69"/>
      <c r="S273" s="69"/>
      <c r="T273" s="69"/>
      <c r="X273" s="76"/>
      <c r="Z273" s="82" t="s">
        <v>2864</v>
      </c>
      <c r="AA273" t="s">
        <v>7450</v>
      </c>
      <c r="AB273" s="106">
        <v>237.94880000000001</v>
      </c>
      <c r="AC273" s="51">
        <v>-7.2470999999999997</v>
      </c>
      <c r="AD273">
        <v>7</v>
      </c>
      <c r="AE273">
        <v>11</v>
      </c>
      <c r="AF273">
        <v>31.9</v>
      </c>
      <c r="AG273">
        <v>-25</v>
      </c>
      <c r="AH273">
        <v>31</v>
      </c>
      <c r="AI273">
        <v>24</v>
      </c>
      <c r="AO273" s="69"/>
      <c r="AU273" s="69"/>
      <c r="BA273" s="69"/>
      <c r="BB273" s="93"/>
      <c r="BC273" s="138"/>
      <c r="BD273" s="70"/>
      <c r="BE273" s="69"/>
      <c r="BF273" s="93"/>
      <c r="BG273" s="126"/>
      <c r="BH273" s="69"/>
      <c r="BI273" s="93"/>
      <c r="BJ273" s="69"/>
      <c r="BK273" s="69"/>
      <c r="BL273" s="93"/>
      <c r="BM273" s="69"/>
      <c r="BN273" s="69"/>
      <c r="BO273" s="69"/>
      <c r="BP273" s="69"/>
      <c r="BQ273" s="69"/>
      <c r="BR273" s="69"/>
      <c r="BS273" s="69"/>
      <c r="BT273" s="69"/>
      <c r="BU273" s="69"/>
      <c r="BZ273" s="138" t="str">
        <f>IFERROR(1/(Table2[[#This Row],[parallax/mas]]/1000),"")</f>
        <v/>
      </c>
      <c r="CA273" s="138" t="str">
        <f>IFERROR(1/((Table2[[#This Row],[parallax/mas]]+Table2[[#This Row],[tolerance/(mas)]])*0.001),"")</f>
        <v/>
      </c>
      <c r="CB273" s="138" t="str">
        <f>IFERROR(1/((Table2[[#This Row],[parallax/mas]]-Table2[[#This Row],[tolerance/(mas)]])*0.001),"")</f>
        <v/>
      </c>
      <c r="CC273" s="138" t="str">
        <f>IFERROR((100*Table2[[#This Row],[maximum distance/pc]]/Table2[[#This Row],[distance/pc]]-100),"")</f>
        <v/>
      </c>
      <c r="CG273" s="69"/>
      <c r="CI273" s="69"/>
      <c r="CJ273" s="82" t="s">
        <v>2032</v>
      </c>
      <c r="CK273" s="96"/>
    </row>
    <row r="274" spans="1:89" x14ac:dyDescent="0.25">
      <c r="A274" s="4" t="s">
        <v>7448</v>
      </c>
      <c r="B274" s="53" t="s">
        <v>7427</v>
      </c>
      <c r="K274" s="103"/>
      <c r="L274" s="69"/>
      <c r="M274" s="69"/>
      <c r="N274" s="69"/>
      <c r="O274" s="69"/>
      <c r="R274" s="69"/>
      <c r="S274" s="69"/>
      <c r="T274" s="69"/>
      <c r="X274" s="76"/>
      <c r="Z274" s="82" t="s">
        <v>2864</v>
      </c>
      <c r="AA274" t="s">
        <v>7451</v>
      </c>
      <c r="AB274" s="106">
        <v>214.9991</v>
      </c>
      <c r="AC274" s="51">
        <v>7.4390999999999998</v>
      </c>
      <c r="AD274">
        <v>7</v>
      </c>
      <c r="AE274">
        <v>21</v>
      </c>
      <c r="AF274">
        <v>41</v>
      </c>
      <c r="AG274">
        <v>1</v>
      </c>
      <c r="AH274">
        <v>33</v>
      </c>
      <c r="AI274">
        <v>32</v>
      </c>
      <c r="AO274" s="69"/>
      <c r="AU274" s="69"/>
      <c r="BA274" s="69"/>
      <c r="BB274" s="93"/>
      <c r="BC274" s="138"/>
      <c r="BD274" s="70"/>
      <c r="BE274" s="69"/>
      <c r="BF274" s="93"/>
      <c r="BG274" s="126"/>
      <c r="BH274" s="69"/>
      <c r="BI274" s="93"/>
      <c r="BJ274" s="69"/>
      <c r="BK274" s="69"/>
      <c r="BL274" s="93"/>
      <c r="BM274" s="69"/>
      <c r="BN274" s="69"/>
      <c r="BO274" s="69"/>
      <c r="BP274" s="69"/>
      <c r="BQ274" s="69"/>
      <c r="BR274" s="69"/>
      <c r="BS274" s="69"/>
      <c r="BT274" s="69"/>
      <c r="BU274" s="69"/>
      <c r="BZ274" s="138" t="str">
        <f>IFERROR(1/(Table2[[#This Row],[parallax/mas]]/1000),"")</f>
        <v/>
      </c>
      <c r="CA274" s="138" t="str">
        <f>IFERROR(1/((Table2[[#This Row],[parallax/mas]]+Table2[[#This Row],[tolerance/(mas)]])*0.001),"")</f>
        <v/>
      </c>
      <c r="CB274" s="138" t="str">
        <f>IFERROR(1/((Table2[[#This Row],[parallax/mas]]-Table2[[#This Row],[tolerance/(mas)]])*0.001),"")</f>
        <v/>
      </c>
      <c r="CC274" s="138" t="str">
        <f>IFERROR((100*Table2[[#This Row],[maximum distance/pc]]/Table2[[#This Row],[distance/pc]]-100),"")</f>
        <v/>
      </c>
      <c r="CG274" s="69"/>
      <c r="CI274" s="69"/>
      <c r="CJ274" s="82" t="s">
        <v>94</v>
      </c>
      <c r="CK274" s="96"/>
    </row>
    <row r="275" spans="1:89" x14ac:dyDescent="0.25">
      <c r="A275" s="4" t="s">
        <v>7449</v>
      </c>
      <c r="B275" s="53" t="s">
        <v>7428</v>
      </c>
      <c r="K275" s="103" t="s">
        <v>16425</v>
      </c>
      <c r="L275" s="69">
        <v>32</v>
      </c>
      <c r="M275" s="69"/>
      <c r="N275" s="69"/>
      <c r="O275" s="69"/>
      <c r="R275" s="69"/>
      <c r="S275" s="69"/>
      <c r="T275" s="69"/>
      <c r="X275" s="76"/>
      <c r="Z275" s="82" t="s">
        <v>2864</v>
      </c>
      <c r="AA275" t="s">
        <v>7452</v>
      </c>
      <c r="AB275" s="106">
        <v>242.36510000000001</v>
      </c>
      <c r="AC275" s="51">
        <v>-2.4651000000000001</v>
      </c>
      <c r="AD275">
        <v>7</v>
      </c>
      <c r="AE275">
        <v>39</v>
      </c>
      <c r="AF275">
        <v>35.9</v>
      </c>
      <c r="AG275">
        <v>-27</v>
      </c>
      <c r="AH275">
        <v>9</v>
      </c>
      <c r="AI275">
        <v>54</v>
      </c>
      <c r="AO275" s="69"/>
      <c r="AU275" s="69"/>
      <c r="BA275" s="69"/>
      <c r="BB275" s="93"/>
      <c r="BC275" s="138">
        <v>450</v>
      </c>
      <c r="BD275" s="70">
        <v>450</v>
      </c>
      <c r="BE275" s="69">
        <v>32</v>
      </c>
      <c r="BF275" s="93"/>
      <c r="BG275" s="126"/>
      <c r="BH275" s="69"/>
      <c r="BI275" s="93"/>
      <c r="BJ275" s="69"/>
      <c r="BK275" s="69"/>
      <c r="BL275" s="93"/>
      <c r="BM275" s="69"/>
      <c r="BN275" s="69"/>
      <c r="BO275" s="69"/>
      <c r="BP275" s="69"/>
      <c r="BQ275" s="69"/>
      <c r="BR275" s="69"/>
      <c r="BS275" s="69"/>
      <c r="BT275" s="69"/>
      <c r="BU275" s="69"/>
      <c r="BZ275" s="138" t="str">
        <f>IFERROR(1/(Table2[[#This Row],[parallax/mas]]/1000),"")</f>
        <v/>
      </c>
      <c r="CA275" s="138" t="str">
        <f>IFERROR(1/((Table2[[#This Row],[parallax/mas]]+Table2[[#This Row],[tolerance/(mas)]])*0.001),"")</f>
        <v/>
      </c>
      <c r="CB275" s="138" t="str">
        <f>IFERROR(1/((Table2[[#This Row],[parallax/mas]]-Table2[[#This Row],[tolerance/(mas)]])*0.001),"")</f>
        <v/>
      </c>
      <c r="CC275" s="138" t="str">
        <f>IFERROR((100*Table2[[#This Row],[maximum distance/pc]]/Table2[[#This Row],[distance/pc]]-100),"")</f>
        <v/>
      </c>
      <c r="CG275" s="69"/>
      <c r="CI275" s="69"/>
      <c r="CJ275" s="82" t="s">
        <v>2004</v>
      </c>
      <c r="CK275" s="96"/>
    </row>
    <row r="276" spans="1:89" x14ac:dyDescent="0.25">
      <c r="A276" s="4" t="s">
        <v>7439</v>
      </c>
      <c r="B276" s="53" t="s">
        <v>7429</v>
      </c>
      <c r="K276" s="103"/>
      <c r="L276" s="69"/>
      <c r="M276" s="69"/>
      <c r="N276" s="69"/>
      <c r="O276" s="69"/>
      <c r="R276" s="69"/>
      <c r="S276" s="69"/>
      <c r="T276" s="69"/>
      <c r="X276" s="76"/>
      <c r="Z276" s="82" t="s">
        <v>2864</v>
      </c>
      <c r="AA276" t="s">
        <v>7453</v>
      </c>
      <c r="AB276" s="106">
        <v>263.16430000000003</v>
      </c>
      <c r="AC276" s="51">
        <v>4.3249000000000004</v>
      </c>
      <c r="AD276">
        <v>9</v>
      </c>
      <c r="AE276">
        <v>4</v>
      </c>
      <c r="AF276">
        <v>2.2999999999999998</v>
      </c>
      <c r="AG276">
        <v>-40</v>
      </c>
      <c r="AH276">
        <v>22</v>
      </c>
      <c r="AI276">
        <v>20</v>
      </c>
      <c r="AO276" s="69"/>
      <c r="AU276" s="69"/>
      <c r="BA276" s="69"/>
      <c r="BB276" s="93"/>
      <c r="BC276" s="138"/>
      <c r="BD276" s="70"/>
      <c r="BE276" s="69"/>
      <c r="BF276" s="93"/>
      <c r="BG276" s="126"/>
      <c r="BH276" s="69"/>
      <c r="BI276" s="93"/>
      <c r="BJ276" s="69"/>
      <c r="BK276" s="69"/>
      <c r="BL276" s="93"/>
      <c r="BM276" s="69"/>
      <c r="BN276" s="69"/>
      <c r="BO276" s="69"/>
      <c r="BP276" s="69"/>
      <c r="BQ276" s="69"/>
      <c r="BR276" s="69"/>
      <c r="BS276" s="69"/>
      <c r="BT276" s="69"/>
      <c r="BU276" s="69"/>
      <c r="BZ276" s="138" t="str">
        <f>IFERROR(1/(Table2[[#This Row],[parallax/mas]]/1000),"")</f>
        <v/>
      </c>
      <c r="CA276" s="138" t="str">
        <f>IFERROR(1/((Table2[[#This Row],[parallax/mas]]+Table2[[#This Row],[tolerance/(mas)]])*0.001),"")</f>
        <v/>
      </c>
      <c r="CB276" s="138" t="str">
        <f>IFERROR(1/((Table2[[#This Row],[parallax/mas]]-Table2[[#This Row],[tolerance/(mas)]])*0.001),"")</f>
        <v/>
      </c>
      <c r="CC276" s="138" t="str">
        <f>IFERROR((100*Table2[[#This Row],[maximum distance/pc]]/Table2[[#This Row],[distance/pc]]-100),"")</f>
        <v/>
      </c>
      <c r="CG276" s="69"/>
      <c r="CI276" s="69"/>
      <c r="CJ276" s="82" t="s">
        <v>4289</v>
      </c>
      <c r="CK276" s="96"/>
    </row>
    <row r="277" spans="1:89" x14ac:dyDescent="0.25">
      <c r="A277" s="4" t="s">
        <v>7440</v>
      </c>
      <c r="B277" s="53" t="s">
        <v>7430</v>
      </c>
      <c r="K277" s="103"/>
      <c r="L277" s="69"/>
      <c r="M277" s="69"/>
      <c r="N277" s="69"/>
      <c r="O277" s="69"/>
      <c r="R277" s="69"/>
      <c r="S277" s="69"/>
      <c r="T277" s="69"/>
      <c r="X277" s="76"/>
      <c r="Z277" s="82" t="s">
        <v>2864</v>
      </c>
      <c r="AA277" t="s">
        <v>7454</v>
      </c>
      <c r="AB277" s="106">
        <v>255.8605</v>
      </c>
      <c r="AC277" s="51">
        <v>10.9671</v>
      </c>
      <c r="AD277">
        <v>9</v>
      </c>
      <c r="AE277">
        <v>5</v>
      </c>
      <c r="AF277">
        <v>5.3</v>
      </c>
      <c r="AG277">
        <v>-30</v>
      </c>
      <c r="AH277">
        <v>33</v>
      </c>
      <c r="AI277">
        <v>12</v>
      </c>
      <c r="AO277" s="69"/>
      <c r="AU277" s="69"/>
      <c r="BA277" s="69"/>
      <c r="BB277" s="93"/>
      <c r="BC277" s="138"/>
      <c r="BD277" s="70"/>
      <c r="BE277" s="69"/>
      <c r="BF277" s="93"/>
      <c r="BG277" s="126"/>
      <c r="BH277" s="69"/>
      <c r="BI277" s="93"/>
      <c r="BJ277" s="69"/>
      <c r="BK277" s="69"/>
      <c r="BL277" s="93"/>
      <c r="BM277" s="69"/>
      <c r="BN277" s="69"/>
      <c r="BO277" s="69"/>
      <c r="BP277" s="69"/>
      <c r="BQ277" s="69"/>
      <c r="BR277" s="69"/>
      <c r="BS277" s="69"/>
      <c r="BT277" s="69"/>
      <c r="BU277" s="69"/>
      <c r="BZ277" s="138" t="str">
        <f>IFERROR(1/(Table2[[#This Row],[parallax/mas]]/1000),"")</f>
        <v/>
      </c>
      <c r="CA277" s="138" t="str">
        <f>IFERROR(1/((Table2[[#This Row],[parallax/mas]]+Table2[[#This Row],[tolerance/(mas)]])*0.001),"")</f>
        <v/>
      </c>
      <c r="CB277" s="138" t="str">
        <f>IFERROR(1/((Table2[[#This Row],[parallax/mas]]-Table2[[#This Row],[tolerance/(mas)]])*0.001),"")</f>
        <v/>
      </c>
      <c r="CC277" s="138" t="str">
        <f>IFERROR((100*Table2[[#This Row],[maximum distance/pc]]/Table2[[#This Row],[distance/pc]]-100),"")</f>
        <v/>
      </c>
      <c r="CG277" s="69"/>
      <c r="CI277" s="69"/>
      <c r="CJ277" s="82" t="s">
        <v>2435</v>
      </c>
      <c r="CK277" s="96"/>
    </row>
    <row r="278" spans="1:89" x14ac:dyDescent="0.25">
      <c r="A278" s="4" t="s">
        <v>7441</v>
      </c>
      <c r="B278" s="53" t="s">
        <v>7431</v>
      </c>
      <c r="K278" s="103"/>
      <c r="L278" s="69"/>
      <c r="M278" s="69"/>
      <c r="N278" s="69"/>
      <c r="O278" s="69"/>
      <c r="R278" s="69"/>
      <c r="S278" s="69"/>
      <c r="T278" s="69"/>
      <c r="X278" s="76"/>
      <c r="Z278" s="82" t="s">
        <v>2864</v>
      </c>
      <c r="AA278" t="s">
        <v>7455</v>
      </c>
      <c r="AB278" s="106">
        <v>264.52080000000001</v>
      </c>
      <c r="AC278" s="51">
        <v>5.0754000000000001</v>
      </c>
      <c r="AD278">
        <v>9</v>
      </c>
      <c r="AE278">
        <v>11</v>
      </c>
      <c r="AF278">
        <v>45.6</v>
      </c>
      <c r="AG278">
        <v>-40</v>
      </c>
      <c r="AH278">
        <v>51</v>
      </c>
      <c r="AI278">
        <v>59</v>
      </c>
      <c r="AO278" s="69"/>
      <c r="AU278" s="69"/>
      <c r="BA278" s="69"/>
      <c r="BB278" s="93"/>
      <c r="BC278" s="138"/>
      <c r="BD278" s="70"/>
      <c r="BE278" s="69"/>
      <c r="BF278" s="93"/>
      <c r="BG278" s="126"/>
      <c r="BH278" s="69"/>
      <c r="BI278" s="93"/>
      <c r="BJ278" s="69"/>
      <c r="BK278" s="69"/>
      <c r="BL278" s="93"/>
      <c r="BM278" s="69"/>
      <c r="BN278" s="69"/>
      <c r="BO278" s="69"/>
      <c r="BP278" s="69"/>
      <c r="BQ278" s="69"/>
      <c r="BR278" s="69"/>
      <c r="BS278" s="69"/>
      <c r="BT278" s="69"/>
      <c r="BU278" s="69"/>
      <c r="BZ278" s="138" t="str">
        <f>IFERROR(1/(Table2[[#This Row],[parallax/mas]]/1000),"")</f>
        <v/>
      </c>
      <c r="CA278" s="138" t="str">
        <f>IFERROR(1/((Table2[[#This Row],[parallax/mas]]+Table2[[#This Row],[tolerance/(mas)]])*0.001),"")</f>
        <v/>
      </c>
      <c r="CB278" s="138" t="str">
        <f>IFERROR(1/((Table2[[#This Row],[parallax/mas]]-Table2[[#This Row],[tolerance/(mas)]])*0.001),"")</f>
        <v/>
      </c>
      <c r="CC278" s="138" t="str">
        <f>IFERROR((100*Table2[[#This Row],[maximum distance/pc]]/Table2[[#This Row],[distance/pc]]-100),"")</f>
        <v/>
      </c>
      <c r="CG278" s="69"/>
      <c r="CI278" s="69"/>
      <c r="CJ278" s="82" t="s">
        <v>4289</v>
      </c>
      <c r="CK278" s="96"/>
    </row>
    <row r="279" spans="1:89" x14ac:dyDescent="0.25">
      <c r="A279" t="s">
        <v>10604</v>
      </c>
      <c r="B279" s="53" t="s">
        <v>10585</v>
      </c>
      <c r="K279" s="103" t="s">
        <v>16272</v>
      </c>
      <c r="L279" s="69">
        <v>32</v>
      </c>
      <c r="M279" s="69"/>
      <c r="N279" s="69"/>
      <c r="O279" s="69"/>
      <c r="R279" s="69"/>
      <c r="S279" s="69"/>
      <c r="T279" s="69"/>
      <c r="X279" s="76"/>
      <c r="Z279" s="82" t="s">
        <v>2864</v>
      </c>
      <c r="AA279" t="s">
        <v>10586</v>
      </c>
      <c r="AB279" s="106">
        <v>325.67439999999999</v>
      </c>
      <c r="AC279" s="51">
        <v>-1.887</v>
      </c>
      <c r="AD279">
        <v>15</v>
      </c>
      <c r="AE279">
        <v>50</v>
      </c>
      <c r="AF279">
        <v>4.5999999999999996</v>
      </c>
      <c r="AG279">
        <v>-56</v>
      </c>
      <c r="AH279">
        <v>39</v>
      </c>
      <c r="AI279">
        <v>13</v>
      </c>
      <c r="AO279" s="69"/>
      <c r="AU279" s="69"/>
      <c r="BA279" s="69"/>
      <c r="BB279" s="93"/>
      <c r="BC279" s="138">
        <v>8</v>
      </c>
      <c r="BD279" s="70">
        <v>7</v>
      </c>
      <c r="BE279" s="69">
        <v>32</v>
      </c>
      <c r="BF279" s="93"/>
      <c r="BG279" s="126"/>
      <c r="BH279" s="69"/>
      <c r="BI279" s="93"/>
      <c r="BJ279" s="69"/>
      <c r="BK279" s="69"/>
      <c r="BL279" s="93"/>
      <c r="BM279" s="69"/>
      <c r="BN279" s="69"/>
      <c r="BO279" s="69"/>
      <c r="BP279" s="69"/>
      <c r="BQ279" s="69"/>
      <c r="BR279" s="69"/>
      <c r="BS279" s="69"/>
      <c r="BT279" s="69"/>
      <c r="BU279" s="69"/>
      <c r="BZ279" s="138" t="str">
        <f>IFERROR(1/(Table2[[#This Row],[parallax/mas]]/1000),"")</f>
        <v/>
      </c>
      <c r="CA279" s="138" t="str">
        <f>IFERROR(1/((Table2[[#This Row],[parallax/mas]]+Table2[[#This Row],[tolerance/(mas)]])*0.001),"")</f>
        <v/>
      </c>
      <c r="CB279" s="138" t="str">
        <f>IFERROR(1/((Table2[[#This Row],[parallax/mas]]-Table2[[#This Row],[tolerance/(mas)]])*0.001),"")</f>
        <v/>
      </c>
      <c r="CC279" s="138" t="str">
        <f>IFERROR((100*Table2[[#This Row],[maximum distance/pc]]/Table2[[#This Row],[distance/pc]]-100),"")</f>
        <v/>
      </c>
      <c r="CG279" s="69"/>
      <c r="CI279" s="69"/>
      <c r="CJ279" s="82" t="s">
        <v>4593</v>
      </c>
      <c r="CK279" s="96"/>
    </row>
    <row r="280" spans="1:89" x14ac:dyDescent="0.25">
      <c r="A280" s="4" t="s">
        <v>7442</v>
      </c>
      <c r="B280" s="53" t="s">
        <v>7432</v>
      </c>
      <c r="K280" s="103" t="s">
        <v>16425</v>
      </c>
      <c r="L280" s="69">
        <v>32</v>
      </c>
      <c r="M280" s="69"/>
      <c r="N280" s="69"/>
      <c r="O280" s="69"/>
      <c r="R280" s="69"/>
      <c r="S280" s="69"/>
      <c r="T280" s="69"/>
      <c r="X280" s="76"/>
      <c r="Z280" s="82" t="s">
        <v>2864</v>
      </c>
      <c r="AA280" t="s">
        <v>7456</v>
      </c>
      <c r="AB280" s="106">
        <v>326.04590000000002</v>
      </c>
      <c r="AC280" s="51">
        <v>-2.4679000000000002</v>
      </c>
      <c r="AD280">
        <v>15</v>
      </c>
      <c r="AE280">
        <v>54</v>
      </c>
      <c r="AF280">
        <v>51.36</v>
      </c>
      <c r="AG280">
        <v>-56</v>
      </c>
      <c r="AH280">
        <v>52</v>
      </c>
      <c r="AI280">
        <v>7.3</v>
      </c>
      <c r="AO280" s="69"/>
      <c r="AU280" s="69"/>
      <c r="BA280" s="69"/>
      <c r="BB280" s="93"/>
      <c r="BC280" s="138">
        <v>67</v>
      </c>
      <c r="BD280" s="70">
        <v>56</v>
      </c>
      <c r="BE280" s="69">
        <v>32</v>
      </c>
      <c r="BF280" s="93"/>
      <c r="BG280" s="126"/>
      <c r="BH280" s="69"/>
      <c r="BI280" s="93"/>
      <c r="BJ280" s="69"/>
      <c r="BK280" s="69"/>
      <c r="BL280" s="93"/>
      <c r="BM280" s="69"/>
      <c r="BN280" s="69"/>
      <c r="BO280" s="69"/>
      <c r="BP280" s="69"/>
      <c r="BQ280" s="69"/>
      <c r="BR280" s="69"/>
      <c r="BS280" s="69"/>
      <c r="BT280" s="69"/>
      <c r="BU280" s="69"/>
      <c r="BZ280" s="138" t="str">
        <f>IFERROR(1/(Table2[[#This Row],[parallax/mas]]/1000),"")</f>
        <v/>
      </c>
      <c r="CA280" s="138" t="str">
        <f>IFERROR(1/((Table2[[#This Row],[parallax/mas]]+Table2[[#This Row],[tolerance/(mas)]])*0.001),"")</f>
        <v/>
      </c>
      <c r="CB280" s="138" t="str">
        <f>IFERROR(1/((Table2[[#This Row],[parallax/mas]]-Table2[[#This Row],[tolerance/(mas)]])*0.001),"")</f>
        <v/>
      </c>
      <c r="CC280" s="138" t="str">
        <f>IFERROR((100*Table2[[#This Row],[maximum distance/pc]]/Table2[[#This Row],[distance/pc]]-100),"")</f>
        <v/>
      </c>
      <c r="CG280" s="69"/>
      <c r="CI280" s="69"/>
      <c r="CJ280" s="82" t="s">
        <v>4593</v>
      </c>
      <c r="CK280" s="96"/>
    </row>
    <row r="281" spans="1:89" x14ac:dyDescent="0.25">
      <c r="A281" s="4" t="s">
        <v>7443</v>
      </c>
      <c r="B281" s="53" t="s">
        <v>7433</v>
      </c>
      <c r="K281" s="103"/>
      <c r="L281" s="69"/>
      <c r="M281" s="69"/>
      <c r="N281" s="69"/>
      <c r="O281" s="69"/>
      <c r="R281" s="69"/>
      <c r="S281" s="69"/>
      <c r="T281" s="69"/>
      <c r="X281" s="76"/>
      <c r="Z281" s="82" t="s">
        <v>2864</v>
      </c>
      <c r="AA281" t="s">
        <v>7457</v>
      </c>
      <c r="AB281" s="106">
        <v>330.6961</v>
      </c>
      <c r="AC281" s="51">
        <v>2.7019000000000002</v>
      </c>
      <c r="AD281">
        <v>15</v>
      </c>
      <c r="AE281">
        <v>56</v>
      </c>
      <c r="AF281">
        <v>33.200000000000003</v>
      </c>
      <c r="AG281">
        <v>-49</v>
      </c>
      <c r="AH281">
        <v>55</v>
      </c>
      <c r="AI281">
        <v>15</v>
      </c>
      <c r="AO281" s="69"/>
      <c r="AU281" s="69"/>
      <c r="BA281" s="69"/>
      <c r="BB281" s="93"/>
      <c r="BC281" s="138"/>
      <c r="BD281" s="70"/>
      <c r="BE281" s="69"/>
      <c r="BF281" s="93"/>
      <c r="BG281" s="126"/>
      <c r="BH281" s="69"/>
      <c r="BI281" s="93"/>
      <c r="BJ281" s="69"/>
      <c r="BK281" s="69"/>
      <c r="BL281" s="93"/>
      <c r="BM281" s="69"/>
      <c r="BN281" s="69"/>
      <c r="BO281" s="69"/>
      <c r="BP281" s="69"/>
      <c r="BQ281" s="69"/>
      <c r="BR281" s="69"/>
      <c r="BS281" s="69"/>
      <c r="BT281" s="69"/>
      <c r="BU281" s="69"/>
      <c r="BZ281" s="138" t="str">
        <f>IFERROR(1/(Table2[[#This Row],[parallax/mas]]/1000),"")</f>
        <v/>
      </c>
      <c r="CA281" s="138" t="str">
        <f>IFERROR(1/((Table2[[#This Row],[parallax/mas]]+Table2[[#This Row],[tolerance/(mas)]])*0.001),"")</f>
        <v/>
      </c>
      <c r="CB281" s="138" t="str">
        <f>IFERROR(1/((Table2[[#This Row],[parallax/mas]]-Table2[[#This Row],[tolerance/(mas)]])*0.001),"")</f>
        <v/>
      </c>
      <c r="CC281" s="138" t="str">
        <f>IFERROR((100*Table2[[#This Row],[maximum distance/pc]]/Table2[[#This Row],[distance/pc]]-100),"")</f>
        <v/>
      </c>
      <c r="CG281" s="69"/>
      <c r="CI281" s="69"/>
      <c r="CJ281" s="82" t="s">
        <v>4593</v>
      </c>
      <c r="CK281" s="96"/>
    </row>
    <row r="282" spans="1:89" x14ac:dyDescent="0.25">
      <c r="A282" s="4" t="s">
        <v>7444</v>
      </c>
      <c r="B282" s="53" t="s">
        <v>7434</v>
      </c>
      <c r="K282" s="103"/>
      <c r="L282" s="69"/>
      <c r="M282" s="69"/>
      <c r="N282" s="69"/>
      <c r="O282" s="69"/>
      <c r="R282" s="69"/>
      <c r="S282" s="69"/>
      <c r="T282" s="69"/>
      <c r="X282" s="76"/>
      <c r="Z282" s="82" t="s">
        <v>2864</v>
      </c>
      <c r="AA282" t="s">
        <v>7458</v>
      </c>
      <c r="AB282" s="106">
        <v>334.81110000000001</v>
      </c>
      <c r="AC282" s="51">
        <v>-7.9630000000000001</v>
      </c>
      <c r="AD282">
        <v>17</v>
      </c>
      <c r="AE282">
        <v>5</v>
      </c>
      <c r="AF282">
        <v>38.9</v>
      </c>
      <c r="AG282">
        <v>-54</v>
      </c>
      <c r="AH282">
        <v>15</v>
      </c>
      <c r="AI282">
        <v>19</v>
      </c>
      <c r="AO282" s="69"/>
      <c r="AU282" s="69"/>
      <c r="BA282" s="69"/>
      <c r="BB282" s="93"/>
      <c r="BC282" s="138"/>
      <c r="BD282" s="70"/>
      <c r="BE282" s="69"/>
      <c r="BF282" s="93"/>
      <c r="BG282" s="126"/>
      <c r="BH282" s="69"/>
      <c r="BI282" s="93"/>
      <c r="BJ282" s="69"/>
      <c r="BK282" s="69"/>
      <c r="BL282" s="93"/>
      <c r="BM282" s="69"/>
      <c r="BN282" s="69"/>
      <c r="BO282" s="69"/>
      <c r="BP282" s="69"/>
      <c r="BQ282" s="69"/>
      <c r="BR282" s="69"/>
      <c r="BS282" s="69"/>
      <c r="BT282" s="69"/>
      <c r="BU282" s="69"/>
      <c r="BZ282" s="138" t="str">
        <f>IFERROR(1/(Table2[[#This Row],[parallax/mas]]/1000),"")</f>
        <v/>
      </c>
      <c r="CA282" s="138" t="str">
        <f>IFERROR(1/((Table2[[#This Row],[parallax/mas]]+Table2[[#This Row],[tolerance/(mas)]])*0.001),"")</f>
        <v/>
      </c>
      <c r="CB282" s="138" t="str">
        <f>IFERROR(1/((Table2[[#This Row],[parallax/mas]]-Table2[[#This Row],[tolerance/(mas)]])*0.001),"")</f>
        <v/>
      </c>
      <c r="CC282" s="138" t="str">
        <f>IFERROR((100*Table2[[#This Row],[maximum distance/pc]]/Table2[[#This Row],[distance/pc]]-100),"")</f>
        <v/>
      </c>
      <c r="CG282" s="69"/>
      <c r="CI282" s="69"/>
      <c r="CJ282" s="82" t="s">
        <v>4591</v>
      </c>
      <c r="CK282" s="96"/>
    </row>
    <row r="283" spans="1:89" x14ac:dyDescent="0.25">
      <c r="A283" s="4" t="s">
        <v>7445</v>
      </c>
      <c r="B283" s="53" t="s">
        <v>7435</v>
      </c>
      <c r="K283" s="103"/>
      <c r="L283" s="69"/>
      <c r="M283" s="69"/>
      <c r="N283" s="69"/>
      <c r="O283" s="69"/>
      <c r="R283" s="69"/>
      <c r="S283" s="69"/>
      <c r="T283" s="69"/>
      <c r="X283" s="76"/>
      <c r="Z283" s="82" t="s">
        <v>2864</v>
      </c>
      <c r="AA283" t="s">
        <v>7459</v>
      </c>
      <c r="AB283" s="106">
        <v>347.399</v>
      </c>
      <c r="AC283" s="51">
        <v>-11.4351</v>
      </c>
      <c r="AD283">
        <v>18</v>
      </c>
      <c r="AE283">
        <v>4</v>
      </c>
      <c r="AF283">
        <v>32.1</v>
      </c>
      <c r="AG283">
        <v>-45</v>
      </c>
      <c r="AH283">
        <v>28</v>
      </c>
      <c r="AI283">
        <v>28</v>
      </c>
      <c r="AO283" s="69"/>
      <c r="AU283" s="69"/>
      <c r="BA283" s="69"/>
      <c r="BB283" s="93"/>
      <c r="BC283" s="138"/>
      <c r="BD283" s="70"/>
      <c r="BE283" s="69"/>
      <c r="BF283" s="93"/>
      <c r="BG283" s="126"/>
      <c r="BH283" s="69"/>
      <c r="BI283" s="93"/>
      <c r="BJ283" s="69"/>
      <c r="BK283" s="69"/>
      <c r="BL283" s="93"/>
      <c r="BM283" s="69"/>
      <c r="BN283" s="69"/>
      <c r="BO283" s="69"/>
      <c r="BP283" s="69"/>
      <c r="BQ283" s="69"/>
      <c r="BR283" s="69"/>
      <c r="BS283" s="69"/>
      <c r="BT283" s="69"/>
      <c r="BU283" s="69"/>
      <c r="BZ283" s="138" t="str">
        <f>IFERROR(1/(Table2[[#This Row],[parallax/mas]]/1000),"")</f>
        <v/>
      </c>
      <c r="CA283" s="138" t="str">
        <f>IFERROR(1/((Table2[[#This Row],[parallax/mas]]+Table2[[#This Row],[tolerance/(mas)]])*0.001),"")</f>
        <v/>
      </c>
      <c r="CB283" s="138" t="str">
        <f>IFERROR(1/((Table2[[#This Row],[parallax/mas]]-Table2[[#This Row],[tolerance/(mas)]])*0.001),"")</f>
        <v/>
      </c>
      <c r="CC283" s="138" t="str">
        <f>IFERROR((100*Table2[[#This Row],[maximum distance/pc]]/Table2[[#This Row],[distance/pc]]-100),"")</f>
        <v/>
      </c>
      <c r="CG283" s="69"/>
      <c r="CI283" s="69"/>
      <c r="CJ283" s="82" t="s">
        <v>4221</v>
      </c>
      <c r="CK283" s="96"/>
    </row>
    <row r="284" spans="1:89" x14ac:dyDescent="0.25">
      <c r="A284" s="4" t="s">
        <v>7446</v>
      </c>
      <c r="B284" s="53" t="s">
        <v>7436</v>
      </c>
      <c r="K284" s="103" t="s">
        <v>6920</v>
      </c>
      <c r="L284" s="69">
        <v>32</v>
      </c>
      <c r="M284" s="69"/>
      <c r="N284" s="69"/>
      <c r="O284" s="69"/>
      <c r="R284" s="69"/>
      <c r="S284" s="69"/>
      <c r="T284" s="69"/>
      <c r="X284" s="76"/>
      <c r="Z284" s="82" t="s">
        <v>2864</v>
      </c>
      <c r="AA284" t="s">
        <v>7460</v>
      </c>
      <c r="AB284" s="106">
        <v>26.899899999999999</v>
      </c>
      <c r="AC284" s="51">
        <v>4.4151999999999996</v>
      </c>
      <c r="AD284">
        <v>18</v>
      </c>
      <c r="AE284">
        <v>24</v>
      </c>
      <c r="AF284">
        <v>40.840000000000003</v>
      </c>
      <c r="AG284">
        <v>-3</v>
      </c>
      <c r="AH284">
        <v>19</v>
      </c>
      <c r="AI284">
        <v>59.6</v>
      </c>
      <c r="AO284" s="69"/>
      <c r="AU284" s="69"/>
      <c r="BA284" s="69"/>
      <c r="BB284" s="93"/>
      <c r="BC284" s="138">
        <v>1800</v>
      </c>
      <c r="BD284" s="70">
        <v>1720</v>
      </c>
      <c r="BE284" s="69">
        <v>32</v>
      </c>
      <c r="BF284" s="93"/>
      <c r="BG284" s="126"/>
      <c r="BH284" s="69"/>
      <c r="BI284" s="93"/>
      <c r="BJ284" s="69"/>
      <c r="BK284" s="69"/>
      <c r="BL284" s="93"/>
      <c r="BM284" s="69"/>
      <c r="BN284" s="69"/>
      <c r="BO284" s="69"/>
      <c r="BP284" s="69"/>
      <c r="BQ284" s="69"/>
      <c r="BR284" s="69"/>
      <c r="BS284" s="69"/>
      <c r="BT284" s="69"/>
      <c r="BU284" s="69"/>
      <c r="BZ284" s="138" t="str">
        <f>IFERROR(1/(Table2[[#This Row],[parallax/mas]]/1000),"")</f>
        <v/>
      </c>
      <c r="CA284" s="138" t="str">
        <f>IFERROR(1/((Table2[[#This Row],[parallax/mas]]+Table2[[#This Row],[tolerance/(mas)]])*0.001),"")</f>
        <v/>
      </c>
      <c r="CB284" s="138" t="str">
        <f>IFERROR(1/((Table2[[#This Row],[parallax/mas]]-Table2[[#This Row],[tolerance/(mas)]])*0.001),"")</f>
        <v/>
      </c>
      <c r="CC284" s="138" t="str">
        <f>IFERROR((100*Table2[[#This Row],[maximum distance/pc]]/Table2[[#This Row],[distance/pc]]-100),"")</f>
        <v/>
      </c>
      <c r="CG284" s="69"/>
      <c r="CI284" s="69"/>
      <c r="CJ284" s="82" t="s">
        <v>51</v>
      </c>
      <c r="CK284" s="96"/>
    </row>
    <row r="285" spans="1:89" x14ac:dyDescent="0.25">
      <c r="A285" s="4" t="s">
        <v>7447</v>
      </c>
      <c r="B285" s="53" t="s">
        <v>7437</v>
      </c>
      <c r="K285" s="103"/>
      <c r="L285" s="69"/>
      <c r="M285" s="69"/>
      <c r="N285" s="69"/>
      <c r="O285" s="69"/>
      <c r="R285" s="69"/>
      <c r="S285" s="69"/>
      <c r="T285" s="69"/>
      <c r="X285" s="76"/>
      <c r="Z285" s="82" t="s">
        <v>2864</v>
      </c>
      <c r="AA285" t="s">
        <v>2864</v>
      </c>
      <c r="AB285" s="106">
        <v>32.187399999999997</v>
      </c>
      <c r="AC285" s="51">
        <v>-6.2952000000000004</v>
      </c>
      <c r="AD285">
        <v>19</v>
      </c>
      <c r="AE285">
        <v>12</v>
      </c>
      <c r="AF285">
        <v>31.4</v>
      </c>
      <c r="AG285">
        <v>-3</v>
      </c>
      <c r="AH285">
        <v>31</v>
      </c>
      <c r="AI285">
        <v>32</v>
      </c>
      <c r="AO285" s="69"/>
      <c r="AU285" s="69"/>
      <c r="BA285" s="69"/>
      <c r="BB285" s="93"/>
      <c r="BC285" s="138"/>
      <c r="BD285" s="70"/>
      <c r="BE285" s="69"/>
      <c r="BF285" s="93"/>
      <c r="BG285" s="126"/>
      <c r="BH285" s="69"/>
      <c r="BI285" s="93"/>
      <c r="BJ285" s="69"/>
      <c r="BK285" s="69"/>
      <c r="BL285" s="93"/>
      <c r="BM285" s="69"/>
      <c r="BN285" s="69"/>
      <c r="BO285" s="69"/>
      <c r="BP285" s="69"/>
      <c r="BQ285" s="69"/>
      <c r="BR285" s="69"/>
      <c r="BS285" s="69"/>
      <c r="BT285" s="69"/>
      <c r="BU285" s="69"/>
      <c r="BZ285" s="138" t="str">
        <f>IFERROR(1/(Table2[[#This Row],[parallax/mas]]/1000),"")</f>
        <v/>
      </c>
      <c r="CA285" s="138" t="str">
        <f>IFERROR(1/((Table2[[#This Row],[parallax/mas]]+Table2[[#This Row],[tolerance/(mas)]])*0.001),"")</f>
        <v/>
      </c>
      <c r="CB285" s="138" t="str">
        <f>IFERROR(1/((Table2[[#This Row],[parallax/mas]]-Table2[[#This Row],[tolerance/(mas)]])*0.001),"")</f>
        <v/>
      </c>
      <c r="CC285" s="138" t="str">
        <f>IFERROR((100*Table2[[#This Row],[maximum distance/pc]]/Table2[[#This Row],[distance/pc]]-100),"")</f>
        <v/>
      </c>
      <c r="CG285" s="69"/>
      <c r="CI285" s="69"/>
      <c r="CJ285" s="82" t="s">
        <v>62</v>
      </c>
      <c r="CK285" s="96"/>
    </row>
    <row r="286" spans="1:89" x14ac:dyDescent="0.25">
      <c r="A286" s="4" t="s">
        <v>6362</v>
      </c>
      <c r="B286" s="53" t="s">
        <v>6360</v>
      </c>
      <c r="K286" s="103"/>
      <c r="L286" s="69"/>
      <c r="M286" s="69"/>
      <c r="N286" s="69"/>
      <c r="O286" s="69"/>
      <c r="R286" s="69"/>
      <c r="S286" s="69"/>
      <c r="T286" s="69"/>
      <c r="X286" s="76"/>
      <c r="Z286" s="82" t="s">
        <v>2864</v>
      </c>
      <c r="AA286" t="s">
        <v>2864</v>
      </c>
      <c r="AB286" s="106">
        <v>34.861899999999999</v>
      </c>
      <c r="AC286" s="51">
        <v>-6.2799999999999995E-2</v>
      </c>
      <c r="AD286">
        <v>18</v>
      </c>
      <c r="AE286">
        <v>55</v>
      </c>
      <c r="AF286">
        <v>10.968999999999999</v>
      </c>
      <c r="AG286">
        <v>1</v>
      </c>
      <c r="AH286">
        <v>41</v>
      </c>
      <c r="AI286">
        <v>20.12</v>
      </c>
      <c r="AO286" s="69"/>
      <c r="AU286" s="69"/>
      <c r="BA286" s="69"/>
      <c r="BB286" s="93"/>
      <c r="BC286" s="138"/>
      <c r="BD286" s="70"/>
      <c r="BE286" s="69"/>
      <c r="BF286" s="93"/>
      <c r="BG286" s="126"/>
      <c r="BH286" s="69"/>
      <c r="BI286" s="93"/>
      <c r="BJ286" s="69"/>
      <c r="BK286" s="69"/>
      <c r="BL286" s="93"/>
      <c r="BM286" s="69"/>
      <c r="BN286" s="69"/>
      <c r="BO286" s="69"/>
      <c r="BP286" s="69"/>
      <c r="BQ286" s="69"/>
      <c r="BR286" s="69"/>
      <c r="BS286" s="69"/>
      <c r="BT286" s="69"/>
      <c r="BU286" s="69"/>
      <c r="BZ286" s="138" t="str">
        <f>IFERROR(1/(Table2[[#This Row],[parallax/mas]]/1000),"")</f>
        <v/>
      </c>
      <c r="CA286" s="138" t="str">
        <f>IFERROR(1/((Table2[[#This Row],[parallax/mas]]+Table2[[#This Row],[tolerance/(mas)]])*0.001),"")</f>
        <v/>
      </c>
      <c r="CB286" s="138" t="str">
        <f>IFERROR(1/((Table2[[#This Row],[parallax/mas]]-Table2[[#This Row],[tolerance/(mas)]])*0.001),"")</f>
        <v/>
      </c>
      <c r="CC286" s="138" t="str">
        <f>IFERROR((100*Table2[[#This Row],[maximum distance/pc]]/Table2[[#This Row],[distance/pc]]-100),"")</f>
        <v/>
      </c>
      <c r="CG286" s="69"/>
      <c r="CI286" s="69"/>
      <c r="CJ286" s="82" t="s">
        <v>62</v>
      </c>
      <c r="CK286" s="96"/>
    </row>
    <row r="287" spans="1:89" x14ac:dyDescent="0.25">
      <c r="A287" t="s">
        <v>9571</v>
      </c>
      <c r="B287" s="53" t="s">
        <v>9566</v>
      </c>
      <c r="K287" s="103"/>
      <c r="L287" s="69"/>
      <c r="M287" s="69"/>
      <c r="N287" s="69"/>
      <c r="O287" s="69"/>
      <c r="R287" s="69"/>
      <c r="S287" s="69"/>
      <c r="T287" s="69"/>
      <c r="X287" s="76"/>
      <c r="Z287" s="82" t="s">
        <v>2864</v>
      </c>
      <c r="AA287" t="s">
        <v>9567</v>
      </c>
      <c r="AB287" s="106">
        <v>29.5779</v>
      </c>
      <c r="AC287" s="51">
        <v>-0.26860000000000001</v>
      </c>
      <c r="AD287">
        <v>18</v>
      </c>
      <c r="AE287">
        <v>46</v>
      </c>
      <c r="AF287">
        <v>16.327000000000002</v>
      </c>
      <c r="AG287">
        <v>-3</v>
      </c>
      <c r="AH287">
        <v>6</v>
      </c>
      <c r="AI287">
        <v>26.18</v>
      </c>
      <c r="AO287" s="69"/>
      <c r="AU287" s="69"/>
      <c r="BA287" s="69"/>
      <c r="BB287" s="93"/>
      <c r="BC287" s="138"/>
      <c r="BD287" s="70"/>
      <c r="BE287" s="69"/>
      <c r="BF287" s="93"/>
      <c r="BG287" s="126"/>
      <c r="BH287" s="69"/>
      <c r="BI287" s="93"/>
      <c r="BJ287" s="69"/>
      <c r="BK287" s="69"/>
      <c r="BL287" s="93"/>
      <c r="BM287" s="69"/>
      <c r="BN287" s="69"/>
      <c r="BO287" s="69"/>
      <c r="BP287" s="69"/>
      <c r="BQ287" s="69"/>
      <c r="BR287" s="69"/>
      <c r="BS287" s="69"/>
      <c r="BT287" s="69"/>
      <c r="BU287" s="69"/>
      <c r="BZ287" s="138" t="str">
        <f>IFERROR(1/(Table2[[#This Row],[parallax/mas]]/1000),"")</f>
        <v/>
      </c>
      <c r="CA287" s="138" t="str">
        <f>IFERROR(1/((Table2[[#This Row],[parallax/mas]]+Table2[[#This Row],[tolerance/(mas)]])*0.001),"")</f>
        <v/>
      </c>
      <c r="CB287" s="138" t="str">
        <f>IFERROR(1/((Table2[[#This Row],[parallax/mas]]-Table2[[#This Row],[tolerance/(mas)]])*0.001),"")</f>
        <v/>
      </c>
      <c r="CC287" s="138" t="str">
        <f>IFERROR((100*Table2[[#This Row],[maximum distance/pc]]/Table2[[#This Row],[distance/pc]]-100),"")</f>
        <v/>
      </c>
      <c r="CG287" s="69"/>
      <c r="CI287" s="69"/>
      <c r="CJ287" s="82" t="s">
        <v>62</v>
      </c>
      <c r="CK287" s="96"/>
    </row>
    <row r="288" spans="1:89" x14ac:dyDescent="0.25">
      <c r="A288" s="7" t="s">
        <v>8936</v>
      </c>
      <c r="B288" s="53" t="s">
        <v>2733</v>
      </c>
      <c r="F288" s="9" t="s">
        <v>2749</v>
      </c>
      <c r="K288" s="103"/>
      <c r="L288" s="69"/>
      <c r="M288" s="69"/>
      <c r="N288" s="69"/>
      <c r="O288" s="69"/>
      <c r="R288" s="69"/>
      <c r="S288" s="69"/>
      <c r="T288" s="69"/>
      <c r="X288" s="76"/>
      <c r="Z288" s="82" t="s">
        <v>2747</v>
      </c>
      <c r="AA288" t="s">
        <v>2748</v>
      </c>
      <c r="AB288" s="106">
        <v>9.875</v>
      </c>
      <c r="AC288" s="51">
        <v>-7.5553999999999997</v>
      </c>
      <c r="AD288">
        <v>18</v>
      </c>
      <c r="AE288">
        <v>36</v>
      </c>
      <c r="AF288">
        <v>22.82</v>
      </c>
      <c r="AG288">
        <v>-23</v>
      </c>
      <c r="AH288">
        <v>55</v>
      </c>
      <c r="AI288">
        <v>18.260000000000002</v>
      </c>
      <c r="AO288" s="69"/>
      <c r="AU288" s="69"/>
      <c r="BA288" s="69"/>
      <c r="BB288" s="93"/>
      <c r="BC288" s="138"/>
      <c r="BD288" s="70"/>
      <c r="BE288" s="69"/>
      <c r="BF288" s="93"/>
      <c r="BG288" s="126"/>
      <c r="BH288" s="69"/>
      <c r="BI288" s="93"/>
      <c r="BJ288" s="69"/>
      <c r="BK288" s="69"/>
      <c r="BL288" s="93"/>
      <c r="BM288" s="69"/>
      <c r="BN288" s="69"/>
      <c r="BO288" s="69"/>
      <c r="BP288" s="69"/>
      <c r="BQ288" s="69"/>
      <c r="BR288" s="69"/>
      <c r="BS288" s="69"/>
      <c r="BT288" s="69"/>
      <c r="BU288" s="69"/>
      <c r="BZ288" s="138" t="str">
        <f>IFERROR(1/(Table2[[#This Row],[parallax/mas]]/1000),"")</f>
        <v/>
      </c>
      <c r="CA288" s="138" t="str">
        <f>IFERROR(1/((Table2[[#This Row],[parallax/mas]]+Table2[[#This Row],[tolerance/(mas)]])*0.001),"")</f>
        <v/>
      </c>
      <c r="CB288" s="138" t="str">
        <f>IFERROR(1/((Table2[[#This Row],[parallax/mas]]-Table2[[#This Row],[tolerance/(mas)]])*0.001),"")</f>
        <v/>
      </c>
      <c r="CC288" s="138" t="str">
        <f>IFERROR((100*Table2[[#This Row],[maximum distance/pc]]/Table2[[#This Row],[distance/pc]]-100),"")</f>
        <v/>
      </c>
      <c r="CG288" s="69"/>
      <c r="CI288" s="69"/>
      <c r="CJ288" s="82" t="s">
        <v>2006</v>
      </c>
      <c r="CK288" s="96"/>
    </row>
    <row r="289" spans="1:89" x14ac:dyDescent="0.25">
      <c r="A289" s="4" t="s">
        <v>5951</v>
      </c>
      <c r="B289" s="53" t="s">
        <v>5952</v>
      </c>
      <c r="F289" t="s">
        <v>8310</v>
      </c>
      <c r="K289" s="103"/>
      <c r="L289" s="69"/>
      <c r="M289" s="69"/>
      <c r="N289" s="69"/>
      <c r="O289" s="69"/>
      <c r="R289" s="69"/>
      <c r="S289" s="69"/>
      <c r="T289" s="69"/>
      <c r="X289" s="76"/>
      <c r="Z289" s="82" t="s">
        <v>2864</v>
      </c>
      <c r="AA289" t="s">
        <v>5953</v>
      </c>
      <c r="AB289" s="106">
        <v>299.72239999999999</v>
      </c>
      <c r="AC289" s="51">
        <v>-1.5309999999999999</v>
      </c>
      <c r="AD289">
        <v>12</v>
      </c>
      <c r="AE289">
        <v>21</v>
      </c>
      <c r="AF289">
        <v>51.914000000000001</v>
      </c>
      <c r="AG289">
        <v>-64</v>
      </c>
      <c r="AH289">
        <v>13</v>
      </c>
      <c r="AI289">
        <v>5.83</v>
      </c>
      <c r="AO289" s="69"/>
      <c r="AU289" s="69"/>
      <c r="BA289" s="69"/>
      <c r="BB289" s="93"/>
      <c r="BC289" s="138"/>
      <c r="BD289" s="70"/>
      <c r="BE289" s="69"/>
      <c r="BF289" s="93"/>
      <c r="BG289" s="126"/>
      <c r="BH289" s="69"/>
      <c r="BI289" s="93"/>
      <c r="BJ289" s="69"/>
      <c r="BK289" s="69"/>
      <c r="BL289" s="93"/>
      <c r="BM289" s="69">
        <v>3200</v>
      </c>
      <c r="BN289" s="69" t="s">
        <v>16055</v>
      </c>
      <c r="BO289" s="69" t="s">
        <v>17406</v>
      </c>
      <c r="BP289" s="69">
        <v>64</v>
      </c>
      <c r="BQ289" s="69"/>
      <c r="BR289" s="69"/>
      <c r="BS289" s="69"/>
      <c r="BT289" s="69"/>
      <c r="BU289" s="69"/>
      <c r="BZ289" s="138" t="str">
        <f>IFERROR(1/(Table2[[#This Row],[parallax/mas]]/1000),"")</f>
        <v/>
      </c>
      <c r="CA289" s="138" t="str">
        <f>IFERROR(1/((Table2[[#This Row],[parallax/mas]]+Table2[[#This Row],[tolerance/(mas)]])*0.001),"")</f>
        <v/>
      </c>
      <c r="CB289" s="138" t="str">
        <f>IFERROR(1/((Table2[[#This Row],[parallax/mas]]-Table2[[#This Row],[tolerance/(mas)]])*0.001),"")</f>
        <v/>
      </c>
      <c r="CC289" s="138" t="str">
        <f>IFERROR((100*Table2[[#This Row],[maximum distance/pc]]/Table2[[#This Row],[distance/pc]]-100),"")</f>
        <v/>
      </c>
      <c r="CG289" s="69"/>
      <c r="CI289" s="69"/>
      <c r="CJ289" s="82" t="s">
        <v>5097</v>
      </c>
      <c r="CK289" s="96"/>
    </row>
    <row r="290" spans="1:89" x14ac:dyDescent="0.25">
      <c r="A290" s="4" t="s">
        <v>17046</v>
      </c>
      <c r="B290" s="53" t="s">
        <v>5957</v>
      </c>
      <c r="F290" t="s">
        <v>8311</v>
      </c>
      <c r="K290" s="103"/>
      <c r="L290" s="69"/>
      <c r="M290" s="69"/>
      <c r="N290" s="69"/>
      <c r="O290" s="69"/>
      <c r="R290" s="69"/>
      <c r="S290" s="69"/>
      <c r="T290" s="69"/>
      <c r="X290" s="76"/>
      <c r="Z290" s="82" t="s">
        <v>5958</v>
      </c>
      <c r="AA290" t="s">
        <v>5959</v>
      </c>
      <c r="AB290" s="106">
        <v>301.10739999999998</v>
      </c>
      <c r="AC290" s="51">
        <v>-1.4925999999999999</v>
      </c>
      <c r="AD290">
        <v>12</v>
      </c>
      <c r="AE290">
        <v>34</v>
      </c>
      <c r="AF290">
        <v>35.972999999999999</v>
      </c>
      <c r="AG290">
        <v>-64</v>
      </c>
      <c r="AH290">
        <v>18</v>
      </c>
      <c r="AI290">
        <v>16.79</v>
      </c>
      <c r="AO290" s="69"/>
      <c r="AU290" s="69"/>
      <c r="BA290" s="69"/>
      <c r="BB290" s="93"/>
      <c r="BC290" s="138"/>
      <c r="BD290" s="70"/>
      <c r="BE290" s="69"/>
      <c r="BF290" s="93"/>
      <c r="BG290" s="126"/>
      <c r="BH290" s="69"/>
      <c r="BI290" s="93"/>
      <c r="BJ290" s="69"/>
      <c r="BK290" s="69"/>
      <c r="BL290" s="93"/>
      <c r="BM290" s="69">
        <v>1000</v>
      </c>
      <c r="BN290" s="69" t="s">
        <v>16055</v>
      </c>
      <c r="BO290" s="69" t="s">
        <v>17406</v>
      </c>
      <c r="BP290" s="69">
        <v>64</v>
      </c>
      <c r="BQ290" s="69"/>
      <c r="BR290" s="69"/>
      <c r="BS290" s="69"/>
      <c r="BT290" s="69"/>
      <c r="BU290" s="69"/>
      <c r="BZ290" s="138" t="str">
        <f>IFERROR(1/(Table2[[#This Row],[parallax/mas]]/1000),"")</f>
        <v/>
      </c>
      <c r="CA290" s="138" t="str">
        <f>IFERROR(1/((Table2[[#This Row],[parallax/mas]]+Table2[[#This Row],[tolerance/(mas)]])*0.001),"")</f>
        <v/>
      </c>
      <c r="CB290" s="138" t="str">
        <f>IFERROR(1/((Table2[[#This Row],[parallax/mas]]-Table2[[#This Row],[tolerance/(mas)]])*0.001),"")</f>
        <v/>
      </c>
      <c r="CC290" s="138" t="str">
        <f>IFERROR((100*Table2[[#This Row],[maximum distance/pc]]/Table2[[#This Row],[distance/pc]]-100),"")</f>
        <v/>
      </c>
      <c r="CG290" s="69"/>
      <c r="CI290" s="69"/>
      <c r="CJ290" s="82" t="s">
        <v>5097</v>
      </c>
      <c r="CK290" s="96"/>
    </row>
    <row r="291" spans="1:89" x14ac:dyDescent="0.25">
      <c r="A291" t="s">
        <v>8087</v>
      </c>
      <c r="B291" s="53" t="s">
        <v>8086</v>
      </c>
      <c r="K291" s="103"/>
      <c r="L291" s="69"/>
      <c r="M291" s="69"/>
      <c r="N291" s="69"/>
      <c r="O291" s="69"/>
      <c r="R291" s="69"/>
      <c r="S291" s="69"/>
      <c r="T291" s="69"/>
      <c r="X291" s="76"/>
      <c r="Z291" s="82" t="s">
        <v>2864</v>
      </c>
      <c r="AA291" t="s">
        <v>8088</v>
      </c>
      <c r="AB291" s="106">
        <v>359.02289999999999</v>
      </c>
      <c r="AC291" s="51">
        <v>-4.3900000000000002E-2</v>
      </c>
      <c r="AD291">
        <v>17</v>
      </c>
      <c r="AE291">
        <v>43</v>
      </c>
      <c r="AF291">
        <v>26.78</v>
      </c>
      <c r="AG291">
        <v>-29</v>
      </c>
      <c r="AH291">
        <v>47</v>
      </c>
      <c r="AI291">
        <v>31.2</v>
      </c>
      <c r="AO291" s="69"/>
      <c r="AU291" s="69"/>
      <c r="BA291" s="69"/>
      <c r="BB291" s="93"/>
      <c r="BC291" s="138">
        <v>2.9</v>
      </c>
      <c r="BD291" s="70">
        <v>2.9</v>
      </c>
      <c r="BE291" s="69">
        <v>22</v>
      </c>
      <c r="BF291" s="93"/>
      <c r="BG291" s="126">
        <v>0.12</v>
      </c>
      <c r="BH291" s="69">
        <v>22</v>
      </c>
      <c r="BI291" s="93"/>
      <c r="BJ291" s="69"/>
      <c r="BK291" s="69"/>
      <c r="BL291" s="93"/>
      <c r="BM291" s="69"/>
      <c r="BN291" s="69"/>
      <c r="BO291" s="69"/>
      <c r="BP291" s="69"/>
      <c r="BQ291" s="69"/>
      <c r="BR291" s="69"/>
      <c r="BS291" s="69"/>
      <c r="BT291" s="69"/>
      <c r="BU291" s="69"/>
      <c r="BZ291" s="138" t="str">
        <f>IFERROR(1/(Table2[[#This Row],[parallax/mas]]/1000),"")</f>
        <v/>
      </c>
      <c r="CA291" s="138" t="str">
        <f>IFERROR(1/((Table2[[#This Row],[parallax/mas]]+Table2[[#This Row],[tolerance/(mas)]])*0.001),"")</f>
        <v/>
      </c>
      <c r="CB291" s="138" t="str">
        <f>IFERROR(1/((Table2[[#This Row],[parallax/mas]]-Table2[[#This Row],[tolerance/(mas)]])*0.001),"")</f>
        <v/>
      </c>
      <c r="CC291" s="138" t="str">
        <f>IFERROR((100*Table2[[#This Row],[maximum distance/pc]]/Table2[[#This Row],[distance/pc]]-100),"")</f>
        <v/>
      </c>
      <c r="CG291" s="69"/>
      <c r="CI291" s="69"/>
      <c r="CJ291" s="82" t="s">
        <v>63</v>
      </c>
      <c r="CK291" s="96" t="s">
        <v>16228</v>
      </c>
    </row>
    <row r="292" spans="1:89" x14ac:dyDescent="0.25">
      <c r="A292" t="s">
        <v>8111</v>
      </c>
      <c r="B292" s="53" t="s">
        <v>8110</v>
      </c>
      <c r="K292" s="103"/>
      <c r="L292" s="69"/>
      <c r="M292" s="69"/>
      <c r="N292" s="69"/>
      <c r="O292" s="69"/>
      <c r="R292" s="69"/>
      <c r="S292" s="69"/>
      <c r="T292" s="69"/>
      <c r="X292" s="76"/>
      <c r="Z292" s="82" t="s">
        <v>2864</v>
      </c>
      <c r="AA292" t="s">
        <v>8096</v>
      </c>
      <c r="AB292" s="106">
        <v>359.1644</v>
      </c>
      <c r="AC292" s="51">
        <v>-0.161</v>
      </c>
      <c r="AD292">
        <v>17</v>
      </c>
      <c r="AE292">
        <v>44</v>
      </c>
      <c r="AF292">
        <v>14.86</v>
      </c>
      <c r="AG292">
        <v>-29</v>
      </c>
      <c r="AH292">
        <v>43</v>
      </c>
      <c r="AI292">
        <v>58.1</v>
      </c>
      <c r="AO292" s="69"/>
      <c r="AU292" s="69"/>
      <c r="BA292" s="69"/>
      <c r="BB292" s="93"/>
      <c r="BC292" s="138">
        <v>3.9</v>
      </c>
      <c r="BD292" s="70">
        <v>3.9</v>
      </c>
      <c r="BE292" s="69">
        <v>22</v>
      </c>
      <c r="BF292" s="93"/>
      <c r="BG292" s="126">
        <v>0.16</v>
      </c>
      <c r="BH292" s="69">
        <v>22</v>
      </c>
      <c r="BI292" s="93"/>
      <c r="BJ292" s="69"/>
      <c r="BK292" s="69"/>
      <c r="BL292" s="93"/>
      <c r="BM292" s="69"/>
      <c r="BN292" s="69"/>
      <c r="BO292" s="69"/>
      <c r="BP292" s="69"/>
      <c r="BQ292" s="69"/>
      <c r="BR292" s="69"/>
      <c r="BS292" s="69"/>
      <c r="BT292" s="69"/>
      <c r="BU292" s="69"/>
      <c r="BZ292" s="138" t="str">
        <f>IFERROR(1/(Table2[[#This Row],[parallax/mas]]/1000),"")</f>
        <v/>
      </c>
      <c r="CA292" s="138" t="str">
        <f>IFERROR(1/((Table2[[#This Row],[parallax/mas]]+Table2[[#This Row],[tolerance/(mas)]])*0.001),"")</f>
        <v/>
      </c>
      <c r="CB292" s="138" t="str">
        <f>IFERROR(1/((Table2[[#This Row],[parallax/mas]]-Table2[[#This Row],[tolerance/(mas)]])*0.001),"")</f>
        <v/>
      </c>
      <c r="CC292" s="138" t="str">
        <f>IFERROR((100*Table2[[#This Row],[maximum distance/pc]]/Table2[[#This Row],[distance/pc]]-100),"")</f>
        <v/>
      </c>
      <c r="CG292" s="69"/>
      <c r="CI292" s="69"/>
      <c r="CJ292" s="82" t="s">
        <v>2006</v>
      </c>
      <c r="CK292" s="96" t="s">
        <v>16228</v>
      </c>
    </row>
    <row r="293" spans="1:89" x14ac:dyDescent="0.25">
      <c r="A293" s="4" t="s">
        <v>6366</v>
      </c>
      <c r="B293" s="53" t="s">
        <v>6364</v>
      </c>
      <c r="K293" s="103"/>
      <c r="L293" s="69"/>
      <c r="M293" s="69"/>
      <c r="N293" s="69"/>
      <c r="O293" s="69"/>
      <c r="R293" s="69"/>
      <c r="S293" s="69"/>
      <c r="T293" s="69"/>
      <c r="X293" s="76"/>
      <c r="Z293" s="82" t="s">
        <v>2864</v>
      </c>
      <c r="AA293" t="s">
        <v>2864</v>
      </c>
      <c r="AB293" s="106">
        <v>353.97289999999998</v>
      </c>
      <c r="AC293" s="51">
        <v>2.7073999999999998</v>
      </c>
      <c r="AD293">
        <v>17</v>
      </c>
      <c r="AE293">
        <v>19</v>
      </c>
      <c r="AF293">
        <v>45.411999999999999</v>
      </c>
      <c r="AG293">
        <v>-32</v>
      </c>
      <c r="AH293">
        <v>30</v>
      </c>
      <c r="AI293">
        <v>31.79</v>
      </c>
      <c r="AO293" s="69"/>
      <c r="AU293" s="69"/>
      <c r="BA293" s="69"/>
      <c r="BB293" s="93"/>
      <c r="BC293" s="138"/>
      <c r="BD293" s="70"/>
      <c r="BE293" s="69"/>
      <c r="BF293" s="93"/>
      <c r="BG293" s="126"/>
      <c r="BH293" s="69"/>
      <c r="BI293" s="93"/>
      <c r="BJ293" s="69"/>
      <c r="BK293" s="69"/>
      <c r="BL293" s="93"/>
      <c r="BM293" s="69"/>
      <c r="BN293" s="69"/>
      <c r="BO293" s="69"/>
      <c r="BP293" s="69"/>
      <c r="BQ293" s="69"/>
      <c r="BR293" s="69"/>
      <c r="BS293" s="69"/>
      <c r="BT293" s="69"/>
      <c r="BU293" s="69"/>
      <c r="BZ293" s="138" t="str">
        <f>IFERROR(1/(Table2[[#This Row],[parallax/mas]]/1000),"")</f>
        <v/>
      </c>
      <c r="CA293" s="138" t="str">
        <f>IFERROR(1/((Table2[[#This Row],[parallax/mas]]+Table2[[#This Row],[tolerance/(mas)]])*0.001),"")</f>
        <v/>
      </c>
      <c r="CB293" s="138" t="str">
        <f>IFERROR(1/((Table2[[#This Row],[parallax/mas]]-Table2[[#This Row],[tolerance/(mas)]])*0.001),"")</f>
        <v/>
      </c>
      <c r="CC293" s="138" t="str">
        <f>IFERROR((100*Table2[[#This Row],[maximum distance/pc]]/Table2[[#This Row],[distance/pc]]-100),"")</f>
        <v/>
      </c>
      <c r="CG293" s="69"/>
      <c r="CI293" s="69"/>
      <c r="CJ293" s="82" t="s">
        <v>3192</v>
      </c>
      <c r="CK293" s="96"/>
    </row>
    <row r="294" spans="1:89" x14ac:dyDescent="0.25">
      <c r="A294" s="4" t="s">
        <v>8937</v>
      </c>
      <c r="B294" s="53" t="s">
        <v>5445</v>
      </c>
      <c r="F294" t="s">
        <v>683</v>
      </c>
      <c r="G294" t="s">
        <v>5452</v>
      </c>
      <c r="H294" t="s">
        <v>684</v>
      </c>
      <c r="I294" s="9" t="s">
        <v>18548</v>
      </c>
      <c r="J294" t="s">
        <v>710</v>
      </c>
      <c r="K294" s="103"/>
      <c r="L294" s="69"/>
      <c r="M294" s="69"/>
      <c r="N294" s="69"/>
      <c r="O294" s="69"/>
      <c r="R294" s="69"/>
      <c r="S294" s="69"/>
      <c r="T294" s="69"/>
      <c r="X294" s="76"/>
      <c r="Z294" s="82" t="s">
        <v>682</v>
      </c>
      <c r="AA294" t="s">
        <v>681</v>
      </c>
      <c r="AB294" s="106">
        <v>343.4237</v>
      </c>
      <c r="AC294" s="51">
        <v>11.949199999999999</v>
      </c>
      <c r="AD294">
        <v>16</v>
      </c>
      <c r="AE294">
        <v>13</v>
      </c>
      <c r="AF294">
        <v>28.17</v>
      </c>
      <c r="AG294">
        <v>-34</v>
      </c>
      <c r="AH294">
        <v>35</v>
      </c>
      <c r="AI294">
        <v>39.200000000000003</v>
      </c>
      <c r="AO294" s="69"/>
      <c r="AU294" s="69"/>
      <c r="BA294" s="69"/>
      <c r="BB294" s="93"/>
      <c r="BC294" s="138"/>
      <c r="BD294" s="70"/>
      <c r="BE294" s="69"/>
      <c r="BF294" s="93"/>
      <c r="BG294" s="126"/>
      <c r="BH294" s="69"/>
      <c r="BI294" s="93"/>
      <c r="BJ294" s="69"/>
      <c r="BK294" s="69"/>
      <c r="BL294" s="93"/>
      <c r="BM294" s="69"/>
      <c r="BN294" s="69"/>
      <c r="BO294" s="69"/>
      <c r="BP294" s="69"/>
      <c r="BQ294" s="69"/>
      <c r="BR294" s="69"/>
      <c r="BS294" s="69"/>
      <c r="BT294" s="69"/>
      <c r="BU294" s="69"/>
      <c r="BV294" s="171" t="s">
        <v>18286</v>
      </c>
      <c r="BW294" s="172" t="s">
        <v>18287</v>
      </c>
      <c r="BX294" s="162" t="s">
        <v>18288</v>
      </c>
      <c r="BY294" s="162" t="s">
        <v>17885</v>
      </c>
      <c r="BZ294" s="138">
        <f>IFERROR(1/(Table2[[#This Row],[parallax/mas]]/1000),"")</f>
        <v>-413.22314049586777</v>
      </c>
      <c r="CA294" s="138">
        <f>IFERROR(1/((Table2[[#This Row],[parallax/mas]]+Table2[[#This Row],[tolerance/(mas)]])*0.001),"")</f>
        <v>-520.83333333333337</v>
      </c>
      <c r="CB294" s="138">
        <f>IFERROR(1/((Table2[[#This Row],[parallax/mas]]-Table2[[#This Row],[tolerance/(mas)]])*0.001),"")</f>
        <v>-342.46575342465758</v>
      </c>
      <c r="CC294" s="138">
        <f>IFERROR((100*Table2[[#This Row],[maximum distance/pc]]/Table2[[#This Row],[distance/pc]]-100),"")</f>
        <v>-17.123287671232859</v>
      </c>
      <c r="CD294" s="162" t="s">
        <v>16055</v>
      </c>
      <c r="CE294" s="163" t="s">
        <v>17700</v>
      </c>
      <c r="CF294" s="82">
        <v>67</v>
      </c>
      <c r="CG294" s="69" t="s">
        <v>30</v>
      </c>
      <c r="CI294" s="69"/>
      <c r="CJ294" s="82" t="s">
        <v>587</v>
      </c>
      <c r="CK294" s="96"/>
    </row>
    <row r="295" spans="1:89" x14ac:dyDescent="0.25">
      <c r="A295" s="4" t="s">
        <v>8954</v>
      </c>
      <c r="B295" s="53" t="s">
        <v>18550</v>
      </c>
      <c r="F295" t="s">
        <v>4177</v>
      </c>
      <c r="G295" t="s">
        <v>4178</v>
      </c>
      <c r="H295" t="s">
        <v>18566</v>
      </c>
      <c r="K295" s="103"/>
      <c r="L295" s="69"/>
      <c r="M295" s="69"/>
      <c r="N295" s="69"/>
      <c r="O295" s="69"/>
      <c r="R295" s="69"/>
      <c r="S295" s="69"/>
      <c r="T295" s="69"/>
      <c r="X295" s="76"/>
      <c r="Z295" s="82" t="s">
        <v>4175</v>
      </c>
      <c r="AA295" t="s">
        <v>4176</v>
      </c>
      <c r="AB295" s="106">
        <v>347.48750000000001</v>
      </c>
      <c r="AC295" s="51">
        <v>5.8105000000000002</v>
      </c>
      <c r="AD295">
        <v>16</v>
      </c>
      <c r="AE295">
        <v>48</v>
      </c>
      <c r="AF295">
        <v>54.11</v>
      </c>
      <c r="AG295">
        <v>-35</v>
      </c>
      <c r="AH295">
        <v>47</v>
      </c>
      <c r="AI295">
        <v>9.1</v>
      </c>
      <c r="AO295" s="69"/>
      <c r="AU295" s="69"/>
      <c r="BA295" s="69"/>
      <c r="BB295" s="93" t="s">
        <v>16053</v>
      </c>
      <c r="BC295" s="138">
        <v>5</v>
      </c>
      <c r="BD295" s="70"/>
      <c r="BE295" s="69">
        <v>30</v>
      </c>
      <c r="BF295" s="93"/>
      <c r="BG295" s="126"/>
      <c r="BH295" s="69"/>
      <c r="BI295" s="93"/>
      <c r="BJ295" s="69"/>
      <c r="BK295" s="69"/>
      <c r="BL295" s="93"/>
      <c r="BM295" s="69"/>
      <c r="BN295" s="69"/>
      <c r="BO295" s="69"/>
      <c r="BP295" s="69"/>
      <c r="BQ295" s="69"/>
      <c r="BR295" s="69"/>
      <c r="BS295" s="69"/>
      <c r="BT295" s="69"/>
      <c r="BU295" s="69"/>
      <c r="BZ295" s="138" t="str">
        <f>IFERROR(1/(Table2[[#This Row],[parallax/mas]]/1000),"")</f>
        <v/>
      </c>
      <c r="CA295" s="138" t="str">
        <f>IFERROR(1/((Table2[[#This Row],[parallax/mas]]+Table2[[#This Row],[tolerance/(mas)]])*0.001),"")</f>
        <v/>
      </c>
      <c r="CB295" s="138" t="str">
        <f>IFERROR(1/((Table2[[#This Row],[parallax/mas]]-Table2[[#This Row],[tolerance/(mas)]])*0.001),"")</f>
        <v/>
      </c>
      <c r="CC295" s="138" t="str">
        <f>IFERROR((100*Table2[[#This Row],[maximum distance/pc]]/Table2[[#This Row],[distance/pc]]-100),"")</f>
        <v/>
      </c>
      <c r="CE295" s="163" t="s">
        <v>18289</v>
      </c>
      <c r="CF295" s="82">
        <v>-101</v>
      </c>
      <c r="CG295" s="69" t="s">
        <v>30</v>
      </c>
      <c r="CI295" s="69"/>
      <c r="CJ295" s="82" t="s">
        <v>3192</v>
      </c>
      <c r="CK295" s="96"/>
    </row>
    <row r="296" spans="1:89" x14ac:dyDescent="0.25">
      <c r="A296" s="4" t="s">
        <v>8938</v>
      </c>
      <c r="B296" s="53" t="s">
        <v>5446</v>
      </c>
      <c r="F296" t="s">
        <v>18549</v>
      </c>
      <c r="G296" t="s">
        <v>3273</v>
      </c>
      <c r="K296" s="103"/>
      <c r="L296" s="69"/>
      <c r="M296" s="69"/>
      <c r="N296" s="69"/>
      <c r="O296" s="69"/>
      <c r="R296" s="69"/>
      <c r="S296" s="69"/>
      <c r="T296" s="69"/>
      <c r="X296" s="76"/>
      <c r="Z296" s="82" t="s">
        <v>706</v>
      </c>
      <c r="AA296" t="s">
        <v>707</v>
      </c>
      <c r="AB296" s="106">
        <v>342.74419999999998</v>
      </c>
      <c r="AC296" s="51">
        <v>0.75170000000000003</v>
      </c>
      <c r="AD296">
        <v>16</v>
      </c>
      <c r="AE296">
        <v>53</v>
      </c>
      <c r="AF296">
        <v>31.33</v>
      </c>
      <c r="AG296">
        <v>-42</v>
      </c>
      <c r="AH296">
        <v>39</v>
      </c>
      <c r="AI296">
        <v>22.8</v>
      </c>
      <c r="AO296" s="69"/>
      <c r="AU296" s="69"/>
      <c r="BA296" s="69"/>
      <c r="BB296" s="93"/>
      <c r="BC296" s="138"/>
      <c r="BD296" s="70"/>
      <c r="BE296" s="69"/>
      <c r="BF296" s="93"/>
      <c r="BG296" s="126"/>
      <c r="BH296" s="69"/>
      <c r="BI296" s="93"/>
      <c r="BJ296" s="69"/>
      <c r="BK296" s="69"/>
      <c r="BL296" s="93"/>
      <c r="BM296" s="69"/>
      <c r="BN296" s="69"/>
      <c r="BO296" s="69"/>
      <c r="BP296" s="69"/>
      <c r="BQ296" s="69"/>
      <c r="BR296" s="69"/>
      <c r="BS296" s="69"/>
      <c r="BT296" s="69"/>
      <c r="BU296" s="69"/>
      <c r="BZ296" s="138" t="str">
        <f>IFERROR(1/(Table2[[#This Row],[parallax/mas]]/1000),"")</f>
        <v/>
      </c>
      <c r="CA296" s="138" t="str">
        <f>IFERROR(1/((Table2[[#This Row],[parallax/mas]]+Table2[[#This Row],[tolerance/(mas)]])*0.001),"")</f>
        <v/>
      </c>
      <c r="CB296" s="138" t="str">
        <f>IFERROR(1/((Table2[[#This Row],[parallax/mas]]-Table2[[#This Row],[tolerance/(mas)]])*0.001),"")</f>
        <v/>
      </c>
      <c r="CC296" s="138" t="str">
        <f>IFERROR((100*Table2[[#This Row],[maximum distance/pc]]/Table2[[#This Row],[distance/pc]]-100),"")</f>
        <v/>
      </c>
      <c r="CE296" s="163" t="s">
        <v>18289</v>
      </c>
      <c r="CF296" s="82">
        <v>-6</v>
      </c>
      <c r="CG296" s="69" t="s">
        <v>30</v>
      </c>
      <c r="CI296" s="69"/>
      <c r="CJ296" s="82" t="s">
        <v>3192</v>
      </c>
      <c r="CK296" s="96"/>
    </row>
    <row r="297" spans="1:89" x14ac:dyDescent="0.25">
      <c r="A297" s="4" t="s">
        <v>8939</v>
      </c>
      <c r="B297" s="53" t="s">
        <v>5447</v>
      </c>
      <c r="F297" t="s">
        <v>3833</v>
      </c>
      <c r="G297" t="s">
        <v>14948</v>
      </c>
      <c r="K297" s="103"/>
      <c r="L297" s="69"/>
      <c r="M297" s="69"/>
      <c r="N297" s="69"/>
      <c r="O297" s="69"/>
      <c r="R297" s="69"/>
      <c r="S297" s="69"/>
      <c r="T297" s="69"/>
      <c r="X297" s="76"/>
      <c r="Z297" s="82" t="s">
        <v>3831</v>
      </c>
      <c r="AA297" t="s">
        <v>3832</v>
      </c>
      <c r="AB297" s="106">
        <v>351.3211</v>
      </c>
      <c r="AC297" s="51">
        <v>7.6433</v>
      </c>
      <c r="AD297">
        <v>16</v>
      </c>
      <c r="AE297">
        <v>53</v>
      </c>
      <c r="AF297">
        <v>37.08</v>
      </c>
      <c r="AG297">
        <v>-31</v>
      </c>
      <c r="AH297">
        <v>40</v>
      </c>
      <c r="AI297">
        <v>33.1</v>
      </c>
      <c r="AO297" s="69"/>
      <c r="AU297" s="69"/>
      <c r="BA297" s="69"/>
      <c r="BB297" s="93"/>
      <c r="BC297" s="138"/>
      <c r="BD297" s="70"/>
      <c r="BE297" s="69"/>
      <c r="BF297" s="93"/>
      <c r="BG297" s="126"/>
      <c r="BH297" s="69"/>
      <c r="BI297" s="93"/>
      <c r="BJ297" s="69"/>
      <c r="BK297" s="69"/>
      <c r="BL297" s="93"/>
      <c r="BM297" s="69"/>
      <c r="BN297" s="69"/>
      <c r="BO297" s="69"/>
      <c r="BP297" s="69"/>
      <c r="BQ297" s="69"/>
      <c r="BR297" s="69"/>
      <c r="BS297" s="69"/>
      <c r="BT297" s="69"/>
      <c r="BU297" s="69"/>
      <c r="BV297" s="171" t="s">
        <v>18290</v>
      </c>
      <c r="BW297" s="172" t="s">
        <v>18291</v>
      </c>
      <c r="BX297" s="162" t="s">
        <v>17703</v>
      </c>
      <c r="BY297" s="162" t="s">
        <v>17915</v>
      </c>
      <c r="BZ297" s="138">
        <f>IFERROR(1/(Table2[[#This Row],[parallax/mas]]/1000),"")</f>
        <v>2941.1764705882351</v>
      </c>
      <c r="CA297" s="138">
        <f>IFERROR(1/((Table2[[#This Row],[parallax/mas]]+Table2[[#This Row],[tolerance/(mas)]])*0.001),"")</f>
        <v>1587.3015873015872</v>
      </c>
      <c r="CB297" s="138">
        <f>IFERROR(1/((Table2[[#This Row],[parallax/mas]]-Table2[[#This Row],[tolerance/(mas)]])*0.001),"")</f>
        <v>19999.999999999982</v>
      </c>
      <c r="CC297" s="138">
        <f>IFERROR((100*Table2[[#This Row],[maximum distance/pc]]/Table2[[#This Row],[distance/pc]]-100),"")</f>
        <v>579.99999999999943</v>
      </c>
      <c r="CD297" s="162" t="s">
        <v>17561</v>
      </c>
      <c r="CF297" s="82">
        <v>8</v>
      </c>
      <c r="CG297" s="69" t="s">
        <v>30</v>
      </c>
      <c r="CI297" s="69"/>
      <c r="CJ297" s="82" t="s">
        <v>3192</v>
      </c>
      <c r="CK297" s="96"/>
    </row>
    <row r="298" spans="1:89" x14ac:dyDescent="0.25">
      <c r="A298" s="4" t="s">
        <v>8940</v>
      </c>
      <c r="B298" s="53" t="s">
        <v>5448</v>
      </c>
      <c r="F298" t="s">
        <v>18552</v>
      </c>
      <c r="G298" t="s">
        <v>14949</v>
      </c>
      <c r="K298" s="103"/>
      <c r="L298" s="69"/>
      <c r="M298" s="69"/>
      <c r="N298" s="69"/>
      <c r="O298" s="69"/>
      <c r="R298" s="69"/>
      <c r="S298" s="69"/>
      <c r="T298" s="69"/>
      <c r="X298" s="76"/>
      <c r="Z298" s="82" t="s">
        <v>634</v>
      </c>
      <c r="AA298" t="s">
        <v>635</v>
      </c>
      <c r="AB298" s="106">
        <v>343.99180000000001</v>
      </c>
      <c r="AC298" s="51">
        <v>0.83509999999999995</v>
      </c>
      <c r="AD298">
        <v>16</v>
      </c>
      <c r="AE298">
        <v>57</v>
      </c>
      <c r="AF298">
        <v>23.75</v>
      </c>
      <c r="AG298">
        <v>-41</v>
      </c>
      <c r="AH298">
        <v>37</v>
      </c>
      <c r="AI298">
        <v>58.4</v>
      </c>
      <c r="AO298" s="69"/>
      <c r="AU298" s="69"/>
      <c r="BA298" s="69"/>
      <c r="BB298" s="93"/>
      <c r="BC298" s="138"/>
      <c r="BD298" s="70"/>
      <c r="BE298" s="69"/>
      <c r="BF298" s="93"/>
      <c r="BG298" s="126"/>
      <c r="BH298" s="69"/>
      <c r="BI298" s="93"/>
      <c r="BJ298" s="69"/>
      <c r="BK298" s="69"/>
      <c r="BL298" s="93"/>
      <c r="BM298" s="69"/>
      <c r="BN298" s="69"/>
      <c r="BO298" s="69"/>
      <c r="BP298" s="69"/>
      <c r="BQ298" s="69"/>
      <c r="BR298" s="69"/>
      <c r="BS298" s="69"/>
      <c r="BT298" s="69"/>
      <c r="BU298" s="69"/>
      <c r="BV298" s="171" t="s">
        <v>18292</v>
      </c>
      <c r="BW298" s="172" t="s">
        <v>18293</v>
      </c>
      <c r="BZ298" s="138" t="str">
        <f>IFERROR(1/(Table2[[#This Row],[parallax/mas]]/1000),"")</f>
        <v/>
      </c>
      <c r="CA298" s="138" t="str">
        <f>IFERROR(1/((Table2[[#This Row],[parallax/mas]]+Table2[[#This Row],[tolerance/(mas)]])*0.001),"")</f>
        <v/>
      </c>
      <c r="CB298" s="138" t="str">
        <f>IFERROR(1/((Table2[[#This Row],[parallax/mas]]-Table2[[#This Row],[tolerance/(mas)]])*0.001),"")</f>
        <v/>
      </c>
      <c r="CC298" s="138" t="str">
        <f>IFERROR((100*Table2[[#This Row],[maximum distance/pc]]/Table2[[#This Row],[distance/pc]]-100),"")</f>
        <v/>
      </c>
      <c r="CE298" s="162" t="s">
        <v>17980</v>
      </c>
      <c r="CG298" s="69"/>
      <c r="CI298" s="69"/>
      <c r="CJ298" s="82" t="s">
        <v>3192</v>
      </c>
      <c r="CK298" s="96"/>
    </row>
    <row r="299" spans="1:89" x14ac:dyDescent="0.25">
      <c r="A299" s="4" t="s">
        <v>8941</v>
      </c>
      <c r="B299" s="53" t="s">
        <v>5449</v>
      </c>
      <c r="F299" t="s">
        <v>18553</v>
      </c>
      <c r="G299" t="s">
        <v>4508</v>
      </c>
      <c r="H299" t="s">
        <v>14950</v>
      </c>
      <c r="K299" s="103"/>
      <c r="L299" s="69"/>
      <c r="M299" s="69"/>
      <c r="N299" s="69"/>
      <c r="O299" s="69"/>
      <c r="R299" s="69"/>
      <c r="S299" s="69"/>
      <c r="T299" s="69"/>
      <c r="X299" s="76"/>
      <c r="Z299" s="82" t="s">
        <v>4509</v>
      </c>
      <c r="AA299" t="s">
        <v>4510</v>
      </c>
      <c r="AB299" s="106">
        <v>344.24700000000001</v>
      </c>
      <c r="AC299" s="51">
        <v>-1.2144999999999999</v>
      </c>
      <c r="AD299">
        <v>17</v>
      </c>
      <c r="AE299">
        <v>6</v>
      </c>
      <c r="AF299">
        <v>59.09</v>
      </c>
      <c r="AG299">
        <v>-42</v>
      </c>
      <c r="AH299">
        <v>41</v>
      </c>
      <c r="AI299">
        <v>8.5</v>
      </c>
      <c r="AO299" s="69"/>
      <c r="AU299" s="69"/>
      <c r="BA299" s="69"/>
      <c r="BB299" s="93" t="s">
        <v>16053</v>
      </c>
      <c r="BC299" s="138">
        <v>25</v>
      </c>
      <c r="BD299" s="70"/>
      <c r="BE299" s="69">
        <v>30</v>
      </c>
      <c r="BF299" s="93"/>
      <c r="BG299" s="126"/>
      <c r="BH299" s="69"/>
      <c r="BI299" s="93"/>
      <c r="BJ299" s="69"/>
      <c r="BK299" s="69"/>
      <c r="BL299" s="93"/>
      <c r="BM299" s="69"/>
      <c r="BN299" s="69"/>
      <c r="BO299" s="69"/>
      <c r="BP299" s="69"/>
      <c r="BQ299" s="69"/>
      <c r="BR299" s="69"/>
      <c r="BS299" s="69"/>
      <c r="BT299" s="69"/>
      <c r="BU299" s="69"/>
      <c r="BV299" s="171" t="s">
        <v>18294</v>
      </c>
      <c r="BW299" s="172" t="s">
        <v>18295</v>
      </c>
      <c r="BX299" s="162" t="s">
        <v>18296</v>
      </c>
      <c r="BY299" s="162" t="s">
        <v>17759</v>
      </c>
      <c r="BZ299" s="138">
        <f>IFERROR(1/(Table2[[#This Row],[parallax/mas]]/1000),"")</f>
        <v>1234.5679012345679</v>
      </c>
      <c r="CA299" s="138">
        <f>IFERROR(1/((Table2[[#This Row],[parallax/mas]]+Table2[[#This Row],[tolerance/(mas)]])*0.001),"")</f>
        <v>884.95575221238926</v>
      </c>
      <c r="CB299" s="138">
        <f>IFERROR(1/((Table2[[#This Row],[parallax/mas]]-Table2[[#This Row],[tolerance/(mas)]])*0.001),"")</f>
        <v>2040.8163265306118</v>
      </c>
      <c r="CC299" s="138">
        <f>IFERROR((100*Table2[[#This Row],[maximum distance/pc]]/Table2[[#This Row],[distance/pc]]-100),"")</f>
        <v>65.306122448979551</v>
      </c>
      <c r="CD299" s="162" t="s">
        <v>17561</v>
      </c>
      <c r="CF299" s="82">
        <v>-51</v>
      </c>
      <c r="CG299" s="69" t="s">
        <v>30</v>
      </c>
      <c r="CI299" s="69"/>
      <c r="CJ299" s="82" t="s">
        <v>3192</v>
      </c>
      <c r="CK299" s="96"/>
    </row>
    <row r="300" spans="1:89" x14ac:dyDescent="0.25">
      <c r="A300" s="4" t="s">
        <v>8942</v>
      </c>
      <c r="B300" s="53" t="s">
        <v>5450</v>
      </c>
      <c r="F300" t="s">
        <v>4499</v>
      </c>
      <c r="G300" t="s">
        <v>4500</v>
      </c>
      <c r="H300" t="s">
        <v>5453</v>
      </c>
      <c r="K300" s="103"/>
      <c r="L300" s="69"/>
      <c r="M300" s="69"/>
      <c r="N300" s="69"/>
      <c r="O300" s="69"/>
      <c r="R300" s="69"/>
      <c r="S300" s="69"/>
      <c r="T300" s="69"/>
      <c r="X300" s="76"/>
      <c r="Z300" s="82" t="s">
        <v>4501</v>
      </c>
      <c r="AA300" t="s">
        <v>4502</v>
      </c>
      <c r="AB300" s="106">
        <v>345.27659999999997</v>
      </c>
      <c r="AC300" s="51">
        <v>-1.2488999999999999</v>
      </c>
      <c r="AD300">
        <v>17</v>
      </c>
      <c r="AE300">
        <v>10</v>
      </c>
      <c r="AF300">
        <v>27.39</v>
      </c>
      <c r="AG300">
        <v>-41</v>
      </c>
      <c r="AH300">
        <v>52</v>
      </c>
      <c r="AI300">
        <v>49.4</v>
      </c>
      <c r="AO300" s="69"/>
      <c r="AU300" s="69"/>
      <c r="BA300" s="69"/>
      <c r="BB300" s="93" t="s">
        <v>16053</v>
      </c>
      <c r="BC300" s="138">
        <v>5</v>
      </c>
      <c r="BD300" s="70"/>
      <c r="BE300" s="69">
        <v>30</v>
      </c>
      <c r="BF300" s="93"/>
      <c r="BG300" s="126"/>
      <c r="BH300" s="69"/>
      <c r="BI300" s="93"/>
      <c r="BJ300" s="69"/>
      <c r="BK300" s="69"/>
      <c r="BL300" s="93"/>
      <c r="BM300" s="69"/>
      <c r="BN300" s="69"/>
      <c r="BO300" s="69"/>
      <c r="BP300" s="69"/>
      <c r="BQ300" s="69"/>
      <c r="BR300" s="69"/>
      <c r="BS300" s="69"/>
      <c r="BT300" s="69"/>
      <c r="BU300" s="69"/>
      <c r="BV300" s="171" t="s">
        <v>18297</v>
      </c>
      <c r="BW300" s="172" t="s">
        <v>18298</v>
      </c>
      <c r="BX300" s="162" t="s">
        <v>18299</v>
      </c>
      <c r="BY300" s="162" t="s">
        <v>18210</v>
      </c>
      <c r="BZ300" s="138">
        <f>IFERROR(1/(Table2[[#This Row],[parallax/mas]]/1000),"")</f>
        <v>588.23529411764707</v>
      </c>
      <c r="CA300" s="138">
        <f>IFERROR(1/((Table2[[#This Row],[parallax/mas]]+Table2[[#This Row],[tolerance/(mas)]])*0.001),"")</f>
        <v>478.46889952153111</v>
      </c>
      <c r="CB300" s="138">
        <f>IFERROR(1/((Table2[[#This Row],[parallax/mas]]-Table2[[#This Row],[tolerance/(mas)]])*0.001),"")</f>
        <v>763.35877862595407</v>
      </c>
      <c r="CC300" s="138">
        <f>IFERROR((100*Table2[[#This Row],[maximum distance/pc]]/Table2[[#This Row],[distance/pc]]-100),"")</f>
        <v>29.770992366412173</v>
      </c>
      <c r="CD300" s="162" t="s">
        <v>17561</v>
      </c>
      <c r="CG300" s="69"/>
      <c r="CI300" s="69"/>
      <c r="CJ300" s="82" t="s">
        <v>3192</v>
      </c>
      <c r="CK300" s="96"/>
    </row>
    <row r="301" spans="1:89" x14ac:dyDescent="0.25">
      <c r="A301" t="s">
        <v>8943</v>
      </c>
      <c r="B301" s="53" t="s">
        <v>5451</v>
      </c>
      <c r="F301" t="s">
        <v>3980</v>
      </c>
      <c r="G301" t="s">
        <v>10815</v>
      </c>
      <c r="K301" s="103"/>
      <c r="L301" s="69"/>
      <c r="M301" s="69"/>
      <c r="N301" s="69"/>
      <c r="O301" s="69"/>
      <c r="R301" s="69"/>
      <c r="S301" s="69"/>
      <c r="T301" s="69"/>
      <c r="X301" s="76"/>
      <c r="Z301" s="82" t="s">
        <v>3978</v>
      </c>
      <c r="AA301" t="s">
        <v>3979</v>
      </c>
      <c r="AB301" s="106">
        <v>352.6225</v>
      </c>
      <c r="AC301" s="51">
        <v>3.0497000000000001</v>
      </c>
      <c r="AD301">
        <v>17</v>
      </c>
      <c r="AE301">
        <v>14</v>
      </c>
      <c r="AF301">
        <v>42.93</v>
      </c>
      <c r="AG301">
        <v>-33</v>
      </c>
      <c r="AH301">
        <v>24</v>
      </c>
      <c r="AI301">
        <v>47.4</v>
      </c>
      <c r="AO301" s="69"/>
      <c r="AU301" s="69"/>
      <c r="BA301" s="69"/>
      <c r="BB301" s="93"/>
      <c r="BC301" s="138"/>
      <c r="BD301" s="70"/>
      <c r="BE301" s="69"/>
      <c r="BF301" s="93"/>
      <c r="BG301" s="126"/>
      <c r="BH301" s="69"/>
      <c r="BI301" s="93"/>
      <c r="BJ301" s="69"/>
      <c r="BK301" s="69"/>
      <c r="BL301" s="93"/>
      <c r="BM301" s="69"/>
      <c r="BN301" s="69"/>
      <c r="BO301" s="69"/>
      <c r="BP301" s="69"/>
      <c r="BQ301" s="69"/>
      <c r="BR301" s="69"/>
      <c r="BS301" s="69"/>
      <c r="BT301" s="69"/>
      <c r="BU301" s="69"/>
      <c r="BZ301" s="138" t="str">
        <f>IFERROR(1/(Table2[[#This Row],[parallax/mas]]/1000),"")</f>
        <v/>
      </c>
      <c r="CA301" s="138" t="str">
        <f>IFERROR(1/((Table2[[#This Row],[parallax/mas]]+Table2[[#This Row],[tolerance/(mas)]])*0.001),"")</f>
        <v/>
      </c>
      <c r="CB301" s="138" t="str">
        <f>IFERROR(1/((Table2[[#This Row],[parallax/mas]]-Table2[[#This Row],[tolerance/(mas)]])*0.001),"")</f>
        <v/>
      </c>
      <c r="CC301" s="138" t="str">
        <f>IFERROR((100*Table2[[#This Row],[maximum distance/pc]]/Table2[[#This Row],[distance/pc]]-100),"")</f>
        <v/>
      </c>
      <c r="CE301" s="163" t="s">
        <v>18289</v>
      </c>
      <c r="CF301" s="82">
        <v>-116</v>
      </c>
      <c r="CG301" s="69" t="s">
        <v>30</v>
      </c>
      <c r="CI301" s="69"/>
      <c r="CJ301" s="82" t="s">
        <v>3192</v>
      </c>
      <c r="CK301" s="96"/>
    </row>
    <row r="302" spans="1:89" x14ac:dyDescent="0.25">
      <c r="A302" s="4" t="s">
        <v>8944</v>
      </c>
      <c r="B302" s="53" t="s">
        <v>6673</v>
      </c>
      <c r="F302" t="s">
        <v>6674</v>
      </c>
      <c r="G302" t="s">
        <v>6675</v>
      </c>
      <c r="K302" s="103"/>
      <c r="L302" s="69"/>
      <c r="M302" s="69"/>
      <c r="N302" s="69"/>
      <c r="O302" s="69"/>
      <c r="R302" s="69"/>
      <c r="S302" s="69"/>
      <c r="T302" s="69"/>
      <c r="X302" s="76"/>
      <c r="Z302" s="82" t="s">
        <v>6676</v>
      </c>
      <c r="AA302" t="s">
        <v>6677</v>
      </c>
      <c r="AB302" s="106">
        <v>355.96910000000003</v>
      </c>
      <c r="AC302" s="51">
        <v>3.6263000000000001</v>
      </c>
      <c r="AD302">
        <v>17</v>
      </c>
      <c r="AE302">
        <v>21</v>
      </c>
      <c r="AF302">
        <v>31.9</v>
      </c>
      <c r="AG302">
        <v>-30</v>
      </c>
      <c r="AH302">
        <v>20</v>
      </c>
      <c r="AI302">
        <v>48.9</v>
      </c>
      <c r="AO302" s="69"/>
      <c r="AU302" s="69"/>
      <c r="BA302" s="69"/>
      <c r="BB302" s="93" t="s">
        <v>16053</v>
      </c>
      <c r="BC302" s="138">
        <v>10</v>
      </c>
      <c r="BD302" s="70"/>
      <c r="BE302" s="69">
        <v>30</v>
      </c>
      <c r="BF302" s="93"/>
      <c r="BG302" s="126"/>
      <c r="BH302" s="69"/>
      <c r="BI302" s="93"/>
      <c r="BJ302" s="69"/>
      <c r="BK302" s="69"/>
      <c r="BL302" s="93"/>
      <c r="BM302" s="69"/>
      <c r="BN302" s="69"/>
      <c r="BO302" s="69"/>
      <c r="BP302" s="69"/>
      <c r="BQ302" s="69"/>
      <c r="BR302" s="69"/>
      <c r="BS302" s="69"/>
      <c r="BT302" s="69"/>
      <c r="BU302" s="69"/>
      <c r="BV302" s="171" t="s">
        <v>18300</v>
      </c>
      <c r="BW302" s="172" t="s">
        <v>18301</v>
      </c>
      <c r="BX302" s="162" t="s">
        <v>17899</v>
      </c>
      <c r="BY302" s="162" t="s">
        <v>17903</v>
      </c>
      <c r="BZ302" s="138">
        <f>IFERROR(1/(Table2[[#This Row],[parallax/mas]]/1000),"")</f>
        <v>1111.1111111111111</v>
      </c>
      <c r="CA302" s="138">
        <f>IFERROR(1/((Table2[[#This Row],[parallax/mas]]+Table2[[#This Row],[tolerance/(mas)]])*0.001),"")</f>
        <v>628.93081761006295</v>
      </c>
      <c r="CB302" s="138">
        <f>IFERROR(1/((Table2[[#This Row],[parallax/mas]]-Table2[[#This Row],[tolerance/(mas)]])*0.001),"")</f>
        <v>4761.9047619047597</v>
      </c>
      <c r="CC302" s="138">
        <f>IFERROR((100*Table2[[#This Row],[maximum distance/pc]]/Table2[[#This Row],[distance/pc]]-100),"")</f>
        <v>328.57142857142838</v>
      </c>
      <c r="CD302" s="162" t="s">
        <v>16055</v>
      </c>
      <c r="CF302" s="82">
        <v>-193</v>
      </c>
      <c r="CG302" s="69" t="s">
        <v>30</v>
      </c>
      <c r="CI302" s="69"/>
      <c r="CJ302" s="82" t="s">
        <v>3192</v>
      </c>
      <c r="CK302" s="96"/>
    </row>
    <row r="303" spans="1:89" x14ac:dyDescent="0.25">
      <c r="A303" s="4" t="s">
        <v>8945</v>
      </c>
      <c r="B303" s="53" t="s">
        <v>2600</v>
      </c>
      <c r="F303" t="s">
        <v>2614</v>
      </c>
      <c r="G303" t="s">
        <v>2615</v>
      </c>
      <c r="H303" t="s">
        <v>2899</v>
      </c>
      <c r="K303" s="103"/>
      <c r="L303" s="69"/>
      <c r="M303" s="69"/>
      <c r="N303" s="69"/>
      <c r="O303" s="69"/>
      <c r="R303" s="69"/>
      <c r="S303" s="69"/>
      <c r="T303" s="69"/>
      <c r="X303" s="76"/>
      <c r="Z303" s="82" t="s">
        <v>2612</v>
      </c>
      <c r="AA303" t="s">
        <v>2613</v>
      </c>
      <c r="AB303" s="106">
        <v>2.6219999999999999</v>
      </c>
      <c r="AC303" s="51">
        <v>8.1904000000000003</v>
      </c>
      <c r="AD303">
        <v>17</v>
      </c>
      <c r="AE303">
        <v>21</v>
      </c>
      <c r="AF303">
        <v>17.739999999999998</v>
      </c>
      <c r="AG303">
        <v>-22</v>
      </c>
      <c r="AH303">
        <v>18</v>
      </c>
      <c r="AI303">
        <v>35.1</v>
      </c>
      <c r="AO303" s="69"/>
      <c r="AU303" s="69"/>
      <c r="BA303" s="69"/>
      <c r="BB303" s="93" t="s">
        <v>16053</v>
      </c>
      <c r="BC303" s="138">
        <v>10</v>
      </c>
      <c r="BD303" s="70"/>
      <c r="BE303" s="69">
        <v>30</v>
      </c>
      <c r="BF303" s="93"/>
      <c r="BG303" s="126"/>
      <c r="BH303" s="69"/>
      <c r="BI303" s="93"/>
      <c r="BJ303" s="69"/>
      <c r="BK303" s="69"/>
      <c r="BL303" s="93"/>
      <c r="BM303" s="69"/>
      <c r="BN303" s="69"/>
      <c r="BO303" s="69"/>
      <c r="BP303" s="69"/>
      <c r="BQ303" s="69"/>
      <c r="BR303" s="69"/>
      <c r="BS303" s="69"/>
      <c r="BT303" s="69"/>
      <c r="BU303" s="69"/>
      <c r="BV303" s="171" t="s">
        <v>18302</v>
      </c>
      <c r="BW303" s="172" t="s">
        <v>18303</v>
      </c>
      <c r="BX303" s="162" t="s">
        <v>18304</v>
      </c>
      <c r="BY303" s="162" t="s">
        <v>17783</v>
      </c>
      <c r="BZ303" s="138">
        <f>IFERROR(1/(Table2[[#This Row],[parallax/mas]]/1000),"")</f>
        <v>7142.8571428571422</v>
      </c>
      <c r="CA303" s="138">
        <f>IFERROR(1/((Table2[[#This Row],[parallax/mas]]+Table2[[#This Row],[tolerance/(mas)]])*0.001),"")</f>
        <v>3703.7037037037035</v>
      </c>
      <c r="CB303" s="138">
        <f>IFERROR(1/((Table2[[#This Row],[parallax/mas]]-Table2[[#This Row],[tolerance/(mas)]])*0.001),"")</f>
        <v>99999.999999999913</v>
      </c>
      <c r="CC303" s="138">
        <f>IFERROR((100*Table2[[#This Row],[maximum distance/pc]]/Table2[[#This Row],[distance/pc]]-100),"")</f>
        <v>1299.9999999999989</v>
      </c>
      <c r="CD303" s="162" t="s">
        <v>16055</v>
      </c>
      <c r="CF303" s="82">
        <v>-20</v>
      </c>
      <c r="CG303" s="69" t="s">
        <v>30</v>
      </c>
      <c r="CI303" s="69"/>
      <c r="CJ303" s="82" t="s">
        <v>63</v>
      </c>
      <c r="CK303" s="96"/>
    </row>
    <row r="304" spans="1:89" x14ac:dyDescent="0.25">
      <c r="A304" s="4" t="s">
        <v>8946</v>
      </c>
      <c r="B304" s="53" t="s">
        <v>4148</v>
      </c>
      <c r="F304" t="s">
        <v>18554</v>
      </c>
      <c r="G304" t="s">
        <v>4156</v>
      </c>
      <c r="H304" t="s">
        <v>2499</v>
      </c>
      <c r="K304" s="103"/>
      <c r="L304" s="69"/>
      <c r="M304" s="69"/>
      <c r="N304" s="69"/>
      <c r="O304" s="69"/>
      <c r="R304" s="69"/>
      <c r="S304" s="69"/>
      <c r="T304" s="69"/>
      <c r="X304" s="76"/>
      <c r="Z304" s="82" t="s">
        <v>4154</v>
      </c>
      <c r="AA304" t="s">
        <v>4155</v>
      </c>
      <c r="AB304" s="106">
        <v>352.67469999999997</v>
      </c>
      <c r="AC304" s="51">
        <v>0.14399999999999999</v>
      </c>
      <c r="AD304">
        <v>17</v>
      </c>
      <c r="AE304">
        <v>26</v>
      </c>
      <c r="AF304">
        <v>24.257999999999999</v>
      </c>
      <c r="AG304">
        <v>-35</v>
      </c>
      <c r="AH304">
        <v>1</v>
      </c>
      <c r="AI304">
        <v>41.88</v>
      </c>
      <c r="AO304" s="69"/>
      <c r="AU304" s="69"/>
      <c r="BA304" s="69"/>
      <c r="BB304" s="93" t="s">
        <v>16053</v>
      </c>
      <c r="BC304" s="138">
        <v>25</v>
      </c>
      <c r="BD304" s="70"/>
      <c r="BE304" s="69">
        <v>30</v>
      </c>
      <c r="BF304" s="93"/>
      <c r="BG304" s="126"/>
      <c r="BH304" s="69"/>
      <c r="BI304" s="93"/>
      <c r="BJ304" s="69"/>
      <c r="BK304" s="69"/>
      <c r="BL304" s="93"/>
      <c r="BM304" s="69"/>
      <c r="BN304" s="69"/>
      <c r="BO304" s="69"/>
      <c r="BP304" s="69"/>
      <c r="BQ304" s="69"/>
      <c r="BR304" s="69"/>
      <c r="BS304" s="69"/>
      <c r="BT304" s="69"/>
      <c r="BU304" s="69"/>
      <c r="BV304" s="171" t="s">
        <v>18305</v>
      </c>
      <c r="BW304" s="172" t="s">
        <v>18306</v>
      </c>
      <c r="BX304" s="162" t="s">
        <v>18307</v>
      </c>
      <c r="BY304" s="162" t="s">
        <v>17829</v>
      </c>
      <c r="BZ304" s="138">
        <f>IFERROR(1/(Table2[[#This Row],[parallax/mas]]/1000),"")</f>
        <v>-1818.181818181818</v>
      </c>
      <c r="CA304" s="138">
        <f>IFERROR(1/((Table2[[#This Row],[parallax/mas]]+Table2[[#This Row],[tolerance/(mas)]])*0.001),"")</f>
        <v>-24999.999999999978</v>
      </c>
      <c r="CB304" s="138">
        <f>IFERROR(1/((Table2[[#This Row],[parallax/mas]]-Table2[[#This Row],[tolerance/(mas)]])*0.001),"")</f>
        <v>-943.39622641509413</v>
      </c>
      <c r="CC304" s="138">
        <f>IFERROR((100*Table2[[#This Row],[maximum distance/pc]]/Table2[[#This Row],[distance/pc]]-100),"")</f>
        <v>-48.113207547169814</v>
      </c>
      <c r="CD304" s="162" t="s">
        <v>16055</v>
      </c>
      <c r="CE304" s="163" t="s">
        <v>17700</v>
      </c>
      <c r="CG304" s="69"/>
      <c r="CI304" s="69"/>
      <c r="CJ304" s="82" t="s">
        <v>3192</v>
      </c>
      <c r="CK304" s="96"/>
    </row>
    <row r="305" spans="1:89" x14ac:dyDescent="0.25">
      <c r="A305" s="4" t="s">
        <v>8947</v>
      </c>
      <c r="B305" s="53" t="s">
        <v>4150</v>
      </c>
      <c r="F305" t="s">
        <v>18555</v>
      </c>
      <c r="G305" t="s">
        <v>4162</v>
      </c>
      <c r="H305" t="s">
        <v>3561</v>
      </c>
      <c r="K305" s="103"/>
      <c r="L305" s="69"/>
      <c r="M305" s="69"/>
      <c r="N305" s="69"/>
      <c r="O305" s="69"/>
      <c r="R305" s="69"/>
      <c r="S305" s="69"/>
      <c r="T305" s="69"/>
      <c r="X305" s="76"/>
      <c r="Z305" s="82" t="s">
        <v>4160</v>
      </c>
      <c r="AA305" t="s">
        <v>4161</v>
      </c>
      <c r="AB305" s="106">
        <v>352.82780000000002</v>
      </c>
      <c r="AC305" s="51">
        <v>-0.25929999999999997</v>
      </c>
      <c r="AD305">
        <v>17</v>
      </c>
      <c r="AE305">
        <v>28</v>
      </c>
      <c r="AF305">
        <v>27.503</v>
      </c>
      <c r="AG305">
        <v>-35</v>
      </c>
      <c r="AH305">
        <v>7</v>
      </c>
      <c r="AI305">
        <v>31.58</v>
      </c>
      <c r="AO305" s="69"/>
      <c r="AU305" s="69"/>
      <c r="BA305" s="69"/>
      <c r="BB305" s="93" t="s">
        <v>16053</v>
      </c>
      <c r="BC305" s="138">
        <v>25</v>
      </c>
      <c r="BD305" s="70"/>
      <c r="BE305" s="69">
        <v>30</v>
      </c>
      <c r="BF305" s="93"/>
      <c r="BG305" s="126"/>
      <c r="BH305" s="69"/>
      <c r="BI305" s="93"/>
      <c r="BJ305" s="69"/>
      <c r="BK305" s="69"/>
      <c r="BL305" s="93"/>
      <c r="BM305" s="69"/>
      <c r="BN305" s="69"/>
      <c r="BO305" s="69"/>
      <c r="BP305" s="69"/>
      <c r="BQ305" s="69"/>
      <c r="BR305" s="69"/>
      <c r="BS305" s="69"/>
      <c r="BT305" s="69"/>
      <c r="BU305" s="69"/>
      <c r="BV305" s="171" t="s">
        <v>18308</v>
      </c>
      <c r="BW305" s="172" t="s">
        <v>18309</v>
      </c>
      <c r="BX305" s="162" t="s">
        <v>18086</v>
      </c>
      <c r="BY305" s="162" t="s">
        <v>17759</v>
      </c>
      <c r="BZ305" s="138">
        <f>IFERROR(1/(Table2[[#This Row],[parallax/mas]]/1000),"")</f>
        <v>2040.8163265306123</v>
      </c>
      <c r="CA305" s="138">
        <f>IFERROR(1/((Table2[[#This Row],[parallax/mas]]+Table2[[#This Row],[tolerance/(mas)]])*0.001),"")</f>
        <v>1234.5679012345679</v>
      </c>
      <c r="CB305" s="138">
        <f>IFERROR(1/((Table2[[#This Row],[parallax/mas]]-Table2[[#This Row],[tolerance/(mas)]])*0.001),"")</f>
        <v>5882.3529411764712</v>
      </c>
      <c r="CC305" s="138">
        <f>IFERROR((100*Table2[[#This Row],[maximum distance/pc]]/Table2[[#This Row],[distance/pc]]-100),"")</f>
        <v>188.23529411764707</v>
      </c>
      <c r="CD305" s="162" t="s">
        <v>16055</v>
      </c>
      <c r="CF305" s="82">
        <v>-26.3</v>
      </c>
      <c r="CG305" s="69" t="s">
        <v>30</v>
      </c>
      <c r="CI305" s="69"/>
      <c r="CJ305" s="82" t="s">
        <v>3192</v>
      </c>
      <c r="CK305" s="96"/>
    </row>
    <row r="306" spans="1:89" x14ac:dyDescent="0.25">
      <c r="A306" s="4" t="s">
        <v>8948</v>
      </c>
      <c r="B306" s="53" t="s">
        <v>2776</v>
      </c>
      <c r="F306" t="s">
        <v>2786</v>
      </c>
      <c r="G306" t="s">
        <v>2788</v>
      </c>
      <c r="H306" t="s">
        <v>4381</v>
      </c>
      <c r="K306" s="103"/>
      <c r="L306" s="69"/>
      <c r="M306" s="69"/>
      <c r="N306" s="69"/>
      <c r="O306" s="69"/>
      <c r="R306" s="69"/>
      <c r="S306" s="69"/>
      <c r="T306" s="69"/>
      <c r="X306" s="76"/>
      <c r="Z306" s="82" t="s">
        <v>2789</v>
      </c>
      <c r="AA306" t="s">
        <v>2790</v>
      </c>
      <c r="AB306" s="106">
        <v>1.7092000000000001</v>
      </c>
      <c r="AC306" s="51">
        <v>5.7342000000000004</v>
      </c>
      <c r="AD306">
        <v>17</v>
      </c>
      <c r="AE306">
        <v>28</v>
      </c>
      <c r="AF306">
        <v>1.75</v>
      </c>
      <c r="AG306">
        <v>-24</v>
      </c>
      <c r="AH306">
        <v>25</v>
      </c>
      <c r="AI306">
        <v>23.4</v>
      </c>
      <c r="AO306" s="69"/>
      <c r="AU306" s="69"/>
      <c r="BA306" s="69"/>
      <c r="BB306" s="93"/>
      <c r="BC306" s="138"/>
      <c r="BD306" s="70"/>
      <c r="BE306" s="69"/>
      <c r="BF306" s="93"/>
      <c r="BG306" s="126"/>
      <c r="BH306" s="69"/>
      <c r="BI306" s="93"/>
      <c r="BJ306" s="69"/>
      <c r="BK306" s="69"/>
      <c r="BL306" s="93"/>
      <c r="BM306" s="69"/>
      <c r="BN306" s="69"/>
      <c r="BO306" s="69"/>
      <c r="BP306" s="69"/>
      <c r="BQ306" s="69"/>
      <c r="BR306" s="69"/>
      <c r="BS306" s="69"/>
      <c r="BT306" s="69"/>
      <c r="BU306" s="69"/>
      <c r="BV306" s="171" t="s">
        <v>18310</v>
      </c>
      <c r="BW306" s="172" t="s">
        <v>18311</v>
      </c>
      <c r="BZ306" s="138" t="str">
        <f>IFERROR(1/(Table2[[#This Row],[parallax/mas]]/1000),"")</f>
        <v/>
      </c>
      <c r="CA306" s="138" t="str">
        <f>IFERROR(1/((Table2[[#This Row],[parallax/mas]]+Table2[[#This Row],[tolerance/(mas)]])*0.001),"")</f>
        <v/>
      </c>
      <c r="CB306" s="138" t="str">
        <f>IFERROR(1/((Table2[[#This Row],[parallax/mas]]-Table2[[#This Row],[tolerance/(mas)]])*0.001),"")</f>
        <v/>
      </c>
      <c r="CC306" s="138" t="str">
        <f>IFERROR((100*Table2[[#This Row],[maximum distance/pc]]/Table2[[#This Row],[distance/pc]]-100),"")</f>
        <v/>
      </c>
      <c r="CD306" s="162" t="s">
        <v>16055</v>
      </c>
      <c r="CE306" s="163" t="s">
        <v>17980</v>
      </c>
      <c r="CF306" s="82">
        <v>40</v>
      </c>
      <c r="CG306" s="69" t="s">
        <v>30</v>
      </c>
      <c r="CI306" s="69"/>
      <c r="CJ306" s="82" t="s">
        <v>63</v>
      </c>
      <c r="CK306" s="96"/>
    </row>
    <row r="307" spans="1:89" x14ac:dyDescent="0.25">
      <c r="A307" s="4" t="s">
        <v>8949</v>
      </c>
      <c r="B307" s="53" t="s">
        <v>2805</v>
      </c>
      <c r="F307" t="s">
        <v>2829</v>
      </c>
      <c r="G307" t="s">
        <v>2828</v>
      </c>
      <c r="H307" t="s">
        <v>2669</v>
      </c>
      <c r="K307" s="103"/>
      <c r="L307" s="69"/>
      <c r="M307" s="69"/>
      <c r="N307" s="69"/>
      <c r="O307" s="69"/>
      <c r="R307" s="69"/>
      <c r="S307" s="69"/>
      <c r="T307" s="69"/>
      <c r="X307" s="76"/>
      <c r="Z307" s="82" t="s">
        <v>2830</v>
      </c>
      <c r="AA307" t="s">
        <v>2831</v>
      </c>
      <c r="AB307" s="106">
        <v>1.4238999999999999</v>
      </c>
      <c r="AC307" s="51">
        <v>5.3853</v>
      </c>
      <c r="AD307">
        <v>17</v>
      </c>
      <c r="AE307">
        <v>28</v>
      </c>
      <c r="AF307">
        <v>37.630000000000003</v>
      </c>
      <c r="AG307">
        <v>-24</v>
      </c>
      <c r="AH307">
        <v>51</v>
      </c>
      <c r="AI307">
        <v>7.2</v>
      </c>
      <c r="AO307" s="69"/>
      <c r="AU307" s="69"/>
      <c r="BA307" s="69"/>
      <c r="BB307" s="93" t="s">
        <v>16053</v>
      </c>
      <c r="BC307" s="138">
        <v>10</v>
      </c>
      <c r="BD307" s="70"/>
      <c r="BE307" s="69">
        <v>30</v>
      </c>
      <c r="BF307" s="93"/>
      <c r="BG307" s="126"/>
      <c r="BH307" s="69"/>
      <c r="BI307" s="93"/>
      <c r="BJ307" s="69"/>
      <c r="BK307" s="69"/>
      <c r="BL307" s="93"/>
      <c r="BM307" s="69"/>
      <c r="BN307" s="69"/>
      <c r="BO307" s="69"/>
      <c r="BP307" s="69"/>
      <c r="BQ307" s="69"/>
      <c r="BR307" s="69"/>
      <c r="BS307" s="69"/>
      <c r="BT307" s="69"/>
      <c r="BU307" s="69"/>
      <c r="BV307" s="171" t="s">
        <v>18312</v>
      </c>
      <c r="BW307" s="172" t="s">
        <v>18313</v>
      </c>
      <c r="BX307" s="162" t="s">
        <v>17795</v>
      </c>
      <c r="BY307" s="162" t="s">
        <v>17725</v>
      </c>
      <c r="BZ307" s="138">
        <f>IFERROR(1/(Table2[[#This Row],[parallax/mas]]/1000),"")</f>
        <v>20000</v>
      </c>
      <c r="CA307" s="138">
        <f>IFERROR(1/((Table2[[#This Row],[parallax/mas]]+Table2[[#This Row],[tolerance/(mas)]])*0.001),"")</f>
        <v>8333.3333333333321</v>
      </c>
      <c r="CB307" s="138">
        <f>IFERROR(1/((Table2[[#This Row],[parallax/mas]]-Table2[[#This Row],[tolerance/(mas)]])*0.001),"")</f>
        <v>-49999.999999999985</v>
      </c>
      <c r="CC307" s="138">
        <f>IFERROR((100*Table2[[#This Row],[maximum distance/pc]]/Table2[[#This Row],[distance/pc]]-100),"")</f>
        <v>-349.99999999999989</v>
      </c>
      <c r="CD307" s="162" t="s">
        <v>16055</v>
      </c>
      <c r="CE307" s="163" t="s">
        <v>17715</v>
      </c>
      <c r="CF307" s="82">
        <v>42</v>
      </c>
      <c r="CG307" s="69" t="s">
        <v>30</v>
      </c>
      <c r="CI307" s="69"/>
      <c r="CJ307" s="82" t="s">
        <v>63</v>
      </c>
      <c r="CK307" s="96"/>
    </row>
    <row r="308" spans="1:89" x14ac:dyDescent="0.25">
      <c r="A308" s="4" t="s">
        <v>8950</v>
      </c>
      <c r="B308" s="53" t="s">
        <v>2975</v>
      </c>
      <c r="F308" t="s">
        <v>2998</v>
      </c>
      <c r="G308" t="s">
        <v>2999</v>
      </c>
      <c r="H308" t="s">
        <v>2497</v>
      </c>
      <c r="K308" s="103"/>
      <c r="L308" s="69"/>
      <c r="M308" s="69"/>
      <c r="N308" s="69"/>
      <c r="O308" s="69"/>
      <c r="R308" s="69"/>
      <c r="S308" s="69"/>
      <c r="T308" s="69"/>
      <c r="X308" s="76"/>
      <c r="Z308" s="82" t="s">
        <v>2996</v>
      </c>
      <c r="AA308" t="s">
        <v>2997</v>
      </c>
      <c r="AB308" s="106">
        <v>0.19040000000000001</v>
      </c>
      <c r="AC308" s="51">
        <v>4.3733000000000004</v>
      </c>
      <c r="AD308">
        <v>17</v>
      </c>
      <c r="AE308">
        <v>29</v>
      </c>
      <c r="AF308">
        <v>23.39</v>
      </c>
      <c r="AG308">
        <v>-26</v>
      </c>
      <c r="AH308">
        <v>26</v>
      </c>
      <c r="AI308">
        <v>5</v>
      </c>
      <c r="AO308" s="69"/>
      <c r="AU308" s="69"/>
      <c r="BA308" s="69"/>
      <c r="BB308" s="93" t="s">
        <v>16053</v>
      </c>
      <c r="BC308" s="138">
        <v>5</v>
      </c>
      <c r="BD308" s="70"/>
      <c r="BE308" s="69">
        <v>30</v>
      </c>
      <c r="BF308" s="93"/>
      <c r="BG308" s="126"/>
      <c r="BH308" s="69"/>
      <c r="BI308" s="93"/>
      <c r="BJ308" s="69"/>
      <c r="BK308" s="69"/>
      <c r="BL308" s="93"/>
      <c r="BM308" s="69"/>
      <c r="BN308" s="69"/>
      <c r="BO308" s="69"/>
      <c r="BP308" s="69"/>
      <c r="BQ308" s="69"/>
      <c r="BR308" s="69"/>
      <c r="BS308" s="69"/>
      <c r="BT308" s="69"/>
      <c r="BU308" s="69"/>
      <c r="BV308" s="171" t="s">
        <v>18314</v>
      </c>
      <c r="BW308" s="172" t="s">
        <v>18315</v>
      </c>
      <c r="BZ308" s="138" t="str">
        <f>IFERROR(1/(Table2[[#This Row],[parallax/mas]]/1000),"")</f>
        <v/>
      </c>
      <c r="CA308" s="138" t="str">
        <f>IFERROR(1/((Table2[[#This Row],[parallax/mas]]+Table2[[#This Row],[tolerance/(mas)]])*0.001),"")</f>
        <v/>
      </c>
      <c r="CB308" s="138" t="str">
        <f>IFERROR(1/((Table2[[#This Row],[parallax/mas]]-Table2[[#This Row],[tolerance/(mas)]])*0.001),"")</f>
        <v/>
      </c>
      <c r="CC308" s="138" t="str">
        <f>IFERROR((100*Table2[[#This Row],[maximum distance/pc]]/Table2[[#This Row],[distance/pc]]-100),"")</f>
        <v/>
      </c>
      <c r="CD308" s="162" t="s">
        <v>16055</v>
      </c>
      <c r="CE308" s="163" t="s">
        <v>17980</v>
      </c>
      <c r="CF308" s="82">
        <v>55.6</v>
      </c>
      <c r="CG308" s="69" t="s">
        <v>30</v>
      </c>
      <c r="CI308" s="69"/>
      <c r="CJ308" s="82" t="s">
        <v>63</v>
      </c>
      <c r="CK308" s="96"/>
    </row>
    <row r="309" spans="1:89" x14ac:dyDescent="0.25">
      <c r="A309" s="4" t="s">
        <v>8951</v>
      </c>
      <c r="B309" s="53" t="s">
        <v>3320</v>
      </c>
      <c r="F309" t="s">
        <v>3344</v>
      </c>
      <c r="G309" t="s">
        <v>3345</v>
      </c>
      <c r="H309" t="s">
        <v>2778</v>
      </c>
      <c r="K309" s="103"/>
      <c r="L309" s="69"/>
      <c r="M309" s="69"/>
      <c r="N309" s="69"/>
      <c r="O309" s="69"/>
      <c r="R309" s="69"/>
      <c r="S309" s="69"/>
      <c r="T309" s="69"/>
      <c r="X309" s="76"/>
      <c r="Z309" s="82" t="s">
        <v>3342</v>
      </c>
      <c r="AA309" t="s">
        <v>3343</v>
      </c>
      <c r="AB309" s="106">
        <v>358.35140000000001</v>
      </c>
      <c r="AC309" s="51">
        <v>3.0905</v>
      </c>
      <c r="AD309">
        <v>17</v>
      </c>
      <c r="AE309">
        <v>29</v>
      </c>
      <c r="AF309">
        <v>40.61</v>
      </c>
      <c r="AG309">
        <v>-28</v>
      </c>
      <c r="AH309">
        <v>40</v>
      </c>
      <c r="AI309">
        <v>22.1</v>
      </c>
      <c r="AO309" s="69"/>
      <c r="AU309" s="69"/>
      <c r="BA309" s="69"/>
      <c r="BB309" s="93" t="s">
        <v>16053</v>
      </c>
      <c r="BC309" s="138">
        <v>5</v>
      </c>
      <c r="BD309" s="70"/>
      <c r="BE309" s="69">
        <v>30</v>
      </c>
      <c r="BF309" s="93"/>
      <c r="BG309" s="126"/>
      <c r="BH309" s="69"/>
      <c r="BI309" s="93"/>
      <c r="BJ309" s="69"/>
      <c r="BK309" s="69"/>
      <c r="BL309" s="93"/>
      <c r="BM309" s="69"/>
      <c r="BN309" s="69"/>
      <c r="BO309" s="69"/>
      <c r="BP309" s="69"/>
      <c r="BQ309" s="69"/>
      <c r="BR309" s="69"/>
      <c r="BS309" s="69"/>
      <c r="BT309" s="69"/>
      <c r="BU309" s="69"/>
      <c r="BZ309" s="138" t="str">
        <f>IFERROR(1/(Table2[[#This Row],[parallax/mas]]/1000),"")</f>
        <v/>
      </c>
      <c r="CA309" s="138" t="str">
        <f>IFERROR(1/((Table2[[#This Row],[parallax/mas]]+Table2[[#This Row],[tolerance/(mas)]])*0.001),"")</f>
        <v/>
      </c>
      <c r="CB309" s="138" t="str">
        <f>IFERROR(1/((Table2[[#This Row],[parallax/mas]]-Table2[[#This Row],[tolerance/(mas)]])*0.001),"")</f>
        <v/>
      </c>
      <c r="CC309" s="138" t="str">
        <f>IFERROR((100*Table2[[#This Row],[maximum distance/pc]]/Table2[[#This Row],[distance/pc]]-100),"")</f>
        <v/>
      </c>
      <c r="CE309" s="163" t="s">
        <v>18289</v>
      </c>
      <c r="CF309" s="82">
        <v>-29.7</v>
      </c>
      <c r="CG309" s="69" t="s">
        <v>30</v>
      </c>
      <c r="CI309" s="69"/>
      <c r="CJ309" s="82" t="s">
        <v>63</v>
      </c>
      <c r="CK309" s="96"/>
    </row>
    <row r="310" spans="1:89" x14ac:dyDescent="0.25">
      <c r="A310" s="4" t="s">
        <v>8952</v>
      </c>
      <c r="B310" s="53" t="s">
        <v>3496</v>
      </c>
      <c r="F310" t="s">
        <v>3505</v>
      </c>
      <c r="G310" t="s">
        <v>3506</v>
      </c>
      <c r="H310" t="s">
        <v>2496</v>
      </c>
      <c r="K310" s="103"/>
      <c r="L310" s="69"/>
      <c r="M310" s="69"/>
      <c r="N310" s="69"/>
      <c r="O310" s="69"/>
      <c r="R310" s="69"/>
      <c r="S310" s="69"/>
      <c r="T310" s="69"/>
      <c r="X310" s="76"/>
      <c r="Z310" s="82" t="s">
        <v>3503</v>
      </c>
      <c r="AA310" t="s">
        <v>3504</v>
      </c>
      <c r="AB310" s="106">
        <v>357.62459999999999</v>
      </c>
      <c r="AC310" s="51">
        <v>2.6027999999999998</v>
      </c>
      <c r="AD310">
        <v>17</v>
      </c>
      <c r="AE310">
        <v>29</v>
      </c>
      <c r="AF310">
        <v>42.76</v>
      </c>
      <c r="AG310">
        <v>-29</v>
      </c>
      <c r="AH310">
        <v>32</v>
      </c>
      <c r="AI310">
        <v>50.3</v>
      </c>
      <c r="AO310" s="69"/>
      <c r="AU310" s="69"/>
      <c r="BA310" s="69"/>
      <c r="BB310" s="93" t="s">
        <v>16053</v>
      </c>
      <c r="BC310" s="138">
        <v>25</v>
      </c>
      <c r="BD310" s="70"/>
      <c r="BE310" s="69">
        <v>30</v>
      </c>
      <c r="BF310" s="93"/>
      <c r="BG310" s="126"/>
      <c r="BH310" s="69"/>
      <c r="BI310" s="93"/>
      <c r="BJ310" s="69"/>
      <c r="BK310" s="69"/>
      <c r="BL310" s="93"/>
      <c r="BM310" s="69"/>
      <c r="BN310" s="69"/>
      <c r="BO310" s="69"/>
      <c r="BP310" s="69"/>
      <c r="BQ310" s="69"/>
      <c r="BR310" s="69"/>
      <c r="BS310" s="69"/>
      <c r="BT310" s="69"/>
      <c r="BU310" s="69"/>
      <c r="BZ310" s="138" t="str">
        <f>IFERROR(1/(Table2[[#This Row],[parallax/mas]]/1000),"")</f>
        <v/>
      </c>
      <c r="CA310" s="138" t="str">
        <f>IFERROR(1/((Table2[[#This Row],[parallax/mas]]+Table2[[#This Row],[tolerance/(mas)]])*0.001),"")</f>
        <v/>
      </c>
      <c r="CB310" s="138" t="str">
        <f>IFERROR(1/((Table2[[#This Row],[parallax/mas]]-Table2[[#This Row],[tolerance/(mas)]])*0.001),"")</f>
        <v/>
      </c>
      <c r="CC310" s="138" t="str">
        <f>IFERROR((100*Table2[[#This Row],[maximum distance/pc]]/Table2[[#This Row],[distance/pc]]-100),"")</f>
        <v/>
      </c>
      <c r="CE310" s="163" t="s">
        <v>18289</v>
      </c>
      <c r="CF310" s="82">
        <v>-221.5</v>
      </c>
      <c r="CG310" s="69" t="s">
        <v>30</v>
      </c>
      <c r="CI310" s="69"/>
      <c r="CJ310" s="82" t="s">
        <v>63</v>
      </c>
      <c r="CK310" s="96"/>
    </row>
    <row r="311" spans="1:89" x14ac:dyDescent="0.25">
      <c r="A311" s="4" t="s">
        <v>8953</v>
      </c>
      <c r="B311" s="53" t="s">
        <v>3178</v>
      </c>
      <c r="F311" t="s">
        <v>14941</v>
      </c>
      <c r="G311" t="s">
        <v>3204</v>
      </c>
      <c r="K311" s="103"/>
      <c r="L311" s="69"/>
      <c r="M311" s="69"/>
      <c r="N311" s="69"/>
      <c r="O311" s="69"/>
      <c r="R311" s="69"/>
      <c r="S311" s="69"/>
      <c r="T311" s="69"/>
      <c r="X311" s="76"/>
      <c r="Z311" s="82" t="s">
        <v>3201</v>
      </c>
      <c r="AA311" t="s">
        <v>3202</v>
      </c>
      <c r="AB311" s="106">
        <v>358.96859999999998</v>
      </c>
      <c r="AC311" s="51">
        <v>3.3994</v>
      </c>
      <c r="AD311">
        <v>17</v>
      </c>
      <c r="AE311">
        <v>30</v>
      </c>
      <c r="AF311">
        <v>2.57</v>
      </c>
      <c r="AG311">
        <v>-27</v>
      </c>
      <c r="AH311">
        <v>59</v>
      </c>
      <c r="AI311">
        <v>17.5</v>
      </c>
      <c r="AO311" s="69"/>
      <c r="AU311" s="69"/>
      <c r="BA311" s="69"/>
      <c r="BB311" s="93" t="s">
        <v>16053</v>
      </c>
      <c r="BC311" s="138">
        <v>25</v>
      </c>
      <c r="BD311" s="70"/>
      <c r="BE311" s="69">
        <v>30</v>
      </c>
      <c r="BF311" s="93"/>
      <c r="BG311" s="126"/>
      <c r="BH311" s="69"/>
      <c r="BI311" s="93"/>
      <c r="BJ311" s="69"/>
      <c r="BK311" s="69"/>
      <c r="BL311" s="93"/>
      <c r="BM311" s="69"/>
      <c r="BN311" s="69"/>
      <c r="BO311" s="69"/>
      <c r="BP311" s="69"/>
      <c r="BQ311" s="69"/>
      <c r="BR311" s="69"/>
      <c r="BS311" s="69"/>
      <c r="BT311" s="69"/>
      <c r="BU311" s="69"/>
      <c r="BZ311" s="138" t="str">
        <f>IFERROR(1/(Table2[[#This Row],[parallax/mas]]/1000),"")</f>
        <v/>
      </c>
      <c r="CA311" s="138" t="str">
        <f>IFERROR(1/((Table2[[#This Row],[parallax/mas]]+Table2[[#This Row],[tolerance/(mas)]])*0.001),"")</f>
        <v/>
      </c>
      <c r="CB311" s="138" t="str">
        <f>IFERROR(1/((Table2[[#This Row],[parallax/mas]]-Table2[[#This Row],[tolerance/(mas)]])*0.001),"")</f>
        <v/>
      </c>
      <c r="CC311" s="138" t="str">
        <f>IFERROR((100*Table2[[#This Row],[maximum distance/pc]]/Table2[[#This Row],[distance/pc]]-100),"")</f>
        <v/>
      </c>
      <c r="CE311" s="163" t="s">
        <v>18289</v>
      </c>
      <c r="CF311" s="82">
        <v>38</v>
      </c>
      <c r="CG311" s="69" t="s">
        <v>30</v>
      </c>
      <c r="CI311" s="69"/>
      <c r="CJ311" s="82" t="s">
        <v>63</v>
      </c>
      <c r="CK311" s="96"/>
    </row>
    <row r="312" spans="1:89" x14ac:dyDescent="0.25">
      <c r="A312" s="4" t="s">
        <v>8955</v>
      </c>
      <c r="B312" s="53" t="s">
        <v>3180</v>
      </c>
      <c r="F312" t="s">
        <v>3209</v>
      </c>
      <c r="G312" t="s">
        <v>3210</v>
      </c>
      <c r="H312" t="s">
        <v>2895</v>
      </c>
      <c r="K312" s="103"/>
      <c r="L312" s="69"/>
      <c r="M312" s="69"/>
      <c r="N312" s="69"/>
      <c r="O312" s="69"/>
      <c r="R312" s="69"/>
      <c r="S312" s="69"/>
      <c r="T312" s="69"/>
      <c r="X312" s="76"/>
      <c r="Z312" s="82" t="s">
        <v>3207</v>
      </c>
      <c r="AA312" t="s">
        <v>3208</v>
      </c>
      <c r="AB312" s="106">
        <v>358.9846</v>
      </c>
      <c r="AC312" s="51">
        <v>3.2284000000000002</v>
      </c>
      <c r="AD312">
        <v>17</v>
      </c>
      <c r="AE312">
        <v>30</v>
      </c>
      <c r="AF312">
        <v>43.82</v>
      </c>
      <c r="AG312">
        <v>-28</v>
      </c>
      <c r="AH312">
        <v>4</v>
      </c>
      <c r="AI312">
        <v>6.8</v>
      </c>
      <c r="AO312" s="69"/>
      <c r="AU312" s="69"/>
      <c r="BA312" s="69"/>
      <c r="BB312" s="93" t="s">
        <v>16053</v>
      </c>
      <c r="BC312" s="138">
        <v>25</v>
      </c>
      <c r="BD312" s="70"/>
      <c r="BE312" s="69">
        <v>30</v>
      </c>
      <c r="BF312" s="93"/>
      <c r="BG312" s="126"/>
      <c r="BH312" s="69"/>
      <c r="BI312" s="93"/>
      <c r="BJ312" s="69"/>
      <c r="BK312" s="69"/>
      <c r="BL312" s="93"/>
      <c r="BM312" s="69"/>
      <c r="BN312" s="69"/>
      <c r="BO312" s="69"/>
      <c r="BP312" s="69"/>
      <c r="BQ312" s="69"/>
      <c r="BR312" s="69"/>
      <c r="BS312" s="69"/>
      <c r="BT312" s="69"/>
      <c r="BU312" s="69"/>
      <c r="BZ312" s="138" t="str">
        <f>IFERROR(1/(Table2[[#This Row],[parallax/mas]]/1000),"")</f>
        <v/>
      </c>
      <c r="CA312" s="138" t="str">
        <f>IFERROR(1/((Table2[[#This Row],[parallax/mas]]+Table2[[#This Row],[tolerance/(mas)]])*0.001),"")</f>
        <v/>
      </c>
      <c r="CB312" s="138" t="str">
        <f>IFERROR(1/((Table2[[#This Row],[parallax/mas]]-Table2[[#This Row],[tolerance/(mas)]])*0.001),"")</f>
        <v/>
      </c>
      <c r="CC312" s="138" t="str">
        <f>IFERROR((100*Table2[[#This Row],[maximum distance/pc]]/Table2[[#This Row],[distance/pc]]-100),"")</f>
        <v/>
      </c>
      <c r="CE312" s="163" t="s">
        <v>18289</v>
      </c>
      <c r="CF312" s="82">
        <v>189.5</v>
      </c>
      <c r="CG312" s="69" t="s">
        <v>30</v>
      </c>
      <c r="CI312" s="69"/>
      <c r="CJ312" s="82" t="s">
        <v>63</v>
      </c>
      <c r="CK312" s="96"/>
    </row>
    <row r="313" spans="1:89" x14ac:dyDescent="0.25">
      <c r="A313" s="4" t="s">
        <v>8956</v>
      </c>
      <c r="B313" s="53" t="s">
        <v>4438</v>
      </c>
      <c r="F313" t="s">
        <v>2911</v>
      </c>
      <c r="G313" t="s">
        <v>13145</v>
      </c>
      <c r="K313" s="103"/>
      <c r="L313" s="69"/>
      <c r="M313" s="69"/>
      <c r="N313" s="69"/>
      <c r="O313" s="69"/>
      <c r="R313" s="69"/>
      <c r="S313" s="69"/>
      <c r="T313" s="69"/>
      <c r="X313" s="76"/>
      <c r="Z313" s="82" t="s">
        <v>4450</v>
      </c>
      <c r="AA313" t="s">
        <v>4451</v>
      </c>
      <c r="AB313" s="106">
        <v>348.40210000000002</v>
      </c>
      <c r="AC313" s="51">
        <v>-4.1824000000000003</v>
      </c>
      <c r="AD313">
        <v>17</v>
      </c>
      <c r="AE313">
        <v>32</v>
      </c>
      <c r="AF313">
        <v>47.82</v>
      </c>
      <c r="AG313">
        <v>-40</v>
      </c>
      <c r="AH313">
        <v>58</v>
      </c>
      <c r="AI313">
        <v>28.7</v>
      </c>
      <c r="AO313" s="69"/>
      <c r="AU313" s="69"/>
      <c r="BA313" s="69"/>
      <c r="BB313" s="93"/>
      <c r="BC313" s="138"/>
      <c r="BD313" s="70"/>
      <c r="BE313" s="69"/>
      <c r="BF313" s="93"/>
      <c r="BG313" s="126"/>
      <c r="BH313" s="69"/>
      <c r="BI313" s="93"/>
      <c r="BJ313" s="69"/>
      <c r="BK313" s="69"/>
      <c r="BL313" s="93"/>
      <c r="BM313" s="69"/>
      <c r="BN313" s="69"/>
      <c r="BO313" s="69"/>
      <c r="BP313" s="69"/>
      <c r="BQ313" s="69"/>
      <c r="BR313" s="69"/>
      <c r="BS313" s="69"/>
      <c r="BT313" s="69"/>
      <c r="BU313" s="69"/>
      <c r="BV313" s="171" t="s">
        <v>18316</v>
      </c>
      <c r="BW313" s="172" t="s">
        <v>18317</v>
      </c>
      <c r="BZ313" s="138" t="str">
        <f>IFERROR(1/(Table2[[#This Row],[parallax/mas]]/1000),"")</f>
        <v/>
      </c>
      <c r="CA313" s="138" t="str">
        <f>IFERROR(1/((Table2[[#This Row],[parallax/mas]]+Table2[[#This Row],[tolerance/(mas)]])*0.001),"")</f>
        <v/>
      </c>
      <c r="CB313" s="138" t="str">
        <f>IFERROR(1/((Table2[[#This Row],[parallax/mas]]-Table2[[#This Row],[tolerance/(mas)]])*0.001),"")</f>
        <v/>
      </c>
      <c r="CC313" s="138" t="str">
        <f>IFERROR((100*Table2[[#This Row],[maximum distance/pc]]/Table2[[#This Row],[distance/pc]]-100),"")</f>
        <v/>
      </c>
      <c r="CD313" s="162" t="s">
        <v>16055</v>
      </c>
      <c r="CE313" s="163" t="s">
        <v>17980</v>
      </c>
      <c r="CF313" s="82">
        <v>-208</v>
      </c>
      <c r="CG313" s="69" t="s">
        <v>30</v>
      </c>
      <c r="CI313" s="69"/>
      <c r="CJ313" s="82" t="s">
        <v>3192</v>
      </c>
      <c r="CK313" s="96"/>
    </row>
    <row r="314" spans="1:89" x14ac:dyDescent="0.25">
      <c r="A314" s="4" t="s">
        <v>8957</v>
      </c>
      <c r="B314" s="53" t="s">
        <v>4218</v>
      </c>
      <c r="F314" t="s">
        <v>4276</v>
      </c>
      <c r="G314" t="s">
        <v>4277</v>
      </c>
      <c r="H314" t="s">
        <v>2535</v>
      </c>
      <c r="K314" s="103"/>
      <c r="L314" s="69"/>
      <c r="M314" s="69"/>
      <c r="N314" s="69"/>
      <c r="O314" s="69"/>
      <c r="R314" s="69"/>
      <c r="S314" s="69"/>
      <c r="T314" s="69"/>
      <c r="X314" s="76"/>
      <c r="Z314" s="82" t="s">
        <v>4274</v>
      </c>
      <c r="AA314" t="s">
        <v>4275</v>
      </c>
      <c r="AB314" s="106">
        <v>350.89440000000002</v>
      </c>
      <c r="AC314" s="51">
        <v>-2.4721000000000002</v>
      </c>
      <c r="AD314">
        <v>17</v>
      </c>
      <c r="AE314">
        <v>32</v>
      </c>
      <c r="AF314">
        <v>22.14</v>
      </c>
      <c r="AG314">
        <v>-37</v>
      </c>
      <c r="AH314">
        <v>57</v>
      </c>
      <c r="AI314">
        <v>23.8</v>
      </c>
      <c r="AO314" s="69"/>
      <c r="AU314" s="69"/>
      <c r="BA314" s="69"/>
      <c r="BB314" s="93" t="s">
        <v>16053</v>
      </c>
      <c r="BC314" s="138">
        <v>25</v>
      </c>
      <c r="BD314" s="70"/>
      <c r="BE314" s="69">
        <v>30</v>
      </c>
      <c r="BF314" s="93"/>
      <c r="BG314" s="126"/>
      <c r="BH314" s="69"/>
      <c r="BI314" s="93"/>
      <c r="BJ314" s="69"/>
      <c r="BK314" s="69"/>
      <c r="BL314" s="93"/>
      <c r="BM314" s="69"/>
      <c r="BN314" s="69"/>
      <c r="BO314" s="69"/>
      <c r="BP314" s="69"/>
      <c r="BQ314" s="69"/>
      <c r="BR314" s="69"/>
      <c r="BS314" s="69"/>
      <c r="BT314" s="69"/>
      <c r="BU314" s="69"/>
      <c r="BV314" s="171" t="s">
        <v>18318</v>
      </c>
      <c r="BW314" s="172" t="s">
        <v>18319</v>
      </c>
      <c r="BX314" s="162" t="s">
        <v>17760</v>
      </c>
      <c r="BY314" s="162" t="s">
        <v>17759</v>
      </c>
      <c r="BZ314" s="138">
        <f>IFERROR(1/(Table2[[#This Row],[parallax/mas]]/1000),"")</f>
        <v>2631.5789473684208</v>
      </c>
      <c r="CA314" s="138">
        <f>IFERROR(1/((Table2[[#This Row],[parallax/mas]]+Table2[[#This Row],[tolerance/(mas)]])*0.001),"")</f>
        <v>1428.5714285714287</v>
      </c>
      <c r="CB314" s="138">
        <f>IFERROR(1/((Table2[[#This Row],[parallax/mas]]-Table2[[#This Row],[tolerance/(mas)]])*0.001),"")</f>
        <v>16666.666666666668</v>
      </c>
      <c r="CC314" s="138">
        <f>IFERROR((100*Table2[[#This Row],[maximum distance/pc]]/Table2[[#This Row],[distance/pc]]-100),"")</f>
        <v>533.33333333333337</v>
      </c>
      <c r="CD314" s="162" t="s">
        <v>16055</v>
      </c>
      <c r="CF314" s="82">
        <v>-213</v>
      </c>
      <c r="CG314" s="69" t="s">
        <v>30</v>
      </c>
      <c r="CI314" s="69"/>
      <c r="CJ314" s="82" t="s">
        <v>3192</v>
      </c>
      <c r="CK314" s="96"/>
    </row>
    <row r="315" spans="1:89" x14ac:dyDescent="0.25">
      <c r="A315" s="4" t="s">
        <v>8958</v>
      </c>
      <c r="B315" s="53" t="s">
        <v>3556</v>
      </c>
      <c r="F315" t="s">
        <v>3585</v>
      </c>
      <c r="G315" t="s">
        <v>3586</v>
      </c>
      <c r="H315" t="s">
        <v>4062</v>
      </c>
      <c r="K315" s="103"/>
      <c r="L315" s="69"/>
      <c r="M315" s="69"/>
      <c r="N315" s="69"/>
      <c r="O315" s="69"/>
      <c r="R315" s="69"/>
      <c r="S315" s="69"/>
      <c r="T315" s="69"/>
      <c r="X315" s="76"/>
      <c r="Z315" s="82" t="s">
        <v>3583</v>
      </c>
      <c r="AA315" t="s">
        <v>3584</v>
      </c>
      <c r="AB315" s="106">
        <v>357.6071</v>
      </c>
      <c r="AC315" s="51">
        <v>1.7952999999999999</v>
      </c>
      <c r="AD315">
        <v>17</v>
      </c>
      <c r="AE315">
        <v>32</v>
      </c>
      <c r="AF315">
        <v>46.92</v>
      </c>
      <c r="AG315">
        <v>-30</v>
      </c>
      <c r="AH315">
        <v>0</v>
      </c>
      <c r="AI315">
        <v>14.9</v>
      </c>
      <c r="AO315" s="69"/>
      <c r="AU315" s="69"/>
      <c r="BA315" s="69"/>
      <c r="BB315" s="93" t="s">
        <v>16053</v>
      </c>
      <c r="BC315" s="138">
        <v>10</v>
      </c>
      <c r="BD315" s="70"/>
      <c r="BE315" s="69">
        <v>30</v>
      </c>
      <c r="BF315" s="93"/>
      <c r="BG315" s="126"/>
      <c r="BH315" s="69"/>
      <c r="BI315" s="93"/>
      <c r="BJ315" s="69"/>
      <c r="BK315" s="69"/>
      <c r="BL315" s="93"/>
      <c r="BM315" s="69"/>
      <c r="BN315" s="69"/>
      <c r="BO315" s="69"/>
      <c r="BP315" s="69"/>
      <c r="BQ315" s="69"/>
      <c r="BR315" s="69"/>
      <c r="BS315" s="69"/>
      <c r="BT315" s="69"/>
      <c r="BU315" s="69"/>
      <c r="BZ315" s="138" t="str">
        <f>IFERROR(1/(Table2[[#This Row],[parallax/mas]]/1000),"")</f>
        <v/>
      </c>
      <c r="CA315" s="138" t="str">
        <f>IFERROR(1/((Table2[[#This Row],[parallax/mas]]+Table2[[#This Row],[tolerance/(mas)]])*0.001),"")</f>
        <v/>
      </c>
      <c r="CB315" s="138" t="str">
        <f>IFERROR(1/((Table2[[#This Row],[parallax/mas]]-Table2[[#This Row],[tolerance/(mas)]])*0.001),"")</f>
        <v/>
      </c>
      <c r="CC315" s="138" t="str">
        <f>IFERROR((100*Table2[[#This Row],[maximum distance/pc]]/Table2[[#This Row],[distance/pc]]-100),"")</f>
        <v/>
      </c>
      <c r="CE315" s="163" t="s">
        <v>18289</v>
      </c>
      <c r="CF315" s="82">
        <v>-72.5</v>
      </c>
      <c r="CG315" s="69" t="s">
        <v>30</v>
      </c>
      <c r="CI315" s="69"/>
      <c r="CJ315" s="82" t="s">
        <v>63</v>
      </c>
      <c r="CK315" s="96"/>
    </row>
    <row r="316" spans="1:89" x14ac:dyDescent="0.25">
      <c r="A316" s="4" t="s">
        <v>8959</v>
      </c>
      <c r="B316" s="53" t="s">
        <v>2533</v>
      </c>
      <c r="F316" t="s">
        <v>2552</v>
      </c>
      <c r="G316" t="s">
        <v>2775</v>
      </c>
      <c r="K316" s="103"/>
      <c r="L316" s="69"/>
      <c r="M316" s="69"/>
      <c r="N316" s="69"/>
      <c r="O316" s="69"/>
      <c r="R316" s="69"/>
      <c r="S316" s="69"/>
      <c r="T316" s="69"/>
      <c r="X316" s="76"/>
      <c r="Z316" s="82" t="s">
        <v>2550</v>
      </c>
      <c r="AA316" t="s">
        <v>2551</v>
      </c>
      <c r="AB316" s="106">
        <v>4.6486999999999998</v>
      </c>
      <c r="AC316" s="51">
        <v>6.0909000000000004</v>
      </c>
      <c r="AD316">
        <v>17</v>
      </c>
      <c r="AE316">
        <v>33</v>
      </c>
      <c r="AF316">
        <v>37.57</v>
      </c>
      <c r="AG316">
        <v>-21</v>
      </c>
      <c r="AH316">
        <v>46</v>
      </c>
      <c r="AI316">
        <v>25</v>
      </c>
      <c r="AO316" s="69"/>
      <c r="AU316" s="69"/>
      <c r="BA316" s="69"/>
      <c r="BB316" s="93" t="s">
        <v>16053</v>
      </c>
      <c r="BC316" s="138">
        <v>10</v>
      </c>
      <c r="BD316" s="70"/>
      <c r="BE316" s="69">
        <v>30</v>
      </c>
      <c r="BF316" s="93"/>
      <c r="BG316" s="126"/>
      <c r="BH316" s="69"/>
      <c r="BI316" s="93"/>
      <c r="BJ316" s="69"/>
      <c r="BK316" s="69"/>
      <c r="BL316" s="93"/>
      <c r="BM316" s="69"/>
      <c r="BN316" s="69"/>
      <c r="BO316" s="69"/>
      <c r="BP316" s="69"/>
      <c r="BQ316" s="69"/>
      <c r="BR316" s="69"/>
      <c r="BS316" s="69"/>
      <c r="BT316" s="69"/>
      <c r="BU316" s="69"/>
      <c r="BV316" s="171" t="s">
        <v>18320</v>
      </c>
      <c r="BW316" s="172" t="s">
        <v>18321</v>
      </c>
      <c r="BX316" s="162" t="s">
        <v>18322</v>
      </c>
      <c r="BY316" s="162" t="s">
        <v>17915</v>
      </c>
      <c r="BZ316" s="138">
        <f>IFERROR(1/(Table2[[#This Row],[parallax/mas]]/1000),"")</f>
        <v>-4000</v>
      </c>
      <c r="CA316" s="138">
        <f>IFERROR(1/((Table2[[#This Row],[parallax/mas]]+Table2[[#This Row],[tolerance/(mas)]])*0.001),"")</f>
        <v>25000.000000000011</v>
      </c>
      <c r="CB316" s="138">
        <f>IFERROR(1/((Table2[[#This Row],[parallax/mas]]-Table2[[#This Row],[tolerance/(mas)]])*0.001),"")</f>
        <v>-1851.8518518518517</v>
      </c>
      <c r="CC316" s="138">
        <f>IFERROR((100*Table2[[#This Row],[maximum distance/pc]]/Table2[[#This Row],[distance/pc]]-100),"")</f>
        <v>-53.703703703703709</v>
      </c>
      <c r="CD316" s="162" t="s">
        <v>16055</v>
      </c>
      <c r="CE316" s="163" t="s">
        <v>17700</v>
      </c>
      <c r="CF316" s="82">
        <v>151</v>
      </c>
      <c r="CG316" s="69" t="s">
        <v>30</v>
      </c>
      <c r="CI316" s="69"/>
      <c r="CJ316" s="82" t="s">
        <v>63</v>
      </c>
      <c r="CK316" s="96"/>
    </row>
    <row r="317" spans="1:89" x14ac:dyDescent="0.25">
      <c r="A317" s="4" t="s">
        <v>8960</v>
      </c>
      <c r="B317" s="53" t="s">
        <v>4343</v>
      </c>
      <c r="F317" t="s">
        <v>4363</v>
      </c>
      <c r="G317" t="s">
        <v>4364</v>
      </c>
      <c r="H317" t="s">
        <v>3996</v>
      </c>
      <c r="K317" s="103"/>
      <c r="L317" s="69"/>
      <c r="M317" s="69"/>
      <c r="N317" s="69"/>
      <c r="O317" s="69"/>
      <c r="R317" s="69"/>
      <c r="S317" s="69"/>
      <c r="T317" s="69"/>
      <c r="X317" s="76"/>
      <c r="Z317" s="82" t="s">
        <v>4361</v>
      </c>
      <c r="AA317" t="s">
        <v>4362</v>
      </c>
      <c r="AB317" s="106">
        <v>350.14280000000002</v>
      </c>
      <c r="AC317" s="51">
        <v>-3.9116</v>
      </c>
      <c r="AD317">
        <v>17</v>
      </c>
      <c r="AE317">
        <v>36</v>
      </c>
      <c r="AF317">
        <v>29.9</v>
      </c>
      <c r="AG317">
        <v>-39</v>
      </c>
      <c r="AH317">
        <v>21</v>
      </c>
      <c r="AI317">
        <v>56.8</v>
      </c>
      <c r="AO317" s="69"/>
      <c r="AU317" s="69"/>
      <c r="BA317" s="69"/>
      <c r="BB317" s="93" t="s">
        <v>16053</v>
      </c>
      <c r="BC317" s="138">
        <v>25</v>
      </c>
      <c r="BD317" s="70"/>
      <c r="BE317" s="69">
        <v>30</v>
      </c>
      <c r="BF317" s="93"/>
      <c r="BG317" s="126"/>
      <c r="BH317" s="69"/>
      <c r="BI317" s="93"/>
      <c r="BJ317" s="69"/>
      <c r="BK317" s="69"/>
      <c r="BL317" s="93"/>
      <c r="BM317" s="69"/>
      <c r="BN317" s="69"/>
      <c r="BO317" s="69"/>
      <c r="BP317" s="69"/>
      <c r="BQ317" s="69"/>
      <c r="BR317" s="69"/>
      <c r="BS317" s="69"/>
      <c r="BT317" s="69"/>
      <c r="BU317" s="69"/>
      <c r="BV317" s="171" t="s">
        <v>18323</v>
      </c>
      <c r="BW317" s="172" t="s">
        <v>18324</v>
      </c>
      <c r="BX317" s="162" t="s">
        <v>18078</v>
      </c>
      <c r="BY317" s="162" t="s">
        <v>17802</v>
      </c>
      <c r="BZ317" s="138">
        <f>IFERROR(1/(Table2[[#This Row],[parallax/mas]]/1000),"")</f>
        <v>-24999.999999999996</v>
      </c>
      <c r="CA317" s="138">
        <f>IFERROR(1/((Table2[[#This Row],[parallax/mas]]+Table2[[#This Row],[tolerance/(mas)]])*0.001),"")</f>
        <v>16666.666666666664</v>
      </c>
      <c r="CB317" s="138">
        <f>IFERROR(1/((Table2[[#This Row],[parallax/mas]]-Table2[[#This Row],[tolerance/(mas)]])*0.001),"")</f>
        <v>-7142.8571428571422</v>
      </c>
      <c r="CC317" s="138">
        <f>IFERROR((100*Table2[[#This Row],[maximum distance/pc]]/Table2[[#This Row],[distance/pc]]-100),"")</f>
        <v>-71.428571428571431</v>
      </c>
      <c r="CD317" s="162" t="s">
        <v>16055</v>
      </c>
      <c r="CF317" s="82">
        <v>-34</v>
      </c>
      <c r="CG317" s="69" t="s">
        <v>30</v>
      </c>
      <c r="CI317" s="69"/>
      <c r="CJ317" s="82" t="s">
        <v>3192</v>
      </c>
      <c r="CK317" s="96"/>
    </row>
    <row r="318" spans="1:89" x14ac:dyDescent="0.25">
      <c r="A318" s="4" t="s">
        <v>8961</v>
      </c>
      <c r="B318" s="53" t="s">
        <v>2617</v>
      </c>
      <c r="F318" t="s">
        <v>2624</v>
      </c>
      <c r="G318" t="s">
        <v>2625</v>
      </c>
      <c r="H318" t="s">
        <v>3985</v>
      </c>
      <c r="K318" s="103"/>
      <c r="L318" s="69"/>
      <c r="M318" s="69"/>
      <c r="N318" s="69"/>
      <c r="O318" s="69"/>
      <c r="R318" s="69"/>
      <c r="S318" s="69"/>
      <c r="T318" s="69"/>
      <c r="X318" s="76"/>
      <c r="Z318" s="82" t="s">
        <v>2622</v>
      </c>
      <c r="AA318" t="s">
        <v>2623</v>
      </c>
      <c r="AB318" s="106">
        <v>5.0079000000000002</v>
      </c>
      <c r="AC318" s="51">
        <v>4.4898999999999996</v>
      </c>
      <c r="AD318">
        <v>17</v>
      </c>
      <c r="AE318">
        <v>40</v>
      </c>
      <c r="AF318">
        <v>17.95</v>
      </c>
      <c r="AG318">
        <v>-22</v>
      </c>
      <c r="AH318">
        <v>19</v>
      </c>
      <c r="AI318">
        <v>18</v>
      </c>
      <c r="AO318" s="69"/>
      <c r="AU318" s="69"/>
      <c r="BA318" s="69"/>
      <c r="BB318" s="93" t="s">
        <v>16053</v>
      </c>
      <c r="BC318" s="138">
        <v>10</v>
      </c>
      <c r="BD318" s="70"/>
      <c r="BE318" s="69">
        <v>30</v>
      </c>
      <c r="BF318" s="93"/>
      <c r="BG318" s="126"/>
      <c r="BH318" s="69"/>
      <c r="BI318" s="93"/>
      <c r="BJ318" s="69"/>
      <c r="BK318" s="69"/>
      <c r="BL318" s="93"/>
      <c r="BM318" s="69"/>
      <c r="BN318" s="69"/>
      <c r="BO318" s="69"/>
      <c r="BP318" s="69"/>
      <c r="BQ318" s="69"/>
      <c r="BR318" s="69"/>
      <c r="BS318" s="69"/>
      <c r="BT318" s="69"/>
      <c r="BU318" s="69"/>
      <c r="BZ318" s="138" t="str">
        <f>IFERROR(1/(Table2[[#This Row],[parallax/mas]]/1000),"")</f>
        <v/>
      </c>
      <c r="CA318" s="138" t="str">
        <f>IFERROR(1/((Table2[[#This Row],[parallax/mas]]+Table2[[#This Row],[tolerance/(mas)]])*0.001),"")</f>
        <v/>
      </c>
      <c r="CB318" s="138" t="str">
        <f>IFERROR(1/((Table2[[#This Row],[parallax/mas]]-Table2[[#This Row],[tolerance/(mas)]])*0.001),"")</f>
        <v/>
      </c>
      <c r="CC318" s="138" t="str">
        <f>IFERROR((100*Table2[[#This Row],[maximum distance/pc]]/Table2[[#This Row],[distance/pc]]-100),"")</f>
        <v/>
      </c>
      <c r="CE318" s="163" t="s">
        <v>18289</v>
      </c>
      <c r="CF318" s="82">
        <v>30</v>
      </c>
      <c r="CG318" s="69" t="s">
        <v>30</v>
      </c>
      <c r="CI318" s="69"/>
      <c r="CJ318" s="82" t="s">
        <v>63</v>
      </c>
      <c r="CK318" s="96"/>
    </row>
    <row r="319" spans="1:89" x14ac:dyDescent="0.25">
      <c r="A319" s="4" t="s">
        <v>8962</v>
      </c>
      <c r="B319" s="53" t="s">
        <v>4345</v>
      </c>
      <c r="F319" t="s">
        <v>4371</v>
      </c>
      <c r="G319" t="s">
        <v>4372</v>
      </c>
      <c r="H319" t="s">
        <v>14942</v>
      </c>
      <c r="K319" s="103"/>
      <c r="L319" s="69"/>
      <c r="M319" s="69"/>
      <c r="N319" s="69"/>
      <c r="O319" s="69"/>
      <c r="R319" s="69"/>
      <c r="S319" s="69"/>
      <c r="T319" s="69"/>
      <c r="X319" s="76"/>
      <c r="Z319" s="82" t="s">
        <v>4369</v>
      </c>
      <c r="AA319" t="s">
        <v>4370</v>
      </c>
      <c r="AB319" s="106">
        <v>350.5915</v>
      </c>
      <c r="AC319" s="51">
        <v>-5.0883000000000003</v>
      </c>
      <c r="AD319">
        <v>17</v>
      </c>
      <c r="AE319">
        <v>42</v>
      </c>
      <c r="AF319">
        <v>54.11</v>
      </c>
      <c r="AG319">
        <v>-39</v>
      </c>
      <c r="AH319">
        <v>36</v>
      </c>
      <c r="AI319">
        <v>24.8</v>
      </c>
      <c r="AO319" s="69"/>
      <c r="AU319" s="69"/>
      <c r="BA319" s="69"/>
      <c r="BB319" s="93" t="s">
        <v>16053</v>
      </c>
      <c r="BC319" s="138">
        <v>10</v>
      </c>
      <c r="BD319" s="70"/>
      <c r="BE319" s="69">
        <v>30</v>
      </c>
      <c r="BF319" s="93"/>
      <c r="BG319" s="126"/>
      <c r="BH319" s="69"/>
      <c r="BI319" s="93"/>
      <c r="BJ319" s="69"/>
      <c r="BK319" s="69"/>
      <c r="BL319" s="93"/>
      <c r="BM319" s="69"/>
      <c r="BN319" s="69"/>
      <c r="BO319" s="69"/>
      <c r="BP319" s="69"/>
      <c r="BQ319" s="69"/>
      <c r="BR319" s="69"/>
      <c r="BS319" s="69"/>
      <c r="BT319" s="69"/>
      <c r="BU319" s="69"/>
      <c r="BZ319" s="138" t="str">
        <f>IFERROR(1/(Table2[[#This Row],[parallax/mas]]/1000),"")</f>
        <v/>
      </c>
      <c r="CA319" s="138" t="str">
        <f>IFERROR(1/((Table2[[#This Row],[parallax/mas]]+Table2[[#This Row],[tolerance/(mas)]])*0.001),"")</f>
        <v/>
      </c>
      <c r="CB319" s="138" t="str">
        <f>IFERROR(1/((Table2[[#This Row],[parallax/mas]]-Table2[[#This Row],[tolerance/(mas)]])*0.001),"")</f>
        <v/>
      </c>
      <c r="CC319" s="138" t="str">
        <f>IFERROR((100*Table2[[#This Row],[maximum distance/pc]]/Table2[[#This Row],[distance/pc]]-100),"")</f>
        <v/>
      </c>
      <c r="CE319" s="163" t="s">
        <v>18289</v>
      </c>
      <c r="CF319" s="82">
        <v>-35</v>
      </c>
      <c r="CG319" s="69" t="s">
        <v>30</v>
      </c>
      <c r="CI319" s="69"/>
      <c r="CJ319" s="82" t="s">
        <v>3192</v>
      </c>
      <c r="CK319" s="96"/>
    </row>
    <row r="320" spans="1:89" x14ac:dyDescent="0.25">
      <c r="A320" s="4" t="s">
        <v>8963</v>
      </c>
      <c r="B320" s="53" t="s">
        <v>4059</v>
      </c>
      <c r="F320" t="s">
        <v>4075</v>
      </c>
      <c r="G320" t="s">
        <v>4076</v>
      </c>
      <c r="H320" t="s">
        <v>3911</v>
      </c>
      <c r="K320" s="103"/>
      <c r="L320" s="69"/>
      <c r="M320" s="69"/>
      <c r="N320" s="69"/>
      <c r="O320" s="69"/>
      <c r="R320" s="69"/>
      <c r="S320" s="69"/>
      <c r="T320" s="69"/>
      <c r="X320" s="76"/>
      <c r="Z320" s="82" t="s">
        <v>4073</v>
      </c>
      <c r="AA320" t="s">
        <v>4074</v>
      </c>
      <c r="AB320" s="106">
        <v>355.2749</v>
      </c>
      <c r="AC320" s="51">
        <v>-2.5430000000000001</v>
      </c>
      <c r="AD320">
        <v>17</v>
      </c>
      <c r="AE320">
        <v>44</v>
      </c>
      <c r="AF320">
        <v>13.872</v>
      </c>
      <c r="AG320">
        <v>-34</v>
      </c>
      <c r="AH320">
        <v>17</v>
      </c>
      <c r="AI320">
        <v>33.380000000000003</v>
      </c>
      <c r="AO320" s="69"/>
      <c r="AU320" s="69"/>
      <c r="BA320" s="69"/>
      <c r="BB320" s="93" t="s">
        <v>16053</v>
      </c>
      <c r="BC320" s="138">
        <v>10</v>
      </c>
      <c r="BD320" s="70"/>
      <c r="BE320" s="69">
        <v>30</v>
      </c>
      <c r="BF320" s="93"/>
      <c r="BG320" s="126"/>
      <c r="BH320" s="69"/>
      <c r="BI320" s="93"/>
      <c r="BJ320" s="69"/>
      <c r="BK320" s="69"/>
      <c r="BL320" s="93"/>
      <c r="BM320" s="69"/>
      <c r="BN320" s="69"/>
      <c r="BO320" s="69"/>
      <c r="BP320" s="69"/>
      <c r="BQ320" s="69"/>
      <c r="BR320" s="69"/>
      <c r="BS320" s="69"/>
      <c r="BT320" s="69"/>
      <c r="BU320" s="69"/>
      <c r="BV320" s="171" t="s">
        <v>18325</v>
      </c>
      <c r="BW320" s="172" t="s">
        <v>18326</v>
      </c>
      <c r="BX320" s="162" t="s">
        <v>18327</v>
      </c>
      <c r="BY320" s="162" t="s">
        <v>17965</v>
      </c>
      <c r="BZ320" s="138">
        <f>IFERROR(1/(Table2[[#This Row],[parallax/mas]]/1000),"")</f>
        <v>-286.53295128939828</v>
      </c>
      <c r="CA320" s="138">
        <f>IFERROR(1/((Table2[[#This Row],[parallax/mas]]+Table2[[#This Row],[tolerance/(mas)]])*0.001),"")</f>
        <v>-337.83783783783787</v>
      </c>
      <c r="CB320" s="138">
        <f>IFERROR(1/((Table2[[#This Row],[parallax/mas]]-Table2[[#This Row],[tolerance/(mas)]])*0.001),"")</f>
        <v>-248.75621890547262</v>
      </c>
      <c r="CC320" s="138">
        <f>IFERROR((100*Table2[[#This Row],[maximum distance/pc]]/Table2[[#This Row],[distance/pc]]-100),"")</f>
        <v>-13.184079601990049</v>
      </c>
      <c r="CD320" s="162" t="s">
        <v>16055</v>
      </c>
      <c r="CE320" s="163" t="s">
        <v>17700</v>
      </c>
      <c r="CF320" s="82">
        <v>-16.899999999999999</v>
      </c>
      <c r="CG320" s="69" t="s">
        <v>30</v>
      </c>
      <c r="CI320" s="69"/>
      <c r="CJ320" s="82" t="s">
        <v>3192</v>
      </c>
      <c r="CK320" s="96"/>
    </row>
    <row r="321" spans="1:89" x14ac:dyDescent="0.25">
      <c r="A321" s="4" t="s">
        <v>8964</v>
      </c>
      <c r="B321" s="53" t="s">
        <v>4284</v>
      </c>
      <c r="F321" t="s">
        <v>4285</v>
      </c>
      <c r="G321" t="s">
        <v>3423</v>
      </c>
      <c r="H321" t="s">
        <v>3883</v>
      </c>
      <c r="K321" s="103"/>
      <c r="L321" s="69"/>
      <c r="M321" s="69"/>
      <c r="N321" s="69"/>
      <c r="O321" s="69"/>
      <c r="R321" s="69"/>
      <c r="S321" s="69"/>
      <c r="T321" s="69"/>
      <c r="X321" s="76"/>
      <c r="Z321" s="82" t="s">
        <v>4286</v>
      </c>
      <c r="AA321" t="s">
        <v>4287</v>
      </c>
      <c r="AB321" s="106">
        <v>352.06810000000002</v>
      </c>
      <c r="AC321" s="51">
        <v>-4.6988000000000003</v>
      </c>
      <c r="AD321">
        <v>17</v>
      </c>
      <c r="AE321">
        <v>45</v>
      </c>
      <c r="AF321">
        <v>6.8</v>
      </c>
      <c r="AG321">
        <v>-38</v>
      </c>
      <c r="AH321">
        <v>8</v>
      </c>
      <c r="AI321">
        <v>49.7</v>
      </c>
      <c r="AO321" s="69"/>
      <c r="AU321" s="69"/>
      <c r="BA321" s="69"/>
      <c r="BB321" s="93" t="s">
        <v>16053</v>
      </c>
      <c r="BC321" s="138">
        <v>25</v>
      </c>
      <c r="BD321" s="70"/>
      <c r="BE321" s="69">
        <v>30</v>
      </c>
      <c r="BF321" s="93"/>
      <c r="BG321" s="126"/>
      <c r="BH321" s="69"/>
      <c r="BI321" s="93"/>
      <c r="BJ321" s="69"/>
      <c r="BK321" s="69"/>
      <c r="BL321" s="93"/>
      <c r="BM321" s="69"/>
      <c r="BN321" s="69"/>
      <c r="BO321" s="69"/>
      <c r="BP321" s="69"/>
      <c r="BQ321" s="69"/>
      <c r="BR321" s="69"/>
      <c r="BS321" s="69"/>
      <c r="BT321" s="69"/>
      <c r="BU321" s="69"/>
      <c r="BZ321" s="138" t="str">
        <f>IFERROR(1/(Table2[[#This Row],[parallax/mas]]/1000),"")</f>
        <v/>
      </c>
      <c r="CA321" s="138" t="str">
        <f>IFERROR(1/((Table2[[#This Row],[parallax/mas]]+Table2[[#This Row],[tolerance/(mas)]])*0.001),"")</f>
        <v/>
      </c>
      <c r="CB321" s="138" t="str">
        <f>IFERROR(1/((Table2[[#This Row],[parallax/mas]]-Table2[[#This Row],[tolerance/(mas)]])*0.001),"")</f>
        <v/>
      </c>
      <c r="CC321" s="138" t="str">
        <f>IFERROR((100*Table2[[#This Row],[maximum distance/pc]]/Table2[[#This Row],[distance/pc]]-100),"")</f>
        <v/>
      </c>
      <c r="CE321" s="163" t="s">
        <v>18289</v>
      </c>
      <c r="CF321" s="82">
        <v>-33</v>
      </c>
      <c r="CG321" s="69" t="s">
        <v>30</v>
      </c>
      <c r="CI321" s="69"/>
      <c r="CJ321" s="82" t="s">
        <v>3192</v>
      </c>
      <c r="CK321" s="96"/>
    </row>
    <row r="322" spans="1:89" x14ac:dyDescent="0.25">
      <c r="A322" s="4" t="s">
        <v>8965</v>
      </c>
      <c r="B322" s="53" t="s">
        <v>4108</v>
      </c>
      <c r="F322" t="s">
        <v>3233</v>
      </c>
      <c r="G322" t="s">
        <v>4117</v>
      </c>
      <c r="H322" t="s">
        <v>4118</v>
      </c>
      <c r="K322" s="103"/>
      <c r="L322" s="69"/>
      <c r="M322" s="69"/>
      <c r="N322" s="69"/>
      <c r="O322" s="69"/>
      <c r="R322" s="69"/>
      <c r="S322" s="69"/>
      <c r="T322" s="69"/>
      <c r="X322" s="76"/>
      <c r="Z322" s="82" t="s">
        <v>4119</v>
      </c>
      <c r="AA322" t="s">
        <v>4120</v>
      </c>
      <c r="AB322" s="106">
        <v>355.18189999999998</v>
      </c>
      <c r="AC322" s="51">
        <v>-2.9140999999999999</v>
      </c>
      <c r="AD322">
        <v>17</v>
      </c>
      <c r="AE322">
        <v>45</v>
      </c>
      <c r="AF322">
        <v>31.97</v>
      </c>
      <c r="AG322">
        <v>-34</v>
      </c>
      <c r="AH322">
        <v>33</v>
      </c>
      <c r="AI322">
        <v>54.8</v>
      </c>
      <c r="AO322" s="69"/>
      <c r="AU322" s="69"/>
      <c r="BA322" s="69"/>
      <c r="BB322" s="93" t="s">
        <v>16053</v>
      </c>
      <c r="BC322" s="138">
        <v>5</v>
      </c>
      <c r="BD322" s="70"/>
      <c r="BE322" s="69">
        <v>30</v>
      </c>
      <c r="BF322" s="93"/>
      <c r="BG322" s="126"/>
      <c r="BH322" s="69"/>
      <c r="BI322" s="93"/>
      <c r="BJ322" s="69"/>
      <c r="BK322" s="69"/>
      <c r="BL322" s="93"/>
      <c r="BM322" s="69"/>
      <c r="BN322" s="69"/>
      <c r="BO322" s="69"/>
      <c r="BP322" s="69"/>
      <c r="BQ322" s="69"/>
      <c r="BR322" s="69"/>
      <c r="BS322" s="69"/>
      <c r="BT322" s="69"/>
      <c r="BU322" s="69"/>
      <c r="BV322" s="171" t="s">
        <v>18328</v>
      </c>
      <c r="BW322" s="172" t="s">
        <v>18329</v>
      </c>
      <c r="BX322" s="162" t="s">
        <v>18330</v>
      </c>
      <c r="BY322" s="162" t="s">
        <v>17747</v>
      </c>
      <c r="BZ322" s="138">
        <f>IFERROR(1/(Table2[[#This Row],[parallax/mas]]/1000),"")</f>
        <v>813.00813008130081</v>
      </c>
      <c r="CA322" s="138">
        <f>IFERROR(1/((Table2[[#This Row],[parallax/mas]]+Table2[[#This Row],[tolerance/(mas)]])*0.001),"")</f>
        <v>787.40157480314951</v>
      </c>
      <c r="CB322" s="138">
        <f>IFERROR(1/((Table2[[#This Row],[parallax/mas]]-Table2[[#This Row],[tolerance/(mas)]])*0.001),"")</f>
        <v>840.3361344537816</v>
      </c>
      <c r="CC322" s="138">
        <f>IFERROR((100*Table2[[#This Row],[maximum distance/pc]]/Table2[[#This Row],[distance/pc]]-100),"")</f>
        <v>3.3613445378151283</v>
      </c>
      <c r="CD322" s="162" t="s">
        <v>17561</v>
      </c>
      <c r="CF322" s="82">
        <v>47.5</v>
      </c>
      <c r="CG322" s="69" t="s">
        <v>30</v>
      </c>
      <c r="CI322" s="69"/>
      <c r="CJ322" s="82" t="s">
        <v>3192</v>
      </c>
      <c r="CK322" s="96"/>
    </row>
    <row r="323" spans="1:89" x14ac:dyDescent="0.25">
      <c r="A323" s="4" t="s">
        <v>8966</v>
      </c>
      <c r="B323" s="53" t="s">
        <v>3997</v>
      </c>
      <c r="F323" t="s">
        <v>4038</v>
      </c>
      <c r="G323" t="s">
        <v>4039</v>
      </c>
      <c r="H323" t="s">
        <v>3498</v>
      </c>
      <c r="K323" s="103"/>
      <c r="L323" s="69"/>
      <c r="M323" s="69"/>
      <c r="N323" s="69"/>
      <c r="O323" s="69"/>
      <c r="R323" s="69"/>
      <c r="S323" s="69"/>
      <c r="T323" s="69"/>
      <c r="X323" s="76"/>
      <c r="Z323" s="82" t="s">
        <v>4036</v>
      </c>
      <c r="AA323" t="s">
        <v>4037</v>
      </c>
      <c r="AB323" s="106">
        <v>355.67340000000002</v>
      </c>
      <c r="AC323" s="51">
        <v>-2.7543000000000002</v>
      </c>
      <c r="AD323">
        <v>17</v>
      </c>
      <c r="AE323">
        <v>46</v>
      </c>
      <c r="AF323">
        <v>6.3</v>
      </c>
      <c r="AG323">
        <v>-34</v>
      </c>
      <c r="AH323">
        <v>3</v>
      </c>
      <c r="AI323">
        <v>45.4</v>
      </c>
      <c r="AO323" s="69"/>
      <c r="AU323" s="69"/>
      <c r="BA323" s="69"/>
      <c r="BB323" s="93" t="s">
        <v>16053</v>
      </c>
      <c r="BC323" s="138">
        <v>5</v>
      </c>
      <c r="BD323" s="70"/>
      <c r="BE323" s="69">
        <v>30</v>
      </c>
      <c r="BF323" s="93"/>
      <c r="BG323" s="126"/>
      <c r="BH323" s="69"/>
      <c r="BI323" s="93"/>
      <c r="BJ323" s="69"/>
      <c r="BK323" s="69"/>
      <c r="BL323" s="93"/>
      <c r="BM323" s="69"/>
      <c r="BN323" s="69"/>
      <c r="BO323" s="69"/>
      <c r="BP323" s="69"/>
      <c r="BQ323" s="69"/>
      <c r="BR323" s="69"/>
      <c r="BS323" s="69"/>
      <c r="BT323" s="69"/>
      <c r="BU323" s="69"/>
      <c r="BV323" s="171" t="s">
        <v>18331</v>
      </c>
      <c r="BW323" s="172" t="s">
        <v>18332</v>
      </c>
      <c r="BX323" s="162" t="s">
        <v>18304</v>
      </c>
      <c r="BY323" s="162" t="s">
        <v>17758</v>
      </c>
      <c r="BZ323" s="138">
        <f>IFERROR(1/(Table2[[#This Row],[parallax/mas]]/1000),"")</f>
        <v>7142.8571428571422</v>
      </c>
      <c r="CA323" s="138">
        <f>IFERROR(1/((Table2[[#This Row],[parallax/mas]]+Table2[[#This Row],[tolerance/(mas)]])*0.001),"")</f>
        <v>3846.1538461538457</v>
      </c>
      <c r="CB323" s="138">
        <f>IFERROR(1/((Table2[[#This Row],[parallax/mas]]-Table2[[#This Row],[tolerance/(mas)]])*0.001),"")</f>
        <v>49999.999999999956</v>
      </c>
      <c r="CC323" s="138">
        <f>IFERROR((100*Table2[[#This Row],[maximum distance/pc]]/Table2[[#This Row],[distance/pc]]-100),"")</f>
        <v>599.99999999999943</v>
      </c>
      <c r="CD323" s="162" t="s">
        <v>17561</v>
      </c>
      <c r="CF323" s="82">
        <v>-220</v>
      </c>
      <c r="CG323" s="69" t="s">
        <v>30</v>
      </c>
      <c r="CI323" s="69"/>
      <c r="CJ323" s="82" t="s">
        <v>3192</v>
      </c>
      <c r="CK323" s="96"/>
    </row>
    <row r="324" spans="1:89" x14ac:dyDescent="0.25">
      <c r="A324" s="4" t="s">
        <v>8967</v>
      </c>
      <c r="B324" s="53" t="s">
        <v>3999</v>
      </c>
      <c r="F324" t="s">
        <v>4046</v>
      </c>
      <c r="G324" t="s">
        <v>4047</v>
      </c>
      <c r="H324" t="s">
        <v>3704</v>
      </c>
      <c r="K324" s="103"/>
      <c r="L324" s="69"/>
      <c r="M324" s="69"/>
      <c r="N324" s="69"/>
      <c r="O324" s="69"/>
      <c r="R324" s="69"/>
      <c r="S324" s="69"/>
      <c r="T324" s="69"/>
      <c r="X324" s="76"/>
      <c r="Z324" s="82" t="s">
        <v>4044</v>
      </c>
      <c r="AA324" t="s">
        <v>4045</v>
      </c>
      <c r="AB324" s="106">
        <v>355.79570000000001</v>
      </c>
      <c r="AC324" s="51">
        <v>-3.0962000000000001</v>
      </c>
      <c r="AD324">
        <v>17</v>
      </c>
      <c r="AE324">
        <v>47</v>
      </c>
      <c r="AF324">
        <v>49.43</v>
      </c>
      <c r="AG324">
        <v>-34</v>
      </c>
      <c r="AH324">
        <v>8</v>
      </c>
      <c r="AI324">
        <v>5.0999999999999996</v>
      </c>
      <c r="AO324" s="69"/>
      <c r="AU324" s="69"/>
      <c r="BA324" s="69"/>
      <c r="BB324" s="93" t="s">
        <v>16053</v>
      </c>
      <c r="BC324" s="138">
        <v>10</v>
      </c>
      <c r="BD324" s="70"/>
      <c r="BE324" s="69">
        <v>30</v>
      </c>
      <c r="BF324" s="93"/>
      <c r="BG324" s="126"/>
      <c r="BH324" s="69"/>
      <c r="BI324" s="93"/>
      <c r="BJ324" s="69"/>
      <c r="BK324" s="69"/>
      <c r="BL324" s="93"/>
      <c r="BM324" s="69"/>
      <c r="BN324" s="69"/>
      <c r="BO324" s="69"/>
      <c r="BP324" s="69"/>
      <c r="BQ324" s="69"/>
      <c r="BR324" s="69"/>
      <c r="BS324" s="69"/>
      <c r="BT324" s="69"/>
      <c r="BU324" s="69"/>
      <c r="BV324" s="171" t="s">
        <v>18333</v>
      </c>
      <c r="BW324" s="172" t="s">
        <v>18334</v>
      </c>
      <c r="BZ324" s="138" t="str">
        <f>IFERROR(1/(Table2[[#This Row],[parallax/mas]]/1000),"")</f>
        <v/>
      </c>
      <c r="CA324" s="138" t="str">
        <f>IFERROR(1/((Table2[[#This Row],[parallax/mas]]+Table2[[#This Row],[tolerance/(mas)]])*0.001),"")</f>
        <v/>
      </c>
      <c r="CB324" s="138" t="str">
        <f>IFERROR(1/((Table2[[#This Row],[parallax/mas]]-Table2[[#This Row],[tolerance/(mas)]])*0.001),"")</f>
        <v/>
      </c>
      <c r="CC324" s="138" t="str">
        <f>IFERROR((100*Table2[[#This Row],[maximum distance/pc]]/Table2[[#This Row],[distance/pc]]-100),"")</f>
        <v/>
      </c>
      <c r="CE324" s="163" t="s">
        <v>17980</v>
      </c>
      <c r="CF324" s="82">
        <v>-120</v>
      </c>
      <c r="CG324" s="69" t="s">
        <v>30</v>
      </c>
      <c r="CI324" s="69"/>
      <c r="CJ324" s="82" t="s">
        <v>3192</v>
      </c>
      <c r="CK324" s="96"/>
    </row>
    <row r="325" spans="1:89" x14ac:dyDescent="0.25">
      <c r="A325" s="4" t="s">
        <v>8968</v>
      </c>
      <c r="B325" s="53" t="s">
        <v>2643</v>
      </c>
      <c r="F325" t="s">
        <v>14943</v>
      </c>
      <c r="K325" s="103"/>
      <c r="L325" s="69"/>
      <c r="M325" s="69"/>
      <c r="N325" s="69"/>
      <c r="O325" s="69"/>
      <c r="R325" s="69"/>
      <c r="S325" s="69"/>
      <c r="T325" s="69"/>
      <c r="X325" s="76"/>
      <c r="Z325" s="82" t="s">
        <v>2665</v>
      </c>
      <c r="AA325" t="s">
        <v>2666</v>
      </c>
      <c r="AB325" s="106">
        <v>5.5591999999999997</v>
      </c>
      <c r="AC325" s="51">
        <v>2.7086000000000001</v>
      </c>
      <c r="AD325">
        <v>17</v>
      </c>
      <c r="AE325">
        <v>48</v>
      </c>
      <c r="AF325">
        <v>7.5720000000000001</v>
      </c>
      <c r="AG325">
        <v>-22</v>
      </c>
      <c r="AH325">
        <v>46</v>
      </c>
      <c r="AI325">
        <v>47.33</v>
      </c>
      <c r="AO325" s="69"/>
      <c r="AU325" s="69"/>
      <c r="BA325" s="69"/>
      <c r="BB325" s="93"/>
      <c r="BC325" s="138"/>
      <c r="BD325" s="70"/>
      <c r="BE325" s="69"/>
      <c r="BF325" s="93"/>
      <c r="BG325" s="126"/>
      <c r="BH325" s="69"/>
      <c r="BI325" s="93"/>
      <c r="BJ325" s="69"/>
      <c r="BK325" s="69"/>
      <c r="BL325" s="93"/>
      <c r="BM325" s="69"/>
      <c r="BN325" s="69"/>
      <c r="BO325" s="69"/>
      <c r="BP325" s="69"/>
      <c r="BQ325" s="69"/>
      <c r="BR325" s="69"/>
      <c r="BS325" s="69"/>
      <c r="BT325" s="69"/>
      <c r="BU325" s="69"/>
      <c r="BZ325" s="138" t="str">
        <f>IFERROR(1/(Table2[[#This Row],[parallax/mas]]/1000),"")</f>
        <v/>
      </c>
      <c r="CA325" s="138" t="str">
        <f>IFERROR(1/((Table2[[#This Row],[parallax/mas]]+Table2[[#This Row],[tolerance/(mas)]])*0.001),"")</f>
        <v/>
      </c>
      <c r="CB325" s="138" t="str">
        <f>IFERROR(1/((Table2[[#This Row],[parallax/mas]]-Table2[[#This Row],[tolerance/(mas)]])*0.001),"")</f>
        <v/>
      </c>
      <c r="CC325" s="138" t="str">
        <f>IFERROR((100*Table2[[#This Row],[maximum distance/pc]]/Table2[[#This Row],[distance/pc]]-100),"")</f>
        <v/>
      </c>
      <c r="CE325" s="163" t="s">
        <v>18335</v>
      </c>
      <c r="CF325" s="82">
        <v>13.3</v>
      </c>
      <c r="CG325" s="69" t="s">
        <v>30</v>
      </c>
      <c r="CI325" s="69"/>
      <c r="CJ325" s="82" t="s">
        <v>2006</v>
      </c>
      <c r="CK325" s="96"/>
    </row>
    <row r="326" spans="1:89" x14ac:dyDescent="0.25">
      <c r="A326" s="4" t="s">
        <v>8969</v>
      </c>
      <c r="B326" s="53" t="s">
        <v>4063</v>
      </c>
      <c r="F326" t="s">
        <v>4090</v>
      </c>
      <c r="G326" t="s">
        <v>4091</v>
      </c>
      <c r="H326" s="9" t="s">
        <v>18567</v>
      </c>
      <c r="K326" s="103"/>
      <c r="L326" s="69"/>
      <c r="M326" s="69"/>
      <c r="N326" s="69"/>
      <c r="O326" s="69"/>
      <c r="R326" s="69"/>
      <c r="S326" s="69"/>
      <c r="T326" s="69"/>
      <c r="X326" s="76"/>
      <c r="Z326" s="82" t="s">
        <v>4088</v>
      </c>
      <c r="AA326" t="s">
        <v>4089</v>
      </c>
      <c r="AB326" s="106">
        <v>355.73349999999999</v>
      </c>
      <c r="AC326" s="51">
        <v>-3.4725000000000001</v>
      </c>
      <c r="AD326">
        <v>17</v>
      </c>
      <c r="AE326">
        <v>49</v>
      </c>
      <c r="AF326">
        <v>13.94</v>
      </c>
      <c r="AG326">
        <v>-34</v>
      </c>
      <c r="AH326">
        <v>22</v>
      </c>
      <c r="AI326">
        <v>52.7</v>
      </c>
      <c r="AO326" s="69"/>
      <c r="AU326" s="69"/>
      <c r="BA326" s="69"/>
      <c r="BB326" s="93" t="s">
        <v>16053</v>
      </c>
      <c r="BC326" s="138">
        <v>5</v>
      </c>
      <c r="BD326" s="70"/>
      <c r="BE326" s="69">
        <v>30</v>
      </c>
      <c r="BF326" s="93"/>
      <c r="BG326" s="126"/>
      <c r="BH326" s="69"/>
      <c r="BI326" s="93"/>
      <c r="BJ326" s="69"/>
      <c r="BK326" s="69"/>
      <c r="BL326" s="93"/>
      <c r="BM326" s="69"/>
      <c r="BN326" s="69"/>
      <c r="BO326" s="69"/>
      <c r="BP326" s="69"/>
      <c r="BQ326" s="69"/>
      <c r="BR326" s="69"/>
      <c r="BS326" s="69"/>
      <c r="BT326" s="69"/>
      <c r="BU326" s="69"/>
      <c r="BV326" s="171" t="s">
        <v>18336</v>
      </c>
      <c r="BW326" s="172" t="s">
        <v>18337</v>
      </c>
      <c r="BZ326" s="138" t="str">
        <f>IFERROR(1/(Table2[[#This Row],[parallax/mas]]/1000),"")</f>
        <v/>
      </c>
      <c r="CA326" s="138" t="str">
        <f>IFERROR(1/((Table2[[#This Row],[parallax/mas]]+Table2[[#This Row],[tolerance/(mas)]])*0.001),"")</f>
        <v/>
      </c>
      <c r="CB326" s="138" t="str">
        <f>IFERROR(1/((Table2[[#This Row],[parallax/mas]]-Table2[[#This Row],[tolerance/(mas)]])*0.001),"")</f>
        <v/>
      </c>
      <c r="CC326" s="138" t="str">
        <f>IFERROR((100*Table2[[#This Row],[maximum distance/pc]]/Table2[[#This Row],[distance/pc]]-100),"")</f>
        <v/>
      </c>
      <c r="CD326" s="162" t="s">
        <v>16055</v>
      </c>
      <c r="CE326" s="163" t="s">
        <v>17980</v>
      </c>
      <c r="CF326" s="82">
        <v>128</v>
      </c>
      <c r="CG326" s="69" t="s">
        <v>30</v>
      </c>
      <c r="CI326" s="69"/>
      <c r="CJ326" s="82" t="s">
        <v>3192</v>
      </c>
      <c r="CK326" s="96"/>
    </row>
    <row r="327" spans="1:89" x14ac:dyDescent="0.25">
      <c r="A327" s="4" t="s">
        <v>8970</v>
      </c>
      <c r="B327" s="53" t="s">
        <v>4326</v>
      </c>
      <c r="F327" t="s">
        <v>4339</v>
      </c>
      <c r="G327" t="s">
        <v>4340</v>
      </c>
      <c r="H327" t="s">
        <v>3319</v>
      </c>
      <c r="K327" s="103"/>
      <c r="L327" s="69"/>
      <c r="M327" s="69"/>
      <c r="N327" s="69"/>
      <c r="O327" s="69"/>
      <c r="R327" s="69"/>
      <c r="S327" s="69"/>
      <c r="T327" s="69"/>
      <c r="X327" s="76"/>
      <c r="Z327" s="82" t="s">
        <v>4337</v>
      </c>
      <c r="AA327" t="s">
        <v>4338</v>
      </c>
      <c r="AB327" s="106">
        <v>351.64330000000001</v>
      </c>
      <c r="AC327" s="51">
        <v>-6.2266000000000004</v>
      </c>
      <c r="AD327">
        <v>17</v>
      </c>
      <c r="AE327">
        <v>50</v>
      </c>
      <c r="AF327">
        <v>44.56</v>
      </c>
      <c r="AG327">
        <v>-39</v>
      </c>
      <c r="AH327">
        <v>17</v>
      </c>
      <c r="AI327">
        <v>25.8</v>
      </c>
      <c r="AO327" s="69"/>
      <c r="AU327" s="69"/>
      <c r="BA327" s="69"/>
      <c r="BB327" s="93" t="s">
        <v>16053</v>
      </c>
      <c r="BC327" s="138">
        <v>25</v>
      </c>
      <c r="BD327" s="70"/>
      <c r="BE327" s="69">
        <v>30</v>
      </c>
      <c r="BF327" s="93"/>
      <c r="BG327" s="126"/>
      <c r="BH327" s="69"/>
      <c r="BI327" s="93"/>
      <c r="BJ327" s="69"/>
      <c r="BK327" s="69"/>
      <c r="BL327" s="93"/>
      <c r="BM327" s="69"/>
      <c r="BN327" s="69"/>
      <c r="BO327" s="69"/>
      <c r="BP327" s="69"/>
      <c r="BQ327" s="69"/>
      <c r="BR327" s="69"/>
      <c r="BS327" s="69"/>
      <c r="BT327" s="69"/>
      <c r="BU327" s="69"/>
      <c r="BV327" s="171" t="s">
        <v>18342</v>
      </c>
      <c r="BW327" s="172" t="s">
        <v>18343</v>
      </c>
      <c r="BX327" s="162" t="s">
        <v>18344</v>
      </c>
      <c r="BY327" s="162" t="s">
        <v>17752</v>
      </c>
      <c r="BZ327" s="138">
        <f>IFERROR(1/(Table2[[#This Row],[parallax/mas]]/1000),"")</f>
        <v>-7142.8571428571422</v>
      </c>
      <c r="CA327" s="138">
        <f>IFERROR(1/((Table2[[#This Row],[parallax/mas]]+Table2[[#This Row],[tolerance/(mas)]])*0.001),"")</f>
        <v>2380.9523809523807</v>
      </c>
      <c r="CB327" s="138">
        <f>IFERROR(1/((Table2[[#This Row],[parallax/mas]]-Table2[[#This Row],[tolerance/(mas)]])*0.001),"")</f>
        <v>-1428.5714285714284</v>
      </c>
      <c r="CC327" s="138">
        <f>IFERROR((100*Table2[[#This Row],[maximum distance/pc]]/Table2[[#This Row],[distance/pc]]-100),"")</f>
        <v>-80</v>
      </c>
      <c r="CD327" s="162" t="s">
        <v>16055</v>
      </c>
      <c r="CE327" s="163" t="s">
        <v>17700</v>
      </c>
      <c r="CF327" s="82">
        <v>-28</v>
      </c>
      <c r="CG327" s="69" t="s">
        <v>30</v>
      </c>
      <c r="CI327" s="69"/>
      <c r="CJ327" s="82" t="s">
        <v>3192</v>
      </c>
      <c r="CK327" s="96"/>
    </row>
    <row r="328" spans="1:89" x14ac:dyDescent="0.25">
      <c r="A328" s="4" t="s">
        <v>8971</v>
      </c>
      <c r="B328" s="53" t="s">
        <v>4216</v>
      </c>
      <c r="F328" t="s">
        <v>14944</v>
      </c>
      <c r="G328" t="s">
        <v>18556</v>
      </c>
      <c r="K328" s="103"/>
      <c r="L328" s="69"/>
      <c r="M328" s="69"/>
      <c r="N328" s="69"/>
      <c r="O328" s="69"/>
      <c r="R328" s="69"/>
      <c r="S328" s="69"/>
      <c r="T328" s="69"/>
      <c r="X328" s="76"/>
      <c r="Z328" s="82" t="s">
        <v>4258</v>
      </c>
      <c r="AA328" t="s">
        <v>4259</v>
      </c>
      <c r="AB328" s="106">
        <v>353.2867</v>
      </c>
      <c r="AC328" s="51">
        <v>-5.2732999999999999</v>
      </c>
      <c r="AD328">
        <v>17</v>
      </c>
      <c r="AE328">
        <v>50</v>
      </c>
      <c r="AF328">
        <v>45.24</v>
      </c>
      <c r="AG328">
        <v>-37</v>
      </c>
      <c r="AH328">
        <v>23</v>
      </c>
      <c r="AI328">
        <v>52.1</v>
      </c>
      <c r="AO328" s="69"/>
      <c r="AU328" s="69"/>
      <c r="BA328" s="69"/>
      <c r="BB328" s="93"/>
      <c r="BC328" s="138"/>
      <c r="BD328" s="70"/>
      <c r="BE328" s="69"/>
      <c r="BF328" s="93"/>
      <c r="BG328" s="126"/>
      <c r="BH328" s="69"/>
      <c r="BI328" s="93"/>
      <c r="BJ328" s="69"/>
      <c r="BK328" s="69"/>
      <c r="BL328" s="93"/>
      <c r="BM328" s="69"/>
      <c r="BN328" s="69"/>
      <c r="BO328" s="69"/>
      <c r="BP328" s="69"/>
      <c r="BQ328" s="69"/>
      <c r="BR328" s="69"/>
      <c r="BS328" s="69"/>
      <c r="BT328" s="69"/>
      <c r="BU328" s="69"/>
      <c r="BV328" s="171" t="s">
        <v>18345</v>
      </c>
      <c r="BW328" s="172" t="s">
        <v>18346</v>
      </c>
      <c r="BZ328" s="138" t="str">
        <f>IFERROR(1/(Table2[[#This Row],[parallax/mas]]/1000),"")</f>
        <v/>
      </c>
      <c r="CA328" s="138" t="str">
        <f>IFERROR(1/((Table2[[#This Row],[parallax/mas]]+Table2[[#This Row],[tolerance/(mas)]])*0.001),"")</f>
        <v/>
      </c>
      <c r="CB328" s="138" t="str">
        <f>IFERROR(1/((Table2[[#This Row],[parallax/mas]]-Table2[[#This Row],[tolerance/(mas)]])*0.001),"")</f>
        <v/>
      </c>
      <c r="CC328" s="138" t="str">
        <f>IFERROR((100*Table2[[#This Row],[maximum distance/pc]]/Table2[[#This Row],[distance/pc]]-100),"")</f>
        <v/>
      </c>
      <c r="CE328" s="163" t="s">
        <v>17980</v>
      </c>
      <c r="CF328" s="82">
        <v>-151</v>
      </c>
      <c r="CG328" s="69" t="s">
        <v>30</v>
      </c>
      <c r="CI328" s="69"/>
      <c r="CJ328" s="82" t="s">
        <v>3192</v>
      </c>
      <c r="CK328" s="96"/>
    </row>
    <row r="329" spans="1:89" x14ac:dyDescent="0.25">
      <c r="A329" s="4" t="s">
        <v>8972</v>
      </c>
      <c r="B329" s="53" t="s">
        <v>3995</v>
      </c>
      <c r="F329" t="s">
        <v>3273</v>
      </c>
      <c r="G329" t="s">
        <v>4030</v>
      </c>
      <c r="K329" s="103"/>
      <c r="L329" s="69"/>
      <c r="M329" s="69"/>
      <c r="N329" s="69"/>
      <c r="O329" s="69"/>
      <c r="R329" s="69"/>
      <c r="S329" s="69"/>
      <c r="T329" s="69"/>
      <c r="X329" s="76"/>
      <c r="Z329" s="82" t="s">
        <v>4028</v>
      </c>
      <c r="AA329" t="s">
        <v>4029</v>
      </c>
      <c r="AB329" s="106">
        <v>356.55419999999998</v>
      </c>
      <c r="AC329" s="51">
        <v>-3.9784999999999999</v>
      </c>
      <c r="AD329">
        <v>17</v>
      </c>
      <c r="AE329">
        <v>53</v>
      </c>
      <c r="AF329">
        <v>21.02</v>
      </c>
      <c r="AG329">
        <v>-33</v>
      </c>
      <c r="AH329">
        <v>55</v>
      </c>
      <c r="AI329">
        <v>58.5</v>
      </c>
      <c r="AO329" s="69"/>
      <c r="AU329" s="69"/>
      <c r="BA329" s="69"/>
      <c r="BB329" s="93" t="s">
        <v>16053</v>
      </c>
      <c r="BC329" s="138">
        <v>5</v>
      </c>
      <c r="BD329" s="70"/>
      <c r="BE329" s="69">
        <v>30</v>
      </c>
      <c r="BF329" s="93"/>
      <c r="BG329" s="126"/>
      <c r="BH329" s="69"/>
      <c r="BI329" s="93"/>
      <c r="BJ329" s="69"/>
      <c r="BK329" s="69"/>
      <c r="BL329" s="93"/>
      <c r="BM329" s="69"/>
      <c r="BN329" s="69"/>
      <c r="BO329" s="69"/>
      <c r="BP329" s="69"/>
      <c r="BQ329" s="69"/>
      <c r="BR329" s="69"/>
      <c r="BS329" s="69"/>
      <c r="BT329" s="69"/>
      <c r="BU329" s="69"/>
      <c r="BV329" s="171" t="s">
        <v>18347</v>
      </c>
      <c r="BW329" s="172" t="s">
        <v>18348</v>
      </c>
      <c r="BX329" s="162" t="s">
        <v>17822</v>
      </c>
      <c r="BY329" s="162" t="s">
        <v>17968</v>
      </c>
      <c r="BZ329" s="138">
        <f>IFERROR(1/(Table2[[#This Row],[parallax/mas]]/1000),"")</f>
        <v>-49999.999999999993</v>
      </c>
      <c r="CA329" s="138">
        <f>IFERROR(1/((Table2[[#This Row],[parallax/mas]]+Table2[[#This Row],[tolerance/(mas)]])*0.001),"")</f>
        <v>11111.111111111111</v>
      </c>
      <c r="CB329" s="138">
        <f>IFERROR(1/((Table2[[#This Row],[parallax/mas]]-Table2[[#This Row],[tolerance/(mas)]])*0.001),"")</f>
        <v>-7692.3076923076915</v>
      </c>
      <c r="CC329" s="138">
        <f>IFERROR((100*Table2[[#This Row],[maximum distance/pc]]/Table2[[#This Row],[distance/pc]]-100),"")</f>
        <v>-84.615384615384613</v>
      </c>
      <c r="CD329" s="162" t="s">
        <v>17561</v>
      </c>
      <c r="CE329" s="163" t="s">
        <v>18349</v>
      </c>
      <c r="CF329" s="82">
        <v>-117</v>
      </c>
      <c r="CG329" s="69" t="s">
        <v>30</v>
      </c>
      <c r="CI329" s="69"/>
      <c r="CJ329" s="82" t="s">
        <v>3192</v>
      </c>
      <c r="CK329" s="96"/>
    </row>
    <row r="330" spans="1:89" x14ac:dyDescent="0.25">
      <c r="A330" s="4" t="s">
        <v>8973</v>
      </c>
      <c r="B330" s="53" t="s">
        <v>3638</v>
      </c>
      <c r="F330" t="s">
        <v>3804</v>
      </c>
      <c r="G330" t="s">
        <v>3663</v>
      </c>
      <c r="H330" t="s">
        <v>3664</v>
      </c>
      <c r="K330" s="103"/>
      <c r="L330" s="69"/>
      <c r="M330" s="69"/>
      <c r="N330" s="69"/>
      <c r="O330" s="69"/>
      <c r="R330" s="69"/>
      <c r="S330" s="69"/>
      <c r="T330" s="69"/>
      <c r="X330" s="76"/>
      <c r="Z330" s="82" t="s">
        <v>3661</v>
      </c>
      <c r="AA330" t="s">
        <v>3662</v>
      </c>
      <c r="AB330" s="106">
        <v>359.71460000000002</v>
      </c>
      <c r="AC330" s="51">
        <v>-2.6916000000000002</v>
      </c>
      <c r="AD330">
        <v>17</v>
      </c>
      <c r="AE330">
        <v>55</v>
      </c>
      <c r="AF330">
        <v>36.049999999999997</v>
      </c>
      <c r="AG330">
        <v>-30</v>
      </c>
      <c r="AH330">
        <v>33</v>
      </c>
      <c r="AI330">
        <v>32.299999999999997</v>
      </c>
      <c r="AO330" s="69"/>
      <c r="AU330" s="69"/>
      <c r="BA330" s="69"/>
      <c r="BB330" s="93"/>
      <c r="BC330" s="138"/>
      <c r="BD330" s="70"/>
      <c r="BE330" s="69"/>
      <c r="BF330" s="93"/>
      <c r="BG330" s="126"/>
      <c r="BH330" s="69"/>
      <c r="BI330" s="93"/>
      <c r="BJ330" s="69"/>
      <c r="BK330" s="69"/>
      <c r="BL330" s="93"/>
      <c r="BM330" s="69"/>
      <c r="BN330" s="69"/>
      <c r="BO330" s="69"/>
      <c r="BP330" s="69"/>
      <c r="BQ330" s="69"/>
      <c r="BR330" s="69"/>
      <c r="BS330" s="69"/>
      <c r="BT330" s="69"/>
      <c r="BU330" s="69"/>
      <c r="BV330" s="171" t="s">
        <v>18350</v>
      </c>
      <c r="BW330" s="172" t="s">
        <v>18351</v>
      </c>
      <c r="BZ330" s="138" t="str">
        <f>IFERROR(1/(Table2[[#This Row],[parallax/mas]]/1000),"")</f>
        <v/>
      </c>
      <c r="CA330" s="138" t="str">
        <f>IFERROR(1/((Table2[[#This Row],[parallax/mas]]+Table2[[#This Row],[tolerance/(mas)]])*0.001),"")</f>
        <v/>
      </c>
      <c r="CB330" s="138" t="str">
        <f>IFERROR(1/((Table2[[#This Row],[parallax/mas]]-Table2[[#This Row],[tolerance/(mas)]])*0.001),"")</f>
        <v/>
      </c>
      <c r="CC330" s="138" t="str">
        <f>IFERROR((100*Table2[[#This Row],[maximum distance/pc]]/Table2[[#This Row],[distance/pc]]-100),"")</f>
        <v/>
      </c>
      <c r="CD330" s="162" t="s">
        <v>17561</v>
      </c>
      <c r="CE330" s="163" t="s">
        <v>17980</v>
      </c>
      <c r="CF330" s="82">
        <v>64</v>
      </c>
      <c r="CG330" s="69" t="s">
        <v>30</v>
      </c>
      <c r="CI330" s="69"/>
      <c r="CJ330" s="82" t="s">
        <v>3192</v>
      </c>
      <c r="CK330" s="96"/>
    </row>
    <row r="331" spans="1:89" x14ac:dyDescent="0.25">
      <c r="A331" s="4" t="s">
        <v>8974</v>
      </c>
      <c r="B331" s="53" t="s">
        <v>4000</v>
      </c>
      <c r="F331" t="s">
        <v>4050</v>
      </c>
      <c r="G331" t="s">
        <v>4051</v>
      </c>
      <c r="H331" t="s">
        <v>3169</v>
      </c>
      <c r="K331" s="103"/>
      <c r="L331" s="69"/>
      <c r="M331" s="69"/>
      <c r="N331" s="69"/>
      <c r="O331" s="69"/>
      <c r="R331" s="69"/>
      <c r="S331" s="69"/>
      <c r="T331" s="69"/>
      <c r="X331" s="76"/>
      <c r="Z331" s="82" t="s">
        <v>4048</v>
      </c>
      <c r="AA331" t="s">
        <v>4049</v>
      </c>
      <c r="AB331" s="106">
        <v>356.76609999999999</v>
      </c>
      <c r="AC331" s="51">
        <v>-4.8056999999999999</v>
      </c>
      <c r="AD331">
        <v>17</v>
      </c>
      <c r="AE331">
        <v>57</v>
      </c>
      <c r="AF331">
        <v>19.12</v>
      </c>
      <c r="AG331">
        <v>-34</v>
      </c>
      <c r="AH331">
        <v>9</v>
      </c>
      <c r="AI331">
        <v>48.9</v>
      </c>
      <c r="AO331" s="69"/>
      <c r="AU331" s="69"/>
      <c r="BA331" s="69"/>
      <c r="BB331" s="93" t="s">
        <v>16053</v>
      </c>
      <c r="BC331" s="138">
        <v>10</v>
      </c>
      <c r="BD331" s="70"/>
      <c r="BE331" s="69">
        <v>30</v>
      </c>
      <c r="BF331" s="93"/>
      <c r="BG331" s="126"/>
      <c r="BH331" s="69"/>
      <c r="BI331" s="93"/>
      <c r="BJ331" s="69"/>
      <c r="BK331" s="69"/>
      <c r="BL331" s="93"/>
      <c r="BM331" s="69"/>
      <c r="BN331" s="69"/>
      <c r="BO331" s="69"/>
      <c r="BP331" s="69"/>
      <c r="BQ331" s="69"/>
      <c r="BR331" s="69"/>
      <c r="BS331" s="69"/>
      <c r="BT331" s="69"/>
      <c r="BU331" s="69"/>
      <c r="BV331" s="171" t="s">
        <v>18352</v>
      </c>
      <c r="BW331" s="172" t="s">
        <v>18353</v>
      </c>
      <c r="BX331" s="162" t="s">
        <v>17818</v>
      </c>
      <c r="BY331" s="162" t="s">
        <v>17925</v>
      </c>
      <c r="BZ331" s="138">
        <f>IFERROR(1/(Table2[[#This Row],[parallax/mas]]/1000),"")</f>
        <v>3846.1538461538457</v>
      </c>
      <c r="CA331" s="138">
        <f>IFERROR(1/((Table2[[#This Row],[parallax/mas]]+Table2[[#This Row],[tolerance/(mas)]])*0.001),"")</f>
        <v>2127.6595744680853</v>
      </c>
      <c r="CB331" s="138">
        <f>IFERROR(1/((Table2[[#This Row],[parallax/mas]]-Table2[[#This Row],[tolerance/(mas)]])*0.001),"")</f>
        <v>19999.999999999993</v>
      </c>
      <c r="CC331" s="138">
        <f>IFERROR((100*Table2[[#This Row],[maximum distance/pc]]/Table2[[#This Row],[distance/pc]]-100),"")</f>
        <v>419.99999999999989</v>
      </c>
      <c r="CD331" s="162" t="s">
        <v>17561</v>
      </c>
      <c r="CE331" s="163" t="s">
        <v>18354</v>
      </c>
      <c r="CF331" s="82">
        <v>68</v>
      </c>
      <c r="CG331" s="69" t="s">
        <v>30</v>
      </c>
      <c r="CI331" s="69"/>
      <c r="CJ331" s="82" t="s">
        <v>3192</v>
      </c>
      <c r="CK331" s="96"/>
    </row>
    <row r="332" spans="1:89" x14ac:dyDescent="0.25">
      <c r="A332" s="4" t="s">
        <v>8975</v>
      </c>
      <c r="B332" s="53" t="s">
        <v>3984</v>
      </c>
      <c r="F332" t="s">
        <v>4016</v>
      </c>
      <c r="G332" t="s">
        <v>4015</v>
      </c>
      <c r="H332" t="s">
        <v>2979</v>
      </c>
      <c r="K332" s="103"/>
      <c r="L332" s="69"/>
      <c r="M332" s="69"/>
      <c r="N332" s="69"/>
      <c r="O332" s="69"/>
      <c r="R332" s="69"/>
      <c r="S332" s="69"/>
      <c r="T332" s="69"/>
      <c r="X332" s="76"/>
      <c r="Z332" s="82" t="s">
        <v>4013</v>
      </c>
      <c r="AA332" t="s">
        <v>4014</v>
      </c>
      <c r="AB332" s="106">
        <v>357.27170000000001</v>
      </c>
      <c r="AC332" s="51">
        <v>-4.5419</v>
      </c>
      <c r="AD332">
        <v>17</v>
      </c>
      <c r="AE332">
        <v>57</v>
      </c>
      <c r="AF332">
        <v>25.17</v>
      </c>
      <c r="AG332">
        <v>-33</v>
      </c>
      <c r="AH332">
        <v>35</v>
      </c>
      <c r="AI332">
        <v>42.9</v>
      </c>
      <c r="AO332" s="69"/>
      <c r="AU332" s="69"/>
      <c r="BA332" s="69"/>
      <c r="BB332" s="93" t="s">
        <v>16053</v>
      </c>
      <c r="BC332" s="138">
        <v>10</v>
      </c>
      <c r="BD332" s="70"/>
      <c r="BE332" s="69">
        <v>30</v>
      </c>
      <c r="BF332" s="93"/>
      <c r="BG332" s="126"/>
      <c r="BH332" s="69"/>
      <c r="BI332" s="93"/>
      <c r="BJ332" s="69"/>
      <c r="BK332" s="69"/>
      <c r="BL332" s="93"/>
      <c r="BM332" s="69"/>
      <c r="BN332" s="69"/>
      <c r="BO332" s="69"/>
      <c r="BP332" s="69"/>
      <c r="BQ332" s="69"/>
      <c r="BR332" s="69"/>
      <c r="BS332" s="69"/>
      <c r="BT332" s="69"/>
      <c r="BU332" s="69"/>
      <c r="BV332" s="171" t="s">
        <v>18355</v>
      </c>
      <c r="BW332" s="172" t="s">
        <v>18356</v>
      </c>
      <c r="BZ332" s="138" t="str">
        <f>IFERROR(1/(Table2[[#This Row],[parallax/mas]]/1000),"")</f>
        <v/>
      </c>
      <c r="CA332" s="138" t="str">
        <f>IFERROR(1/((Table2[[#This Row],[parallax/mas]]+Table2[[#This Row],[tolerance/(mas)]])*0.001),"")</f>
        <v/>
      </c>
      <c r="CB332" s="138" t="str">
        <f>IFERROR(1/((Table2[[#This Row],[parallax/mas]]-Table2[[#This Row],[tolerance/(mas)]])*0.001),"")</f>
        <v/>
      </c>
      <c r="CC332" s="138" t="str">
        <f>IFERROR((100*Table2[[#This Row],[maximum distance/pc]]/Table2[[#This Row],[distance/pc]]-100),"")</f>
        <v/>
      </c>
      <c r="CE332" s="163" t="s">
        <v>17980</v>
      </c>
      <c r="CF332" s="82">
        <v>-79</v>
      </c>
      <c r="CG332" s="69" t="s">
        <v>30</v>
      </c>
      <c r="CI332" s="69"/>
      <c r="CJ332" s="82" t="s">
        <v>3192</v>
      </c>
      <c r="CK332" s="96"/>
    </row>
    <row r="333" spans="1:89" x14ac:dyDescent="0.25">
      <c r="A333" s="4" t="s">
        <v>8976</v>
      </c>
      <c r="B333" s="53" t="s">
        <v>3986</v>
      </c>
      <c r="F333" t="s">
        <v>4021</v>
      </c>
      <c r="G333" t="s">
        <v>3269</v>
      </c>
      <c r="K333" s="103"/>
      <c r="L333" s="69"/>
      <c r="M333" s="69"/>
      <c r="N333" s="69"/>
      <c r="O333" s="69"/>
      <c r="R333" s="69"/>
      <c r="S333" s="69"/>
      <c r="T333" s="69"/>
      <c r="X333" s="76"/>
      <c r="Z333" s="82" t="s">
        <v>4019</v>
      </c>
      <c r="AA333" t="s">
        <v>4020</v>
      </c>
      <c r="AB333" s="106">
        <v>357.18360000000001</v>
      </c>
      <c r="AC333" s="51">
        <v>-4.7885999999999997</v>
      </c>
      <c r="AD333">
        <v>17</v>
      </c>
      <c r="AE333">
        <v>58</v>
      </c>
      <c r="AF333">
        <v>14.44</v>
      </c>
      <c r="AG333">
        <v>-33</v>
      </c>
      <c r="AH333">
        <v>47</v>
      </c>
      <c r="AI333">
        <v>37.5</v>
      </c>
      <c r="AO333" s="69"/>
      <c r="AU333" s="69"/>
      <c r="BA333" s="69"/>
      <c r="BB333" s="93" t="s">
        <v>16053</v>
      </c>
      <c r="BC333" s="138">
        <v>25</v>
      </c>
      <c r="BD333" s="70"/>
      <c r="BE333" s="69">
        <v>30</v>
      </c>
      <c r="BF333" s="93"/>
      <c r="BG333" s="126"/>
      <c r="BH333" s="69"/>
      <c r="BI333" s="93"/>
      <c r="BJ333" s="69"/>
      <c r="BK333" s="69"/>
      <c r="BL333" s="93"/>
      <c r="BM333" s="69"/>
      <c r="BN333" s="69"/>
      <c r="BO333" s="69"/>
      <c r="BP333" s="69"/>
      <c r="BQ333" s="69"/>
      <c r="BR333" s="69"/>
      <c r="BS333" s="69"/>
      <c r="BT333" s="69"/>
      <c r="BU333" s="69"/>
      <c r="BV333" s="171" t="s">
        <v>18357</v>
      </c>
      <c r="BW333" s="172" t="s">
        <v>18358</v>
      </c>
      <c r="BX333" s="162" t="s">
        <v>18238</v>
      </c>
      <c r="BY333" s="162" t="s">
        <v>17908</v>
      </c>
      <c r="BZ333" s="138">
        <f>IFERROR(1/(Table2[[#This Row],[parallax/mas]]/1000),"")</f>
        <v>1282.051282051282</v>
      </c>
      <c r="CA333" s="138">
        <f>IFERROR(1/((Table2[[#This Row],[parallax/mas]]+Table2[[#This Row],[tolerance/(mas)]])*0.001),"")</f>
        <v>1063.8297872340424</v>
      </c>
      <c r="CB333" s="138">
        <f>IFERROR(1/((Table2[[#This Row],[parallax/mas]]-Table2[[#This Row],[tolerance/(mas)]])*0.001),"")</f>
        <v>1612.9032258064517</v>
      </c>
      <c r="CC333" s="138">
        <f>IFERROR((100*Table2[[#This Row],[maximum distance/pc]]/Table2[[#This Row],[distance/pc]]-100),"")</f>
        <v>25.806451612903246</v>
      </c>
      <c r="CD333" s="162" t="s">
        <v>16055</v>
      </c>
      <c r="CF333" s="82">
        <v>31</v>
      </c>
      <c r="CG333" s="69" t="s">
        <v>30</v>
      </c>
      <c r="CI333" s="69"/>
      <c r="CJ333" s="82" t="s">
        <v>2006</v>
      </c>
      <c r="CK333" s="96"/>
    </row>
    <row r="334" spans="1:89" x14ac:dyDescent="0.25">
      <c r="A334" s="4" t="s">
        <v>8977</v>
      </c>
      <c r="B334" s="53" t="s">
        <v>3806</v>
      </c>
      <c r="F334" t="s">
        <v>3838</v>
      </c>
      <c r="G334" t="s">
        <v>3839</v>
      </c>
      <c r="H334" t="s">
        <v>2947</v>
      </c>
      <c r="K334" s="103"/>
      <c r="L334" s="69"/>
      <c r="M334" s="69"/>
      <c r="N334" s="69"/>
      <c r="O334" s="69"/>
      <c r="R334" s="69"/>
      <c r="S334" s="69"/>
      <c r="T334" s="69"/>
      <c r="X334" s="76"/>
      <c r="Z334" s="82" t="s">
        <v>3836</v>
      </c>
      <c r="AA334" t="s">
        <v>3837</v>
      </c>
      <c r="AB334" s="106">
        <v>358.98689999999999</v>
      </c>
      <c r="AC334" s="51">
        <v>-3.7469999999999999</v>
      </c>
      <c r="AD334">
        <v>17</v>
      </c>
      <c r="AE334">
        <v>58</v>
      </c>
      <c r="AF334">
        <v>10.65</v>
      </c>
      <c r="AG334">
        <v>-31</v>
      </c>
      <c r="AH334">
        <v>42</v>
      </c>
      <c r="AI334">
        <v>56</v>
      </c>
      <c r="AO334" s="69"/>
      <c r="AU334" s="69"/>
      <c r="BA334" s="69"/>
      <c r="BB334" s="93" t="s">
        <v>16053</v>
      </c>
      <c r="BC334" s="138">
        <v>5</v>
      </c>
      <c r="BD334" s="70"/>
      <c r="BE334" s="69">
        <v>30</v>
      </c>
      <c r="BF334" s="93"/>
      <c r="BG334" s="126"/>
      <c r="BH334" s="69"/>
      <c r="BI334" s="93"/>
      <c r="BJ334" s="69"/>
      <c r="BK334" s="69"/>
      <c r="BL334" s="93"/>
      <c r="BM334" s="69"/>
      <c r="BN334" s="69"/>
      <c r="BO334" s="69"/>
      <c r="BP334" s="69"/>
      <c r="BQ334" s="69"/>
      <c r="BR334" s="69"/>
      <c r="BS334" s="69"/>
      <c r="BT334" s="69"/>
      <c r="BU334" s="69"/>
      <c r="BV334" s="171" t="s">
        <v>18359</v>
      </c>
      <c r="BW334" s="172" t="s">
        <v>18360</v>
      </c>
      <c r="BX334" s="162" t="s">
        <v>18361</v>
      </c>
      <c r="BY334" s="162" t="s">
        <v>17828</v>
      </c>
      <c r="BZ334" s="138">
        <f>IFERROR(1/(Table2[[#This Row],[parallax/mas]]/1000),"")</f>
        <v>1666.6666666666667</v>
      </c>
      <c r="CA334" s="138">
        <f>IFERROR(1/((Table2[[#This Row],[parallax/mas]]+Table2[[#This Row],[tolerance/(mas)]])*0.001),"")</f>
        <v>990.09900990099004</v>
      </c>
      <c r="CB334" s="138">
        <f>IFERROR(1/((Table2[[#This Row],[parallax/mas]]-Table2[[#This Row],[tolerance/(mas)]])*0.001),"")</f>
        <v>5263.1578947368416</v>
      </c>
      <c r="CC334" s="138">
        <f>IFERROR((100*Table2[[#This Row],[maximum distance/pc]]/Table2[[#This Row],[distance/pc]]-100),"")</f>
        <v>215.78947368421046</v>
      </c>
      <c r="CD334" s="162" t="s">
        <v>16055</v>
      </c>
      <c r="CF334" s="82">
        <v>80</v>
      </c>
      <c r="CG334" s="69" t="s">
        <v>30</v>
      </c>
      <c r="CI334" s="69"/>
      <c r="CJ334" s="82" t="s">
        <v>2006</v>
      </c>
      <c r="CK334" s="96"/>
    </row>
    <row r="335" spans="1:89" x14ac:dyDescent="0.25">
      <c r="A335" s="4" t="s">
        <v>8978</v>
      </c>
      <c r="B335" s="53" t="s">
        <v>3880</v>
      </c>
      <c r="F335" t="s">
        <v>3890</v>
      </c>
      <c r="G335" t="s">
        <v>3891</v>
      </c>
      <c r="H335" t="s">
        <v>3808</v>
      </c>
      <c r="K335" s="103"/>
      <c r="L335" s="69"/>
      <c r="M335" s="69"/>
      <c r="N335" s="69"/>
      <c r="O335" s="69"/>
      <c r="R335" s="69"/>
      <c r="S335" s="69"/>
      <c r="T335" s="69"/>
      <c r="X335" s="76"/>
      <c r="Z335" s="82" t="s">
        <v>3888</v>
      </c>
      <c r="AA335" t="s">
        <v>3889</v>
      </c>
      <c r="AB335" s="106">
        <v>358.51499999999999</v>
      </c>
      <c r="AC335" s="51">
        <v>-4.2264999999999997</v>
      </c>
      <c r="AD335">
        <v>17</v>
      </c>
      <c r="AE335">
        <v>59</v>
      </c>
      <c r="AF335">
        <v>2.5099999999999998</v>
      </c>
      <c r="AG335">
        <v>-32</v>
      </c>
      <c r="AH335">
        <v>21</v>
      </c>
      <c r="AI335">
        <v>43.6</v>
      </c>
      <c r="AO335" s="69"/>
      <c r="AU335" s="69"/>
      <c r="BA335" s="69"/>
      <c r="BB335" s="93" t="s">
        <v>16053</v>
      </c>
      <c r="BC335" s="138">
        <v>10</v>
      </c>
      <c r="BD335" s="70"/>
      <c r="BE335" s="69">
        <v>30</v>
      </c>
      <c r="BF335" s="93"/>
      <c r="BG335" s="126"/>
      <c r="BH335" s="69"/>
      <c r="BI335" s="93"/>
      <c r="BJ335" s="69"/>
      <c r="BK335" s="69"/>
      <c r="BL335" s="93"/>
      <c r="BM335" s="69"/>
      <c r="BN335" s="69"/>
      <c r="BO335" s="69"/>
      <c r="BP335" s="69"/>
      <c r="BQ335" s="69"/>
      <c r="BR335" s="69"/>
      <c r="BS335" s="69"/>
      <c r="BT335" s="69"/>
      <c r="BU335" s="69"/>
      <c r="BV335" s="171" t="s">
        <v>18362</v>
      </c>
      <c r="BW335" s="172" t="s">
        <v>18363</v>
      </c>
      <c r="BZ335" s="138" t="str">
        <f>IFERROR(1/(Table2[[#This Row],[parallax/mas]]/1000),"")</f>
        <v/>
      </c>
      <c r="CA335" s="138" t="str">
        <f>IFERROR(1/((Table2[[#This Row],[parallax/mas]]+Table2[[#This Row],[tolerance/(mas)]])*0.001),"")</f>
        <v/>
      </c>
      <c r="CB335" s="138" t="str">
        <f>IFERROR(1/((Table2[[#This Row],[parallax/mas]]-Table2[[#This Row],[tolerance/(mas)]])*0.001),"")</f>
        <v/>
      </c>
      <c r="CC335" s="138" t="str">
        <f>IFERROR((100*Table2[[#This Row],[maximum distance/pc]]/Table2[[#This Row],[distance/pc]]-100),"")</f>
        <v/>
      </c>
      <c r="CE335" s="163" t="s">
        <v>17980</v>
      </c>
      <c r="CF335" s="82">
        <v>-26</v>
      </c>
      <c r="CG335" s="69" t="s">
        <v>30</v>
      </c>
      <c r="CI335" s="69"/>
      <c r="CJ335" s="82" t="s">
        <v>2006</v>
      </c>
      <c r="CK335" s="96"/>
    </row>
    <row r="336" spans="1:89" x14ac:dyDescent="0.25">
      <c r="A336" s="4" t="s">
        <v>8979</v>
      </c>
      <c r="B336" s="53" t="s">
        <v>3436</v>
      </c>
      <c r="F336" t="s">
        <v>14945</v>
      </c>
      <c r="G336" t="s">
        <v>3473</v>
      </c>
      <c r="K336" s="103"/>
      <c r="L336" s="69"/>
      <c r="M336" s="69"/>
      <c r="N336" s="69"/>
      <c r="O336" s="69"/>
      <c r="R336" s="69"/>
      <c r="S336" s="69"/>
      <c r="T336" s="69"/>
      <c r="X336" s="76"/>
      <c r="Z336" s="82" t="s">
        <v>3470</v>
      </c>
      <c r="AA336" t="s">
        <v>3471</v>
      </c>
      <c r="AB336" s="106">
        <v>1.2949999999999999</v>
      </c>
      <c r="AC336" s="51">
        <v>-3.0402</v>
      </c>
      <c r="AD336">
        <v>18</v>
      </c>
      <c r="AE336">
        <v>0</v>
      </c>
      <c r="AF336">
        <v>37.619999999999997</v>
      </c>
      <c r="AG336">
        <v>-29</v>
      </c>
      <c r="AH336">
        <v>21</v>
      </c>
      <c r="AI336">
        <v>50.5</v>
      </c>
      <c r="AO336" s="69"/>
      <c r="AU336" s="69"/>
      <c r="BA336" s="69"/>
      <c r="BB336" s="93" t="s">
        <v>16053</v>
      </c>
      <c r="BC336" s="138">
        <v>5</v>
      </c>
      <c r="BD336" s="70"/>
      <c r="BE336" s="69">
        <v>30</v>
      </c>
      <c r="BF336" s="93"/>
      <c r="BG336" s="126"/>
      <c r="BH336" s="69"/>
      <c r="BI336" s="93"/>
      <c r="BJ336" s="69"/>
      <c r="BK336" s="69"/>
      <c r="BL336" s="93"/>
      <c r="BM336" s="69"/>
      <c r="BN336" s="69"/>
      <c r="BO336" s="69"/>
      <c r="BP336" s="69"/>
      <c r="BQ336" s="69"/>
      <c r="BR336" s="69"/>
      <c r="BS336" s="69"/>
      <c r="BT336" s="69"/>
      <c r="BU336" s="69"/>
      <c r="BV336" s="171" t="s">
        <v>18364</v>
      </c>
      <c r="BW336" s="172" t="s">
        <v>18365</v>
      </c>
      <c r="BX336" s="162" t="s">
        <v>17758</v>
      </c>
      <c r="BY336" s="162" t="s">
        <v>17968</v>
      </c>
      <c r="BZ336" s="138">
        <f>IFERROR(1/(Table2[[#This Row],[parallax/mas]]/1000),"")</f>
        <v>8333.3333333333339</v>
      </c>
      <c r="CA336" s="138">
        <f>IFERROR(1/((Table2[[#This Row],[parallax/mas]]+Table2[[#This Row],[tolerance/(mas)]])*0.001),"")</f>
        <v>4347.826086956522</v>
      </c>
      <c r="CB336" s="138">
        <f>IFERROR(1/((Table2[[#This Row],[parallax/mas]]-Table2[[#This Row],[tolerance/(mas)]])*0.001),"")</f>
        <v>100000.00000000004</v>
      </c>
      <c r="CC336" s="138">
        <f>IFERROR((100*Table2[[#This Row],[maximum distance/pc]]/Table2[[#This Row],[distance/pc]]-100),"")</f>
        <v>1100.0000000000005</v>
      </c>
      <c r="CD336" s="162" t="s">
        <v>16055</v>
      </c>
      <c r="CF336" s="82">
        <v>107.5</v>
      </c>
      <c r="CG336" s="69" t="s">
        <v>30</v>
      </c>
      <c r="CI336" s="69"/>
      <c r="CJ336" s="82" t="s">
        <v>2006</v>
      </c>
      <c r="CK336" s="96"/>
    </row>
    <row r="337" spans="1:89" x14ac:dyDescent="0.25">
      <c r="A337" s="4" t="s">
        <v>8980</v>
      </c>
      <c r="B337" s="53" t="s">
        <v>3912</v>
      </c>
      <c r="F337" t="s">
        <v>3930</v>
      </c>
      <c r="G337" t="s">
        <v>3931</v>
      </c>
      <c r="K337" s="103"/>
      <c r="L337" s="69"/>
      <c r="M337" s="69"/>
      <c r="N337" s="69"/>
      <c r="O337" s="69"/>
      <c r="R337" s="69"/>
      <c r="S337" s="69"/>
      <c r="T337" s="69"/>
      <c r="X337" s="76"/>
      <c r="Z337" s="82" t="s">
        <v>3932</v>
      </c>
      <c r="AA337" t="s">
        <v>3933</v>
      </c>
      <c r="AB337" s="106">
        <v>358.726</v>
      </c>
      <c r="AC337" s="51">
        <v>-5.2807000000000004</v>
      </c>
      <c r="AD337">
        <v>18</v>
      </c>
      <c r="AE337">
        <v>3</v>
      </c>
      <c r="AF337">
        <v>53.47</v>
      </c>
      <c r="AG337">
        <v>-32</v>
      </c>
      <c r="AH337">
        <v>41</v>
      </c>
      <c r="AI337">
        <v>41.9</v>
      </c>
      <c r="AO337" s="69"/>
      <c r="AU337" s="69"/>
      <c r="BA337" s="69"/>
      <c r="BB337" s="93" t="s">
        <v>16053</v>
      </c>
      <c r="BC337" s="138">
        <v>10</v>
      </c>
      <c r="BD337" s="70"/>
      <c r="BE337" s="69">
        <v>30</v>
      </c>
      <c r="BF337" s="93"/>
      <c r="BG337" s="126"/>
      <c r="BH337" s="69"/>
      <c r="BI337" s="93"/>
      <c r="BJ337" s="69"/>
      <c r="BK337" s="69"/>
      <c r="BL337" s="93"/>
      <c r="BM337" s="69"/>
      <c r="BN337" s="69"/>
      <c r="BO337" s="69"/>
      <c r="BP337" s="69"/>
      <c r="BQ337" s="69"/>
      <c r="BR337" s="69"/>
      <c r="BS337" s="69"/>
      <c r="BT337" s="69"/>
      <c r="BU337" s="69"/>
      <c r="BV337" s="171" t="s">
        <v>18366</v>
      </c>
      <c r="BW337" s="172" t="s">
        <v>18367</v>
      </c>
      <c r="BZ337" s="138" t="str">
        <f>IFERROR(1/(Table2[[#This Row],[parallax/mas]]/1000),"")</f>
        <v/>
      </c>
      <c r="CA337" s="138" t="str">
        <f>IFERROR(1/((Table2[[#This Row],[parallax/mas]]+Table2[[#This Row],[tolerance/(mas)]])*0.001),"")</f>
        <v/>
      </c>
      <c r="CB337" s="138" t="str">
        <f>IFERROR(1/((Table2[[#This Row],[parallax/mas]]-Table2[[#This Row],[tolerance/(mas)]])*0.001),"")</f>
        <v/>
      </c>
      <c r="CC337" s="138" t="str">
        <f>IFERROR((100*Table2[[#This Row],[maximum distance/pc]]/Table2[[#This Row],[distance/pc]]-100),"")</f>
        <v/>
      </c>
      <c r="CD337" s="162" t="s">
        <v>16055</v>
      </c>
      <c r="CE337" s="163" t="s">
        <v>17980</v>
      </c>
      <c r="CF337" s="82">
        <v>74</v>
      </c>
      <c r="CG337" s="69" t="s">
        <v>30</v>
      </c>
      <c r="CI337" s="69"/>
      <c r="CJ337" s="82" t="s">
        <v>2006</v>
      </c>
      <c r="CK337" s="96"/>
    </row>
    <row r="338" spans="1:89" x14ac:dyDescent="0.25">
      <c r="A338" s="4" t="s">
        <v>8981</v>
      </c>
      <c r="B338" s="53" t="s">
        <v>4112</v>
      </c>
      <c r="F338" t="s">
        <v>4140</v>
      </c>
      <c r="G338" t="s">
        <v>18568</v>
      </c>
      <c r="K338" s="103"/>
      <c r="L338" s="69"/>
      <c r="M338" s="69"/>
      <c r="N338" s="69"/>
      <c r="O338" s="69"/>
      <c r="R338" s="69"/>
      <c r="S338" s="69"/>
      <c r="T338" s="69"/>
      <c r="X338" s="76"/>
      <c r="Z338" s="82" t="s">
        <v>4138</v>
      </c>
      <c r="AA338" t="s">
        <v>4139</v>
      </c>
      <c r="AB338" s="106">
        <v>356.78590000000003</v>
      </c>
      <c r="AC338" s="51">
        <v>-6.4859999999999998</v>
      </c>
      <c r="AD338">
        <v>18</v>
      </c>
      <c r="AE338">
        <v>4</v>
      </c>
      <c r="AF338">
        <v>29.3</v>
      </c>
      <c r="AG338">
        <v>-34</v>
      </c>
      <c r="AH338">
        <v>58</v>
      </c>
      <c r="AI338">
        <v>1</v>
      </c>
      <c r="AO338" s="69"/>
      <c r="AU338" s="69"/>
      <c r="BA338" s="69"/>
      <c r="BB338" s="93"/>
      <c r="BC338" s="138"/>
      <c r="BD338" s="70"/>
      <c r="BE338" s="69"/>
      <c r="BF338" s="93"/>
      <c r="BG338" s="126"/>
      <c r="BH338" s="69"/>
      <c r="BI338" s="93"/>
      <c r="BJ338" s="69"/>
      <c r="BK338" s="69"/>
      <c r="BL338" s="93"/>
      <c r="BM338" s="69"/>
      <c r="BN338" s="69"/>
      <c r="BO338" s="69"/>
      <c r="BP338" s="69"/>
      <c r="BQ338" s="69"/>
      <c r="BR338" s="69"/>
      <c r="BS338" s="69"/>
      <c r="BT338" s="69"/>
      <c r="BU338" s="69"/>
      <c r="BZ338" s="138" t="str">
        <f>IFERROR(1/(Table2[[#This Row],[parallax/mas]]/1000),"")</f>
        <v/>
      </c>
      <c r="CA338" s="138" t="str">
        <f>IFERROR(1/((Table2[[#This Row],[parallax/mas]]+Table2[[#This Row],[tolerance/(mas)]])*0.001),"")</f>
        <v/>
      </c>
      <c r="CB338" s="138" t="str">
        <f>IFERROR(1/((Table2[[#This Row],[parallax/mas]]-Table2[[#This Row],[tolerance/(mas)]])*0.001),"")</f>
        <v/>
      </c>
      <c r="CC338" s="138" t="str">
        <f>IFERROR((100*Table2[[#This Row],[maximum distance/pc]]/Table2[[#This Row],[distance/pc]]-100),"")</f>
        <v/>
      </c>
      <c r="CF338" s="82">
        <v>-206</v>
      </c>
      <c r="CG338" s="69" t="s">
        <v>30</v>
      </c>
      <c r="CI338" s="69"/>
      <c r="CJ338" s="82" t="s">
        <v>2006</v>
      </c>
      <c r="CK338" s="96"/>
    </row>
    <row r="339" spans="1:89" x14ac:dyDescent="0.25">
      <c r="A339" s="4" t="s">
        <v>8982</v>
      </c>
      <c r="B339" s="53" t="s">
        <v>4217</v>
      </c>
      <c r="F339" t="s">
        <v>18569</v>
      </c>
      <c r="G339" t="s">
        <v>4266</v>
      </c>
      <c r="K339" s="103"/>
      <c r="L339" s="69"/>
      <c r="M339" s="69"/>
      <c r="N339" s="69"/>
      <c r="O339" s="69"/>
      <c r="R339" s="69"/>
      <c r="S339" s="69"/>
      <c r="T339" s="69"/>
      <c r="X339" s="76"/>
      <c r="Z339" s="82" t="s">
        <v>4264</v>
      </c>
      <c r="AA339" t="s">
        <v>4265</v>
      </c>
      <c r="AB339" s="106">
        <v>354.46890000000002</v>
      </c>
      <c r="AC339" s="51">
        <v>-7.8446999999999996</v>
      </c>
      <c r="AD339">
        <v>18</v>
      </c>
      <c r="AE339">
        <v>4</v>
      </c>
      <c r="AF339">
        <v>57.61</v>
      </c>
      <c r="AG339">
        <v>-37</v>
      </c>
      <c r="AH339">
        <v>38</v>
      </c>
      <c r="AI339">
        <v>8</v>
      </c>
      <c r="AO339" s="69"/>
      <c r="AU339" s="69"/>
      <c r="BA339" s="69"/>
      <c r="BB339" s="93"/>
      <c r="BC339" s="138"/>
      <c r="BD339" s="70"/>
      <c r="BE339" s="69"/>
      <c r="BF339" s="93"/>
      <c r="BG339" s="126"/>
      <c r="BH339" s="69"/>
      <c r="BI339" s="93"/>
      <c r="BJ339" s="69"/>
      <c r="BK339" s="69"/>
      <c r="BL339" s="93"/>
      <c r="BM339" s="69"/>
      <c r="BN339" s="69"/>
      <c r="BO339" s="69"/>
      <c r="BP339" s="69"/>
      <c r="BQ339" s="69"/>
      <c r="BR339" s="69"/>
      <c r="BS339" s="69"/>
      <c r="BT339" s="69"/>
      <c r="BU339" s="69"/>
      <c r="BZ339" s="138" t="str">
        <f>IFERROR(1/(Table2[[#This Row],[parallax/mas]]/1000),"")</f>
        <v/>
      </c>
      <c r="CA339" s="138" t="str">
        <f>IFERROR(1/((Table2[[#This Row],[parallax/mas]]+Table2[[#This Row],[tolerance/(mas)]])*0.001),"")</f>
        <v/>
      </c>
      <c r="CB339" s="138" t="str">
        <f>IFERROR(1/((Table2[[#This Row],[parallax/mas]]-Table2[[#This Row],[tolerance/(mas)]])*0.001),"")</f>
        <v/>
      </c>
      <c r="CC339" s="138" t="str">
        <f>IFERROR((100*Table2[[#This Row],[maximum distance/pc]]/Table2[[#This Row],[distance/pc]]-100),"")</f>
        <v/>
      </c>
      <c r="CF339" s="82">
        <v>-124</v>
      </c>
      <c r="CG339" s="69" t="s">
        <v>30</v>
      </c>
      <c r="CI339" s="69"/>
      <c r="CJ339" s="82" t="s">
        <v>4221</v>
      </c>
      <c r="CK339" s="96"/>
    </row>
    <row r="340" spans="1:89" x14ac:dyDescent="0.25">
      <c r="A340" s="4" t="s">
        <v>8983</v>
      </c>
      <c r="B340" s="53" t="s">
        <v>2978</v>
      </c>
      <c r="F340" t="s">
        <v>3008</v>
      </c>
      <c r="G340" t="s">
        <v>18570</v>
      </c>
      <c r="K340" s="103"/>
      <c r="L340" s="69"/>
      <c r="M340" s="69"/>
      <c r="N340" s="69"/>
      <c r="O340" s="69"/>
      <c r="R340" s="69"/>
      <c r="S340" s="69"/>
      <c r="T340" s="69"/>
      <c r="X340" s="76"/>
      <c r="Z340" s="82" t="s">
        <v>3006</v>
      </c>
      <c r="AA340" t="s">
        <v>3007</v>
      </c>
      <c r="AB340" s="106">
        <v>4.3764000000000003</v>
      </c>
      <c r="AC340" s="51">
        <v>-2.6589999999999998</v>
      </c>
      <c r="AD340">
        <v>18</v>
      </c>
      <c r="AE340">
        <v>5</v>
      </c>
      <c r="AF340">
        <v>57.43</v>
      </c>
      <c r="AG340">
        <v>-26</v>
      </c>
      <c r="AH340">
        <v>29</v>
      </c>
      <c r="AI340">
        <v>42</v>
      </c>
      <c r="AO340" s="69"/>
      <c r="AU340" s="69"/>
      <c r="BA340" s="69"/>
      <c r="BB340" s="93" t="s">
        <v>16053</v>
      </c>
      <c r="BC340" s="138">
        <v>25</v>
      </c>
      <c r="BD340" s="70"/>
      <c r="BE340" s="69">
        <v>30</v>
      </c>
      <c r="BF340" s="93"/>
      <c r="BG340" s="126"/>
      <c r="BH340" s="69"/>
      <c r="BI340" s="93"/>
      <c r="BJ340" s="69"/>
      <c r="BK340" s="69"/>
      <c r="BL340" s="93"/>
      <c r="BM340" s="69"/>
      <c r="BN340" s="69"/>
      <c r="BO340" s="69"/>
      <c r="BP340" s="69"/>
      <c r="BQ340" s="69"/>
      <c r="BR340" s="69"/>
      <c r="BS340" s="69"/>
      <c r="BT340" s="69"/>
      <c r="BU340" s="69"/>
      <c r="BZ340" s="138" t="str">
        <f>IFERROR(1/(Table2[[#This Row],[parallax/mas]]/1000),"")</f>
        <v/>
      </c>
      <c r="CA340" s="138" t="str">
        <f>IFERROR(1/((Table2[[#This Row],[parallax/mas]]+Table2[[#This Row],[tolerance/(mas)]])*0.001),"")</f>
        <v/>
      </c>
      <c r="CB340" s="138" t="str">
        <f>IFERROR(1/((Table2[[#This Row],[parallax/mas]]-Table2[[#This Row],[tolerance/(mas)]])*0.001),"")</f>
        <v/>
      </c>
      <c r="CC340" s="138" t="str">
        <f>IFERROR((100*Table2[[#This Row],[maximum distance/pc]]/Table2[[#This Row],[distance/pc]]-100),"")</f>
        <v/>
      </c>
      <c r="CF340" s="82">
        <v>75</v>
      </c>
      <c r="CG340" s="69" t="s">
        <v>30</v>
      </c>
      <c r="CI340" s="69"/>
      <c r="CJ340" s="82" t="s">
        <v>2006</v>
      </c>
      <c r="CK340" s="96"/>
    </row>
    <row r="341" spans="1:89" x14ac:dyDescent="0.25">
      <c r="A341" s="4" t="s">
        <v>8984</v>
      </c>
      <c r="B341" s="53" t="s">
        <v>3431</v>
      </c>
      <c r="F341" t="s">
        <v>3448</v>
      </c>
      <c r="G341" t="s">
        <v>3449</v>
      </c>
      <c r="H341" t="s">
        <v>18571</v>
      </c>
      <c r="K341" s="103"/>
      <c r="L341" s="69"/>
      <c r="M341" s="69"/>
      <c r="N341" s="69"/>
      <c r="O341" s="69"/>
      <c r="R341" s="69"/>
      <c r="S341" s="69"/>
      <c r="T341" s="69"/>
      <c r="X341" s="76"/>
      <c r="Z341" s="82" t="s">
        <v>3446</v>
      </c>
      <c r="AA341" t="s">
        <v>3447</v>
      </c>
      <c r="AB341" s="106">
        <v>2.1153</v>
      </c>
      <c r="AC341" s="51">
        <v>-4.2046999999999999</v>
      </c>
      <c r="AD341">
        <v>18</v>
      </c>
      <c r="AE341">
        <v>7</v>
      </c>
      <c r="AF341">
        <v>7.28</v>
      </c>
      <c r="AG341">
        <v>-29</v>
      </c>
      <c r="AH341">
        <v>13</v>
      </c>
      <c r="AI341">
        <v>6</v>
      </c>
      <c r="AO341" s="69"/>
      <c r="AU341" s="69"/>
      <c r="BA341" s="69"/>
      <c r="BB341" s="93" t="s">
        <v>16053</v>
      </c>
      <c r="BC341" s="138">
        <v>5</v>
      </c>
      <c r="BD341" s="70"/>
      <c r="BE341" s="69">
        <v>30</v>
      </c>
      <c r="BF341" s="93"/>
      <c r="BG341" s="126"/>
      <c r="BH341" s="69"/>
      <c r="BI341" s="93"/>
      <c r="BJ341" s="69"/>
      <c r="BK341" s="69"/>
      <c r="BL341" s="93"/>
      <c r="BM341" s="69"/>
      <c r="BN341" s="69"/>
      <c r="BO341" s="69"/>
      <c r="BP341" s="69"/>
      <c r="BQ341" s="69"/>
      <c r="BR341" s="69"/>
      <c r="BS341" s="69"/>
      <c r="BT341" s="69"/>
      <c r="BU341" s="69"/>
      <c r="BZ341" s="138" t="str">
        <f>IFERROR(1/(Table2[[#This Row],[parallax/mas]]/1000),"")</f>
        <v/>
      </c>
      <c r="CA341" s="138" t="str">
        <f>IFERROR(1/((Table2[[#This Row],[parallax/mas]]+Table2[[#This Row],[tolerance/(mas)]])*0.001),"")</f>
        <v/>
      </c>
      <c r="CB341" s="138" t="str">
        <f>IFERROR(1/((Table2[[#This Row],[parallax/mas]]-Table2[[#This Row],[tolerance/(mas)]])*0.001),"")</f>
        <v/>
      </c>
      <c r="CC341" s="138" t="str">
        <f>IFERROR((100*Table2[[#This Row],[maximum distance/pc]]/Table2[[#This Row],[distance/pc]]-100),"")</f>
        <v/>
      </c>
      <c r="CF341" s="82">
        <v>-151</v>
      </c>
      <c r="CG341" s="69" t="s">
        <v>30</v>
      </c>
      <c r="CI341" s="69"/>
      <c r="CJ341" s="82" t="s">
        <v>2006</v>
      </c>
      <c r="CK341" s="96"/>
    </row>
    <row r="342" spans="1:89" x14ac:dyDescent="0.25">
      <c r="A342" s="4" t="s">
        <v>8985</v>
      </c>
      <c r="B342" s="53" t="s">
        <v>3518</v>
      </c>
      <c r="F342" t="s">
        <v>3528</v>
      </c>
      <c r="G342" t="s">
        <v>18572</v>
      </c>
      <c r="K342" s="103"/>
      <c r="L342" s="69"/>
      <c r="M342" s="69"/>
      <c r="N342" s="69"/>
      <c r="O342" s="69"/>
      <c r="R342" s="69"/>
      <c r="S342" s="69"/>
      <c r="T342" s="69"/>
      <c r="X342" s="76"/>
      <c r="Z342" s="82" t="s">
        <v>3529</v>
      </c>
      <c r="AA342" t="s">
        <v>3530</v>
      </c>
      <c r="AB342" s="106">
        <v>1.7136</v>
      </c>
      <c r="AC342" s="51">
        <v>-4.4554</v>
      </c>
      <c r="AD342">
        <v>18</v>
      </c>
      <c r="AE342">
        <v>7</v>
      </c>
      <c r="AF342">
        <v>14.56</v>
      </c>
      <c r="AG342">
        <v>-29</v>
      </c>
      <c r="AH342">
        <v>41</v>
      </c>
      <c r="AI342">
        <v>24.5</v>
      </c>
      <c r="AO342" s="69"/>
      <c r="AU342" s="69"/>
      <c r="BA342" s="69"/>
      <c r="BB342" s="93" t="s">
        <v>16053</v>
      </c>
      <c r="BC342" s="138">
        <v>5</v>
      </c>
      <c r="BD342" s="70"/>
      <c r="BE342" s="69">
        <v>30</v>
      </c>
      <c r="BF342" s="93"/>
      <c r="BG342" s="126"/>
      <c r="BH342" s="69"/>
      <c r="BI342" s="93"/>
      <c r="BJ342" s="69"/>
      <c r="BK342" s="69"/>
      <c r="BL342" s="93"/>
      <c r="BM342" s="69"/>
      <c r="BN342" s="69"/>
      <c r="BO342" s="69"/>
      <c r="BP342" s="69"/>
      <c r="BQ342" s="69"/>
      <c r="BR342" s="69"/>
      <c r="BS342" s="69"/>
      <c r="BT342" s="69"/>
      <c r="BU342" s="69"/>
      <c r="BZ342" s="138" t="str">
        <f>IFERROR(1/(Table2[[#This Row],[parallax/mas]]/1000),"")</f>
        <v/>
      </c>
      <c r="CA342" s="138" t="str">
        <f>IFERROR(1/((Table2[[#This Row],[parallax/mas]]+Table2[[#This Row],[tolerance/(mas)]])*0.001),"")</f>
        <v/>
      </c>
      <c r="CB342" s="138" t="str">
        <f>IFERROR(1/((Table2[[#This Row],[parallax/mas]]-Table2[[#This Row],[tolerance/(mas)]])*0.001),"")</f>
        <v/>
      </c>
      <c r="CC342" s="138" t="str">
        <f>IFERROR((100*Table2[[#This Row],[maximum distance/pc]]/Table2[[#This Row],[distance/pc]]-100),"")</f>
        <v/>
      </c>
      <c r="CF342" s="82">
        <v>-3</v>
      </c>
      <c r="CG342" s="69" t="s">
        <v>30</v>
      </c>
      <c r="CI342" s="69"/>
      <c r="CJ342" s="82" t="s">
        <v>2006</v>
      </c>
      <c r="CK342" s="96"/>
    </row>
    <row r="343" spans="1:89" x14ac:dyDescent="0.25">
      <c r="A343" s="4" t="s">
        <v>8986</v>
      </c>
      <c r="B343" s="53" t="s">
        <v>3522</v>
      </c>
      <c r="F343" t="s">
        <v>3544</v>
      </c>
      <c r="G343" t="s">
        <v>3545</v>
      </c>
      <c r="H343" t="s">
        <v>18573</v>
      </c>
      <c r="K343" s="103"/>
      <c r="L343" s="69"/>
      <c r="M343" s="69"/>
      <c r="N343" s="69"/>
      <c r="O343" s="69"/>
      <c r="R343" s="69"/>
      <c r="S343" s="69"/>
      <c r="T343" s="69"/>
      <c r="X343" s="76"/>
      <c r="Z343" s="82" t="s">
        <v>3542</v>
      </c>
      <c r="AA343" t="s">
        <v>3543</v>
      </c>
      <c r="AB343" s="106">
        <v>1.736</v>
      </c>
      <c r="AC343" s="51">
        <v>-4.6055000000000001</v>
      </c>
      <c r="AD343">
        <v>18</v>
      </c>
      <c r="AE343">
        <v>7</v>
      </c>
      <c r="AF343">
        <v>53.89</v>
      </c>
      <c r="AG343">
        <v>-29</v>
      </c>
      <c r="AH343">
        <v>44</v>
      </c>
      <c r="AI343">
        <v>34.299999999999997</v>
      </c>
      <c r="AO343" s="69"/>
      <c r="AU343" s="69"/>
      <c r="BA343" s="69"/>
      <c r="BB343" s="93"/>
      <c r="BC343" s="138"/>
      <c r="BD343" s="70"/>
      <c r="BE343" s="69"/>
      <c r="BF343" s="93"/>
      <c r="BG343" s="126"/>
      <c r="BH343" s="69"/>
      <c r="BI343" s="93"/>
      <c r="BJ343" s="69"/>
      <c r="BK343" s="69"/>
      <c r="BL343" s="93"/>
      <c r="BM343" s="69"/>
      <c r="BN343" s="69"/>
      <c r="BO343" s="69"/>
      <c r="BP343" s="69"/>
      <c r="BQ343" s="69"/>
      <c r="BR343" s="69"/>
      <c r="BS343" s="69"/>
      <c r="BT343" s="69"/>
      <c r="BU343" s="69"/>
      <c r="BZ343" s="138" t="str">
        <f>IFERROR(1/(Table2[[#This Row],[parallax/mas]]/1000),"")</f>
        <v/>
      </c>
      <c r="CA343" s="138" t="str">
        <f>IFERROR(1/((Table2[[#This Row],[parallax/mas]]+Table2[[#This Row],[tolerance/(mas)]])*0.001),"")</f>
        <v/>
      </c>
      <c r="CB343" s="138" t="str">
        <f>IFERROR(1/((Table2[[#This Row],[parallax/mas]]-Table2[[#This Row],[tolerance/(mas)]])*0.001),"")</f>
        <v/>
      </c>
      <c r="CC343" s="138" t="str">
        <f>IFERROR((100*Table2[[#This Row],[maximum distance/pc]]/Table2[[#This Row],[distance/pc]]-100),"")</f>
        <v/>
      </c>
      <c r="CF343" s="82">
        <v>-134</v>
      </c>
      <c r="CG343" s="69" t="s">
        <v>30</v>
      </c>
      <c r="CI343" s="69"/>
      <c r="CJ343" s="82" t="s">
        <v>2006</v>
      </c>
      <c r="CK343" s="96"/>
    </row>
    <row r="344" spans="1:89" x14ac:dyDescent="0.25">
      <c r="A344" s="4" t="s">
        <v>8987</v>
      </c>
      <c r="B344" s="53" t="s">
        <v>2639</v>
      </c>
      <c r="F344" t="s">
        <v>2655</v>
      </c>
      <c r="G344" t="s">
        <v>2656</v>
      </c>
      <c r="H344" t="s">
        <v>18574</v>
      </c>
      <c r="K344" s="103"/>
      <c r="L344" s="69"/>
      <c r="M344" s="69"/>
      <c r="N344" s="69"/>
      <c r="O344" s="69"/>
      <c r="R344" s="69"/>
      <c r="S344" s="69"/>
      <c r="T344" s="69"/>
      <c r="X344" s="76"/>
      <c r="Z344" s="82" t="s">
        <v>2653</v>
      </c>
      <c r="AA344" t="s">
        <v>2654</v>
      </c>
      <c r="AB344" s="106">
        <v>356.62259999999998</v>
      </c>
      <c r="AC344" s="51">
        <v>-7.8085000000000004</v>
      </c>
      <c r="AD344">
        <v>18</v>
      </c>
      <c r="AE344">
        <v>9</v>
      </c>
      <c r="AF344">
        <v>49.24</v>
      </c>
      <c r="AG344">
        <v>-35</v>
      </c>
      <c r="AH344">
        <v>44</v>
      </c>
      <c r="AI344">
        <v>13.5</v>
      </c>
      <c r="AO344" s="69"/>
      <c r="AU344" s="69"/>
      <c r="BA344" s="69"/>
      <c r="BB344" s="93" t="s">
        <v>16053</v>
      </c>
      <c r="BC344" s="138">
        <v>25</v>
      </c>
      <c r="BD344" s="70"/>
      <c r="BE344" s="69">
        <v>30</v>
      </c>
      <c r="BF344" s="93"/>
      <c r="BG344" s="126"/>
      <c r="BH344" s="69"/>
      <c r="BI344" s="93"/>
      <c r="BJ344" s="69"/>
      <c r="BK344" s="69"/>
      <c r="BL344" s="93"/>
      <c r="BM344" s="69"/>
      <c r="BN344" s="69"/>
      <c r="BO344" s="69"/>
      <c r="BP344" s="69"/>
      <c r="BQ344" s="69"/>
      <c r="BR344" s="69"/>
      <c r="BS344" s="69"/>
      <c r="BT344" s="69"/>
      <c r="BU344" s="69"/>
      <c r="BZ344" s="138" t="str">
        <f>IFERROR(1/(Table2[[#This Row],[parallax/mas]]/1000),"")</f>
        <v/>
      </c>
      <c r="CA344" s="138" t="str">
        <f>IFERROR(1/((Table2[[#This Row],[parallax/mas]]+Table2[[#This Row],[tolerance/(mas)]])*0.001),"")</f>
        <v/>
      </c>
      <c r="CB344" s="138" t="str">
        <f>IFERROR(1/((Table2[[#This Row],[parallax/mas]]-Table2[[#This Row],[tolerance/(mas)]])*0.001),"")</f>
        <v/>
      </c>
      <c r="CC344" s="138" t="str">
        <f>IFERROR((100*Table2[[#This Row],[maximum distance/pc]]/Table2[[#This Row],[distance/pc]]-100),"")</f>
        <v/>
      </c>
      <c r="CF344" s="82">
        <v>-19</v>
      </c>
      <c r="CG344" s="69" t="s">
        <v>30</v>
      </c>
      <c r="CI344" s="69"/>
      <c r="CJ344" s="82" t="s">
        <v>2006</v>
      </c>
      <c r="CK344" s="96"/>
    </row>
    <row r="345" spans="1:89" x14ac:dyDescent="0.25">
      <c r="A345" s="4" t="s">
        <v>8988</v>
      </c>
      <c r="B345" s="53" t="s">
        <v>2945</v>
      </c>
      <c r="F345" t="s">
        <v>2957</v>
      </c>
      <c r="G345" t="s">
        <v>18575</v>
      </c>
      <c r="K345" s="103"/>
      <c r="L345" s="69"/>
      <c r="M345" s="69"/>
      <c r="N345" s="69"/>
      <c r="O345" s="69"/>
      <c r="R345" s="69"/>
      <c r="S345" s="69"/>
      <c r="T345" s="69"/>
      <c r="X345" s="76"/>
      <c r="Z345" s="82" t="s">
        <v>2955</v>
      </c>
      <c r="AA345" t="s">
        <v>2956</v>
      </c>
      <c r="AB345" s="106">
        <v>5.1296999999999997</v>
      </c>
      <c r="AC345" s="51">
        <v>-3.0813999999999999</v>
      </c>
      <c r="AD345">
        <v>18</v>
      </c>
      <c r="AE345">
        <v>9</v>
      </c>
      <c r="AF345">
        <v>13.85</v>
      </c>
      <c r="AG345">
        <v>-26</v>
      </c>
      <c r="AH345">
        <v>2</v>
      </c>
      <c r="AI345">
        <v>28.9</v>
      </c>
      <c r="AO345" s="69"/>
      <c r="AU345" s="69"/>
      <c r="BA345" s="69"/>
      <c r="BB345" s="93"/>
      <c r="BC345" s="138"/>
      <c r="BD345" s="70"/>
      <c r="BE345" s="69"/>
      <c r="BF345" s="93"/>
      <c r="BG345" s="126"/>
      <c r="BH345" s="69"/>
      <c r="BI345" s="93"/>
      <c r="BJ345" s="69"/>
      <c r="BK345" s="69"/>
      <c r="BL345" s="93"/>
      <c r="BM345" s="69"/>
      <c r="BN345" s="69"/>
      <c r="BO345" s="69"/>
      <c r="BP345" s="69"/>
      <c r="BQ345" s="69"/>
      <c r="BR345" s="69"/>
      <c r="BS345" s="69"/>
      <c r="BT345" s="69"/>
      <c r="BU345" s="69"/>
      <c r="BZ345" s="138" t="str">
        <f>IFERROR(1/(Table2[[#This Row],[parallax/mas]]/1000),"")</f>
        <v/>
      </c>
      <c r="CA345" s="138" t="str">
        <f>IFERROR(1/((Table2[[#This Row],[parallax/mas]]+Table2[[#This Row],[tolerance/(mas)]])*0.001),"")</f>
        <v/>
      </c>
      <c r="CB345" s="138" t="str">
        <f>IFERROR(1/((Table2[[#This Row],[parallax/mas]]-Table2[[#This Row],[tolerance/(mas)]])*0.001),"")</f>
        <v/>
      </c>
      <c r="CC345" s="138" t="str">
        <f>IFERROR((100*Table2[[#This Row],[maximum distance/pc]]/Table2[[#This Row],[distance/pc]]-100),"")</f>
        <v/>
      </c>
      <c r="CF345" s="82">
        <v>74</v>
      </c>
      <c r="CG345" s="69" t="s">
        <v>30</v>
      </c>
      <c r="CI345" s="69"/>
      <c r="CJ345" s="82" t="s">
        <v>2006</v>
      </c>
      <c r="CK345" s="96"/>
    </row>
    <row r="346" spans="1:89" x14ac:dyDescent="0.25">
      <c r="A346" s="4" t="s">
        <v>8989</v>
      </c>
      <c r="B346" s="53" t="s">
        <v>3146</v>
      </c>
      <c r="F346" t="s">
        <v>3157</v>
      </c>
      <c r="G346" t="s">
        <v>3158</v>
      </c>
      <c r="H346" t="s">
        <v>18576</v>
      </c>
      <c r="K346" s="103"/>
      <c r="L346" s="69"/>
      <c r="M346" s="69"/>
      <c r="N346" s="69"/>
      <c r="O346" s="69"/>
      <c r="R346" s="69"/>
      <c r="S346" s="69"/>
      <c r="T346" s="69"/>
      <c r="X346" s="76"/>
      <c r="Z346" s="82" t="s">
        <v>3155</v>
      </c>
      <c r="AA346" t="s">
        <v>3156</v>
      </c>
      <c r="AB346" s="106">
        <v>3.8502000000000001</v>
      </c>
      <c r="AC346" s="51">
        <v>-4.3521000000000001</v>
      </c>
      <c r="AD346">
        <v>18</v>
      </c>
      <c r="AE346">
        <v>11</v>
      </c>
      <c r="AF346">
        <v>29.263000000000002</v>
      </c>
      <c r="AG346">
        <v>-27</v>
      </c>
      <c r="AH346">
        <v>46</v>
      </c>
      <c r="AI346">
        <v>15.69</v>
      </c>
      <c r="AO346" s="69"/>
      <c r="AU346" s="69"/>
      <c r="BA346" s="69"/>
      <c r="BB346" s="93"/>
      <c r="BC346" s="138"/>
      <c r="BD346" s="70"/>
      <c r="BE346" s="69"/>
      <c r="BF346" s="93"/>
      <c r="BG346" s="126"/>
      <c r="BH346" s="69"/>
      <c r="BI346" s="93"/>
      <c r="BJ346" s="69"/>
      <c r="BK346" s="69"/>
      <c r="BL346" s="93"/>
      <c r="BM346" s="69"/>
      <c r="BN346" s="69"/>
      <c r="BO346" s="69"/>
      <c r="BP346" s="69"/>
      <c r="BQ346" s="69"/>
      <c r="BR346" s="69"/>
      <c r="BS346" s="69"/>
      <c r="BT346" s="69"/>
      <c r="BU346" s="69"/>
      <c r="BZ346" s="138" t="str">
        <f>IFERROR(1/(Table2[[#This Row],[parallax/mas]]/1000),"")</f>
        <v/>
      </c>
      <c r="CA346" s="138" t="str">
        <f>IFERROR(1/((Table2[[#This Row],[parallax/mas]]+Table2[[#This Row],[tolerance/(mas)]])*0.001),"")</f>
        <v/>
      </c>
      <c r="CB346" s="138" t="str">
        <f>IFERROR(1/((Table2[[#This Row],[parallax/mas]]-Table2[[#This Row],[tolerance/(mas)]])*0.001),"")</f>
        <v/>
      </c>
      <c r="CC346" s="138" t="str">
        <f>IFERROR((100*Table2[[#This Row],[maximum distance/pc]]/Table2[[#This Row],[distance/pc]]-100),"")</f>
        <v/>
      </c>
      <c r="CF346" s="82">
        <v>7</v>
      </c>
      <c r="CG346" s="69" t="s">
        <v>30</v>
      </c>
      <c r="CI346" s="69"/>
      <c r="CJ346" s="82" t="s">
        <v>2006</v>
      </c>
      <c r="CK346" s="96"/>
    </row>
    <row r="347" spans="1:89" x14ac:dyDescent="0.25">
      <c r="A347" s="4" t="s">
        <v>8990</v>
      </c>
      <c r="B347" s="53" t="s">
        <v>3110</v>
      </c>
      <c r="F347" t="s">
        <v>18577</v>
      </c>
      <c r="G347" t="s">
        <v>3127</v>
      </c>
      <c r="K347" s="103"/>
      <c r="L347" s="69"/>
      <c r="M347" s="69"/>
      <c r="N347" s="69"/>
      <c r="O347" s="69"/>
      <c r="R347" s="69"/>
      <c r="S347" s="69"/>
      <c r="T347" s="69"/>
      <c r="X347" s="76"/>
      <c r="Z347" s="82" t="s">
        <v>3125</v>
      </c>
      <c r="AA347" t="s">
        <v>3126</v>
      </c>
      <c r="AB347" s="106">
        <v>4.1994999999999996</v>
      </c>
      <c r="AC347" s="51">
        <v>-4.3985000000000003</v>
      </c>
      <c r="AD347">
        <v>18</v>
      </c>
      <c r="AE347">
        <v>12</v>
      </c>
      <c r="AF347">
        <v>25.22</v>
      </c>
      <c r="AG347">
        <v>-27</v>
      </c>
      <c r="AH347">
        <v>29</v>
      </c>
      <c r="AI347">
        <v>12.8</v>
      </c>
      <c r="AO347" s="69"/>
      <c r="AU347" s="69"/>
      <c r="BA347" s="69"/>
      <c r="BB347" s="93"/>
      <c r="BC347" s="138"/>
      <c r="BD347" s="70"/>
      <c r="BE347" s="69"/>
      <c r="BF347" s="93"/>
      <c r="BG347" s="126"/>
      <c r="BH347" s="69"/>
      <c r="BI347" s="93"/>
      <c r="BJ347" s="69"/>
      <c r="BK347" s="69"/>
      <c r="BL347" s="93"/>
      <c r="BM347" s="69"/>
      <c r="BN347" s="69"/>
      <c r="BO347" s="69"/>
      <c r="BP347" s="69"/>
      <c r="BQ347" s="69"/>
      <c r="BR347" s="69"/>
      <c r="BS347" s="69"/>
      <c r="BT347" s="69"/>
      <c r="BU347" s="69"/>
      <c r="BZ347" s="138" t="str">
        <f>IFERROR(1/(Table2[[#This Row],[parallax/mas]]/1000),"")</f>
        <v/>
      </c>
      <c r="CA347" s="138" t="str">
        <f>IFERROR(1/((Table2[[#This Row],[parallax/mas]]+Table2[[#This Row],[tolerance/(mas)]])*0.001),"")</f>
        <v/>
      </c>
      <c r="CB347" s="138" t="str">
        <f>IFERROR(1/((Table2[[#This Row],[parallax/mas]]-Table2[[#This Row],[tolerance/(mas)]])*0.001),"")</f>
        <v/>
      </c>
      <c r="CC347" s="138" t="str">
        <f>IFERROR((100*Table2[[#This Row],[maximum distance/pc]]/Table2[[#This Row],[distance/pc]]-100),"")</f>
        <v/>
      </c>
      <c r="CF347" s="82">
        <v>-5</v>
      </c>
      <c r="CG347" s="69" t="s">
        <v>30</v>
      </c>
      <c r="CI347" s="69"/>
      <c r="CJ347" s="82" t="s">
        <v>2006</v>
      </c>
      <c r="CK347" s="96"/>
    </row>
    <row r="348" spans="1:89" x14ac:dyDescent="0.25">
      <c r="A348" s="4" t="s">
        <v>8991</v>
      </c>
      <c r="B348" s="53" t="s">
        <v>2804</v>
      </c>
      <c r="F348" t="s">
        <v>18578</v>
      </c>
      <c r="G348" t="s">
        <v>2827</v>
      </c>
      <c r="K348" s="103"/>
      <c r="L348" s="69"/>
      <c r="M348" s="69"/>
      <c r="N348" s="69"/>
      <c r="O348" s="69"/>
      <c r="R348" s="69"/>
      <c r="S348" s="69"/>
      <c r="T348" s="69"/>
      <c r="X348" s="76"/>
      <c r="Z348" s="82" t="s">
        <v>2825</v>
      </c>
      <c r="AA348" t="s">
        <v>2826</v>
      </c>
      <c r="AB348" s="106">
        <v>6.5529000000000002</v>
      </c>
      <c r="AC348" s="51">
        <v>-3.1625999999999999</v>
      </c>
      <c r="AD348">
        <v>18</v>
      </c>
      <c r="AE348">
        <v>12</v>
      </c>
      <c r="AF348">
        <v>33.99</v>
      </c>
      <c r="AG348">
        <v>-24</v>
      </c>
      <c r="AH348">
        <v>50</v>
      </c>
      <c r="AI348">
        <v>0.5</v>
      </c>
      <c r="AO348" s="69"/>
      <c r="AU348" s="69"/>
      <c r="BA348" s="69"/>
      <c r="BB348" s="93" t="s">
        <v>16053</v>
      </c>
      <c r="BC348" s="138">
        <v>25</v>
      </c>
      <c r="BD348" s="70"/>
      <c r="BE348" s="69">
        <v>30</v>
      </c>
      <c r="BF348" s="93"/>
      <c r="BG348" s="126"/>
      <c r="BH348" s="69"/>
      <c r="BI348" s="93"/>
      <c r="BJ348" s="69"/>
      <c r="BK348" s="69"/>
      <c r="BL348" s="93"/>
      <c r="BM348" s="69"/>
      <c r="BN348" s="69"/>
      <c r="BO348" s="69"/>
      <c r="BP348" s="69"/>
      <c r="BQ348" s="69"/>
      <c r="BR348" s="69"/>
      <c r="BS348" s="69"/>
      <c r="BT348" s="69"/>
      <c r="BU348" s="69"/>
      <c r="BZ348" s="138" t="str">
        <f>IFERROR(1/(Table2[[#This Row],[parallax/mas]]/1000),"")</f>
        <v/>
      </c>
      <c r="CA348" s="138" t="str">
        <f>IFERROR(1/((Table2[[#This Row],[parallax/mas]]+Table2[[#This Row],[tolerance/(mas)]])*0.001),"")</f>
        <v/>
      </c>
      <c r="CB348" s="138" t="str">
        <f>IFERROR(1/((Table2[[#This Row],[parallax/mas]]-Table2[[#This Row],[tolerance/(mas)]])*0.001),"")</f>
        <v/>
      </c>
      <c r="CC348" s="138" t="str">
        <f>IFERROR((100*Table2[[#This Row],[maximum distance/pc]]/Table2[[#This Row],[distance/pc]]-100),"")</f>
        <v/>
      </c>
      <c r="CF348" s="82">
        <v>52.5</v>
      </c>
      <c r="CG348" s="69" t="s">
        <v>30</v>
      </c>
      <c r="CI348" s="69"/>
      <c r="CJ348" s="82" t="s">
        <v>2006</v>
      </c>
      <c r="CK348" s="96"/>
    </row>
    <row r="349" spans="1:89" x14ac:dyDescent="0.25">
      <c r="A349" s="4" t="s">
        <v>8992</v>
      </c>
      <c r="B349" s="53" t="s">
        <v>3813</v>
      </c>
      <c r="F349" t="s">
        <v>3876</v>
      </c>
      <c r="G349" t="s">
        <v>3877</v>
      </c>
      <c r="H349" t="s">
        <v>18579</v>
      </c>
      <c r="K349" s="103" t="s">
        <v>17506</v>
      </c>
      <c r="L349" s="69">
        <v>76</v>
      </c>
      <c r="M349" s="69"/>
      <c r="N349" s="69"/>
      <c r="O349" s="69"/>
      <c r="R349" s="69"/>
      <c r="S349" s="69"/>
      <c r="T349" s="69"/>
      <c r="X349" s="76"/>
      <c r="Z349" s="82" t="s">
        <v>3874</v>
      </c>
      <c r="AA349" t="s">
        <v>3875</v>
      </c>
      <c r="AB349" s="106">
        <v>359.99970000000002</v>
      </c>
      <c r="AC349" s="51">
        <v>-6.8503999999999996</v>
      </c>
      <c r="AD349">
        <v>18</v>
      </c>
      <c r="AE349">
        <v>13</v>
      </c>
      <c r="AF349">
        <v>17.96</v>
      </c>
      <c r="AG349">
        <v>-32</v>
      </c>
      <c r="AH349">
        <v>19</v>
      </c>
      <c r="AI349">
        <v>42.9</v>
      </c>
      <c r="AO349" s="69"/>
      <c r="AU349" s="69"/>
      <c r="BA349" s="69"/>
      <c r="BB349" s="93" t="s">
        <v>16053</v>
      </c>
      <c r="BC349" s="138">
        <v>25</v>
      </c>
      <c r="BD349" s="70"/>
      <c r="BE349" s="69">
        <v>30</v>
      </c>
      <c r="BF349" s="93"/>
      <c r="BG349" s="126"/>
      <c r="BH349" s="69"/>
      <c r="BI349" s="93"/>
      <c r="BJ349" s="69"/>
      <c r="BK349" s="69"/>
      <c r="BL349" s="93"/>
      <c r="BM349" s="69"/>
      <c r="BN349" s="69"/>
      <c r="BO349" s="69"/>
      <c r="BP349" s="69"/>
      <c r="BQ349" s="69"/>
      <c r="BR349" s="69"/>
      <c r="BS349" s="69"/>
      <c r="BT349" s="69"/>
      <c r="BU349" s="69"/>
      <c r="BZ349" s="138" t="str">
        <f>IFERROR(1/(Table2[[#This Row],[parallax/mas]]/1000),"")</f>
        <v/>
      </c>
      <c r="CA349" s="138" t="str">
        <f>IFERROR(1/((Table2[[#This Row],[parallax/mas]]+Table2[[#This Row],[tolerance/(mas)]])*0.001),"")</f>
        <v/>
      </c>
      <c r="CB349" s="138" t="str">
        <f>IFERROR(1/((Table2[[#This Row],[parallax/mas]]-Table2[[#This Row],[tolerance/(mas)]])*0.001),"")</f>
        <v/>
      </c>
      <c r="CC349" s="138" t="str">
        <f>IFERROR((100*Table2[[#This Row],[maximum distance/pc]]/Table2[[#This Row],[distance/pc]]-100),"")</f>
        <v/>
      </c>
      <c r="CF349" s="82">
        <v>-86</v>
      </c>
      <c r="CG349" s="69" t="s">
        <v>30</v>
      </c>
      <c r="CI349" s="69"/>
      <c r="CJ349" s="82" t="s">
        <v>2006</v>
      </c>
      <c r="CK349" s="96"/>
    </row>
    <row r="350" spans="1:89" x14ac:dyDescent="0.25">
      <c r="A350" s="4" t="s">
        <v>8993</v>
      </c>
      <c r="B350" s="53" t="s">
        <v>3560</v>
      </c>
      <c r="F350" t="s">
        <v>18580</v>
      </c>
      <c r="G350" t="s">
        <v>3600</v>
      </c>
      <c r="H350" t="s">
        <v>3601</v>
      </c>
      <c r="K350" s="103"/>
      <c r="L350" s="69"/>
      <c r="M350" s="69"/>
      <c r="N350" s="69"/>
      <c r="O350" s="69"/>
      <c r="R350" s="69"/>
      <c r="S350" s="69"/>
      <c r="T350" s="69"/>
      <c r="X350" s="76"/>
      <c r="Z350" s="82" t="s">
        <v>3598</v>
      </c>
      <c r="AA350" t="s">
        <v>3599</v>
      </c>
      <c r="AB350" s="106">
        <v>2.2639</v>
      </c>
      <c r="AC350" s="51">
        <v>-6.3949999999999996</v>
      </c>
      <c r="AD350">
        <v>18</v>
      </c>
      <c r="AE350">
        <v>16</v>
      </c>
      <c r="AF350">
        <v>19.350000000000001</v>
      </c>
      <c r="AG350">
        <v>-30</v>
      </c>
      <c r="AH350">
        <v>7</v>
      </c>
      <c r="AI350">
        <v>36.1</v>
      </c>
      <c r="AO350" s="69"/>
      <c r="AU350" s="69"/>
      <c r="BA350" s="69"/>
      <c r="BB350" s="93" t="s">
        <v>16053</v>
      </c>
      <c r="BC350" s="138">
        <v>5</v>
      </c>
      <c r="BD350" s="70"/>
      <c r="BE350" s="69">
        <v>30</v>
      </c>
      <c r="BF350" s="93"/>
      <c r="BG350" s="126"/>
      <c r="BH350" s="69"/>
      <c r="BI350" s="93"/>
      <c r="BJ350" s="69"/>
      <c r="BK350" s="69"/>
      <c r="BL350" s="93"/>
      <c r="BM350" s="69"/>
      <c r="BN350" s="69"/>
      <c r="BO350" s="69"/>
      <c r="BP350" s="69"/>
      <c r="BQ350" s="69"/>
      <c r="BR350" s="69"/>
      <c r="BS350" s="69"/>
      <c r="BT350" s="69"/>
      <c r="BU350" s="69"/>
      <c r="BZ350" s="138" t="str">
        <f>IFERROR(1/(Table2[[#This Row],[parallax/mas]]/1000),"")</f>
        <v/>
      </c>
      <c r="CA350" s="138" t="str">
        <f>IFERROR(1/((Table2[[#This Row],[parallax/mas]]+Table2[[#This Row],[tolerance/(mas)]])*0.001),"")</f>
        <v/>
      </c>
      <c r="CB350" s="138" t="str">
        <f>IFERROR(1/((Table2[[#This Row],[parallax/mas]]-Table2[[#This Row],[tolerance/(mas)]])*0.001),"")</f>
        <v/>
      </c>
      <c r="CC350" s="138" t="str">
        <f>IFERROR((100*Table2[[#This Row],[maximum distance/pc]]/Table2[[#This Row],[distance/pc]]-100),"")</f>
        <v/>
      </c>
      <c r="CF350" s="82">
        <v>-36</v>
      </c>
      <c r="CG350" s="69" t="s">
        <v>30</v>
      </c>
      <c r="CI350" s="69"/>
      <c r="CJ350" s="82" t="s">
        <v>2006</v>
      </c>
      <c r="CK350" s="96"/>
    </row>
    <row r="351" spans="1:89" x14ac:dyDescent="0.25">
      <c r="A351" s="4" t="s">
        <v>8994</v>
      </c>
      <c r="B351" s="53" t="s">
        <v>2701</v>
      </c>
      <c r="F351" t="s">
        <v>2711</v>
      </c>
      <c r="G351" t="s">
        <v>2712</v>
      </c>
      <c r="H351" t="s">
        <v>18581</v>
      </c>
      <c r="K351" s="103"/>
      <c r="L351" s="69"/>
      <c r="M351" s="69"/>
      <c r="N351" s="69"/>
      <c r="O351" s="69"/>
      <c r="R351" s="69"/>
      <c r="S351" s="69"/>
      <c r="T351" s="69"/>
      <c r="X351" s="76"/>
      <c r="Z351" s="82" t="s">
        <v>2709</v>
      </c>
      <c r="AA351" t="s">
        <v>2710</v>
      </c>
      <c r="AB351" s="106">
        <v>8.4350000000000005</v>
      </c>
      <c r="AC351" s="51">
        <v>-3.6625999999999999</v>
      </c>
      <c r="AD351">
        <v>18</v>
      </c>
      <c r="AE351">
        <v>18</v>
      </c>
      <c r="AF351">
        <v>23.9</v>
      </c>
      <c r="AG351">
        <v>-23</v>
      </c>
      <c r="AH351">
        <v>24</v>
      </c>
      <c r="AI351">
        <v>57.2</v>
      </c>
      <c r="AO351" s="69"/>
      <c r="AU351" s="69"/>
      <c r="BA351" s="69"/>
      <c r="BB351" s="93" t="s">
        <v>16053</v>
      </c>
      <c r="BC351" s="138">
        <v>25</v>
      </c>
      <c r="BD351" s="70"/>
      <c r="BE351" s="69">
        <v>30</v>
      </c>
      <c r="BF351" s="93"/>
      <c r="BG351" s="126"/>
      <c r="BH351" s="69"/>
      <c r="BI351" s="93"/>
      <c r="BJ351" s="69"/>
      <c r="BK351" s="69"/>
      <c r="BL351" s="93"/>
      <c r="BM351" s="69"/>
      <c r="BN351" s="69"/>
      <c r="BO351" s="69"/>
      <c r="BP351" s="69"/>
      <c r="BQ351" s="69"/>
      <c r="BR351" s="69"/>
      <c r="BS351" s="69"/>
      <c r="BT351" s="69"/>
      <c r="BU351" s="69"/>
      <c r="BZ351" s="138" t="str">
        <f>IFERROR(1/(Table2[[#This Row],[parallax/mas]]/1000),"")</f>
        <v/>
      </c>
      <c r="CA351" s="138" t="str">
        <f>IFERROR(1/((Table2[[#This Row],[parallax/mas]]+Table2[[#This Row],[tolerance/(mas)]])*0.001),"")</f>
        <v/>
      </c>
      <c r="CB351" s="138" t="str">
        <f>IFERROR(1/((Table2[[#This Row],[parallax/mas]]-Table2[[#This Row],[tolerance/(mas)]])*0.001),"")</f>
        <v/>
      </c>
      <c r="CC351" s="138" t="str">
        <f>IFERROR((100*Table2[[#This Row],[maximum distance/pc]]/Table2[[#This Row],[distance/pc]]-100),"")</f>
        <v/>
      </c>
      <c r="CF351" s="82">
        <v>70</v>
      </c>
      <c r="CG351" s="69" t="s">
        <v>30</v>
      </c>
      <c r="CI351" s="69"/>
      <c r="CJ351" s="82" t="s">
        <v>2006</v>
      </c>
      <c r="CK351" s="96"/>
    </row>
    <row r="352" spans="1:89" x14ac:dyDescent="0.25">
      <c r="A352" s="4" t="s">
        <v>8995</v>
      </c>
      <c r="B352" s="53" t="s">
        <v>2774</v>
      </c>
      <c r="F352" t="s">
        <v>2783</v>
      </c>
      <c r="G352" t="s">
        <v>18582</v>
      </c>
      <c r="K352" s="103"/>
      <c r="L352" s="69"/>
      <c r="M352" s="69"/>
      <c r="N352" s="69"/>
      <c r="O352" s="69"/>
      <c r="R352" s="69"/>
      <c r="S352" s="69"/>
      <c r="T352" s="69"/>
      <c r="X352" s="76"/>
      <c r="Z352" s="82" t="s">
        <v>2781</v>
      </c>
      <c r="AA352" t="s">
        <v>2782</v>
      </c>
      <c r="AB352" s="106">
        <v>7.883</v>
      </c>
      <c r="AC352" s="51">
        <v>-4.4074</v>
      </c>
      <c r="AD352">
        <v>18</v>
      </c>
      <c r="AE352">
        <v>20</v>
      </c>
      <c r="AF352">
        <v>8.85</v>
      </c>
      <c r="AG352">
        <v>-24</v>
      </c>
      <c r="AH352">
        <v>15</v>
      </c>
      <c r="AI352">
        <v>5</v>
      </c>
      <c r="AO352" s="69"/>
      <c r="AU352" s="69"/>
      <c r="BA352" s="69"/>
      <c r="BB352" s="93" t="s">
        <v>16053</v>
      </c>
      <c r="BC352" s="138">
        <v>25</v>
      </c>
      <c r="BD352" s="70"/>
      <c r="BE352" s="69">
        <v>30</v>
      </c>
      <c r="BF352" s="93"/>
      <c r="BG352" s="126"/>
      <c r="BH352" s="69"/>
      <c r="BI352" s="93"/>
      <c r="BJ352" s="69"/>
      <c r="BK352" s="69"/>
      <c r="BL352" s="93"/>
      <c r="BM352" s="69"/>
      <c r="BN352" s="69"/>
      <c r="BO352" s="69"/>
      <c r="BP352" s="69"/>
      <c r="BQ352" s="69"/>
      <c r="BR352" s="69"/>
      <c r="BS352" s="69"/>
      <c r="BT352" s="69"/>
      <c r="BU352" s="69"/>
      <c r="BZ352" s="138" t="str">
        <f>IFERROR(1/(Table2[[#This Row],[parallax/mas]]/1000),"")</f>
        <v/>
      </c>
      <c r="CA352" s="138" t="str">
        <f>IFERROR(1/((Table2[[#This Row],[parallax/mas]]+Table2[[#This Row],[tolerance/(mas)]])*0.001),"")</f>
        <v/>
      </c>
      <c r="CB352" s="138" t="str">
        <f>IFERROR(1/((Table2[[#This Row],[parallax/mas]]-Table2[[#This Row],[tolerance/(mas)]])*0.001),"")</f>
        <v/>
      </c>
      <c r="CC352" s="138" t="str">
        <f>IFERROR((100*Table2[[#This Row],[maximum distance/pc]]/Table2[[#This Row],[distance/pc]]-100),"")</f>
        <v/>
      </c>
      <c r="CF352" s="82">
        <v>110</v>
      </c>
      <c r="CG352" s="69" t="s">
        <v>30</v>
      </c>
      <c r="CI352" s="69"/>
      <c r="CJ352" s="82" t="s">
        <v>2006</v>
      </c>
      <c r="CK352" s="96"/>
    </row>
    <row r="353" spans="1:89" x14ac:dyDescent="0.25">
      <c r="A353" s="4" t="s">
        <v>8996</v>
      </c>
      <c r="B353" s="53" t="s">
        <v>2896</v>
      </c>
      <c r="F353" t="s">
        <v>2929</v>
      </c>
      <c r="G353" t="s">
        <v>2930</v>
      </c>
      <c r="H353" t="s">
        <v>18583</v>
      </c>
      <c r="I353" t="s">
        <v>2931</v>
      </c>
      <c r="K353" s="103"/>
      <c r="L353" s="69"/>
      <c r="M353" s="69"/>
      <c r="N353" s="69"/>
      <c r="O353" s="69"/>
      <c r="R353" s="69"/>
      <c r="S353" s="69"/>
      <c r="T353" s="69"/>
      <c r="X353" s="76"/>
      <c r="Z353" s="82" t="s">
        <v>2927</v>
      </c>
      <c r="AA353" t="s">
        <v>2928</v>
      </c>
      <c r="AB353" s="106">
        <v>7.1006</v>
      </c>
      <c r="AC353" s="51">
        <v>-6.0434999999999999</v>
      </c>
      <c r="AD353">
        <v>18</v>
      </c>
      <c r="AE353">
        <v>24</v>
      </c>
      <c r="AF353">
        <v>57.539000000000001</v>
      </c>
      <c r="AG353">
        <v>-25</v>
      </c>
      <c r="AH353">
        <v>41</v>
      </c>
      <c r="AI353">
        <v>55.76</v>
      </c>
      <c r="AO353" s="69"/>
      <c r="AU353" s="69"/>
      <c r="BA353" s="69"/>
      <c r="BB353" s="93" t="s">
        <v>16053</v>
      </c>
      <c r="BC353" s="138">
        <v>10</v>
      </c>
      <c r="BD353" s="70"/>
      <c r="BE353" s="69">
        <v>30</v>
      </c>
      <c r="BF353" s="93"/>
      <c r="BG353" s="126"/>
      <c r="BH353" s="69"/>
      <c r="BI353" s="93"/>
      <c r="BJ353" s="69"/>
      <c r="BK353" s="69"/>
      <c r="BL353" s="93"/>
      <c r="BM353" s="69"/>
      <c r="BN353" s="69"/>
      <c r="BO353" s="69"/>
      <c r="BP353" s="69"/>
      <c r="BQ353" s="69"/>
      <c r="BR353" s="69"/>
      <c r="BS353" s="69"/>
      <c r="BT353" s="69"/>
      <c r="BU353" s="69"/>
      <c r="BZ353" s="138" t="str">
        <f>IFERROR(1/(Table2[[#This Row],[parallax/mas]]/1000),"")</f>
        <v/>
      </c>
      <c r="CA353" s="138" t="str">
        <f>IFERROR(1/((Table2[[#This Row],[parallax/mas]]+Table2[[#This Row],[tolerance/(mas)]])*0.001),"")</f>
        <v/>
      </c>
      <c r="CB353" s="138" t="str">
        <f>IFERROR(1/((Table2[[#This Row],[parallax/mas]]-Table2[[#This Row],[tolerance/(mas)]])*0.001),"")</f>
        <v/>
      </c>
      <c r="CC353" s="138" t="str">
        <f>IFERROR((100*Table2[[#This Row],[maximum distance/pc]]/Table2[[#This Row],[distance/pc]]-100),"")</f>
        <v/>
      </c>
      <c r="CF353" s="82">
        <v>85</v>
      </c>
      <c r="CG353" s="69" t="s">
        <v>30</v>
      </c>
      <c r="CI353" s="69"/>
      <c r="CJ353" s="82" t="s">
        <v>2006</v>
      </c>
      <c r="CK353" s="96"/>
    </row>
    <row r="354" spans="1:89" x14ac:dyDescent="0.25">
      <c r="A354" s="4" t="s">
        <v>8997</v>
      </c>
      <c r="B354" s="53" t="s">
        <v>6668</v>
      </c>
      <c r="F354" t="s">
        <v>6669</v>
      </c>
      <c r="G354" t="s">
        <v>6670</v>
      </c>
      <c r="K354" s="103"/>
      <c r="L354" s="69"/>
      <c r="M354" s="69"/>
      <c r="N354" s="69"/>
      <c r="O354" s="69"/>
      <c r="R354" s="69"/>
      <c r="S354" s="69"/>
      <c r="T354" s="69"/>
      <c r="X354" s="76"/>
      <c r="Z354" s="82" t="s">
        <v>6671</v>
      </c>
      <c r="AA354" t="s">
        <v>6672</v>
      </c>
      <c r="AB354" s="106">
        <v>9.8940999999999999</v>
      </c>
      <c r="AC354" s="51">
        <v>-4.6348000000000003</v>
      </c>
      <c r="AD354">
        <v>18</v>
      </c>
      <c r="AE354">
        <v>25</v>
      </c>
      <c r="AF354">
        <v>4.976</v>
      </c>
      <c r="AG354">
        <v>-22</v>
      </c>
      <c r="AH354">
        <v>34</v>
      </c>
      <c r="AI354">
        <v>52.64</v>
      </c>
      <c r="AO354" s="69"/>
      <c r="AU354" s="69"/>
      <c r="BA354" s="69"/>
      <c r="BB354" s="93" t="s">
        <v>16053</v>
      </c>
      <c r="BC354" s="138">
        <v>25</v>
      </c>
      <c r="BD354" s="70"/>
      <c r="BE354" s="69">
        <v>30</v>
      </c>
      <c r="BF354" s="93"/>
      <c r="BG354" s="126"/>
      <c r="BH354" s="69"/>
      <c r="BI354" s="93"/>
      <c r="BJ354" s="69"/>
      <c r="BK354" s="69"/>
      <c r="BL354" s="93"/>
      <c r="BM354" s="69"/>
      <c r="BN354" s="69"/>
      <c r="BO354" s="69"/>
      <c r="BP354" s="69"/>
      <c r="BQ354" s="69"/>
      <c r="BR354" s="69"/>
      <c r="BS354" s="69"/>
      <c r="BT354" s="69"/>
      <c r="BU354" s="69"/>
      <c r="BZ354" s="138" t="str">
        <f>IFERROR(1/(Table2[[#This Row],[parallax/mas]]/1000),"")</f>
        <v/>
      </c>
      <c r="CA354" s="138" t="str">
        <f>IFERROR(1/((Table2[[#This Row],[parallax/mas]]+Table2[[#This Row],[tolerance/(mas)]])*0.001),"")</f>
        <v/>
      </c>
      <c r="CB354" s="138" t="str">
        <f>IFERROR(1/((Table2[[#This Row],[parallax/mas]]-Table2[[#This Row],[tolerance/(mas)]])*0.001),"")</f>
        <v/>
      </c>
      <c r="CC354" s="138" t="str">
        <f>IFERROR((100*Table2[[#This Row],[maximum distance/pc]]/Table2[[#This Row],[distance/pc]]-100),"")</f>
        <v/>
      </c>
      <c r="CF354" s="82">
        <v>22</v>
      </c>
      <c r="CG354" s="69" t="s">
        <v>30</v>
      </c>
      <c r="CI354" s="69"/>
      <c r="CJ354" s="82" t="s">
        <v>2006</v>
      </c>
      <c r="CK354" s="96"/>
    </row>
    <row r="355" spans="1:89" x14ac:dyDescent="0.25">
      <c r="A355" s="4" t="s">
        <v>8998</v>
      </c>
      <c r="B355" s="53" t="s">
        <v>5452</v>
      </c>
      <c r="F355" t="s">
        <v>4034</v>
      </c>
      <c r="G355" t="s">
        <v>4035</v>
      </c>
      <c r="H355" t="s">
        <v>18584</v>
      </c>
      <c r="K355" s="103" t="s">
        <v>17546</v>
      </c>
      <c r="L355" s="69">
        <v>76</v>
      </c>
      <c r="M355" s="69"/>
      <c r="N355" s="69"/>
      <c r="O355" s="69"/>
      <c r="R355" s="69"/>
      <c r="S355" s="69"/>
      <c r="T355" s="69"/>
      <c r="X355" s="76"/>
      <c r="Z355" s="82" t="s">
        <v>4032</v>
      </c>
      <c r="AA355" t="s">
        <v>4033</v>
      </c>
      <c r="AB355" s="106">
        <v>350.90879999999999</v>
      </c>
      <c r="AC355" s="51">
        <v>4.4021999999999997</v>
      </c>
      <c r="AD355">
        <v>17</v>
      </c>
      <c r="AE355">
        <v>4</v>
      </c>
      <c r="AF355">
        <v>36.25</v>
      </c>
      <c r="AG355">
        <v>-33</v>
      </c>
      <c r="AH355">
        <v>59</v>
      </c>
      <c r="AI355">
        <v>18.8</v>
      </c>
      <c r="AO355" s="69"/>
      <c r="AU355" s="69"/>
      <c r="BA355" s="69"/>
      <c r="BB355" s="93" t="s">
        <v>16053</v>
      </c>
      <c r="BC355" s="138">
        <v>5</v>
      </c>
      <c r="BD355" s="70"/>
      <c r="BE355" s="69">
        <v>30</v>
      </c>
      <c r="BF355" s="93"/>
      <c r="BG355" s="126"/>
      <c r="BH355" s="69"/>
      <c r="BI355" s="93"/>
      <c r="BJ355" s="69"/>
      <c r="BK355" s="69"/>
      <c r="BL355" s="93"/>
      <c r="BM355" s="69"/>
      <c r="BN355" s="69"/>
      <c r="BO355" s="69"/>
      <c r="BP355" s="69"/>
      <c r="BQ355" s="69"/>
      <c r="BR355" s="69"/>
      <c r="BS355" s="69"/>
      <c r="BT355" s="69"/>
      <c r="BU355" s="69"/>
      <c r="BZ355" s="138" t="str">
        <f>IFERROR(1/(Table2[[#This Row],[parallax/mas]]/1000),"")</f>
        <v/>
      </c>
      <c r="CA355" s="138" t="str">
        <f>IFERROR(1/((Table2[[#This Row],[parallax/mas]]+Table2[[#This Row],[tolerance/(mas)]])*0.001),"")</f>
        <v/>
      </c>
      <c r="CB355" s="138" t="str">
        <f>IFERROR(1/((Table2[[#This Row],[parallax/mas]]-Table2[[#This Row],[tolerance/(mas)]])*0.001),"")</f>
        <v/>
      </c>
      <c r="CC355" s="138" t="str">
        <f>IFERROR((100*Table2[[#This Row],[maximum distance/pc]]/Table2[[#This Row],[distance/pc]]-100),"")</f>
        <v/>
      </c>
      <c r="CF355" s="82">
        <v>-25</v>
      </c>
      <c r="CG355" s="69" t="s">
        <v>30</v>
      </c>
      <c r="CI355" s="69"/>
      <c r="CJ355" s="82" t="s">
        <v>3192</v>
      </c>
      <c r="CK355" s="96"/>
    </row>
    <row r="356" spans="1:89" x14ac:dyDescent="0.25">
      <c r="A356" s="4" t="s">
        <v>8999</v>
      </c>
      <c r="B356" s="53" t="s">
        <v>5453</v>
      </c>
      <c r="F356" t="s">
        <v>3399</v>
      </c>
      <c r="G356" t="s">
        <v>18585</v>
      </c>
      <c r="K356" s="103"/>
      <c r="L356" s="69"/>
      <c r="M356" s="69"/>
      <c r="N356" s="69"/>
      <c r="O356" s="69"/>
      <c r="R356" s="69"/>
      <c r="S356" s="69"/>
      <c r="T356" s="69"/>
      <c r="X356" s="76"/>
      <c r="Z356" s="82" t="s">
        <v>3397</v>
      </c>
      <c r="AA356" t="s">
        <v>3398</v>
      </c>
      <c r="AB356" s="106">
        <v>357.32749999999999</v>
      </c>
      <c r="AC356" s="51">
        <v>4.0568</v>
      </c>
      <c r="AD356">
        <v>17</v>
      </c>
      <c r="AE356">
        <v>23</v>
      </c>
      <c r="AF356">
        <v>24.936</v>
      </c>
      <c r="AG356">
        <v>-28</v>
      </c>
      <c r="AH356">
        <v>59</v>
      </c>
      <c r="AI356">
        <v>6.05</v>
      </c>
      <c r="AO356" s="69"/>
      <c r="AU356" s="69"/>
      <c r="BA356" s="69"/>
      <c r="BB356" s="93"/>
      <c r="BC356" s="138"/>
      <c r="BD356" s="70"/>
      <c r="BE356" s="69"/>
      <c r="BF356" s="93"/>
      <c r="BG356" s="126"/>
      <c r="BH356" s="69"/>
      <c r="BI356" s="93"/>
      <c r="BJ356" s="69"/>
      <c r="BK356" s="69"/>
      <c r="BL356" s="93"/>
      <c r="BM356" s="69"/>
      <c r="BN356" s="69"/>
      <c r="BO356" s="69"/>
      <c r="BP356" s="69"/>
      <c r="BQ356" s="69"/>
      <c r="BR356" s="69"/>
      <c r="BS356" s="69"/>
      <c r="BT356" s="69"/>
      <c r="BU356" s="69"/>
      <c r="BZ356" s="138" t="str">
        <f>IFERROR(1/(Table2[[#This Row],[parallax/mas]]/1000),"")</f>
        <v/>
      </c>
      <c r="CA356" s="138" t="str">
        <f>IFERROR(1/((Table2[[#This Row],[parallax/mas]]+Table2[[#This Row],[tolerance/(mas)]])*0.001),"")</f>
        <v/>
      </c>
      <c r="CB356" s="138" t="str">
        <f>IFERROR(1/((Table2[[#This Row],[parallax/mas]]-Table2[[#This Row],[tolerance/(mas)]])*0.001),"")</f>
        <v/>
      </c>
      <c r="CC356" s="138" t="str">
        <f>IFERROR((100*Table2[[#This Row],[maximum distance/pc]]/Table2[[#This Row],[distance/pc]]-100),"")</f>
        <v/>
      </c>
      <c r="CF356" s="82">
        <v>76</v>
      </c>
      <c r="CG356" s="69" t="s">
        <v>30</v>
      </c>
      <c r="CI356" s="69"/>
      <c r="CJ356" s="82" t="s">
        <v>63</v>
      </c>
      <c r="CK356" s="96"/>
    </row>
    <row r="357" spans="1:89" x14ac:dyDescent="0.25">
      <c r="A357" s="4" t="s">
        <v>9000</v>
      </c>
      <c r="B357" s="53" t="s">
        <v>3317</v>
      </c>
      <c r="F357" t="s">
        <v>3335</v>
      </c>
      <c r="G357" t="s">
        <v>3336</v>
      </c>
      <c r="H357" t="s">
        <v>18586</v>
      </c>
      <c r="K357" s="103"/>
      <c r="L357" s="69"/>
      <c r="M357" s="69"/>
      <c r="N357" s="69"/>
      <c r="O357" s="69"/>
      <c r="R357" s="69"/>
      <c r="S357" s="69"/>
      <c r="T357" s="69"/>
      <c r="X357" s="76"/>
      <c r="Z357" s="82" t="s">
        <v>3333</v>
      </c>
      <c r="AA357" t="s">
        <v>3334</v>
      </c>
      <c r="AB357" s="106">
        <v>358.22179999999997</v>
      </c>
      <c r="AC357" s="51">
        <v>3.5653999999999999</v>
      </c>
      <c r="AD357">
        <v>17</v>
      </c>
      <c r="AE357">
        <v>27</v>
      </c>
      <c r="AF357">
        <v>32.86</v>
      </c>
      <c r="AG357">
        <v>-28</v>
      </c>
      <c r="AH357">
        <v>31</v>
      </c>
      <c r="AI357">
        <v>6.9</v>
      </c>
      <c r="AO357" s="69"/>
      <c r="AU357" s="69"/>
      <c r="BA357" s="69"/>
      <c r="BB357" s="93" t="s">
        <v>16053</v>
      </c>
      <c r="BC357" s="138">
        <v>5</v>
      </c>
      <c r="BD357" s="70"/>
      <c r="BE357" s="69">
        <v>30</v>
      </c>
      <c r="BF357" s="93"/>
      <c r="BG357" s="126"/>
      <c r="BH357" s="69"/>
      <c r="BI357" s="93"/>
      <c r="BJ357" s="69"/>
      <c r="BK357" s="69"/>
      <c r="BL357" s="93"/>
      <c r="BM357" s="69"/>
      <c r="BN357" s="69"/>
      <c r="BO357" s="69"/>
      <c r="BP357" s="69"/>
      <c r="BQ357" s="69"/>
      <c r="BR357" s="69"/>
      <c r="BS357" s="69"/>
      <c r="BT357" s="69"/>
      <c r="BU357" s="69"/>
      <c r="BZ357" s="138" t="str">
        <f>IFERROR(1/(Table2[[#This Row],[parallax/mas]]/1000),"")</f>
        <v/>
      </c>
      <c r="CA357" s="138" t="str">
        <f>IFERROR(1/((Table2[[#This Row],[parallax/mas]]+Table2[[#This Row],[tolerance/(mas)]])*0.001),"")</f>
        <v/>
      </c>
      <c r="CB357" s="138" t="str">
        <f>IFERROR(1/((Table2[[#This Row],[parallax/mas]]-Table2[[#This Row],[tolerance/(mas)]])*0.001),"")</f>
        <v/>
      </c>
      <c r="CC357" s="138" t="str">
        <f>IFERROR((100*Table2[[#This Row],[maximum distance/pc]]/Table2[[#This Row],[distance/pc]]-100),"")</f>
        <v/>
      </c>
      <c r="CF357" s="82">
        <v>51</v>
      </c>
      <c r="CG357" s="69" t="s">
        <v>30</v>
      </c>
      <c r="CI357" s="69"/>
      <c r="CJ357" s="82" t="s">
        <v>63</v>
      </c>
      <c r="CK357" s="96"/>
    </row>
    <row r="358" spans="1:89" x14ac:dyDescent="0.25">
      <c r="A358" s="4" t="s">
        <v>2616</v>
      </c>
      <c r="B358" s="53" t="s">
        <v>2899</v>
      </c>
      <c r="F358" t="s">
        <v>18587</v>
      </c>
      <c r="K358" s="103"/>
      <c r="L358" s="69"/>
      <c r="M358" s="69"/>
      <c r="N358" s="69"/>
      <c r="O358" s="69"/>
      <c r="R358" s="69"/>
      <c r="S358" s="69"/>
      <c r="T358" s="69"/>
      <c r="X358" s="76"/>
      <c r="Z358" s="82" t="s">
        <v>2940</v>
      </c>
      <c r="AA358" t="s">
        <v>2941</v>
      </c>
      <c r="AB358" s="106">
        <v>0.71250000000000002</v>
      </c>
      <c r="AC358" s="51">
        <v>4.7031000000000001</v>
      </c>
      <c r="AD358">
        <v>17</v>
      </c>
      <c r="AE358">
        <v>29</v>
      </c>
      <c r="AF358">
        <v>25.97</v>
      </c>
      <c r="AG358">
        <v>-25</v>
      </c>
      <c r="AH358">
        <v>49</v>
      </c>
      <c r="AI358">
        <v>7.1</v>
      </c>
      <c r="AO358" s="69"/>
      <c r="AU358" s="69"/>
      <c r="BA358" s="69"/>
      <c r="BB358" s="93"/>
      <c r="BC358" s="138"/>
      <c r="BD358" s="70"/>
      <c r="BE358" s="69"/>
      <c r="BF358" s="93"/>
      <c r="BG358" s="126"/>
      <c r="BH358" s="69"/>
      <c r="BI358" s="93"/>
      <c r="BJ358" s="69"/>
      <c r="BK358" s="69"/>
      <c r="BL358" s="93"/>
      <c r="BM358" s="69"/>
      <c r="BN358" s="69"/>
      <c r="BO358" s="69"/>
      <c r="BP358" s="69"/>
      <c r="BQ358" s="69"/>
      <c r="BR358" s="69"/>
      <c r="BS358" s="69"/>
      <c r="BT358" s="69"/>
      <c r="BU358" s="69"/>
      <c r="BZ358" s="138" t="str">
        <f>IFERROR(1/(Table2[[#This Row],[parallax/mas]]/1000),"")</f>
        <v/>
      </c>
      <c r="CA358" s="138" t="str">
        <f>IFERROR(1/((Table2[[#This Row],[parallax/mas]]+Table2[[#This Row],[tolerance/(mas)]])*0.001),"")</f>
        <v/>
      </c>
      <c r="CB358" s="138" t="str">
        <f>IFERROR(1/((Table2[[#This Row],[parallax/mas]]-Table2[[#This Row],[tolerance/(mas)]])*0.001),"")</f>
        <v/>
      </c>
      <c r="CC358" s="138" t="str">
        <f>IFERROR((100*Table2[[#This Row],[maximum distance/pc]]/Table2[[#This Row],[distance/pc]]-100),"")</f>
        <v/>
      </c>
      <c r="CF358" s="82">
        <v>40</v>
      </c>
      <c r="CG358" s="69" t="s">
        <v>30</v>
      </c>
      <c r="CI358" s="69"/>
      <c r="CJ358" s="82" t="s">
        <v>63</v>
      </c>
      <c r="CK358" s="96"/>
    </row>
    <row r="359" spans="1:89" x14ac:dyDescent="0.25">
      <c r="A359" s="4" t="s">
        <v>3567</v>
      </c>
      <c r="B359" s="53" t="s">
        <v>3561</v>
      </c>
      <c r="F359" t="s">
        <v>18588</v>
      </c>
      <c r="G359" t="s">
        <v>18557</v>
      </c>
      <c r="K359" s="103"/>
      <c r="L359" s="69"/>
      <c r="M359" s="69"/>
      <c r="N359" s="69"/>
      <c r="O359" s="69"/>
      <c r="R359" s="69"/>
      <c r="S359" s="69"/>
      <c r="T359" s="69"/>
      <c r="X359" s="76"/>
      <c r="Z359" s="82" t="s">
        <v>3605</v>
      </c>
      <c r="AA359" t="s">
        <v>3606</v>
      </c>
      <c r="AB359" s="106">
        <v>357.26960000000003</v>
      </c>
      <c r="AC359" s="51">
        <v>2.0005999999999999</v>
      </c>
      <c r="AD359">
        <v>17</v>
      </c>
      <c r="AE359">
        <v>31</v>
      </c>
      <c r="AF359">
        <v>8.11</v>
      </c>
      <c r="AG359">
        <v>-30</v>
      </c>
      <c r="AH359">
        <v>10</v>
      </c>
      <c r="AI359">
        <v>28.3</v>
      </c>
      <c r="AO359" s="69"/>
      <c r="AU359" s="69"/>
      <c r="BA359" s="69"/>
      <c r="BB359" s="93"/>
      <c r="BC359" s="138"/>
      <c r="BD359" s="70"/>
      <c r="BE359" s="69"/>
      <c r="BF359" s="93"/>
      <c r="BG359" s="126"/>
      <c r="BH359" s="69"/>
      <c r="BI359" s="93"/>
      <c r="BJ359" s="69"/>
      <c r="BK359" s="69"/>
      <c r="BL359" s="93"/>
      <c r="BM359" s="69"/>
      <c r="BN359" s="69"/>
      <c r="BO359" s="69"/>
      <c r="BP359" s="69"/>
      <c r="BQ359" s="69"/>
      <c r="BR359" s="69"/>
      <c r="BS359" s="69"/>
      <c r="BT359" s="69"/>
      <c r="BU359" s="69"/>
      <c r="BZ359" s="138" t="str">
        <f>IFERROR(1/(Table2[[#This Row],[parallax/mas]]/1000),"")</f>
        <v/>
      </c>
      <c r="CA359" s="138" t="str">
        <f>IFERROR(1/((Table2[[#This Row],[parallax/mas]]+Table2[[#This Row],[tolerance/(mas)]])*0.001),"")</f>
        <v/>
      </c>
      <c r="CB359" s="138" t="str">
        <f>IFERROR(1/((Table2[[#This Row],[parallax/mas]]-Table2[[#This Row],[tolerance/(mas)]])*0.001),"")</f>
        <v/>
      </c>
      <c r="CC359" s="138" t="str">
        <f>IFERROR((100*Table2[[#This Row],[maximum distance/pc]]/Table2[[#This Row],[distance/pc]]-100),"")</f>
        <v/>
      </c>
      <c r="CF359" s="82">
        <v>-133.69999999999999</v>
      </c>
      <c r="CG359" s="69" t="s">
        <v>30</v>
      </c>
      <c r="CI359" s="69"/>
      <c r="CJ359" s="82" t="s">
        <v>3192</v>
      </c>
      <c r="CK359" s="96"/>
    </row>
    <row r="360" spans="1:89" x14ac:dyDescent="0.25">
      <c r="A360" s="4" t="s">
        <v>2787</v>
      </c>
      <c r="B360" s="53" t="s">
        <v>4381</v>
      </c>
      <c r="F360" t="s">
        <v>4402</v>
      </c>
      <c r="G360" t="s">
        <v>4400</v>
      </c>
      <c r="H360" t="s">
        <v>18589</v>
      </c>
      <c r="I360" t="s">
        <v>17461</v>
      </c>
      <c r="K360" s="103"/>
      <c r="L360" s="69"/>
      <c r="M360" s="69"/>
      <c r="N360" s="69"/>
      <c r="O360" s="69"/>
      <c r="R360" s="69"/>
      <c r="S360" s="69"/>
      <c r="T360" s="69"/>
      <c r="X360" s="76"/>
      <c r="Z360" s="82" t="s">
        <v>4399</v>
      </c>
      <c r="AA360" t="s">
        <v>4401</v>
      </c>
      <c r="AB360" s="106">
        <v>349.29469999999998</v>
      </c>
      <c r="AC360" s="51">
        <v>-3.5015999999999998</v>
      </c>
      <c r="AD360">
        <v>17</v>
      </c>
      <c r="AE360">
        <v>32</v>
      </c>
      <c r="AF360">
        <v>20.093</v>
      </c>
      <c r="AG360">
        <v>-39</v>
      </c>
      <c r="AH360">
        <v>51</v>
      </c>
      <c r="AI360">
        <v>25.6</v>
      </c>
      <c r="AO360" s="69"/>
      <c r="AU360" s="69"/>
      <c r="BA360" s="69"/>
      <c r="BB360" s="93"/>
      <c r="BC360" s="138">
        <v>7.5</v>
      </c>
      <c r="BD360" s="70"/>
      <c r="BE360" s="69">
        <v>73</v>
      </c>
      <c r="BF360" s="93"/>
      <c r="BG360" s="126"/>
      <c r="BH360" s="69"/>
      <c r="BI360" s="93"/>
      <c r="BJ360" s="69"/>
      <c r="BK360" s="69"/>
      <c r="BL360" s="93"/>
      <c r="BM360" s="69"/>
      <c r="BN360" s="69"/>
      <c r="BO360" s="69"/>
      <c r="BP360" s="69"/>
      <c r="BQ360" s="69"/>
      <c r="BR360" s="69"/>
      <c r="BS360" s="69"/>
      <c r="BT360" s="69"/>
      <c r="BU360" s="69"/>
      <c r="BZ360" s="138" t="str">
        <f>IFERROR(1/(Table2[[#This Row],[parallax/mas]]/1000),"")</f>
        <v/>
      </c>
      <c r="CA360" s="138" t="str">
        <f>IFERROR(1/((Table2[[#This Row],[parallax/mas]]+Table2[[#This Row],[tolerance/(mas)]])*0.001),"")</f>
        <v/>
      </c>
      <c r="CB360" s="138" t="str">
        <f>IFERROR(1/((Table2[[#This Row],[parallax/mas]]-Table2[[#This Row],[tolerance/(mas)]])*0.001),"")</f>
        <v/>
      </c>
      <c r="CC360" s="138" t="str">
        <f>IFERROR((100*Table2[[#This Row],[maximum distance/pc]]/Table2[[#This Row],[distance/pc]]-100),"")</f>
        <v/>
      </c>
      <c r="CF360" s="82">
        <v>-12</v>
      </c>
      <c r="CG360" s="69" t="s">
        <v>30</v>
      </c>
      <c r="CI360" s="69"/>
      <c r="CJ360" s="82" t="s">
        <v>3192</v>
      </c>
      <c r="CK360" s="158" t="s">
        <v>15811</v>
      </c>
    </row>
    <row r="361" spans="1:89" x14ac:dyDescent="0.25">
      <c r="A361" s="4" t="s">
        <v>2674</v>
      </c>
      <c r="B361" s="53" t="s">
        <v>2669</v>
      </c>
      <c r="F361" t="s">
        <v>18590</v>
      </c>
      <c r="G361" t="s">
        <v>2678</v>
      </c>
      <c r="K361" s="103"/>
      <c r="L361" s="69"/>
      <c r="M361" s="69"/>
      <c r="N361" s="69"/>
      <c r="O361" s="69"/>
      <c r="R361" s="69"/>
      <c r="S361" s="69"/>
      <c r="T361" s="69"/>
      <c r="X361" s="76"/>
      <c r="Z361" s="82" t="s">
        <v>2679</v>
      </c>
      <c r="AA361" t="s">
        <v>2680</v>
      </c>
      <c r="AB361" s="106">
        <v>3.8052000000000001</v>
      </c>
      <c r="AC361" s="51">
        <v>5.3324999999999996</v>
      </c>
      <c r="AD361">
        <v>17</v>
      </c>
      <c r="AE361">
        <v>34</v>
      </c>
      <c r="AF361">
        <v>26.817</v>
      </c>
      <c r="AG361">
        <v>-22</v>
      </c>
      <c r="AH361">
        <v>53</v>
      </c>
      <c r="AI361">
        <v>19.71</v>
      </c>
      <c r="AO361" s="69"/>
      <c r="AU361" s="69"/>
      <c r="BA361" s="69"/>
      <c r="BB361" s="93" t="s">
        <v>16053</v>
      </c>
      <c r="BC361" s="138">
        <v>25</v>
      </c>
      <c r="BD361" s="70"/>
      <c r="BE361" s="69">
        <v>30</v>
      </c>
      <c r="BF361" s="93"/>
      <c r="BG361" s="126"/>
      <c r="BH361" s="69"/>
      <c r="BI361" s="93"/>
      <c r="BJ361" s="69"/>
      <c r="BK361" s="69"/>
      <c r="BL361" s="93"/>
      <c r="BM361" s="69"/>
      <c r="BN361" s="69"/>
      <c r="BO361" s="69"/>
      <c r="BP361" s="69"/>
      <c r="BQ361" s="69"/>
      <c r="BR361" s="69"/>
      <c r="BS361" s="69"/>
      <c r="BT361" s="69"/>
      <c r="BU361" s="69"/>
      <c r="BZ361" s="138" t="str">
        <f>IFERROR(1/(Table2[[#This Row],[parallax/mas]]/1000),"")</f>
        <v/>
      </c>
      <c r="CA361" s="138" t="str">
        <f>IFERROR(1/((Table2[[#This Row],[parallax/mas]]+Table2[[#This Row],[tolerance/(mas)]])*0.001),"")</f>
        <v/>
      </c>
      <c r="CB361" s="138" t="str">
        <f>IFERROR(1/((Table2[[#This Row],[parallax/mas]]-Table2[[#This Row],[tolerance/(mas)]])*0.001),"")</f>
        <v/>
      </c>
      <c r="CC361" s="138" t="str">
        <f>IFERROR((100*Table2[[#This Row],[maximum distance/pc]]/Table2[[#This Row],[distance/pc]]-100),"")</f>
        <v/>
      </c>
      <c r="CF361" s="82">
        <v>-88</v>
      </c>
      <c r="CG361" s="69" t="s">
        <v>30</v>
      </c>
      <c r="CI361" s="69"/>
      <c r="CJ361" s="82" t="s">
        <v>63</v>
      </c>
      <c r="CK361" s="158"/>
    </row>
    <row r="362" spans="1:89" x14ac:dyDescent="0.25">
      <c r="A362" s="4" t="s">
        <v>3000</v>
      </c>
      <c r="B362" s="53" t="s">
        <v>2497</v>
      </c>
      <c r="F362" t="s">
        <v>2512</v>
      </c>
      <c r="G362" t="s">
        <v>2513</v>
      </c>
      <c r="H362" t="s">
        <v>18591</v>
      </c>
      <c r="K362" s="103"/>
      <c r="L362" s="69"/>
      <c r="M362" s="69"/>
      <c r="N362" s="69"/>
      <c r="O362" s="69"/>
      <c r="R362" s="69"/>
      <c r="S362" s="69"/>
      <c r="T362" s="69"/>
      <c r="X362" s="76"/>
      <c r="Z362" s="82" t="s">
        <v>2510</v>
      </c>
      <c r="AA362" t="s">
        <v>2511</v>
      </c>
      <c r="AB362" s="106">
        <v>5.8878000000000004</v>
      </c>
      <c r="AC362" s="51">
        <v>5.1342999999999996</v>
      </c>
      <c r="AD362">
        <v>17</v>
      </c>
      <c r="AE362">
        <v>39</v>
      </c>
      <c r="AF362">
        <v>55.615000000000002</v>
      </c>
      <c r="AG362">
        <v>-21</v>
      </c>
      <c r="AH362">
        <v>14</v>
      </c>
      <c r="AI362">
        <v>13.31</v>
      </c>
      <c r="AO362" s="69"/>
      <c r="AU362" s="69"/>
      <c r="BA362" s="69"/>
      <c r="BB362" s="93" t="s">
        <v>16053</v>
      </c>
      <c r="BC362" s="138">
        <v>25</v>
      </c>
      <c r="BD362" s="70"/>
      <c r="BE362" s="69">
        <v>30</v>
      </c>
      <c r="BF362" s="93"/>
      <c r="BG362" s="126"/>
      <c r="BH362" s="69"/>
      <c r="BI362" s="93"/>
      <c r="BJ362" s="69"/>
      <c r="BK362" s="69"/>
      <c r="BL362" s="93"/>
      <c r="BM362" s="69"/>
      <c r="BN362" s="69"/>
      <c r="BO362" s="69"/>
      <c r="BP362" s="69"/>
      <c r="BQ362" s="69"/>
      <c r="BR362" s="69"/>
      <c r="BS362" s="69"/>
      <c r="BT362" s="69"/>
      <c r="BU362" s="69"/>
      <c r="BZ362" s="138" t="str">
        <f>IFERROR(1/(Table2[[#This Row],[parallax/mas]]/1000),"")</f>
        <v/>
      </c>
      <c r="CA362" s="138" t="str">
        <f>IFERROR(1/((Table2[[#This Row],[parallax/mas]]+Table2[[#This Row],[tolerance/(mas)]])*0.001),"")</f>
        <v/>
      </c>
      <c r="CB362" s="138" t="str">
        <f>IFERROR(1/((Table2[[#This Row],[parallax/mas]]-Table2[[#This Row],[tolerance/(mas)]])*0.001),"")</f>
        <v/>
      </c>
      <c r="CC362" s="138" t="str">
        <f>IFERROR((100*Table2[[#This Row],[maximum distance/pc]]/Table2[[#This Row],[distance/pc]]-100),"")</f>
        <v/>
      </c>
      <c r="CF362" s="82">
        <v>-62</v>
      </c>
      <c r="CG362" s="69" t="s">
        <v>30</v>
      </c>
      <c r="CI362" s="69"/>
      <c r="CJ362" s="82" t="s">
        <v>63</v>
      </c>
      <c r="CK362" s="158"/>
    </row>
    <row r="363" spans="1:89" x14ac:dyDescent="0.25">
      <c r="A363" s="4" t="s">
        <v>2779</v>
      </c>
      <c r="B363" s="53" t="s">
        <v>2778</v>
      </c>
      <c r="F363" t="s">
        <v>2794</v>
      </c>
      <c r="G363" t="s">
        <v>18592</v>
      </c>
      <c r="K363" s="103"/>
      <c r="L363" s="69"/>
      <c r="M363" s="69"/>
      <c r="N363" s="69"/>
      <c r="O363" s="69"/>
      <c r="R363" s="69"/>
      <c r="S363" s="69"/>
      <c r="T363" s="69"/>
      <c r="X363" s="76"/>
      <c r="Z363" s="82" t="s">
        <v>2795</v>
      </c>
      <c r="AA363" t="s">
        <v>2796</v>
      </c>
      <c r="AB363" s="106">
        <v>3.1928999999999998</v>
      </c>
      <c r="AC363" s="51">
        <v>3.4121000000000001</v>
      </c>
      <c r="AD363">
        <v>17</v>
      </c>
      <c r="AE363">
        <v>40</v>
      </c>
      <c r="AF363">
        <v>7.43</v>
      </c>
      <c r="AG363">
        <v>-24</v>
      </c>
      <c r="AH363">
        <v>25</v>
      </c>
      <c r="AI363">
        <v>42.6</v>
      </c>
      <c r="AO363" s="69"/>
      <c r="AU363" s="69"/>
      <c r="BA363" s="69"/>
      <c r="BB363" s="93" t="s">
        <v>16053</v>
      </c>
      <c r="BC363" s="138">
        <v>25</v>
      </c>
      <c r="BD363" s="70"/>
      <c r="BE363" s="69">
        <v>30</v>
      </c>
      <c r="BF363" s="93"/>
      <c r="BG363" s="126"/>
      <c r="BH363" s="69"/>
      <c r="BI363" s="93"/>
      <c r="BJ363" s="69"/>
      <c r="BK363" s="69"/>
      <c r="BL363" s="93"/>
      <c r="BM363" s="69"/>
      <c r="BN363" s="69"/>
      <c r="BO363" s="69"/>
      <c r="BP363" s="69"/>
      <c r="BQ363" s="69"/>
      <c r="BR363" s="69"/>
      <c r="BS363" s="69"/>
      <c r="BT363" s="69"/>
      <c r="BU363" s="69"/>
      <c r="BZ363" s="138" t="str">
        <f>IFERROR(1/(Table2[[#This Row],[parallax/mas]]/1000),"")</f>
        <v/>
      </c>
      <c r="CA363" s="138" t="str">
        <f>IFERROR(1/((Table2[[#This Row],[parallax/mas]]+Table2[[#This Row],[tolerance/(mas)]])*0.001),"")</f>
        <v/>
      </c>
      <c r="CB363" s="138" t="str">
        <f>IFERROR(1/((Table2[[#This Row],[parallax/mas]]-Table2[[#This Row],[tolerance/(mas)]])*0.001),"")</f>
        <v/>
      </c>
      <c r="CC363" s="138" t="str">
        <f>IFERROR((100*Table2[[#This Row],[maximum distance/pc]]/Table2[[#This Row],[distance/pc]]-100),"")</f>
        <v/>
      </c>
      <c r="CF363" s="82">
        <v>80</v>
      </c>
      <c r="CG363" s="69" t="s">
        <v>30</v>
      </c>
      <c r="CI363" s="69"/>
      <c r="CJ363" s="82" t="s">
        <v>63</v>
      </c>
      <c r="CK363" s="158"/>
    </row>
    <row r="364" spans="1:89" x14ac:dyDescent="0.25">
      <c r="A364" s="4" t="s">
        <v>3507</v>
      </c>
      <c r="B364" s="53" t="s">
        <v>2496</v>
      </c>
      <c r="F364" t="s">
        <v>2509</v>
      </c>
      <c r="G364" t="s">
        <v>18593</v>
      </c>
      <c r="K364" s="103"/>
      <c r="L364" s="69"/>
      <c r="M364" s="69"/>
      <c r="N364" s="69"/>
      <c r="O364" s="69"/>
      <c r="R364" s="69"/>
      <c r="S364" s="69"/>
      <c r="T364" s="69"/>
      <c r="X364" s="76"/>
      <c r="Z364" s="82" t="s">
        <v>2507</v>
      </c>
      <c r="AA364" t="s">
        <v>2508</v>
      </c>
      <c r="AB364" s="106">
        <v>6.3849</v>
      </c>
      <c r="AC364" s="51">
        <v>4.4668999999999999</v>
      </c>
      <c r="AD364">
        <v>17</v>
      </c>
      <c r="AE364">
        <v>43</v>
      </c>
      <c r="AF364">
        <v>28.751000000000001</v>
      </c>
      <c r="AG364">
        <v>-21</v>
      </c>
      <c r="AH364">
        <v>9</v>
      </c>
      <c r="AI364">
        <v>51.29</v>
      </c>
      <c r="AO364" s="69"/>
      <c r="AU364" s="69"/>
      <c r="BA364" s="69"/>
      <c r="BB364" s="93"/>
      <c r="BC364" s="138"/>
      <c r="BD364" s="70"/>
      <c r="BE364" s="69"/>
      <c r="BF364" s="93"/>
      <c r="BG364" s="126"/>
      <c r="BH364" s="69"/>
      <c r="BI364" s="93"/>
      <c r="BJ364" s="69"/>
      <c r="BK364" s="69"/>
      <c r="BL364" s="93"/>
      <c r="BM364" s="69"/>
      <c r="BN364" s="69"/>
      <c r="BO364" s="69"/>
      <c r="BP364" s="69"/>
      <c r="BQ364" s="69"/>
      <c r="BR364" s="69"/>
      <c r="BS364" s="69"/>
      <c r="BT364" s="69"/>
      <c r="BU364" s="69"/>
      <c r="BZ364" s="138" t="str">
        <f>IFERROR(1/(Table2[[#This Row],[parallax/mas]]/1000),"")</f>
        <v/>
      </c>
      <c r="CA364" s="138" t="str">
        <f>IFERROR(1/((Table2[[#This Row],[parallax/mas]]+Table2[[#This Row],[tolerance/(mas)]])*0.001),"")</f>
        <v/>
      </c>
      <c r="CB364" s="138" t="str">
        <f>IFERROR(1/((Table2[[#This Row],[parallax/mas]]-Table2[[#This Row],[tolerance/(mas)]])*0.001),"")</f>
        <v/>
      </c>
      <c r="CC364" s="138" t="str">
        <f>IFERROR((100*Table2[[#This Row],[maximum distance/pc]]/Table2[[#This Row],[distance/pc]]-100),"")</f>
        <v/>
      </c>
      <c r="CF364" s="82">
        <v>-113</v>
      </c>
      <c r="CG364" s="69" t="s">
        <v>30</v>
      </c>
      <c r="CI364" s="69"/>
      <c r="CJ364" s="82" t="s">
        <v>2006</v>
      </c>
      <c r="CK364" s="158"/>
    </row>
    <row r="365" spans="1:89" x14ac:dyDescent="0.25">
      <c r="A365" s="4" t="s">
        <v>3507</v>
      </c>
      <c r="B365" s="53" t="s">
        <v>2496</v>
      </c>
      <c r="K365" s="103"/>
      <c r="L365" s="69"/>
      <c r="M365" s="69"/>
      <c r="N365" s="69"/>
      <c r="O365" s="69"/>
      <c r="R365" s="69"/>
      <c r="S365" s="69"/>
      <c r="T365" s="69"/>
      <c r="X365" s="76"/>
      <c r="Z365" s="82" t="s">
        <v>2507</v>
      </c>
      <c r="AA365" t="s">
        <v>2508</v>
      </c>
      <c r="AB365" s="106">
        <v>6.3849</v>
      </c>
      <c r="AC365" s="51">
        <v>4.4668999999999999</v>
      </c>
      <c r="AD365">
        <v>17</v>
      </c>
      <c r="AE365">
        <v>43</v>
      </c>
      <c r="AF365">
        <v>28.751000000000001</v>
      </c>
      <c r="AG365">
        <v>-21</v>
      </c>
      <c r="AH365">
        <v>9</v>
      </c>
      <c r="AI365">
        <v>51.29</v>
      </c>
      <c r="AO365" s="69"/>
      <c r="AU365" s="69"/>
      <c r="BA365" s="69"/>
      <c r="BB365" s="93"/>
      <c r="BC365" s="138"/>
      <c r="BD365" s="70"/>
      <c r="BE365" s="69"/>
      <c r="BF365" s="93"/>
      <c r="BG365" s="126"/>
      <c r="BH365" s="69"/>
      <c r="BI365" s="93"/>
      <c r="BJ365" s="69"/>
      <c r="BK365" s="69"/>
      <c r="BL365" s="93"/>
      <c r="BM365" s="69"/>
      <c r="BN365" s="69"/>
      <c r="BO365" s="69"/>
      <c r="BP365" s="69"/>
      <c r="BQ365" s="69"/>
      <c r="BR365" s="69"/>
      <c r="BS365" s="69"/>
      <c r="BT365" s="69"/>
      <c r="BU365" s="69"/>
      <c r="BZ365" s="138" t="str">
        <f>IFERROR(1/(Table2[[#This Row],[parallax/mas]]/1000),"")</f>
        <v/>
      </c>
      <c r="CA365" s="138" t="str">
        <f>IFERROR(1/((Table2[[#This Row],[parallax/mas]]+Table2[[#This Row],[tolerance/(mas)]])*0.001),"")</f>
        <v/>
      </c>
      <c r="CB365" s="138" t="str">
        <f>IFERROR(1/((Table2[[#This Row],[parallax/mas]]-Table2[[#This Row],[tolerance/(mas)]])*0.001),"")</f>
        <v/>
      </c>
      <c r="CC365" s="138" t="str">
        <f>IFERROR((100*Table2[[#This Row],[maximum distance/pc]]/Table2[[#This Row],[distance/pc]]-100),"")</f>
        <v/>
      </c>
      <c r="CF365" s="82">
        <v>-113</v>
      </c>
      <c r="CG365" s="69" t="s">
        <v>30</v>
      </c>
      <c r="CI365" s="69"/>
      <c r="CJ365" s="82" t="s">
        <v>2006</v>
      </c>
      <c r="CK365" s="158"/>
    </row>
    <row r="366" spans="1:89" x14ac:dyDescent="0.25">
      <c r="A366" s="4" t="s">
        <v>2906</v>
      </c>
      <c r="B366" s="53" t="s">
        <v>2895</v>
      </c>
      <c r="F366" t="s">
        <v>18594</v>
      </c>
      <c r="G366" t="s">
        <v>2926</v>
      </c>
      <c r="K366" s="103"/>
      <c r="L366" s="69"/>
      <c r="M366" s="69"/>
      <c r="N366" s="69"/>
      <c r="O366" s="69"/>
      <c r="R366" s="69"/>
      <c r="S366" s="69"/>
      <c r="T366" s="69"/>
      <c r="X366" s="76"/>
      <c r="Z366" s="82" t="s">
        <v>2924</v>
      </c>
      <c r="AA366" t="s">
        <v>2925</v>
      </c>
      <c r="AB366" s="106">
        <v>2.7965</v>
      </c>
      <c r="AC366" s="51">
        <v>1.6943999999999999</v>
      </c>
      <c r="AD366">
        <v>17</v>
      </c>
      <c r="AE366">
        <v>45</v>
      </c>
      <c r="AF366">
        <v>39.81</v>
      </c>
      <c r="AG366">
        <v>-25</v>
      </c>
      <c r="AH366">
        <v>40</v>
      </c>
      <c r="AI366">
        <v>0.3</v>
      </c>
      <c r="AO366" s="69"/>
      <c r="AU366" s="69"/>
      <c r="BA366" s="69"/>
      <c r="BB366" s="93"/>
      <c r="BC366" s="138"/>
      <c r="BD366" s="70"/>
      <c r="BE366" s="69"/>
      <c r="BF366" s="93"/>
      <c r="BG366" s="126"/>
      <c r="BH366" s="69"/>
      <c r="BI366" s="93"/>
      <c r="BJ366" s="69"/>
      <c r="BK366" s="69"/>
      <c r="BL366" s="93"/>
      <c r="BM366" s="69"/>
      <c r="BN366" s="69"/>
      <c r="BO366" s="69"/>
      <c r="BP366" s="69"/>
      <c r="BQ366" s="69"/>
      <c r="BR366" s="69"/>
      <c r="BS366" s="69"/>
      <c r="BT366" s="69"/>
      <c r="BU366" s="69"/>
      <c r="BZ366" s="138" t="str">
        <f>IFERROR(1/(Table2[[#This Row],[parallax/mas]]/1000),"")</f>
        <v/>
      </c>
      <c r="CA366" s="138" t="str">
        <f>IFERROR(1/((Table2[[#This Row],[parallax/mas]]+Table2[[#This Row],[tolerance/(mas)]])*0.001),"")</f>
        <v/>
      </c>
      <c r="CB366" s="138" t="str">
        <f>IFERROR(1/((Table2[[#This Row],[parallax/mas]]-Table2[[#This Row],[tolerance/(mas)]])*0.001),"")</f>
        <v/>
      </c>
      <c r="CC366" s="138" t="str">
        <f>IFERROR((100*Table2[[#This Row],[maximum distance/pc]]/Table2[[#This Row],[distance/pc]]-100),"")</f>
        <v/>
      </c>
      <c r="CF366" s="82">
        <v>164.1</v>
      </c>
      <c r="CG366" s="69" t="s">
        <v>30</v>
      </c>
      <c r="CI366" s="69"/>
      <c r="CJ366" s="82" t="s">
        <v>2006</v>
      </c>
      <c r="CK366" s="158"/>
    </row>
    <row r="367" spans="1:89" x14ac:dyDescent="0.25">
      <c r="A367" s="4" t="s">
        <v>2540</v>
      </c>
      <c r="B367" s="53" t="s">
        <v>2535</v>
      </c>
      <c r="F367" t="s">
        <v>18558</v>
      </c>
      <c r="G367" t="s">
        <v>18595</v>
      </c>
      <c r="K367" s="103"/>
      <c r="L367" s="69"/>
      <c r="M367" s="69"/>
      <c r="N367" s="69"/>
      <c r="O367" s="69"/>
      <c r="R367" s="69"/>
      <c r="S367" s="69"/>
      <c r="T367" s="69"/>
      <c r="X367" s="76"/>
      <c r="Z367" s="82" t="s">
        <v>2559</v>
      </c>
      <c r="AA367" t="s">
        <v>2560</v>
      </c>
      <c r="AB367" s="106">
        <v>6.3421000000000003</v>
      </c>
      <c r="AC367" s="51">
        <v>3.3298000000000001</v>
      </c>
      <c r="AD367">
        <v>17</v>
      </c>
      <c r="AE367">
        <v>47</v>
      </c>
      <c r="AF367">
        <v>33.926000000000002</v>
      </c>
      <c r="AG367">
        <v>-21</v>
      </c>
      <c r="AH367">
        <v>47</v>
      </c>
      <c r="AI367">
        <v>23.11</v>
      </c>
      <c r="AO367" s="69"/>
      <c r="AU367" s="69"/>
      <c r="BA367" s="69"/>
      <c r="BB367" s="93"/>
      <c r="BC367" s="138"/>
      <c r="BD367" s="70"/>
      <c r="BE367" s="69"/>
      <c r="BF367" s="93"/>
      <c r="BG367" s="126"/>
      <c r="BH367" s="69"/>
      <c r="BI367" s="93"/>
      <c r="BJ367" s="69"/>
      <c r="BK367" s="69"/>
      <c r="BL367" s="93"/>
      <c r="BM367" s="69"/>
      <c r="BN367" s="69"/>
      <c r="BO367" s="69"/>
      <c r="BP367" s="69"/>
      <c r="BQ367" s="69"/>
      <c r="BR367" s="69"/>
      <c r="BS367" s="69"/>
      <c r="BT367" s="69"/>
      <c r="BU367" s="69"/>
      <c r="BZ367" s="138" t="str">
        <f>IFERROR(1/(Table2[[#This Row],[parallax/mas]]/1000),"")</f>
        <v/>
      </c>
      <c r="CA367" s="138" t="str">
        <f>IFERROR(1/((Table2[[#This Row],[parallax/mas]]+Table2[[#This Row],[tolerance/(mas)]])*0.001),"")</f>
        <v/>
      </c>
      <c r="CB367" s="138" t="str">
        <f>IFERROR(1/((Table2[[#This Row],[parallax/mas]]-Table2[[#This Row],[tolerance/(mas)]])*0.001),"")</f>
        <v/>
      </c>
      <c r="CC367" s="138" t="str">
        <f>IFERROR((100*Table2[[#This Row],[maximum distance/pc]]/Table2[[#This Row],[distance/pc]]-100),"")</f>
        <v/>
      </c>
      <c r="CF367" s="82">
        <v>-3</v>
      </c>
      <c r="CG367" s="69" t="s">
        <v>30</v>
      </c>
      <c r="CI367" s="69"/>
      <c r="CJ367" s="82" t="s">
        <v>2006</v>
      </c>
      <c r="CK367" s="158"/>
    </row>
    <row r="368" spans="1:89" x14ac:dyDescent="0.25">
      <c r="A368" s="4" t="s">
        <v>3587</v>
      </c>
      <c r="B368" s="53" t="s">
        <v>4062</v>
      </c>
      <c r="F368" t="s">
        <v>4086</v>
      </c>
      <c r="G368" t="s">
        <v>18596</v>
      </c>
      <c r="H368" t="s">
        <v>4087</v>
      </c>
      <c r="K368" s="103"/>
      <c r="L368" s="69"/>
      <c r="M368" s="69"/>
      <c r="N368" s="69"/>
      <c r="O368" s="69"/>
      <c r="R368" s="69"/>
      <c r="S368" s="69"/>
      <c r="T368" s="69"/>
      <c r="X368" s="76"/>
      <c r="Z368" s="82" t="s">
        <v>4084</v>
      </c>
      <c r="AA368" t="s">
        <v>4085</v>
      </c>
      <c r="AB368" s="106">
        <v>355.71910000000003</v>
      </c>
      <c r="AC368" s="51">
        <v>-3.4169</v>
      </c>
      <c r="AD368">
        <v>17</v>
      </c>
      <c r="AE368">
        <v>48</v>
      </c>
      <c r="AF368">
        <v>57.91</v>
      </c>
      <c r="AG368">
        <v>-34</v>
      </c>
      <c r="AH368">
        <v>21</v>
      </c>
      <c r="AI368">
        <v>54.3</v>
      </c>
      <c r="AO368" s="69"/>
      <c r="AU368" s="69"/>
      <c r="BA368" s="69"/>
      <c r="BB368" s="93"/>
      <c r="BC368" s="138"/>
      <c r="BD368" s="70"/>
      <c r="BE368" s="69"/>
      <c r="BF368" s="93"/>
      <c r="BG368" s="126"/>
      <c r="BH368" s="69"/>
      <c r="BI368" s="93"/>
      <c r="BJ368" s="69"/>
      <c r="BK368" s="69"/>
      <c r="BL368" s="93"/>
      <c r="BM368" s="69"/>
      <c r="BN368" s="69"/>
      <c r="BO368" s="69"/>
      <c r="BP368" s="69"/>
      <c r="BQ368" s="69"/>
      <c r="BR368" s="69"/>
      <c r="BS368" s="69"/>
      <c r="BT368" s="69"/>
      <c r="BU368" s="69"/>
      <c r="BZ368" s="138" t="str">
        <f>IFERROR(1/(Table2[[#This Row],[parallax/mas]]/1000),"")</f>
        <v/>
      </c>
      <c r="CA368" s="138" t="str">
        <f>IFERROR(1/((Table2[[#This Row],[parallax/mas]]+Table2[[#This Row],[tolerance/(mas)]])*0.001),"")</f>
        <v/>
      </c>
      <c r="CB368" s="138" t="str">
        <f>IFERROR(1/((Table2[[#This Row],[parallax/mas]]-Table2[[#This Row],[tolerance/(mas)]])*0.001),"")</f>
        <v/>
      </c>
      <c r="CC368" s="138" t="str">
        <f>IFERROR((100*Table2[[#This Row],[maximum distance/pc]]/Table2[[#This Row],[distance/pc]]-100),"")</f>
        <v/>
      </c>
      <c r="CF368" s="82">
        <v>38</v>
      </c>
      <c r="CG368" s="69" t="s">
        <v>30</v>
      </c>
      <c r="CI368" s="69"/>
      <c r="CJ368" s="82" t="s">
        <v>3192</v>
      </c>
      <c r="CK368" s="158"/>
    </row>
    <row r="369" spans="1:89" x14ac:dyDescent="0.25">
      <c r="A369" s="4" t="s">
        <v>2553</v>
      </c>
      <c r="B369" s="53" t="s">
        <v>2775</v>
      </c>
      <c r="F369" t="s">
        <v>18559</v>
      </c>
      <c r="G369" t="s">
        <v>18597</v>
      </c>
      <c r="K369" s="103"/>
      <c r="L369" s="69"/>
      <c r="M369" s="69"/>
      <c r="N369" s="69"/>
      <c r="O369" s="69"/>
      <c r="R369" s="69"/>
      <c r="S369" s="69"/>
      <c r="T369" s="69"/>
      <c r="X369" s="76"/>
      <c r="Z369" s="82" t="s">
        <v>2784</v>
      </c>
      <c r="AA369" t="s">
        <v>2785</v>
      </c>
      <c r="AB369" s="106">
        <v>4.3323999999999998</v>
      </c>
      <c r="AC369" s="51">
        <v>1.843</v>
      </c>
      <c r="AD369">
        <v>17</v>
      </c>
      <c r="AE369">
        <v>48</v>
      </c>
      <c r="AF369">
        <v>36.54</v>
      </c>
      <c r="AG369">
        <v>-24</v>
      </c>
      <c r="AH369">
        <v>16</v>
      </c>
      <c r="AI369">
        <v>34.799999999999997</v>
      </c>
      <c r="AO369" s="69"/>
      <c r="AU369" s="69"/>
      <c r="BA369" s="69"/>
      <c r="BB369" s="93"/>
      <c r="BC369" s="138"/>
      <c r="BD369" s="70"/>
      <c r="BE369" s="69"/>
      <c r="BF369" s="93"/>
      <c r="BG369" s="126"/>
      <c r="BH369" s="69"/>
      <c r="BI369" s="93"/>
      <c r="BJ369" s="69"/>
      <c r="BK369" s="69"/>
      <c r="BL369" s="93"/>
      <c r="BM369" s="69"/>
      <c r="BN369" s="69"/>
      <c r="BO369" s="69"/>
      <c r="BP369" s="69"/>
      <c r="BQ369" s="69"/>
      <c r="BR369" s="69"/>
      <c r="BS369" s="69"/>
      <c r="BT369" s="69"/>
      <c r="BU369" s="69"/>
      <c r="BZ369" s="138" t="str">
        <f>IFERROR(1/(Table2[[#This Row],[parallax/mas]]/1000),"")</f>
        <v/>
      </c>
      <c r="CA369" s="138" t="str">
        <f>IFERROR(1/((Table2[[#This Row],[parallax/mas]]+Table2[[#This Row],[tolerance/(mas)]])*0.001),"")</f>
        <v/>
      </c>
      <c r="CB369" s="138" t="str">
        <f>IFERROR(1/((Table2[[#This Row],[parallax/mas]]-Table2[[#This Row],[tolerance/(mas)]])*0.001),"")</f>
        <v/>
      </c>
      <c r="CC369" s="138" t="str">
        <f>IFERROR((100*Table2[[#This Row],[maximum distance/pc]]/Table2[[#This Row],[distance/pc]]-100),"")</f>
        <v/>
      </c>
      <c r="CF369" s="82">
        <v>-198.2</v>
      </c>
      <c r="CG369" s="69" t="s">
        <v>30</v>
      </c>
      <c r="CI369" s="69"/>
      <c r="CJ369" s="82" t="s">
        <v>2006</v>
      </c>
      <c r="CK369" s="158"/>
    </row>
    <row r="370" spans="1:89" x14ac:dyDescent="0.25">
      <c r="A370" s="4" t="s">
        <v>9001</v>
      </c>
      <c r="B370" s="53" t="s">
        <v>2704</v>
      </c>
      <c r="F370" t="s">
        <v>18598</v>
      </c>
      <c r="K370" s="103"/>
      <c r="L370" s="69"/>
      <c r="M370" s="69"/>
      <c r="N370" s="69"/>
      <c r="O370" s="69"/>
      <c r="R370" s="69"/>
      <c r="S370" s="69"/>
      <c r="T370" s="69"/>
      <c r="X370" s="76"/>
      <c r="Z370" s="82" t="s">
        <v>2725</v>
      </c>
      <c r="AA370" t="s">
        <v>2726</v>
      </c>
      <c r="AB370" s="106">
        <v>4.8608000000000002</v>
      </c>
      <c r="AC370" s="51">
        <v>2.0535999999999999</v>
      </c>
      <c r="AD370">
        <v>17</v>
      </c>
      <c r="AE370">
        <v>48</v>
      </c>
      <c r="AF370">
        <v>0.48099999999999998</v>
      </c>
      <c r="AG370">
        <v>-23</v>
      </c>
      <c r="AH370">
        <v>42</v>
      </c>
      <c r="AI370">
        <v>54.59</v>
      </c>
      <c r="AO370" s="69"/>
      <c r="AU370" s="69"/>
      <c r="BA370" s="69"/>
      <c r="BB370" s="93"/>
      <c r="BC370" s="138"/>
      <c r="BD370" s="70"/>
      <c r="BE370" s="69"/>
      <c r="BF370" s="93"/>
      <c r="BG370" s="126"/>
      <c r="BH370" s="69"/>
      <c r="BI370" s="93"/>
      <c r="BJ370" s="69"/>
      <c r="BK370" s="69"/>
      <c r="BL370" s="93"/>
      <c r="BM370" s="69"/>
      <c r="BN370" s="69"/>
      <c r="BO370" s="69"/>
      <c r="BP370" s="69"/>
      <c r="BQ370" s="69"/>
      <c r="BR370" s="69"/>
      <c r="BS370" s="69"/>
      <c r="BT370" s="69"/>
      <c r="BU370" s="69"/>
      <c r="BZ370" s="138" t="str">
        <f>IFERROR(1/(Table2[[#This Row],[parallax/mas]]/1000),"")</f>
        <v/>
      </c>
      <c r="CA370" s="138" t="str">
        <f>IFERROR(1/((Table2[[#This Row],[parallax/mas]]+Table2[[#This Row],[tolerance/(mas)]])*0.001),"")</f>
        <v/>
      </c>
      <c r="CB370" s="138" t="str">
        <f>IFERROR(1/((Table2[[#This Row],[parallax/mas]]-Table2[[#This Row],[tolerance/(mas)]])*0.001),"")</f>
        <v/>
      </c>
      <c r="CC370" s="138" t="str">
        <f>IFERROR((100*Table2[[#This Row],[maximum distance/pc]]/Table2[[#This Row],[distance/pc]]-100),"")</f>
        <v/>
      </c>
      <c r="CF370" s="82">
        <v>16.2</v>
      </c>
      <c r="CG370" s="69" t="s">
        <v>30</v>
      </c>
      <c r="CI370" s="69"/>
      <c r="CJ370" s="82" t="s">
        <v>2006</v>
      </c>
      <c r="CK370" s="158"/>
    </row>
    <row r="371" spans="1:89" x14ac:dyDescent="0.25">
      <c r="A371" s="4" t="s">
        <v>4003</v>
      </c>
      <c r="B371" s="53" t="s">
        <v>3996</v>
      </c>
      <c r="F371" t="s">
        <v>18560</v>
      </c>
      <c r="G371" t="s">
        <v>18599</v>
      </c>
      <c r="K371" s="103"/>
      <c r="L371" s="69"/>
      <c r="M371" s="69"/>
      <c r="N371" s="69"/>
      <c r="O371" s="69"/>
      <c r="R371" s="69"/>
      <c r="S371" s="69"/>
      <c r="T371" s="69"/>
      <c r="X371" s="76"/>
      <c r="Z371" s="82" t="s">
        <v>3928</v>
      </c>
      <c r="AA371" t="s">
        <v>3929</v>
      </c>
      <c r="AB371" s="106">
        <v>356.11950000000002</v>
      </c>
      <c r="AC371" s="51">
        <v>-3.391</v>
      </c>
      <c r="AD371">
        <v>17</v>
      </c>
      <c r="AE371">
        <v>49</v>
      </c>
      <c r="AF371">
        <v>50.8</v>
      </c>
      <c r="AG371">
        <v>-34</v>
      </c>
      <c r="AH371">
        <v>0</v>
      </c>
      <c r="AI371">
        <v>30.5</v>
      </c>
      <c r="AO371" s="69"/>
      <c r="AU371" s="69"/>
      <c r="BA371" s="69"/>
      <c r="BB371" s="93"/>
      <c r="BC371" s="138"/>
      <c r="BD371" s="70"/>
      <c r="BE371" s="69"/>
      <c r="BF371" s="93"/>
      <c r="BG371" s="126"/>
      <c r="BH371" s="69"/>
      <c r="BI371" s="93"/>
      <c r="BJ371" s="69"/>
      <c r="BK371" s="69"/>
      <c r="BL371" s="93"/>
      <c r="BM371" s="69"/>
      <c r="BN371" s="69"/>
      <c r="BO371" s="69"/>
      <c r="BP371" s="69"/>
      <c r="BQ371" s="69"/>
      <c r="BR371" s="69"/>
      <c r="BS371" s="69"/>
      <c r="BT371" s="69"/>
      <c r="BU371" s="69"/>
      <c r="BZ371" s="138" t="str">
        <f>IFERROR(1/(Table2[[#This Row],[parallax/mas]]/1000),"")</f>
        <v/>
      </c>
      <c r="CA371" s="138" t="str">
        <f>IFERROR(1/((Table2[[#This Row],[parallax/mas]]+Table2[[#This Row],[tolerance/(mas)]])*0.001),"")</f>
        <v/>
      </c>
      <c r="CB371" s="138" t="str">
        <f>IFERROR(1/((Table2[[#This Row],[parallax/mas]]-Table2[[#This Row],[tolerance/(mas)]])*0.001),"")</f>
        <v/>
      </c>
      <c r="CC371" s="138" t="str">
        <f>IFERROR((100*Table2[[#This Row],[maximum distance/pc]]/Table2[[#This Row],[distance/pc]]-100),"")</f>
        <v/>
      </c>
      <c r="CF371" s="82">
        <v>-165</v>
      </c>
      <c r="CG371" s="69" t="s">
        <v>30</v>
      </c>
      <c r="CI371" s="69"/>
      <c r="CJ371" s="82" t="s">
        <v>3192</v>
      </c>
      <c r="CK371" s="158"/>
    </row>
    <row r="372" spans="1:89" x14ac:dyDescent="0.25">
      <c r="A372" s="4" t="s">
        <v>2626</v>
      </c>
      <c r="B372" s="53" t="s">
        <v>3985</v>
      </c>
      <c r="F372" t="s">
        <v>18561</v>
      </c>
      <c r="G372" t="s">
        <v>18600</v>
      </c>
      <c r="K372" s="103"/>
      <c r="L372" s="69"/>
      <c r="M372" s="69"/>
      <c r="N372" s="69"/>
      <c r="O372" s="69"/>
      <c r="R372" s="69"/>
      <c r="S372" s="69"/>
      <c r="T372" s="69"/>
      <c r="X372" s="76"/>
      <c r="Z372" s="82" t="s">
        <v>4017</v>
      </c>
      <c r="AA372" t="s">
        <v>4018</v>
      </c>
      <c r="AB372" s="106">
        <v>356.5163</v>
      </c>
      <c r="AC372" s="51">
        <v>-3.6379999999999999</v>
      </c>
      <c r="AD372">
        <v>17</v>
      </c>
      <c r="AE372">
        <v>51</v>
      </c>
      <c r="AF372">
        <v>50.58</v>
      </c>
      <c r="AG372">
        <v>-33</v>
      </c>
      <c r="AH372">
        <v>47</v>
      </c>
      <c r="AI372">
        <v>36.1</v>
      </c>
      <c r="AO372" s="69"/>
      <c r="AU372" s="69"/>
      <c r="BA372" s="69"/>
      <c r="BB372" s="93"/>
      <c r="BC372" s="138"/>
      <c r="BD372" s="70"/>
      <c r="BE372" s="69"/>
      <c r="BF372" s="93"/>
      <c r="BG372" s="126"/>
      <c r="BH372" s="69"/>
      <c r="BI372" s="93"/>
      <c r="BJ372" s="69"/>
      <c r="BK372" s="69"/>
      <c r="BL372" s="93"/>
      <c r="BM372" s="69"/>
      <c r="BN372" s="69"/>
      <c r="BO372" s="69"/>
      <c r="BP372" s="69"/>
      <c r="BQ372" s="69"/>
      <c r="BR372" s="69"/>
      <c r="BS372" s="69"/>
      <c r="BT372" s="69"/>
      <c r="BU372" s="69"/>
      <c r="BZ372" s="138" t="str">
        <f>IFERROR(1/(Table2[[#This Row],[parallax/mas]]/1000),"")</f>
        <v/>
      </c>
      <c r="CA372" s="138" t="str">
        <f>IFERROR(1/((Table2[[#This Row],[parallax/mas]]+Table2[[#This Row],[tolerance/(mas)]])*0.001),"")</f>
        <v/>
      </c>
      <c r="CB372" s="138" t="str">
        <f>IFERROR(1/((Table2[[#This Row],[parallax/mas]]-Table2[[#This Row],[tolerance/(mas)]])*0.001),"")</f>
        <v/>
      </c>
      <c r="CC372" s="138" t="str">
        <f>IFERROR((100*Table2[[#This Row],[maximum distance/pc]]/Table2[[#This Row],[distance/pc]]-100),"")</f>
        <v/>
      </c>
      <c r="CF372" s="82">
        <v>-37</v>
      </c>
      <c r="CG372" s="69" t="s">
        <v>30</v>
      </c>
      <c r="CI372" s="69"/>
      <c r="CJ372" s="82" t="s">
        <v>3192</v>
      </c>
      <c r="CK372" s="158"/>
    </row>
    <row r="373" spans="1:89" x14ac:dyDescent="0.25">
      <c r="A373" s="4" t="s">
        <v>3919</v>
      </c>
      <c r="B373" s="53" t="s">
        <v>3911</v>
      </c>
      <c r="F373" t="s">
        <v>711</v>
      </c>
      <c r="G373" t="s">
        <v>18562</v>
      </c>
      <c r="K373" s="103"/>
      <c r="L373" s="69"/>
      <c r="M373" s="69"/>
      <c r="N373" s="69"/>
      <c r="O373" s="69"/>
      <c r="R373" s="69"/>
      <c r="S373" s="69"/>
      <c r="T373" s="69"/>
      <c r="X373" s="76"/>
      <c r="Z373" s="82" t="s">
        <v>3928</v>
      </c>
      <c r="AA373" t="s">
        <v>3929</v>
      </c>
      <c r="AB373" s="106">
        <v>356.11950000000002</v>
      </c>
      <c r="AC373" s="51">
        <v>-3.391</v>
      </c>
      <c r="AD373">
        <v>17</v>
      </c>
      <c r="AE373">
        <v>49</v>
      </c>
      <c r="AF373">
        <v>50.8</v>
      </c>
      <c r="AG373">
        <v>-34</v>
      </c>
      <c r="AH373">
        <v>0</v>
      </c>
      <c r="AI373">
        <v>30.5</v>
      </c>
      <c r="AO373" s="69"/>
      <c r="AU373" s="69"/>
      <c r="BA373" s="69"/>
      <c r="BB373" s="93"/>
      <c r="BC373" s="138"/>
      <c r="BD373" s="70"/>
      <c r="BE373" s="69"/>
      <c r="BF373" s="93"/>
      <c r="BG373" s="126"/>
      <c r="BH373" s="69"/>
      <c r="BI373" s="93"/>
      <c r="BJ373" s="69"/>
      <c r="BK373" s="69"/>
      <c r="BL373" s="93"/>
      <c r="BM373" s="69"/>
      <c r="BN373" s="69"/>
      <c r="BO373" s="69"/>
      <c r="BP373" s="69"/>
      <c r="BQ373" s="69"/>
      <c r="BR373" s="69"/>
      <c r="BS373" s="69"/>
      <c r="BT373" s="69"/>
      <c r="BU373" s="69"/>
      <c r="BZ373" s="138" t="str">
        <f>IFERROR(1/(Table2[[#This Row],[parallax/mas]]/1000),"")</f>
        <v/>
      </c>
      <c r="CA373" s="138" t="str">
        <f>IFERROR(1/((Table2[[#This Row],[parallax/mas]]+Table2[[#This Row],[tolerance/(mas)]])*0.001),"")</f>
        <v/>
      </c>
      <c r="CB373" s="138" t="str">
        <f>IFERROR(1/((Table2[[#This Row],[parallax/mas]]-Table2[[#This Row],[tolerance/(mas)]])*0.001),"")</f>
        <v/>
      </c>
      <c r="CC373" s="138" t="str">
        <f>IFERROR((100*Table2[[#This Row],[maximum distance/pc]]/Table2[[#This Row],[distance/pc]]-100),"")</f>
        <v/>
      </c>
      <c r="CF373" s="82">
        <v>-165</v>
      </c>
      <c r="CG373" s="69" t="s">
        <v>30</v>
      </c>
      <c r="CI373" s="69"/>
      <c r="CJ373" s="82" t="s">
        <v>3192</v>
      </c>
      <c r="CK373" s="158"/>
    </row>
    <row r="374" spans="1:89" x14ac:dyDescent="0.25">
      <c r="A374" s="4" t="s">
        <v>3885</v>
      </c>
      <c r="B374" s="53" t="s">
        <v>3883</v>
      </c>
      <c r="F374" t="s">
        <v>18601</v>
      </c>
      <c r="K374" s="103"/>
      <c r="L374" s="69"/>
      <c r="M374" s="69"/>
      <c r="N374" s="69"/>
      <c r="O374" s="69"/>
      <c r="R374" s="69"/>
      <c r="S374" s="69"/>
      <c r="T374" s="69"/>
      <c r="X374" s="76"/>
      <c r="Z374" s="82" t="s">
        <v>3907</v>
      </c>
      <c r="AA374" t="s">
        <v>3908</v>
      </c>
      <c r="AB374" s="106">
        <v>357.99419999999998</v>
      </c>
      <c r="AC374" s="51">
        <v>-3.8424999999999998</v>
      </c>
      <c r="AD374">
        <v>17</v>
      </c>
      <c r="AE374">
        <v>56</v>
      </c>
      <c r="AF374">
        <v>14.233000000000001</v>
      </c>
      <c r="AG374">
        <v>-32</v>
      </c>
      <c r="AH374">
        <v>37</v>
      </c>
      <c r="AI374">
        <v>19.5</v>
      </c>
      <c r="AO374" s="69"/>
      <c r="AU374" s="69"/>
      <c r="BA374" s="69"/>
      <c r="BB374" s="93"/>
      <c r="BC374" s="138"/>
      <c r="BD374" s="70"/>
      <c r="BE374" s="69"/>
      <c r="BF374" s="93"/>
      <c r="BG374" s="126"/>
      <c r="BH374" s="69"/>
      <c r="BI374" s="93"/>
      <c r="BJ374" s="69"/>
      <c r="BK374" s="69"/>
      <c r="BL374" s="93"/>
      <c r="BM374" s="69"/>
      <c r="BN374" s="69"/>
      <c r="BO374" s="69"/>
      <c r="BP374" s="69"/>
      <c r="BQ374" s="69"/>
      <c r="BR374" s="69"/>
      <c r="BS374" s="69"/>
      <c r="BT374" s="69"/>
      <c r="BU374" s="69"/>
      <c r="BZ374" s="138" t="str">
        <f>IFERROR(1/(Table2[[#This Row],[parallax/mas]]/1000),"")</f>
        <v/>
      </c>
      <c r="CA374" s="138" t="str">
        <f>IFERROR(1/((Table2[[#This Row],[parallax/mas]]+Table2[[#This Row],[tolerance/(mas)]])*0.001),"")</f>
        <v/>
      </c>
      <c r="CB374" s="138" t="str">
        <f>IFERROR(1/((Table2[[#This Row],[parallax/mas]]-Table2[[#This Row],[tolerance/(mas)]])*0.001),"")</f>
        <v/>
      </c>
      <c r="CC374" s="138" t="str">
        <f>IFERROR((100*Table2[[#This Row],[maximum distance/pc]]/Table2[[#This Row],[distance/pc]]-100),"")</f>
        <v/>
      </c>
      <c r="CF374" s="82">
        <v>-32</v>
      </c>
      <c r="CG374" s="69" t="s">
        <v>30</v>
      </c>
      <c r="CI374" s="69"/>
      <c r="CJ374" s="82" t="s">
        <v>3192</v>
      </c>
      <c r="CK374" s="158" t="s">
        <v>15801</v>
      </c>
    </row>
    <row r="375" spans="1:89" x14ac:dyDescent="0.25">
      <c r="A375" s="4" t="s">
        <v>3240</v>
      </c>
      <c r="B375" s="53" t="s">
        <v>3233</v>
      </c>
      <c r="F375" t="s">
        <v>18564</v>
      </c>
      <c r="G375" t="s">
        <v>18602</v>
      </c>
      <c r="K375" s="103"/>
      <c r="L375" s="69"/>
      <c r="M375" s="69"/>
      <c r="N375" s="69"/>
      <c r="O375" s="69"/>
      <c r="R375" s="69"/>
      <c r="S375" s="69"/>
      <c r="T375" s="69"/>
      <c r="X375" s="76"/>
      <c r="Z375" s="82" t="s">
        <v>3252</v>
      </c>
      <c r="AA375" t="s">
        <v>3253</v>
      </c>
      <c r="AB375" s="106">
        <v>1.7719</v>
      </c>
      <c r="AC375" s="51">
        <v>-1.6069</v>
      </c>
      <c r="AD375">
        <v>17</v>
      </c>
      <c r="AE375">
        <v>56</v>
      </c>
      <c r="AF375">
        <v>2.35</v>
      </c>
      <c r="AG375">
        <v>-28</v>
      </c>
      <c r="AH375">
        <v>14</v>
      </c>
      <c r="AI375">
        <v>11.36</v>
      </c>
      <c r="AO375" s="69"/>
      <c r="AU375" s="69"/>
      <c r="BA375" s="69"/>
      <c r="BB375" s="93"/>
      <c r="BC375" s="138"/>
      <c r="BD375" s="70"/>
      <c r="BE375" s="69"/>
      <c r="BF375" s="93"/>
      <c r="BG375" s="126"/>
      <c r="BH375" s="69"/>
      <c r="BI375" s="93"/>
      <c r="BJ375" s="69"/>
      <c r="BK375" s="69"/>
      <c r="BL375" s="93"/>
      <c r="BM375" s="69"/>
      <c r="BN375" s="69"/>
      <c r="BO375" s="69"/>
      <c r="BP375" s="69"/>
      <c r="BQ375" s="69"/>
      <c r="BR375" s="69"/>
      <c r="BS375" s="69"/>
      <c r="BT375" s="69"/>
      <c r="BU375" s="69"/>
      <c r="BZ375" s="138" t="str">
        <f>IFERROR(1/(Table2[[#This Row],[parallax/mas]]/1000),"")</f>
        <v/>
      </c>
      <c r="CA375" s="138" t="str">
        <f>IFERROR(1/((Table2[[#This Row],[parallax/mas]]+Table2[[#This Row],[tolerance/(mas)]])*0.001),"")</f>
        <v/>
      </c>
      <c r="CB375" s="138" t="str">
        <f>IFERROR(1/((Table2[[#This Row],[parallax/mas]]-Table2[[#This Row],[tolerance/(mas)]])*0.001),"")</f>
        <v/>
      </c>
      <c r="CC375" s="138" t="str">
        <f>IFERROR((100*Table2[[#This Row],[maximum distance/pc]]/Table2[[#This Row],[distance/pc]]-100),"")</f>
        <v/>
      </c>
      <c r="CF375" s="82">
        <v>120</v>
      </c>
      <c r="CG375" s="69" t="s">
        <v>30</v>
      </c>
      <c r="CI375" s="69"/>
      <c r="CJ375" s="82" t="s">
        <v>2006</v>
      </c>
      <c r="CK375" s="158"/>
    </row>
    <row r="376" spans="1:89" x14ac:dyDescent="0.25">
      <c r="A376" s="4" t="s">
        <v>3501</v>
      </c>
      <c r="B376" s="53" t="s">
        <v>3498</v>
      </c>
      <c r="F376" t="s">
        <v>18565</v>
      </c>
      <c r="G376" t="s">
        <v>3515</v>
      </c>
      <c r="H376" t="s">
        <v>18603</v>
      </c>
      <c r="K376" s="103"/>
      <c r="L376" s="69"/>
      <c r="M376" s="69"/>
      <c r="N376" s="69"/>
      <c r="O376" s="69"/>
      <c r="R376" s="69"/>
      <c r="S376" s="69"/>
      <c r="T376" s="69"/>
      <c r="X376" s="76"/>
      <c r="Z376" s="82" t="s">
        <v>3513</v>
      </c>
      <c r="AA376" t="s">
        <v>3514</v>
      </c>
      <c r="AB376" s="106">
        <v>0.6018</v>
      </c>
      <c r="AC376" s="51">
        <v>-2.3784999999999998</v>
      </c>
      <c r="AD376">
        <v>17</v>
      </c>
      <c r="AE376">
        <v>56</v>
      </c>
      <c r="AF376">
        <v>24.33</v>
      </c>
      <c r="AG376">
        <v>-29</v>
      </c>
      <c r="AH376">
        <v>38</v>
      </c>
      <c r="AI376">
        <v>6.7</v>
      </c>
      <c r="AO376" s="69"/>
      <c r="AU376" s="69"/>
      <c r="BA376" s="69"/>
      <c r="BB376" s="93"/>
      <c r="BC376" s="138"/>
      <c r="BD376" s="70"/>
      <c r="BE376" s="69"/>
      <c r="BF376" s="93"/>
      <c r="BG376" s="126"/>
      <c r="BH376" s="69"/>
      <c r="BI376" s="93"/>
      <c r="BJ376" s="69"/>
      <c r="BK376" s="69"/>
      <c r="BL376" s="93"/>
      <c r="BM376" s="69"/>
      <c r="BN376" s="69"/>
      <c r="BO376" s="69"/>
      <c r="BP376" s="69"/>
      <c r="BQ376" s="69"/>
      <c r="BR376" s="69"/>
      <c r="BS376" s="69"/>
      <c r="BT376" s="69"/>
      <c r="BU376" s="69"/>
      <c r="BZ376" s="138" t="str">
        <f>IFERROR(1/(Table2[[#This Row],[parallax/mas]]/1000),"")</f>
        <v/>
      </c>
      <c r="CA376" s="138" t="str">
        <f>IFERROR(1/((Table2[[#This Row],[parallax/mas]]+Table2[[#This Row],[tolerance/(mas)]])*0.001),"")</f>
        <v/>
      </c>
      <c r="CB376" s="138" t="str">
        <f>IFERROR(1/((Table2[[#This Row],[parallax/mas]]-Table2[[#This Row],[tolerance/(mas)]])*0.001),"")</f>
        <v/>
      </c>
      <c r="CC376" s="138" t="str">
        <f>IFERROR((100*Table2[[#This Row],[maximum distance/pc]]/Table2[[#This Row],[distance/pc]]-100),"")</f>
        <v/>
      </c>
      <c r="CF376" s="82">
        <v>128.69999999999999</v>
      </c>
      <c r="CG376" s="69" t="s">
        <v>30</v>
      </c>
      <c r="CI376" s="69"/>
      <c r="CJ376" s="82" t="s">
        <v>2006</v>
      </c>
      <c r="CK376" s="158" t="s">
        <v>15803</v>
      </c>
    </row>
    <row r="377" spans="1:89" x14ac:dyDescent="0.25">
      <c r="A377" s="4" t="s">
        <v>3718</v>
      </c>
      <c r="B377" s="53" t="s">
        <v>3704</v>
      </c>
      <c r="F377" t="s">
        <v>3770</v>
      </c>
      <c r="G377" t="s">
        <v>18604</v>
      </c>
      <c r="K377" s="103"/>
      <c r="L377" s="69"/>
      <c r="M377" s="69"/>
      <c r="N377" s="69"/>
      <c r="O377" s="69"/>
      <c r="R377" s="69"/>
      <c r="S377" s="69"/>
      <c r="T377" s="69"/>
      <c r="X377" s="76"/>
      <c r="Z377" s="82" t="s">
        <v>3771</v>
      </c>
      <c r="AA377" t="s">
        <v>3772</v>
      </c>
      <c r="AB377" s="106">
        <v>359.49509999999998</v>
      </c>
      <c r="AC377" s="51">
        <v>-3.4643999999999999</v>
      </c>
      <c r="AD377">
        <v>17</v>
      </c>
      <c r="AE377">
        <v>58</v>
      </c>
      <c r="AF377">
        <v>12.57</v>
      </c>
      <c r="AG377">
        <v>-31</v>
      </c>
      <c r="AH377">
        <v>8</v>
      </c>
      <c r="AI377">
        <v>6.1</v>
      </c>
      <c r="AO377" s="69"/>
      <c r="AU377" s="69"/>
      <c r="BA377" s="69"/>
      <c r="BB377" s="93"/>
      <c r="BC377" s="138"/>
      <c r="BD377" s="70"/>
      <c r="BE377" s="69"/>
      <c r="BF377" s="93"/>
      <c r="BG377" s="126"/>
      <c r="BH377" s="69"/>
      <c r="BI377" s="93"/>
      <c r="BJ377" s="69"/>
      <c r="BK377" s="69"/>
      <c r="BL377" s="93"/>
      <c r="BM377" s="69"/>
      <c r="BN377" s="69"/>
      <c r="BO377" s="69"/>
      <c r="BP377" s="69"/>
      <c r="BQ377" s="69"/>
      <c r="BR377" s="69"/>
      <c r="BS377" s="69"/>
      <c r="BT377" s="69"/>
      <c r="BU377" s="69"/>
      <c r="BZ377" s="138" t="str">
        <f>IFERROR(1/(Table2[[#This Row],[parallax/mas]]/1000),"")</f>
        <v/>
      </c>
      <c r="CA377" s="138" t="str">
        <f>IFERROR(1/((Table2[[#This Row],[parallax/mas]]+Table2[[#This Row],[tolerance/(mas)]])*0.001),"")</f>
        <v/>
      </c>
      <c r="CB377" s="138" t="str">
        <f>IFERROR(1/((Table2[[#This Row],[parallax/mas]]-Table2[[#This Row],[tolerance/(mas)]])*0.001),"")</f>
        <v/>
      </c>
      <c r="CC377" s="138" t="str">
        <f>IFERROR((100*Table2[[#This Row],[maximum distance/pc]]/Table2[[#This Row],[distance/pc]]-100),"")</f>
        <v/>
      </c>
      <c r="CF377" s="82">
        <v>107</v>
      </c>
      <c r="CG377" s="69" t="s">
        <v>30</v>
      </c>
      <c r="CI377" s="69"/>
      <c r="CJ377" s="82" t="s">
        <v>2006</v>
      </c>
      <c r="CK377" s="96"/>
    </row>
    <row r="378" spans="1:89" x14ac:dyDescent="0.25">
      <c r="A378" s="4" t="s">
        <v>9002</v>
      </c>
      <c r="B378" s="53" t="s">
        <v>4065</v>
      </c>
      <c r="F378" t="s">
        <v>4099</v>
      </c>
      <c r="G378" t="s">
        <v>18605</v>
      </c>
      <c r="K378" s="103"/>
      <c r="L378" s="69"/>
      <c r="M378" s="69"/>
      <c r="N378" s="69"/>
      <c r="O378" s="69"/>
      <c r="R378" s="69"/>
      <c r="S378" s="69"/>
      <c r="T378" s="69"/>
      <c r="X378" s="76"/>
      <c r="Z378" s="82" t="s">
        <v>4097</v>
      </c>
      <c r="AA378" t="s">
        <v>4098</v>
      </c>
      <c r="AB378" s="106">
        <v>356.81139999999999</v>
      </c>
      <c r="AC378" s="51">
        <v>-5.4886999999999997</v>
      </c>
      <c r="AD378">
        <v>18</v>
      </c>
      <c r="AE378">
        <v>0</v>
      </c>
      <c r="AF378">
        <v>18.259</v>
      </c>
      <c r="AG378">
        <v>-34</v>
      </c>
      <c r="AH378">
        <v>27</v>
      </c>
      <c r="AI378">
        <v>39.29</v>
      </c>
      <c r="AO378" s="69"/>
      <c r="AU378" s="69"/>
      <c r="BA378" s="69"/>
      <c r="BB378" s="93"/>
      <c r="BC378" s="138"/>
      <c r="BD378" s="70"/>
      <c r="BE378" s="69"/>
      <c r="BF378" s="93"/>
      <c r="BG378" s="126"/>
      <c r="BH378" s="69"/>
      <c r="BI378" s="93"/>
      <c r="BJ378" s="69"/>
      <c r="BK378" s="69"/>
      <c r="BL378" s="93"/>
      <c r="BM378" s="69"/>
      <c r="BN378" s="69"/>
      <c r="BO378" s="69"/>
      <c r="BP378" s="69"/>
      <c r="BQ378" s="69"/>
      <c r="BR378" s="69"/>
      <c r="BS378" s="69"/>
      <c r="BT378" s="69"/>
      <c r="BU378" s="69"/>
      <c r="BZ378" s="138" t="str">
        <f>IFERROR(1/(Table2[[#This Row],[parallax/mas]]/1000),"")</f>
        <v/>
      </c>
      <c r="CA378" s="138" t="str">
        <f>IFERROR(1/((Table2[[#This Row],[parallax/mas]]+Table2[[#This Row],[tolerance/(mas)]])*0.001),"")</f>
        <v/>
      </c>
      <c r="CB378" s="138" t="str">
        <f>IFERROR(1/((Table2[[#This Row],[parallax/mas]]-Table2[[#This Row],[tolerance/(mas)]])*0.001),"")</f>
        <v/>
      </c>
      <c r="CC378" s="138" t="str">
        <f>IFERROR((100*Table2[[#This Row],[maximum distance/pc]]/Table2[[#This Row],[distance/pc]]-100),"")</f>
        <v/>
      </c>
      <c r="CF378" s="82">
        <v>-199</v>
      </c>
      <c r="CG378" s="69" t="s">
        <v>30</v>
      </c>
      <c r="CI378" s="69"/>
      <c r="CJ378" s="82" t="s">
        <v>2006</v>
      </c>
      <c r="CK378" s="96"/>
    </row>
    <row r="379" spans="1:89" x14ac:dyDescent="0.25">
      <c r="A379" s="4" t="s">
        <v>9003</v>
      </c>
      <c r="B379" s="53" t="s">
        <v>3805</v>
      </c>
      <c r="F379" t="s">
        <v>3830</v>
      </c>
      <c r="G379" t="s">
        <v>18606</v>
      </c>
      <c r="K379" s="103"/>
      <c r="L379" s="69"/>
      <c r="M379" s="69"/>
      <c r="N379" s="69"/>
      <c r="O379" s="69"/>
      <c r="R379" s="69"/>
      <c r="S379" s="69"/>
      <c r="T379" s="69"/>
      <c r="X379" s="76"/>
      <c r="Z379" s="82" t="s">
        <v>3828</v>
      </c>
      <c r="AA379" t="s">
        <v>3829</v>
      </c>
      <c r="AB379" s="106">
        <v>359.6651</v>
      </c>
      <c r="AC379" s="51">
        <v>-4.8193000000000001</v>
      </c>
      <c r="AD379">
        <v>18</v>
      </c>
      <c r="AE379">
        <v>4</v>
      </c>
      <c r="AF379">
        <v>7.76</v>
      </c>
      <c r="AG379">
        <v>-31</v>
      </c>
      <c r="AH379">
        <v>39</v>
      </c>
      <c r="AI379">
        <v>11.4</v>
      </c>
      <c r="AO379" s="69"/>
      <c r="AU379" s="69"/>
      <c r="BA379" s="69"/>
      <c r="BB379" s="93"/>
      <c r="BC379" s="138"/>
      <c r="BD379" s="70"/>
      <c r="BE379" s="69"/>
      <c r="BF379" s="93"/>
      <c r="BG379" s="126"/>
      <c r="BH379" s="69"/>
      <c r="BI379" s="93"/>
      <c r="BJ379" s="69"/>
      <c r="BK379" s="69"/>
      <c r="BL379" s="93"/>
      <c r="BM379" s="69"/>
      <c r="BN379" s="69"/>
      <c r="BO379" s="69"/>
      <c r="BP379" s="69"/>
      <c r="BQ379" s="69"/>
      <c r="BR379" s="69"/>
      <c r="BS379" s="69"/>
      <c r="BT379" s="69"/>
      <c r="BU379" s="69"/>
      <c r="BZ379" s="138" t="str">
        <f>IFERROR(1/(Table2[[#This Row],[parallax/mas]]/1000),"")</f>
        <v/>
      </c>
      <c r="CA379" s="138" t="str">
        <f>IFERROR(1/((Table2[[#This Row],[parallax/mas]]+Table2[[#This Row],[tolerance/(mas)]])*0.001),"")</f>
        <v/>
      </c>
      <c r="CB379" s="138" t="str">
        <f>IFERROR(1/((Table2[[#This Row],[parallax/mas]]-Table2[[#This Row],[tolerance/(mas)]])*0.001),"")</f>
        <v/>
      </c>
      <c r="CC379" s="138" t="str">
        <f>IFERROR((100*Table2[[#This Row],[maximum distance/pc]]/Table2[[#This Row],[distance/pc]]-100),"")</f>
        <v/>
      </c>
      <c r="CF379" s="82">
        <v>-108</v>
      </c>
      <c r="CG379" s="69" t="s">
        <v>30</v>
      </c>
      <c r="CI379" s="69"/>
      <c r="CJ379" s="82" t="s">
        <v>2006</v>
      </c>
      <c r="CK379" s="96"/>
    </row>
    <row r="380" spans="1:89" x14ac:dyDescent="0.25">
      <c r="A380" s="4" t="s">
        <v>3325</v>
      </c>
      <c r="B380" s="53" t="s">
        <v>3319</v>
      </c>
      <c r="F380" t="s">
        <v>3341</v>
      </c>
      <c r="G380" t="s">
        <v>18607</v>
      </c>
      <c r="K380" s="103"/>
      <c r="L380" s="69"/>
      <c r="M380" s="69"/>
      <c r="N380" s="69"/>
      <c r="O380" s="69"/>
      <c r="R380" s="69"/>
      <c r="S380" s="69"/>
      <c r="T380" s="69"/>
      <c r="X380" s="76"/>
      <c r="Z380" s="82" t="s">
        <v>3339</v>
      </c>
      <c r="AA380" t="s">
        <v>3340</v>
      </c>
      <c r="AB380" s="106">
        <v>2.3531</v>
      </c>
      <c r="AC380" s="51">
        <v>-3.4121999999999999</v>
      </c>
      <c r="AD380">
        <v>18</v>
      </c>
      <c r="AE380">
        <v>4</v>
      </c>
      <c r="AF380">
        <v>28.873999999999999</v>
      </c>
      <c r="AG380">
        <v>-28</v>
      </c>
      <c r="AH380">
        <v>37</v>
      </c>
      <c r="AI380">
        <v>34.549999999999997</v>
      </c>
      <c r="AO380" s="69"/>
      <c r="AU380" s="69"/>
      <c r="BA380" s="69"/>
      <c r="BB380" s="93"/>
      <c r="BC380" s="138"/>
      <c r="BD380" s="70"/>
      <c r="BE380" s="69"/>
      <c r="BF380" s="93"/>
      <c r="BG380" s="126"/>
      <c r="BH380" s="69"/>
      <c r="BI380" s="93"/>
      <c r="BJ380" s="69"/>
      <c r="BK380" s="69"/>
      <c r="BL380" s="93"/>
      <c r="BM380" s="69"/>
      <c r="BN380" s="69"/>
      <c r="BO380" s="69"/>
      <c r="BP380" s="69"/>
      <c r="BQ380" s="69"/>
      <c r="BR380" s="69"/>
      <c r="BS380" s="69"/>
      <c r="BT380" s="69"/>
      <c r="BU380" s="69"/>
      <c r="BZ380" s="138" t="str">
        <f>IFERROR(1/(Table2[[#This Row],[parallax/mas]]/1000),"")</f>
        <v/>
      </c>
      <c r="CA380" s="138" t="str">
        <f>IFERROR(1/((Table2[[#This Row],[parallax/mas]]+Table2[[#This Row],[tolerance/(mas)]])*0.001),"")</f>
        <v/>
      </c>
      <c r="CB380" s="138" t="str">
        <f>IFERROR(1/((Table2[[#This Row],[parallax/mas]]-Table2[[#This Row],[tolerance/(mas)]])*0.001),"")</f>
        <v/>
      </c>
      <c r="CC380" s="138" t="str">
        <f>IFERROR((100*Table2[[#This Row],[maximum distance/pc]]/Table2[[#This Row],[distance/pc]]-100),"")</f>
        <v/>
      </c>
      <c r="CF380" s="82">
        <v>-158</v>
      </c>
      <c r="CG380" s="69" t="s">
        <v>30</v>
      </c>
      <c r="CI380" s="69"/>
      <c r="CJ380" s="82" t="s">
        <v>2006</v>
      </c>
      <c r="CK380" s="96"/>
    </row>
    <row r="381" spans="1:89" x14ac:dyDescent="0.25">
      <c r="A381" s="4" t="s">
        <v>4031</v>
      </c>
      <c r="B381" s="53" t="s">
        <v>3273</v>
      </c>
      <c r="F381" t="s">
        <v>3307</v>
      </c>
      <c r="G381" t="s">
        <v>18608</v>
      </c>
      <c r="K381" s="103"/>
      <c r="L381" s="69"/>
      <c r="M381" s="69"/>
      <c r="N381" s="69"/>
      <c r="O381" s="69"/>
      <c r="R381" s="69"/>
      <c r="S381" s="69"/>
      <c r="T381" s="69"/>
      <c r="X381" s="76"/>
      <c r="Z381" s="82" t="s">
        <v>3305</v>
      </c>
      <c r="AA381" t="s">
        <v>3306</v>
      </c>
      <c r="AB381" s="106">
        <v>2.9054000000000002</v>
      </c>
      <c r="AC381" s="51">
        <v>-4.0145</v>
      </c>
      <c r="AD381">
        <v>18</v>
      </c>
      <c r="AE381">
        <v>8</v>
      </c>
      <c r="AF381">
        <v>5.7590000000000003</v>
      </c>
      <c r="AG381">
        <v>-28</v>
      </c>
      <c r="AH381">
        <v>26</v>
      </c>
      <c r="AI381">
        <v>10.5</v>
      </c>
      <c r="AO381" s="69"/>
      <c r="AU381" s="69"/>
      <c r="BA381" s="69"/>
      <c r="BB381" s="93"/>
      <c r="BC381" s="138"/>
      <c r="BD381" s="70"/>
      <c r="BE381" s="69"/>
      <c r="BF381" s="93"/>
      <c r="BG381" s="126"/>
      <c r="BH381" s="69"/>
      <c r="BI381" s="93"/>
      <c r="BJ381" s="69"/>
      <c r="BK381" s="69"/>
      <c r="BL381" s="93"/>
      <c r="BM381" s="69"/>
      <c r="BN381" s="69"/>
      <c r="BO381" s="69"/>
      <c r="BP381" s="69"/>
      <c r="BQ381" s="69"/>
      <c r="BR381" s="69"/>
      <c r="BS381" s="69"/>
      <c r="BT381" s="69"/>
      <c r="BU381" s="69"/>
      <c r="BZ381" s="138" t="str">
        <f>IFERROR(1/(Table2[[#This Row],[parallax/mas]]/1000),"")</f>
        <v/>
      </c>
      <c r="CA381" s="138" t="str">
        <f>IFERROR(1/((Table2[[#This Row],[parallax/mas]]+Table2[[#This Row],[tolerance/(mas)]])*0.001),"")</f>
        <v/>
      </c>
      <c r="CB381" s="138" t="str">
        <f>IFERROR(1/((Table2[[#This Row],[parallax/mas]]-Table2[[#This Row],[tolerance/(mas)]])*0.001),"")</f>
        <v/>
      </c>
      <c r="CC381" s="138" t="str">
        <f>IFERROR((100*Table2[[#This Row],[maximum distance/pc]]/Table2[[#This Row],[distance/pc]]-100),"")</f>
        <v/>
      </c>
      <c r="CF381" s="82">
        <v>33</v>
      </c>
      <c r="CG381" s="69" t="s">
        <v>30</v>
      </c>
      <c r="CI381" s="69"/>
      <c r="CJ381" s="82" t="s">
        <v>2006</v>
      </c>
      <c r="CK381" s="96"/>
    </row>
    <row r="382" spans="1:89" x14ac:dyDescent="0.25">
      <c r="A382" s="4" t="s">
        <v>3642</v>
      </c>
      <c r="B382" s="53" t="s">
        <v>3804</v>
      </c>
      <c r="F382" t="s">
        <v>3825</v>
      </c>
      <c r="G382" t="s">
        <v>18609</v>
      </c>
      <c r="K382" s="103"/>
      <c r="L382" s="69"/>
      <c r="M382" s="69"/>
      <c r="N382" s="69"/>
      <c r="O382" s="69"/>
      <c r="R382" s="69"/>
      <c r="S382" s="69"/>
      <c r="T382" s="69"/>
      <c r="X382" s="76"/>
      <c r="Z382" s="82" t="s">
        <v>3823</v>
      </c>
      <c r="AA382" t="s">
        <v>3824</v>
      </c>
      <c r="AB382" s="106">
        <v>0.15440000000000001</v>
      </c>
      <c r="AC382" s="51">
        <v>-5.6161000000000003</v>
      </c>
      <c r="AD382">
        <v>18</v>
      </c>
      <c r="AE382">
        <v>8</v>
      </c>
      <c r="AF382">
        <v>30.76</v>
      </c>
      <c r="AG382">
        <v>-31</v>
      </c>
      <c r="AH382">
        <v>36</v>
      </c>
      <c r="AI382">
        <v>35.299999999999997</v>
      </c>
      <c r="AO382" s="69"/>
      <c r="AU382" s="69"/>
      <c r="BA382" s="69"/>
      <c r="BB382" s="93"/>
      <c r="BC382" s="138"/>
      <c r="BD382" s="70"/>
      <c r="BE382" s="69"/>
      <c r="BF382" s="93"/>
      <c r="BG382" s="126"/>
      <c r="BH382" s="69"/>
      <c r="BI382" s="93"/>
      <c r="BJ382" s="69"/>
      <c r="BK382" s="69"/>
      <c r="BL382" s="93"/>
      <c r="BM382" s="69"/>
      <c r="BN382" s="69"/>
      <c r="BO382" s="69"/>
      <c r="BP382" s="69"/>
      <c r="BQ382" s="69"/>
      <c r="BR382" s="69"/>
      <c r="BS382" s="69"/>
      <c r="BT382" s="69"/>
      <c r="BU382" s="69"/>
      <c r="BZ382" s="138" t="str">
        <f>IFERROR(1/(Table2[[#This Row],[parallax/mas]]/1000),"")</f>
        <v/>
      </c>
      <c r="CA382" s="138" t="str">
        <f>IFERROR(1/((Table2[[#This Row],[parallax/mas]]+Table2[[#This Row],[tolerance/(mas)]])*0.001),"")</f>
        <v/>
      </c>
      <c r="CB382" s="138" t="str">
        <f>IFERROR(1/((Table2[[#This Row],[parallax/mas]]-Table2[[#This Row],[tolerance/(mas)]])*0.001),"")</f>
        <v/>
      </c>
      <c r="CC382" s="138" t="str">
        <f>IFERROR((100*Table2[[#This Row],[maximum distance/pc]]/Table2[[#This Row],[distance/pc]]-100),"")</f>
        <v/>
      </c>
      <c r="CF382" s="82">
        <v>-70</v>
      </c>
      <c r="CG382" s="69" t="s">
        <v>30</v>
      </c>
      <c r="CI382" s="69"/>
      <c r="CJ382" s="82" t="s">
        <v>2006</v>
      </c>
      <c r="CK382" s="96"/>
    </row>
    <row r="383" spans="1:89" x14ac:dyDescent="0.25">
      <c r="A383" s="4" t="s">
        <v>3170</v>
      </c>
      <c r="B383" s="53" t="s">
        <v>3169</v>
      </c>
      <c r="F383" t="s">
        <v>3173</v>
      </c>
      <c r="G383" t="s">
        <v>18610</v>
      </c>
      <c r="K383" s="103"/>
      <c r="L383" s="69"/>
      <c r="M383" s="69"/>
      <c r="N383" s="69"/>
      <c r="O383" s="69"/>
      <c r="R383" s="69"/>
      <c r="S383" s="69"/>
      <c r="T383" s="69"/>
      <c r="X383" s="76"/>
      <c r="Z383" s="82" t="s">
        <v>3174</v>
      </c>
      <c r="AA383" t="s">
        <v>3175</v>
      </c>
      <c r="AB383" s="106">
        <v>3.8584000000000001</v>
      </c>
      <c r="AC383" s="51">
        <v>-4.5761000000000003</v>
      </c>
      <c r="AD383">
        <v>18</v>
      </c>
      <c r="AE383">
        <v>12</v>
      </c>
      <c r="AF383">
        <v>23.765000000000001</v>
      </c>
      <c r="AG383">
        <v>-27</v>
      </c>
      <c r="AH383">
        <v>52</v>
      </c>
      <c r="AI383">
        <v>13.86</v>
      </c>
      <c r="AO383" s="69"/>
      <c r="AU383" s="69"/>
      <c r="BA383" s="69"/>
      <c r="BB383" s="93"/>
      <c r="BC383" s="138"/>
      <c r="BD383" s="70"/>
      <c r="BE383" s="69"/>
      <c r="BF383" s="93"/>
      <c r="BG383" s="126"/>
      <c r="BH383" s="69"/>
      <c r="BI383" s="93"/>
      <c r="BJ383" s="69"/>
      <c r="BK383" s="69"/>
      <c r="BL383" s="93"/>
      <c r="BM383" s="69"/>
      <c r="BN383" s="69"/>
      <c r="BO383" s="69"/>
      <c r="BP383" s="69"/>
      <c r="BQ383" s="69"/>
      <c r="BR383" s="69"/>
      <c r="BS383" s="69"/>
      <c r="BT383" s="69"/>
      <c r="BU383" s="69"/>
      <c r="BZ383" s="138" t="str">
        <f>IFERROR(1/(Table2[[#This Row],[parallax/mas]]/1000),"")</f>
        <v/>
      </c>
      <c r="CA383" s="138" t="str">
        <f>IFERROR(1/((Table2[[#This Row],[parallax/mas]]+Table2[[#This Row],[tolerance/(mas)]])*0.001),"")</f>
        <v/>
      </c>
      <c r="CB383" s="138" t="str">
        <f>IFERROR(1/((Table2[[#This Row],[parallax/mas]]-Table2[[#This Row],[tolerance/(mas)]])*0.001),"")</f>
        <v/>
      </c>
      <c r="CC383" s="138" t="str">
        <f>IFERROR((100*Table2[[#This Row],[maximum distance/pc]]/Table2[[#This Row],[distance/pc]]-100),"")</f>
        <v/>
      </c>
      <c r="CF383" s="82">
        <v>26.3</v>
      </c>
      <c r="CG383" s="69" t="s">
        <v>30</v>
      </c>
      <c r="CI383" s="69"/>
      <c r="CJ383" s="82" t="s">
        <v>2006</v>
      </c>
      <c r="CK383" s="96"/>
    </row>
    <row r="384" spans="1:89" x14ac:dyDescent="0.25">
      <c r="A384" s="4" t="s">
        <v>2987</v>
      </c>
      <c r="B384" s="53" t="s">
        <v>2979</v>
      </c>
      <c r="F384" t="s">
        <v>18611</v>
      </c>
      <c r="K384" s="103"/>
      <c r="L384" s="69"/>
      <c r="M384" s="69"/>
      <c r="N384" s="69"/>
      <c r="O384" s="69"/>
      <c r="R384" s="69"/>
      <c r="S384" s="69"/>
      <c r="T384" s="69"/>
      <c r="X384" s="76"/>
      <c r="Z384" s="82" t="s">
        <v>3009</v>
      </c>
      <c r="AA384" t="s">
        <v>3010</v>
      </c>
      <c r="AB384" s="106">
        <v>5.0236000000000001</v>
      </c>
      <c r="AC384" s="51">
        <v>-3.9453</v>
      </c>
      <c r="AD384">
        <v>18</v>
      </c>
      <c r="AE384">
        <v>12</v>
      </c>
      <c r="AF384">
        <v>23.254999999999999</v>
      </c>
      <c r="AG384">
        <v>-26</v>
      </c>
      <c r="AH384">
        <v>32</v>
      </c>
      <c r="AI384">
        <v>54.02</v>
      </c>
      <c r="AO384" s="69"/>
      <c r="AU384" s="69"/>
      <c r="BA384" s="69"/>
      <c r="BB384" s="93"/>
      <c r="BC384" s="138"/>
      <c r="BD384" s="70"/>
      <c r="BE384" s="69"/>
      <c r="BF384" s="93"/>
      <c r="BG384" s="126"/>
      <c r="BH384" s="69"/>
      <c r="BI384" s="93"/>
      <c r="BJ384" s="69"/>
      <c r="BK384" s="69"/>
      <c r="BL384" s="93"/>
      <c r="BM384" s="69"/>
      <c r="BN384" s="69"/>
      <c r="BO384" s="69"/>
      <c r="BP384" s="69"/>
      <c r="BQ384" s="69"/>
      <c r="BR384" s="69"/>
      <c r="BS384" s="69"/>
      <c r="BT384" s="69"/>
      <c r="BU384" s="69"/>
      <c r="BZ384" s="138" t="str">
        <f>IFERROR(1/(Table2[[#This Row],[parallax/mas]]/1000),"")</f>
        <v/>
      </c>
      <c r="CA384" s="138" t="str">
        <f>IFERROR(1/((Table2[[#This Row],[parallax/mas]]+Table2[[#This Row],[tolerance/(mas)]])*0.001),"")</f>
        <v/>
      </c>
      <c r="CB384" s="138" t="str">
        <f>IFERROR(1/((Table2[[#This Row],[parallax/mas]]-Table2[[#This Row],[tolerance/(mas)]])*0.001),"")</f>
        <v/>
      </c>
      <c r="CC384" s="138" t="str">
        <f>IFERROR((100*Table2[[#This Row],[maximum distance/pc]]/Table2[[#This Row],[distance/pc]]-100),"")</f>
        <v/>
      </c>
      <c r="CF384" s="82">
        <v>-122</v>
      </c>
      <c r="CG384" s="69" t="s">
        <v>30</v>
      </c>
      <c r="CI384" s="69"/>
      <c r="CJ384" s="82" t="s">
        <v>2006</v>
      </c>
      <c r="CK384" s="96"/>
    </row>
    <row r="385" spans="1:89" x14ac:dyDescent="0.25">
      <c r="A385" s="4" t="s">
        <v>3278</v>
      </c>
      <c r="B385" s="53" t="s">
        <v>3269</v>
      </c>
      <c r="F385" t="s">
        <v>18612</v>
      </c>
      <c r="G385" t="s">
        <v>3289</v>
      </c>
      <c r="K385" s="103"/>
      <c r="L385" s="69"/>
      <c r="M385" s="69"/>
      <c r="N385" s="69"/>
      <c r="O385" s="69"/>
      <c r="R385" s="69"/>
      <c r="S385" s="69"/>
      <c r="T385" s="69"/>
      <c r="X385" s="76"/>
      <c r="Z385" s="82" t="s">
        <v>3287</v>
      </c>
      <c r="AA385" t="s">
        <v>3288</v>
      </c>
      <c r="AB385" s="106">
        <v>3.492</v>
      </c>
      <c r="AC385" s="51">
        <v>-4.8739999999999997</v>
      </c>
      <c r="AD385">
        <v>18</v>
      </c>
      <c r="AE385">
        <v>12</v>
      </c>
      <c r="AF385">
        <v>47.99</v>
      </c>
      <c r="AG385">
        <v>-28</v>
      </c>
      <c r="AH385">
        <v>19</v>
      </c>
      <c r="AI385">
        <v>59.7</v>
      </c>
      <c r="AO385" s="69"/>
      <c r="AU385" s="69"/>
      <c r="BA385" s="69"/>
      <c r="BB385" s="93" t="s">
        <v>16053</v>
      </c>
      <c r="BC385" s="138">
        <v>10</v>
      </c>
      <c r="BD385" s="70"/>
      <c r="BE385" s="69">
        <v>30</v>
      </c>
      <c r="BF385" s="93"/>
      <c r="BG385" s="126"/>
      <c r="BH385" s="69"/>
      <c r="BI385" s="93"/>
      <c r="BJ385" s="69"/>
      <c r="BK385" s="69"/>
      <c r="BL385" s="93"/>
      <c r="BM385" s="69"/>
      <c r="BN385" s="69"/>
      <c r="BO385" s="69"/>
      <c r="BP385" s="69"/>
      <c r="BQ385" s="69"/>
      <c r="BR385" s="69"/>
      <c r="BS385" s="69"/>
      <c r="BT385" s="69"/>
      <c r="BU385" s="69"/>
      <c r="BZ385" s="138" t="str">
        <f>IFERROR(1/(Table2[[#This Row],[parallax/mas]]/1000),"")</f>
        <v/>
      </c>
      <c r="CA385" s="138" t="str">
        <f>IFERROR(1/((Table2[[#This Row],[parallax/mas]]+Table2[[#This Row],[tolerance/(mas)]])*0.001),"")</f>
        <v/>
      </c>
      <c r="CB385" s="138" t="str">
        <f>IFERROR(1/((Table2[[#This Row],[parallax/mas]]-Table2[[#This Row],[tolerance/(mas)]])*0.001),"")</f>
        <v/>
      </c>
      <c r="CC385" s="138" t="str">
        <f>IFERROR((100*Table2[[#This Row],[maximum distance/pc]]/Table2[[#This Row],[distance/pc]]-100),"")</f>
        <v/>
      </c>
      <c r="CF385" s="82">
        <v>120</v>
      </c>
      <c r="CG385" s="69" t="s">
        <v>30</v>
      </c>
      <c r="CI385" s="69"/>
      <c r="CJ385" s="82" t="s">
        <v>2006</v>
      </c>
      <c r="CK385" s="96"/>
    </row>
    <row r="386" spans="1:89" x14ac:dyDescent="0.25">
      <c r="A386" s="4" t="s">
        <v>2949</v>
      </c>
      <c r="B386" s="53" t="s">
        <v>2947</v>
      </c>
      <c r="F386" t="s">
        <v>2967</v>
      </c>
      <c r="G386" t="s">
        <v>18613</v>
      </c>
      <c r="K386" s="103"/>
      <c r="L386" s="69"/>
      <c r="M386" s="69"/>
      <c r="N386" s="69"/>
      <c r="O386" s="69"/>
      <c r="R386" s="69"/>
      <c r="S386" s="69"/>
      <c r="T386" s="69"/>
      <c r="X386" s="76"/>
      <c r="Z386" s="82" t="s">
        <v>2965</v>
      </c>
      <c r="AA386" t="s">
        <v>2966</v>
      </c>
      <c r="AB386" s="106">
        <v>5.5175999999999998</v>
      </c>
      <c r="AC386" s="51">
        <v>-4.0065</v>
      </c>
      <c r="AD386">
        <v>18</v>
      </c>
      <c r="AE386">
        <v>13</v>
      </c>
      <c r="AF386">
        <v>40.450000000000003</v>
      </c>
      <c r="AG386">
        <v>-26</v>
      </c>
      <c r="AH386">
        <v>8</v>
      </c>
      <c r="AI386">
        <v>38.299999999999997</v>
      </c>
      <c r="AO386" s="69"/>
      <c r="AU386" s="69"/>
      <c r="BA386" s="69"/>
      <c r="BB386" s="93"/>
      <c r="BC386" s="138"/>
      <c r="BD386" s="70"/>
      <c r="BE386" s="69"/>
      <c r="BF386" s="93"/>
      <c r="BG386" s="126"/>
      <c r="BH386" s="69"/>
      <c r="BI386" s="93"/>
      <c r="BJ386" s="69"/>
      <c r="BK386" s="69"/>
      <c r="BL386" s="93"/>
      <c r="BM386" s="69"/>
      <c r="BN386" s="69"/>
      <c r="BO386" s="69"/>
      <c r="BP386" s="69"/>
      <c r="BQ386" s="69"/>
      <c r="BR386" s="69"/>
      <c r="BS386" s="69"/>
      <c r="BT386" s="69"/>
      <c r="BU386" s="69"/>
      <c r="BZ386" s="138" t="str">
        <f>IFERROR(1/(Table2[[#This Row],[parallax/mas]]/1000),"")</f>
        <v/>
      </c>
      <c r="CA386" s="138" t="str">
        <f>IFERROR(1/((Table2[[#This Row],[parallax/mas]]+Table2[[#This Row],[tolerance/(mas)]])*0.001),"")</f>
        <v/>
      </c>
      <c r="CB386" s="138" t="str">
        <f>IFERROR(1/((Table2[[#This Row],[parallax/mas]]-Table2[[#This Row],[tolerance/(mas)]])*0.001),"")</f>
        <v/>
      </c>
      <c r="CC386" s="138" t="str">
        <f>IFERROR((100*Table2[[#This Row],[maximum distance/pc]]/Table2[[#This Row],[distance/pc]]-100),"")</f>
        <v/>
      </c>
      <c r="CF386" s="82">
        <v>-53</v>
      </c>
      <c r="CG386" s="69" t="s">
        <v>30</v>
      </c>
      <c r="CI386" s="69"/>
      <c r="CJ386" s="82" t="s">
        <v>2006</v>
      </c>
      <c r="CK386" s="96"/>
    </row>
    <row r="387" spans="1:89" x14ac:dyDescent="0.25">
      <c r="A387" s="4" t="s">
        <v>9004</v>
      </c>
      <c r="B387" s="53" t="s">
        <v>2803</v>
      </c>
      <c r="F387" t="s">
        <v>2818</v>
      </c>
      <c r="G387" t="s">
        <v>18614</v>
      </c>
      <c r="K387" s="103"/>
      <c r="L387" s="69"/>
      <c r="M387" s="69"/>
      <c r="N387" s="69"/>
      <c r="O387" s="69"/>
      <c r="R387" s="69"/>
      <c r="S387" s="69"/>
      <c r="T387" s="69"/>
      <c r="X387" s="76"/>
      <c r="Z387" s="82" t="s">
        <v>2816</v>
      </c>
      <c r="AA387" t="s">
        <v>2817</v>
      </c>
      <c r="AB387" s="106">
        <v>6.8536999999999999</v>
      </c>
      <c r="AC387" s="51">
        <v>-3.4941</v>
      </c>
      <c r="AD387">
        <v>18</v>
      </c>
      <c r="AE387">
        <v>14</v>
      </c>
      <c r="AF387">
        <v>28.844000000000001</v>
      </c>
      <c r="AG387">
        <v>-24</v>
      </c>
      <c r="AH387">
        <v>43</v>
      </c>
      <c r="AI387">
        <v>38.35</v>
      </c>
      <c r="AO387" s="69"/>
      <c r="AU387" s="69"/>
      <c r="BA387" s="69"/>
      <c r="BB387" s="93"/>
      <c r="BC387" s="138"/>
      <c r="BD387" s="70"/>
      <c r="BE387" s="69"/>
      <c r="BF387" s="93"/>
      <c r="BG387" s="126"/>
      <c r="BH387" s="69"/>
      <c r="BI387" s="93"/>
      <c r="BJ387" s="69"/>
      <c r="BK387" s="69"/>
      <c r="BL387" s="93"/>
      <c r="BM387" s="69"/>
      <c r="BN387" s="69"/>
      <c r="BO387" s="69"/>
      <c r="BP387" s="69"/>
      <c r="BQ387" s="69"/>
      <c r="BR387" s="69"/>
      <c r="BS387" s="69"/>
      <c r="BT387" s="69"/>
      <c r="BU387" s="69"/>
      <c r="BZ387" s="138" t="str">
        <f>IFERROR(1/(Table2[[#This Row],[parallax/mas]]/1000),"")</f>
        <v/>
      </c>
      <c r="CA387" s="138" t="str">
        <f>IFERROR(1/((Table2[[#This Row],[parallax/mas]]+Table2[[#This Row],[tolerance/(mas)]])*0.001),"")</f>
        <v/>
      </c>
      <c r="CB387" s="138" t="str">
        <f>IFERROR(1/((Table2[[#This Row],[parallax/mas]]-Table2[[#This Row],[tolerance/(mas)]])*0.001),"")</f>
        <v/>
      </c>
      <c r="CC387" s="138" t="str">
        <f>IFERROR((100*Table2[[#This Row],[maximum distance/pc]]/Table2[[#This Row],[distance/pc]]-100),"")</f>
        <v/>
      </c>
      <c r="CF387" s="82">
        <v>89</v>
      </c>
      <c r="CG387" s="69" t="s">
        <v>30</v>
      </c>
      <c r="CI387" s="69"/>
      <c r="CJ387" s="82" t="s">
        <v>2006</v>
      </c>
      <c r="CK387" s="96"/>
    </row>
    <row r="388" spans="1:89" x14ac:dyDescent="0.25">
      <c r="A388" s="4" t="s">
        <v>3817</v>
      </c>
      <c r="B388" s="53" t="s">
        <v>3808</v>
      </c>
      <c r="F388" t="s">
        <v>3847</v>
      </c>
      <c r="G388" t="s">
        <v>18615</v>
      </c>
      <c r="K388" s="103"/>
      <c r="L388" s="69"/>
      <c r="M388" s="69"/>
      <c r="N388" s="69"/>
      <c r="O388" s="69"/>
      <c r="R388" s="69"/>
      <c r="S388" s="69"/>
      <c r="T388" s="69"/>
      <c r="X388" s="76"/>
      <c r="Z388" s="82" t="s">
        <v>3845</v>
      </c>
      <c r="AA388" t="s">
        <v>3846</v>
      </c>
      <c r="AB388" s="106">
        <v>0.89749999999999996</v>
      </c>
      <c r="AC388" s="51">
        <v>-7.6573000000000002</v>
      </c>
      <c r="AD388">
        <v>18</v>
      </c>
      <c r="AE388">
        <v>18</v>
      </c>
      <c r="AF388">
        <v>37.450000000000003</v>
      </c>
      <c r="AG388">
        <v>-31</v>
      </c>
      <c r="AH388">
        <v>54</v>
      </c>
      <c r="AI388">
        <v>45.2</v>
      </c>
      <c r="AO388" s="69"/>
      <c r="AU388" s="69"/>
      <c r="BA388" s="69"/>
      <c r="BB388" s="93"/>
      <c r="BC388" s="138"/>
      <c r="BD388" s="70"/>
      <c r="BE388" s="69"/>
      <c r="BF388" s="93"/>
      <c r="BG388" s="126"/>
      <c r="BH388" s="69"/>
      <c r="BI388" s="93"/>
      <c r="BJ388" s="69"/>
      <c r="BK388" s="69"/>
      <c r="BL388" s="93"/>
      <c r="BM388" s="69"/>
      <c r="BN388" s="69"/>
      <c r="BO388" s="69"/>
      <c r="BP388" s="69"/>
      <c r="BQ388" s="69"/>
      <c r="BR388" s="69"/>
      <c r="BS388" s="69"/>
      <c r="BT388" s="69"/>
      <c r="BU388" s="69"/>
      <c r="BZ388" s="138" t="str">
        <f>IFERROR(1/(Table2[[#This Row],[parallax/mas]]/1000),"")</f>
        <v/>
      </c>
      <c r="CA388" s="138" t="str">
        <f>IFERROR(1/((Table2[[#This Row],[parallax/mas]]+Table2[[#This Row],[tolerance/(mas)]])*0.001),"")</f>
        <v/>
      </c>
      <c r="CB388" s="138" t="str">
        <f>IFERROR(1/((Table2[[#This Row],[parallax/mas]]-Table2[[#This Row],[tolerance/(mas)]])*0.001),"")</f>
        <v/>
      </c>
      <c r="CC388" s="138" t="str">
        <f>IFERROR((100*Table2[[#This Row],[maximum distance/pc]]/Table2[[#This Row],[distance/pc]]-100),"")</f>
        <v/>
      </c>
      <c r="CF388" s="82">
        <v>33</v>
      </c>
      <c r="CG388" s="69" t="s">
        <v>30</v>
      </c>
      <c r="CI388" s="69"/>
      <c r="CJ388" s="82" t="s">
        <v>2006</v>
      </c>
      <c r="CK388" s="96"/>
    </row>
    <row r="389" spans="1:89" x14ac:dyDescent="0.25">
      <c r="A389" s="4" t="s">
        <v>2707</v>
      </c>
      <c r="B389" s="53" t="s">
        <v>2702</v>
      </c>
      <c r="F389" t="s">
        <v>2713</v>
      </c>
      <c r="G389" t="s">
        <v>2714</v>
      </c>
      <c r="H389" t="s">
        <v>18616</v>
      </c>
      <c r="K389" s="103" t="s">
        <v>17546</v>
      </c>
      <c r="L389" s="69">
        <v>76</v>
      </c>
      <c r="M389" s="69"/>
      <c r="N389" s="69"/>
      <c r="O389" s="69"/>
      <c r="R389" s="69"/>
      <c r="S389" s="69"/>
      <c r="T389" s="69"/>
      <c r="X389" s="76"/>
      <c r="Z389" s="82" t="s">
        <v>2715</v>
      </c>
      <c r="AA389" t="s">
        <v>2716</v>
      </c>
      <c r="AB389" s="106">
        <v>11.3414</v>
      </c>
      <c r="AC389" s="51">
        <v>-9.4476999999999993</v>
      </c>
      <c r="AD389">
        <v>18</v>
      </c>
      <c r="AE389">
        <v>46</v>
      </c>
      <c r="AF389">
        <v>35.119999999999997</v>
      </c>
      <c r="AG389">
        <v>-23</v>
      </c>
      <c r="AH389">
        <v>26</v>
      </c>
      <c r="AI389">
        <v>48.2</v>
      </c>
      <c r="AO389" s="69"/>
      <c r="AU389" s="69"/>
      <c r="BA389" s="69"/>
      <c r="BB389" s="93" t="s">
        <v>16053</v>
      </c>
      <c r="BC389" s="138">
        <v>5</v>
      </c>
      <c r="BD389" s="70"/>
      <c r="BE389" s="69">
        <v>30</v>
      </c>
      <c r="BF389" s="93"/>
      <c r="BG389" s="126"/>
      <c r="BH389" s="69"/>
      <c r="BI389" s="93"/>
      <c r="BJ389" s="69"/>
      <c r="BK389" s="69"/>
      <c r="BL389" s="93"/>
      <c r="BM389" s="69"/>
      <c r="BN389" s="69"/>
      <c r="BO389" s="69"/>
      <c r="BP389" s="69"/>
      <c r="BQ389" s="69"/>
      <c r="BR389" s="69"/>
      <c r="BS389" s="69"/>
      <c r="BT389" s="69"/>
      <c r="BU389" s="69"/>
      <c r="BZ389" s="138" t="str">
        <f>IFERROR(1/(Table2[[#This Row],[parallax/mas]]/1000),"")</f>
        <v/>
      </c>
      <c r="CA389" s="138" t="str">
        <f>IFERROR(1/((Table2[[#This Row],[parallax/mas]]+Table2[[#This Row],[tolerance/(mas)]])*0.001),"")</f>
        <v/>
      </c>
      <c r="CB389" s="138" t="str">
        <f>IFERROR(1/((Table2[[#This Row],[parallax/mas]]-Table2[[#This Row],[tolerance/(mas)]])*0.001),"")</f>
        <v/>
      </c>
      <c r="CC389" s="138" t="str">
        <f>IFERROR((100*Table2[[#This Row],[maximum distance/pc]]/Table2[[#This Row],[distance/pc]]-100),"")</f>
        <v/>
      </c>
      <c r="CF389" s="82">
        <v>3</v>
      </c>
      <c r="CG389" s="69" t="s">
        <v>30</v>
      </c>
      <c r="CI389" s="69"/>
      <c r="CJ389" s="82" t="s">
        <v>2006</v>
      </c>
      <c r="CK389" s="96"/>
    </row>
    <row r="390" spans="1:89" x14ac:dyDescent="0.25">
      <c r="A390" s="4" t="s">
        <v>3981</v>
      </c>
      <c r="B390" s="53" t="s">
        <v>10815</v>
      </c>
      <c r="F390" t="s">
        <v>18617</v>
      </c>
      <c r="K390" s="103"/>
      <c r="L390" s="69"/>
      <c r="M390" s="69"/>
      <c r="N390" s="69"/>
      <c r="O390" s="69"/>
      <c r="R390" s="69"/>
      <c r="S390" s="69"/>
      <c r="T390" s="69"/>
      <c r="X390" s="76"/>
      <c r="Z390" s="82" t="s">
        <v>2525</v>
      </c>
      <c r="AA390" t="s">
        <v>2526</v>
      </c>
      <c r="AB390" s="106">
        <v>3.7021999999999999</v>
      </c>
      <c r="AC390" s="51">
        <v>7.9359000000000002</v>
      </c>
      <c r="AD390">
        <v>17</v>
      </c>
      <c r="AE390">
        <v>24</v>
      </c>
      <c r="AF390">
        <v>45.765999999999998</v>
      </c>
      <c r="AG390">
        <v>-21</v>
      </c>
      <c r="AH390">
        <v>33</v>
      </c>
      <c r="AI390">
        <v>35.799999999999997</v>
      </c>
      <c r="AO390" s="69"/>
      <c r="AU390" s="69"/>
      <c r="BA390" s="69"/>
      <c r="BB390" s="93"/>
      <c r="BC390" s="138"/>
      <c r="BD390" s="70"/>
      <c r="BE390" s="69"/>
      <c r="BF390" s="93"/>
      <c r="BG390" s="126"/>
      <c r="BH390" s="69"/>
      <c r="BI390" s="93"/>
      <c r="BJ390" s="69"/>
      <c r="BK390" s="69"/>
      <c r="BL390" s="93"/>
      <c r="BM390" s="69"/>
      <c r="BN390" s="69"/>
      <c r="BO390" s="69"/>
      <c r="BP390" s="69"/>
      <c r="BQ390" s="69"/>
      <c r="BR390" s="69"/>
      <c r="BS390" s="69"/>
      <c r="BT390" s="69"/>
      <c r="BU390" s="69"/>
      <c r="BZ390" s="138" t="str">
        <f>IFERROR(1/(Table2[[#This Row],[parallax/mas]]/1000),"")</f>
        <v/>
      </c>
      <c r="CA390" s="138" t="str">
        <f>IFERROR(1/((Table2[[#This Row],[parallax/mas]]+Table2[[#This Row],[tolerance/(mas)]])*0.001),"")</f>
        <v/>
      </c>
      <c r="CB390" s="138" t="str">
        <f>IFERROR(1/((Table2[[#This Row],[parallax/mas]]-Table2[[#This Row],[tolerance/(mas)]])*0.001),"")</f>
        <v/>
      </c>
      <c r="CC390" s="138" t="str">
        <f>IFERROR((100*Table2[[#This Row],[maximum distance/pc]]/Table2[[#This Row],[distance/pc]]-100),"")</f>
        <v/>
      </c>
      <c r="CF390" s="82">
        <v>41</v>
      </c>
      <c r="CG390" s="69" t="s">
        <v>30</v>
      </c>
      <c r="CI390" s="69"/>
      <c r="CJ390" s="82" t="s">
        <v>63</v>
      </c>
      <c r="CK390" s="96"/>
    </row>
    <row r="391" spans="1:89" x14ac:dyDescent="0.25">
      <c r="A391" s="4" t="s">
        <v>9005</v>
      </c>
      <c r="B391" s="53" t="s">
        <v>711</v>
      </c>
      <c r="F391" t="s">
        <v>18618</v>
      </c>
      <c r="K391" s="103"/>
      <c r="L391" s="69"/>
      <c r="M391" s="69"/>
      <c r="N391" s="69"/>
      <c r="O391" s="69"/>
      <c r="R391" s="69"/>
      <c r="S391" s="69"/>
      <c r="T391" s="69"/>
      <c r="X391" s="76"/>
      <c r="Z391" s="82" t="s">
        <v>732</v>
      </c>
      <c r="AA391" t="s">
        <v>733</v>
      </c>
      <c r="AB391" s="106">
        <v>174.24709999999999</v>
      </c>
      <c r="AC391" s="51">
        <v>-14.603400000000001</v>
      </c>
      <c r="AD391">
        <v>4</v>
      </c>
      <c r="AE391">
        <v>37</v>
      </c>
      <c r="AF391">
        <v>23.565000000000001</v>
      </c>
      <c r="AG391">
        <v>25</v>
      </c>
      <c r="AH391">
        <v>2</v>
      </c>
      <c r="AI391">
        <v>43.9</v>
      </c>
      <c r="AO391" s="69"/>
      <c r="AU391" s="69"/>
      <c r="BA391" s="69"/>
      <c r="BB391" s="93"/>
      <c r="BC391" s="138"/>
      <c r="BD391" s="70"/>
      <c r="BE391" s="69"/>
      <c r="BF391" s="93"/>
      <c r="BG391" s="126"/>
      <c r="BH391" s="69"/>
      <c r="BI391" s="93"/>
      <c r="BJ391" s="69"/>
      <c r="BK391" s="69"/>
      <c r="BL391" s="93"/>
      <c r="BM391" s="69"/>
      <c r="BN391" s="69"/>
      <c r="BO391" s="69"/>
      <c r="BP391" s="69"/>
      <c r="BQ391" s="69"/>
      <c r="BR391" s="69"/>
      <c r="BS391" s="69"/>
      <c r="BT391" s="69"/>
      <c r="BU391" s="69"/>
      <c r="BZ391" s="138" t="str">
        <f>IFERROR(1/(Table2[[#This Row],[parallax/mas]]/1000),"")</f>
        <v/>
      </c>
      <c r="CA391" s="138" t="str">
        <f>IFERROR(1/((Table2[[#This Row],[parallax/mas]]+Table2[[#This Row],[tolerance/(mas)]])*0.001),"")</f>
        <v/>
      </c>
      <c r="CB391" s="138" t="str">
        <f>IFERROR(1/((Table2[[#This Row],[parallax/mas]]-Table2[[#This Row],[tolerance/(mas)]])*0.001),"")</f>
        <v/>
      </c>
      <c r="CC391" s="138" t="str">
        <f>IFERROR((100*Table2[[#This Row],[maximum distance/pc]]/Table2[[#This Row],[distance/pc]]-100),"")</f>
        <v/>
      </c>
      <c r="CF391" s="82">
        <v>-19.899999999999999</v>
      </c>
      <c r="CG391" s="69" t="s">
        <v>30</v>
      </c>
      <c r="CI391" s="69"/>
      <c r="CJ391" s="82" t="s">
        <v>33</v>
      </c>
      <c r="CK391" s="96"/>
    </row>
    <row r="392" spans="1:89" x14ac:dyDescent="0.25">
      <c r="A392" s="4" t="s">
        <v>9006</v>
      </c>
      <c r="B392" s="53" t="s">
        <v>366</v>
      </c>
      <c r="F392" t="s">
        <v>18619</v>
      </c>
      <c r="K392" s="103"/>
      <c r="L392" s="69"/>
      <c r="M392" s="69"/>
      <c r="N392" s="69"/>
      <c r="O392" s="69"/>
      <c r="R392" s="69"/>
      <c r="S392" s="69"/>
      <c r="T392" s="69"/>
      <c r="X392" s="76"/>
      <c r="Z392" s="82" t="s">
        <v>390</v>
      </c>
      <c r="AA392" t="s">
        <v>390</v>
      </c>
      <c r="AB392" s="106">
        <v>193.64699999999999</v>
      </c>
      <c r="AC392" s="51">
        <v>-9.5749999999999993</v>
      </c>
      <c r="AD392">
        <v>5</v>
      </c>
      <c r="AE392">
        <v>40</v>
      </c>
      <c r="AF392">
        <v>44.97</v>
      </c>
      <c r="AG392">
        <v>12</v>
      </c>
      <c r="AH392">
        <v>21</v>
      </c>
      <c r="AI392">
        <v>22.5</v>
      </c>
      <c r="AO392" s="69"/>
      <c r="AU392" s="69"/>
      <c r="BA392" s="69"/>
      <c r="BB392" s="93"/>
      <c r="BC392" s="138"/>
      <c r="BD392" s="70"/>
      <c r="BE392" s="69"/>
      <c r="BF392" s="93"/>
      <c r="BG392" s="126"/>
      <c r="BH392" s="69"/>
      <c r="BI392" s="93"/>
      <c r="BJ392" s="69"/>
      <c r="BK392" s="69"/>
      <c r="BL392" s="93"/>
      <c r="BM392" s="69"/>
      <c r="BN392" s="69"/>
      <c r="BO392" s="69"/>
      <c r="BP392" s="69"/>
      <c r="BQ392" s="69"/>
      <c r="BR392" s="69"/>
      <c r="BS392" s="69"/>
      <c r="BT392" s="69"/>
      <c r="BU392" s="69"/>
      <c r="BZ392" s="138" t="str">
        <f>IFERROR(1/(Table2[[#This Row],[parallax/mas]]/1000),"")</f>
        <v/>
      </c>
      <c r="CA392" s="138" t="str">
        <f>IFERROR(1/((Table2[[#This Row],[parallax/mas]]+Table2[[#This Row],[tolerance/(mas)]])*0.001),"")</f>
        <v/>
      </c>
      <c r="CB392" s="138" t="str">
        <f>IFERROR(1/((Table2[[#This Row],[parallax/mas]]-Table2[[#This Row],[tolerance/(mas)]])*0.001),"")</f>
        <v/>
      </c>
      <c r="CC392" s="138" t="str">
        <f>IFERROR((100*Table2[[#This Row],[maximum distance/pc]]/Table2[[#This Row],[distance/pc]]-100),"")</f>
        <v/>
      </c>
      <c r="CF392" s="82">
        <v>22.9</v>
      </c>
      <c r="CG392" s="69" t="s">
        <v>30</v>
      </c>
      <c r="CI392" s="69"/>
      <c r="CJ392" s="82" t="s">
        <v>180</v>
      </c>
      <c r="CK392" s="96"/>
    </row>
    <row r="393" spans="1:89" x14ac:dyDescent="0.25">
      <c r="A393" s="4" t="s">
        <v>9007</v>
      </c>
      <c r="B393" s="53" t="s">
        <v>5454</v>
      </c>
      <c r="K393" s="103"/>
      <c r="L393" s="69"/>
      <c r="M393" s="69"/>
      <c r="N393" s="69"/>
      <c r="O393" s="69"/>
      <c r="R393" s="69"/>
      <c r="S393" s="69"/>
      <c r="T393" s="69"/>
      <c r="X393" s="76"/>
      <c r="Z393" s="82" t="s">
        <v>25</v>
      </c>
      <c r="AA393" t="s">
        <v>26</v>
      </c>
      <c r="AB393" s="106">
        <v>49.3078</v>
      </c>
      <c r="AC393" s="51">
        <v>88.147599999999997</v>
      </c>
      <c r="AD393">
        <v>12</v>
      </c>
      <c r="AE393">
        <v>59</v>
      </c>
      <c r="AF393">
        <v>27.77</v>
      </c>
      <c r="AG393">
        <v>27</v>
      </c>
      <c r="AH393">
        <v>38</v>
      </c>
      <c r="AI393">
        <v>10.5</v>
      </c>
      <c r="AO393" s="69"/>
      <c r="AU393" s="69"/>
      <c r="BA393" s="69"/>
      <c r="BB393" s="93"/>
      <c r="BC393" s="138"/>
      <c r="BD393" s="70"/>
      <c r="BE393" s="69"/>
      <c r="BF393" s="93"/>
      <c r="BG393" s="126"/>
      <c r="BH393" s="69"/>
      <c r="BI393" s="93"/>
      <c r="BJ393" s="69"/>
      <c r="BK393" s="69"/>
      <c r="BL393" s="93"/>
      <c r="BM393" s="69"/>
      <c r="BN393" s="69"/>
      <c r="BO393" s="69"/>
      <c r="BP393" s="69"/>
      <c r="BQ393" s="69"/>
      <c r="BR393" s="69"/>
      <c r="BS393" s="69"/>
      <c r="BT393" s="69"/>
      <c r="BU393" s="69"/>
      <c r="BZ393" s="138" t="str">
        <f>IFERROR(1/(Table2[[#This Row],[parallax/mas]]/1000),"")</f>
        <v/>
      </c>
      <c r="CA393" s="138" t="str">
        <f>IFERROR(1/((Table2[[#This Row],[parallax/mas]]+Table2[[#This Row],[tolerance/(mas)]])*0.001),"")</f>
        <v/>
      </c>
      <c r="CB393" s="138" t="str">
        <f>IFERROR(1/((Table2[[#This Row],[parallax/mas]]-Table2[[#This Row],[tolerance/(mas)]])*0.001),"")</f>
        <v/>
      </c>
      <c r="CC393" s="138" t="str">
        <f>IFERROR((100*Table2[[#This Row],[maximum distance/pc]]/Table2[[#This Row],[distance/pc]]-100),"")</f>
        <v/>
      </c>
      <c r="CF393" s="82">
        <v>-141</v>
      </c>
      <c r="CG393" s="69" t="s">
        <v>30</v>
      </c>
      <c r="CI393" s="69"/>
      <c r="CJ393" s="82" t="s">
        <v>765</v>
      </c>
      <c r="CK393" s="96" t="s">
        <v>17416</v>
      </c>
    </row>
    <row r="394" spans="1:89" x14ac:dyDescent="0.25">
      <c r="A394" s="7" t="s">
        <v>5463</v>
      </c>
      <c r="B394" s="53" t="s">
        <v>5456</v>
      </c>
      <c r="F394" t="s">
        <v>1525</v>
      </c>
      <c r="G394" t="s">
        <v>1528</v>
      </c>
      <c r="H394" t="s">
        <v>1529</v>
      </c>
      <c r="K394" s="103"/>
      <c r="L394" s="69"/>
      <c r="M394" s="69"/>
      <c r="N394" s="69"/>
      <c r="O394" s="69"/>
      <c r="R394" s="69"/>
      <c r="S394" s="69"/>
      <c r="T394" s="69"/>
      <c r="X394" s="76"/>
      <c r="Z394" s="82" t="s">
        <v>1526</v>
      </c>
      <c r="AA394" t="s">
        <v>1527</v>
      </c>
      <c r="AB394" s="106">
        <v>138.13339999999999</v>
      </c>
      <c r="AC394" s="51">
        <v>4.1193</v>
      </c>
      <c r="AD394">
        <v>3</v>
      </c>
      <c r="AE394">
        <v>11</v>
      </c>
      <c r="AF394">
        <v>1.321</v>
      </c>
      <c r="AG394">
        <v>62</v>
      </c>
      <c r="AH394">
        <v>47</v>
      </c>
      <c r="AI394">
        <v>45.06</v>
      </c>
      <c r="AO394" s="69"/>
      <c r="AU394" s="69"/>
      <c r="BA394" s="69"/>
      <c r="BB394" s="93"/>
      <c r="BC394" s="138"/>
      <c r="BD394" s="70"/>
      <c r="BE394" s="69"/>
      <c r="BF394" s="93"/>
      <c r="BG394" s="126"/>
      <c r="BH394" s="69"/>
      <c r="BI394" s="93"/>
      <c r="BJ394" s="69"/>
      <c r="BK394" s="69"/>
      <c r="BL394" s="93"/>
      <c r="BM394" s="69"/>
      <c r="BN394" s="69"/>
      <c r="BO394" s="69"/>
      <c r="BP394" s="69"/>
      <c r="BQ394" s="69"/>
      <c r="BR394" s="69"/>
      <c r="BS394" s="69"/>
      <c r="BT394" s="69"/>
      <c r="BU394" s="69"/>
      <c r="BZ394" s="138" t="str">
        <f>IFERROR(1/(Table2[[#This Row],[parallax/mas]]/1000),"")</f>
        <v/>
      </c>
      <c r="CA394" s="138" t="str">
        <f>IFERROR(1/((Table2[[#This Row],[parallax/mas]]+Table2[[#This Row],[tolerance/(mas)]])*0.001),"")</f>
        <v/>
      </c>
      <c r="CB394" s="138" t="str">
        <f>IFERROR(1/((Table2[[#This Row],[parallax/mas]]-Table2[[#This Row],[tolerance/(mas)]])*0.001),"")</f>
        <v/>
      </c>
      <c r="CC394" s="138" t="str">
        <f>IFERROR((100*Table2[[#This Row],[maximum distance/pc]]/Table2[[#This Row],[distance/pc]]-100),"")</f>
        <v/>
      </c>
      <c r="CG394" s="69"/>
      <c r="CI394" s="69"/>
      <c r="CJ394" s="82" t="s">
        <v>1235</v>
      </c>
      <c r="CK394" s="96"/>
    </row>
    <row r="395" spans="1:89" x14ac:dyDescent="0.25">
      <c r="A395" s="4" t="s">
        <v>5464</v>
      </c>
      <c r="B395" s="53" t="s">
        <v>5457</v>
      </c>
      <c r="F395" t="s">
        <v>1137</v>
      </c>
      <c r="K395" s="103"/>
      <c r="L395" s="69"/>
      <c r="M395" s="69"/>
      <c r="N395" s="69"/>
      <c r="O395" s="69"/>
      <c r="R395" s="69"/>
      <c r="S395" s="69"/>
      <c r="T395" s="69"/>
      <c r="X395" s="76"/>
      <c r="Z395" s="82" t="s">
        <v>1135</v>
      </c>
      <c r="AA395" t="s">
        <v>1136</v>
      </c>
      <c r="AB395" s="106">
        <v>149.49959999999999</v>
      </c>
      <c r="AC395" s="51">
        <v>-9.2766000000000002</v>
      </c>
      <c r="AD395">
        <v>3</v>
      </c>
      <c r="AE395">
        <v>27</v>
      </c>
      <c r="AF395">
        <v>15.436</v>
      </c>
      <c r="AG395">
        <v>45</v>
      </c>
      <c r="AH395">
        <v>24</v>
      </c>
      <c r="AI395">
        <v>20.49</v>
      </c>
      <c r="AO395" s="69"/>
      <c r="AU395" s="69"/>
      <c r="BA395" s="69"/>
      <c r="BB395" s="93"/>
      <c r="BC395" s="138"/>
      <c r="BD395" s="70"/>
      <c r="BE395" s="69"/>
      <c r="BF395" s="93"/>
      <c r="BG395" s="126"/>
      <c r="BH395" s="69"/>
      <c r="BI395" s="93"/>
      <c r="BJ395" s="69"/>
      <c r="BK395" s="69"/>
      <c r="BL395" s="93"/>
      <c r="BM395" s="69"/>
      <c r="BN395" s="69"/>
      <c r="BO395" s="69"/>
      <c r="BP395" s="69"/>
      <c r="BQ395" s="69"/>
      <c r="BR395" s="69"/>
      <c r="BS395" s="69"/>
      <c r="BT395" s="69"/>
      <c r="BU395" s="69"/>
      <c r="BZ395" s="138" t="str">
        <f>IFERROR(1/(Table2[[#This Row],[parallax/mas]]/1000),"")</f>
        <v/>
      </c>
      <c r="CA395" s="138" t="str">
        <f>IFERROR(1/((Table2[[#This Row],[parallax/mas]]+Table2[[#This Row],[tolerance/(mas)]])*0.001),"")</f>
        <v/>
      </c>
      <c r="CB395" s="138" t="str">
        <f>IFERROR(1/((Table2[[#This Row],[parallax/mas]]-Table2[[#This Row],[tolerance/(mas)]])*0.001),"")</f>
        <v/>
      </c>
      <c r="CC395" s="138" t="str">
        <f>IFERROR((100*Table2[[#This Row],[maximum distance/pc]]/Table2[[#This Row],[distance/pc]]-100),"")</f>
        <v/>
      </c>
      <c r="CG395" s="69"/>
      <c r="CI395" s="69"/>
      <c r="CJ395" s="82" t="s">
        <v>932</v>
      </c>
      <c r="CK395" s="96"/>
    </row>
    <row r="396" spans="1:89" x14ac:dyDescent="0.25">
      <c r="A396" s="7" t="s">
        <v>6139</v>
      </c>
      <c r="B396" s="53" t="s">
        <v>6137</v>
      </c>
      <c r="F396" t="s">
        <v>6140</v>
      </c>
      <c r="K396" s="103"/>
      <c r="L396" s="69"/>
      <c r="M396" s="69"/>
      <c r="N396" s="69"/>
      <c r="O396" s="69"/>
      <c r="R396" s="69"/>
      <c r="S396" s="69"/>
      <c r="T396" s="69"/>
      <c r="X396" s="76"/>
      <c r="Z396" s="82" t="s">
        <v>6141</v>
      </c>
      <c r="AA396" t="s">
        <v>6142</v>
      </c>
      <c r="AB396" s="106">
        <v>156.30889999999999</v>
      </c>
      <c r="AC396" s="51">
        <v>12.544700000000001</v>
      </c>
      <c r="AD396">
        <v>5</v>
      </c>
      <c r="AE396">
        <v>37</v>
      </c>
      <c r="AF396">
        <v>56.234999999999999</v>
      </c>
      <c r="AG396">
        <v>55</v>
      </c>
      <c r="AH396">
        <v>32</v>
      </c>
      <c r="AI396">
        <v>15.98</v>
      </c>
      <c r="AO396" s="69"/>
      <c r="AU396" s="69"/>
      <c r="BA396" s="69"/>
      <c r="BB396" s="93"/>
      <c r="BC396" s="138"/>
      <c r="BD396" s="70"/>
      <c r="BE396" s="69"/>
      <c r="BF396" s="93"/>
      <c r="BG396" s="126"/>
      <c r="BH396" s="69"/>
      <c r="BI396" s="93"/>
      <c r="BJ396" s="69"/>
      <c r="BK396" s="69"/>
      <c r="BL396" s="93"/>
      <c r="BM396" s="69"/>
      <c r="BN396" s="69"/>
      <c r="BO396" s="69"/>
      <c r="BP396" s="69"/>
      <c r="BQ396" s="69"/>
      <c r="BR396" s="69"/>
      <c r="BS396" s="69"/>
      <c r="BT396" s="69"/>
      <c r="BU396" s="69"/>
      <c r="BZ396" s="138" t="str">
        <f>IFERROR(1/(Table2[[#This Row],[parallax/mas]]/1000),"")</f>
        <v/>
      </c>
      <c r="CA396" s="138" t="str">
        <f>IFERROR(1/((Table2[[#This Row],[parallax/mas]]+Table2[[#This Row],[tolerance/(mas)]])*0.001),"")</f>
        <v/>
      </c>
      <c r="CB396" s="138" t="str">
        <f>IFERROR(1/((Table2[[#This Row],[parallax/mas]]-Table2[[#This Row],[tolerance/(mas)]])*0.001),"")</f>
        <v/>
      </c>
      <c r="CC396" s="138" t="str">
        <f>IFERROR((100*Table2[[#This Row],[maximum distance/pc]]/Table2[[#This Row],[distance/pc]]-100),"")</f>
        <v/>
      </c>
      <c r="CG396" s="69"/>
      <c r="CI396" s="69"/>
      <c r="CJ396" s="82" t="s">
        <v>814</v>
      </c>
      <c r="CK396" s="96"/>
    </row>
    <row r="397" spans="1:89" x14ac:dyDescent="0.25">
      <c r="A397" s="4" t="s">
        <v>5462</v>
      </c>
      <c r="B397" s="53" t="s">
        <v>5455</v>
      </c>
      <c r="F397" t="s">
        <v>1957</v>
      </c>
      <c r="G397" s="9" t="s">
        <v>1958</v>
      </c>
      <c r="K397" s="103"/>
      <c r="L397" s="69"/>
      <c r="M397" s="69"/>
      <c r="N397" s="69"/>
      <c r="O397" s="69"/>
      <c r="R397" s="69"/>
      <c r="S397" s="69"/>
      <c r="T397" s="69"/>
      <c r="X397" s="76"/>
      <c r="Z397" s="82" t="s">
        <v>1955</v>
      </c>
      <c r="AA397" t="s">
        <v>1956</v>
      </c>
      <c r="AB397" s="106">
        <v>218.98699999999999</v>
      </c>
      <c r="AC397" s="51">
        <v>-10.7767</v>
      </c>
      <c r="AD397">
        <v>6</v>
      </c>
      <c r="AE397">
        <v>23</v>
      </c>
      <c r="AF397">
        <v>37.17</v>
      </c>
      <c r="AG397">
        <v>-10</v>
      </c>
      <c r="AH397">
        <v>13</v>
      </c>
      <c r="AI397">
        <v>23.7</v>
      </c>
      <c r="AO397" s="69"/>
      <c r="AU397" s="69"/>
      <c r="BA397" s="69"/>
      <c r="BB397" s="93"/>
      <c r="BC397" s="138"/>
      <c r="BD397" s="70"/>
      <c r="BE397" s="69"/>
      <c r="BF397" s="93"/>
      <c r="BG397" s="126"/>
      <c r="BH397" s="69"/>
      <c r="BI397" s="93"/>
      <c r="BJ397" s="69"/>
      <c r="BK397" s="69"/>
      <c r="BL397" s="93"/>
      <c r="BM397" s="69"/>
      <c r="BN397" s="69"/>
      <c r="BO397" s="69"/>
      <c r="BP397" s="69"/>
      <c r="BQ397" s="69"/>
      <c r="BR397" s="69"/>
      <c r="BS397" s="69"/>
      <c r="BT397" s="69"/>
      <c r="BU397" s="69"/>
      <c r="BZ397" s="138" t="str">
        <f>IFERROR(1/(Table2[[#This Row],[parallax/mas]]/1000),"")</f>
        <v/>
      </c>
      <c r="CA397" s="138" t="str">
        <f>IFERROR(1/((Table2[[#This Row],[parallax/mas]]+Table2[[#This Row],[tolerance/(mas)]])*0.001),"")</f>
        <v/>
      </c>
      <c r="CB397" s="138" t="str">
        <f>IFERROR(1/((Table2[[#This Row],[parallax/mas]]-Table2[[#This Row],[tolerance/(mas)]])*0.001),"")</f>
        <v/>
      </c>
      <c r="CC397" s="138" t="str">
        <f>IFERROR((100*Table2[[#This Row],[maximum distance/pc]]/Table2[[#This Row],[distance/pc]]-100),"")</f>
        <v/>
      </c>
      <c r="CG397" s="69"/>
      <c r="CI397" s="69"/>
      <c r="CJ397" s="82" t="s">
        <v>179</v>
      </c>
      <c r="CK397" s="96"/>
    </row>
    <row r="398" spans="1:89" x14ac:dyDescent="0.25">
      <c r="A398" s="4" t="s">
        <v>5465</v>
      </c>
      <c r="B398" s="53" t="s">
        <v>5458</v>
      </c>
      <c r="F398" t="s">
        <v>699</v>
      </c>
      <c r="K398" s="103"/>
      <c r="L398" s="69"/>
      <c r="M398" s="69"/>
      <c r="N398" s="69"/>
      <c r="O398" s="69"/>
      <c r="R398" s="69"/>
      <c r="S398" s="69"/>
      <c r="T398" s="69"/>
      <c r="X398" s="76"/>
      <c r="Z398" s="82" t="s">
        <v>697</v>
      </c>
      <c r="AA398" t="s">
        <v>698</v>
      </c>
      <c r="AB398" s="106">
        <v>192.53100000000001</v>
      </c>
      <c r="AC398" s="51">
        <v>7.2213000000000003</v>
      </c>
      <c r="AD398">
        <v>6</v>
      </c>
      <c r="AE398">
        <v>40</v>
      </c>
      <c r="AF398" t="s">
        <v>696</v>
      </c>
      <c r="AG398">
        <v>21</v>
      </c>
      <c r="AH398">
        <v>24</v>
      </c>
      <c r="AI398">
        <v>48.58</v>
      </c>
      <c r="AO398" s="69"/>
      <c r="AU398" s="69"/>
      <c r="BA398" s="69"/>
      <c r="BB398" s="93"/>
      <c r="BC398" s="138"/>
      <c r="BD398" s="70"/>
      <c r="BE398" s="69"/>
      <c r="BF398" s="93"/>
      <c r="BG398" s="126"/>
      <c r="BH398" s="69"/>
      <c r="BI398" s="93"/>
      <c r="BJ398" s="69"/>
      <c r="BK398" s="69"/>
      <c r="BL398" s="93"/>
      <c r="BM398" s="69"/>
      <c r="BN398" s="69"/>
      <c r="BO398" s="69"/>
      <c r="BP398" s="69"/>
      <c r="BQ398" s="69"/>
      <c r="BR398" s="69"/>
      <c r="BS398" s="69"/>
      <c r="BT398" s="69"/>
      <c r="BU398" s="69"/>
      <c r="BZ398" s="138" t="str">
        <f>IFERROR(1/(Table2[[#This Row],[parallax/mas]]/1000),"")</f>
        <v/>
      </c>
      <c r="CA398" s="138" t="str">
        <f>IFERROR(1/((Table2[[#This Row],[parallax/mas]]+Table2[[#This Row],[tolerance/(mas)]])*0.001),"")</f>
        <v/>
      </c>
      <c r="CB398" s="138" t="str">
        <f>IFERROR(1/((Table2[[#This Row],[parallax/mas]]-Table2[[#This Row],[tolerance/(mas)]])*0.001),"")</f>
        <v/>
      </c>
      <c r="CC398" s="138" t="str">
        <f>IFERROR((100*Table2[[#This Row],[maximum distance/pc]]/Table2[[#This Row],[distance/pc]]-100),"")</f>
        <v/>
      </c>
      <c r="CG398" s="69"/>
      <c r="CI398" s="69"/>
      <c r="CJ398" s="82" t="s">
        <v>403</v>
      </c>
      <c r="CK398" s="96"/>
    </row>
    <row r="399" spans="1:89" x14ac:dyDescent="0.25">
      <c r="A399" s="7" t="s">
        <v>5466</v>
      </c>
      <c r="B399" s="53" t="s">
        <v>5459</v>
      </c>
      <c r="F399" t="s">
        <v>258</v>
      </c>
      <c r="K399" s="103"/>
      <c r="L399" s="69"/>
      <c r="M399" s="69"/>
      <c r="N399" s="69"/>
      <c r="O399" s="69"/>
      <c r="R399" s="69"/>
      <c r="S399" s="69"/>
      <c r="T399" s="69"/>
      <c r="X399" s="76"/>
      <c r="Z399" s="82" t="s">
        <v>256</v>
      </c>
      <c r="AA399" t="s">
        <v>257</v>
      </c>
      <c r="AB399" s="106">
        <v>211.46860000000001</v>
      </c>
      <c r="AC399" s="51">
        <v>18.461400000000001</v>
      </c>
      <c r="AD399">
        <v>7</v>
      </c>
      <c r="AE399">
        <v>55</v>
      </c>
      <c r="AF399">
        <v>11.302</v>
      </c>
      <c r="AG399">
        <v>9</v>
      </c>
      <c r="AH399">
        <v>33</v>
      </c>
      <c r="AI399">
        <v>9.2200000000000006</v>
      </c>
      <c r="AO399" s="69"/>
      <c r="AU399" s="69"/>
      <c r="BA399" s="69"/>
      <c r="BB399" s="93"/>
      <c r="BC399" s="138"/>
      <c r="BD399" s="70"/>
      <c r="BE399" s="69"/>
      <c r="BF399" s="93"/>
      <c r="BG399" s="126"/>
      <c r="BH399" s="69"/>
      <c r="BI399" s="93"/>
      <c r="BJ399" s="69"/>
      <c r="BK399" s="69"/>
      <c r="BL399" s="93"/>
      <c r="BM399" s="69"/>
      <c r="BN399" s="69"/>
      <c r="BO399" s="69"/>
      <c r="BP399" s="69"/>
      <c r="BQ399" s="69"/>
      <c r="BR399" s="69"/>
      <c r="BS399" s="69"/>
      <c r="BT399" s="69"/>
      <c r="BU399" s="69"/>
      <c r="BZ399" s="138" t="str">
        <f>IFERROR(1/(Table2[[#This Row],[parallax/mas]]/1000),"")</f>
        <v/>
      </c>
      <c r="CA399" s="138" t="str">
        <f>IFERROR(1/((Table2[[#This Row],[parallax/mas]]+Table2[[#This Row],[tolerance/(mas)]])*0.001),"")</f>
        <v/>
      </c>
      <c r="CB399" s="138" t="str">
        <f>IFERROR(1/((Table2[[#This Row],[parallax/mas]]-Table2[[#This Row],[tolerance/(mas)]])*0.001),"")</f>
        <v/>
      </c>
      <c r="CC399" s="138" t="str">
        <f>IFERROR((100*Table2[[#This Row],[maximum distance/pc]]/Table2[[#This Row],[distance/pc]]-100),"")</f>
        <v/>
      </c>
      <c r="CG399" s="69"/>
      <c r="CI399" s="69"/>
      <c r="CJ399" s="82" t="s">
        <v>94</v>
      </c>
      <c r="CK399" s="96"/>
    </row>
    <row r="400" spans="1:89" x14ac:dyDescent="0.25">
      <c r="A400" s="7" t="s">
        <v>6679</v>
      </c>
      <c r="B400" s="53" t="s">
        <v>6138</v>
      </c>
      <c r="F400" t="s">
        <v>6590</v>
      </c>
      <c r="G400" t="s">
        <v>3353</v>
      </c>
      <c r="K400" s="103"/>
      <c r="L400" s="69"/>
      <c r="M400" s="69"/>
      <c r="N400" s="69"/>
      <c r="O400" s="69"/>
      <c r="R400" s="69"/>
      <c r="S400" s="69"/>
      <c r="T400" s="69"/>
      <c r="X400" s="76"/>
      <c r="Z400" s="82" t="s">
        <v>3351</v>
      </c>
      <c r="AA400" t="s">
        <v>3352</v>
      </c>
      <c r="AB400" s="106">
        <v>358.58229999999998</v>
      </c>
      <c r="AC400" s="51">
        <v>2.6871999999999998</v>
      </c>
      <c r="AD400">
        <v>17</v>
      </c>
      <c r="AE400">
        <v>31</v>
      </c>
      <c r="AF400">
        <v>47.469000000000001</v>
      </c>
      <c r="AG400">
        <v>-28</v>
      </c>
      <c r="AH400">
        <v>42</v>
      </c>
      <c r="AI400">
        <v>3.37</v>
      </c>
      <c r="AO400" s="69"/>
      <c r="AU400" s="69"/>
      <c r="BA400" s="69"/>
      <c r="BB400" s="93"/>
      <c r="BC400" s="138"/>
      <c r="BD400" s="70"/>
      <c r="BE400" s="69"/>
      <c r="BF400" s="93"/>
      <c r="BG400" s="126"/>
      <c r="BH400" s="69"/>
      <c r="BI400" s="93"/>
      <c r="BJ400" s="69"/>
      <c r="BK400" s="69"/>
      <c r="BL400" s="93"/>
      <c r="BM400" s="69"/>
      <c r="BN400" s="69"/>
      <c r="BO400" s="69"/>
      <c r="BP400" s="69"/>
      <c r="BQ400" s="69"/>
      <c r="BR400" s="69"/>
      <c r="BS400" s="69"/>
      <c r="BT400" s="69"/>
      <c r="BU400" s="69"/>
      <c r="BZ400" s="138" t="str">
        <f>IFERROR(1/(Table2[[#This Row],[parallax/mas]]/1000),"")</f>
        <v/>
      </c>
      <c r="CA400" s="138" t="str">
        <f>IFERROR(1/((Table2[[#This Row],[parallax/mas]]+Table2[[#This Row],[tolerance/(mas)]])*0.001),"")</f>
        <v/>
      </c>
      <c r="CB400" s="138" t="str">
        <f>IFERROR(1/((Table2[[#This Row],[parallax/mas]]-Table2[[#This Row],[tolerance/(mas)]])*0.001),"")</f>
        <v/>
      </c>
      <c r="CC400" s="138" t="str">
        <f>IFERROR((100*Table2[[#This Row],[maximum distance/pc]]/Table2[[#This Row],[distance/pc]]-100),"")</f>
        <v/>
      </c>
      <c r="CG400" s="69"/>
      <c r="CI400" s="69"/>
      <c r="CJ400" s="82" t="s">
        <v>63</v>
      </c>
      <c r="CK400" s="96"/>
    </row>
    <row r="401" spans="1:89" x14ac:dyDescent="0.25">
      <c r="A401" s="4" t="s">
        <v>1788</v>
      </c>
      <c r="B401" s="53" t="s">
        <v>1764</v>
      </c>
      <c r="F401" t="s">
        <v>1791</v>
      </c>
      <c r="K401" s="103"/>
      <c r="L401" s="69"/>
      <c r="M401" s="69"/>
      <c r="N401" s="69"/>
      <c r="O401" s="69"/>
      <c r="R401" s="69"/>
      <c r="S401" s="69"/>
      <c r="T401" s="69"/>
      <c r="X401" s="76"/>
      <c r="Z401" s="82" t="s">
        <v>1789</v>
      </c>
      <c r="AA401" t="s">
        <v>1790</v>
      </c>
      <c r="AB401" s="106">
        <v>34.145600000000002</v>
      </c>
      <c r="AC401" s="51">
        <v>-10.515599999999999</v>
      </c>
      <c r="AD401">
        <v>19</v>
      </c>
      <c r="AE401">
        <v>31</v>
      </c>
      <c r="AF401">
        <v>7.2</v>
      </c>
      <c r="AG401">
        <v>-3</v>
      </c>
      <c r="AH401">
        <v>42</v>
      </c>
      <c r="AI401">
        <v>31.5</v>
      </c>
      <c r="AO401" s="69"/>
      <c r="AU401" s="69"/>
      <c r="BA401" s="69"/>
      <c r="BB401" s="93"/>
      <c r="BC401" s="138"/>
      <c r="BD401" s="70"/>
      <c r="BE401" s="69"/>
      <c r="BF401" s="93"/>
      <c r="BG401" s="126"/>
      <c r="BH401" s="69"/>
      <c r="BI401" s="93"/>
      <c r="BJ401" s="69"/>
      <c r="BK401" s="69"/>
      <c r="BL401" s="93"/>
      <c r="BM401" s="69"/>
      <c r="BN401" s="69"/>
      <c r="BO401" s="69"/>
      <c r="BP401" s="69"/>
      <c r="BQ401" s="69"/>
      <c r="BR401" s="69"/>
      <c r="BS401" s="69"/>
      <c r="BT401" s="69"/>
      <c r="BU401" s="69"/>
      <c r="BZ401" s="138" t="str">
        <f>IFERROR(1/(Table2[[#This Row],[parallax/mas]]/1000),"")</f>
        <v/>
      </c>
      <c r="CA401" s="138" t="str">
        <f>IFERROR(1/((Table2[[#This Row],[parallax/mas]]+Table2[[#This Row],[tolerance/(mas)]])*0.001),"")</f>
        <v/>
      </c>
      <c r="CB401" s="138" t="str">
        <f>IFERROR(1/((Table2[[#This Row],[parallax/mas]]-Table2[[#This Row],[tolerance/(mas)]])*0.001),"")</f>
        <v/>
      </c>
      <c r="CC401" s="138" t="str">
        <f>IFERROR((100*Table2[[#This Row],[maximum distance/pc]]/Table2[[#This Row],[distance/pc]]-100),"")</f>
        <v/>
      </c>
      <c r="CG401" s="69"/>
      <c r="CI401" s="69"/>
      <c r="CJ401" s="82" t="s">
        <v>62</v>
      </c>
      <c r="CK401" s="96"/>
    </row>
    <row r="402" spans="1:89" x14ac:dyDescent="0.25">
      <c r="A402" s="4" t="s">
        <v>2993</v>
      </c>
      <c r="B402" s="53" t="s">
        <v>2977</v>
      </c>
      <c r="F402" t="s">
        <v>3005</v>
      </c>
      <c r="K402" s="103"/>
      <c r="L402" s="69"/>
      <c r="M402" s="69"/>
      <c r="N402" s="69"/>
      <c r="O402" s="69"/>
      <c r="R402" s="69"/>
      <c r="S402" s="69"/>
      <c r="T402" s="69"/>
      <c r="X402" s="76"/>
      <c r="Z402" s="82" t="s">
        <v>3003</v>
      </c>
      <c r="AA402" t="s">
        <v>3004</v>
      </c>
      <c r="AB402" s="106">
        <v>14.8803</v>
      </c>
      <c r="AC402" s="51">
        <v>-25.6023</v>
      </c>
      <c r="AD402">
        <v>19</v>
      </c>
      <c r="AE402">
        <v>58</v>
      </c>
      <c r="AF402">
        <v>13.1</v>
      </c>
      <c r="AG402">
        <v>-26</v>
      </c>
      <c r="AH402">
        <v>28</v>
      </c>
      <c r="AI402">
        <v>16</v>
      </c>
      <c r="AO402" s="69"/>
      <c r="AU402" s="69"/>
      <c r="BA402" s="69"/>
      <c r="BB402" s="93"/>
      <c r="BC402" s="138"/>
      <c r="BD402" s="70"/>
      <c r="BE402" s="69"/>
      <c r="BF402" s="93"/>
      <c r="BG402" s="126"/>
      <c r="BH402" s="69"/>
      <c r="BI402" s="93"/>
      <c r="BJ402" s="69"/>
      <c r="BK402" s="69"/>
      <c r="BL402" s="93"/>
      <c r="BM402" s="69"/>
      <c r="BN402" s="69"/>
      <c r="BO402" s="69"/>
      <c r="BP402" s="69"/>
      <c r="BQ402" s="69"/>
      <c r="BR402" s="69"/>
      <c r="BS402" s="69"/>
      <c r="BT402" s="69"/>
      <c r="BU402" s="69"/>
      <c r="BZ402" s="138" t="str">
        <f>IFERROR(1/(Table2[[#This Row],[parallax/mas]]/1000),"")</f>
        <v/>
      </c>
      <c r="CA402" s="138" t="str">
        <f>IFERROR(1/((Table2[[#This Row],[parallax/mas]]+Table2[[#This Row],[tolerance/(mas)]])*0.001),"")</f>
        <v/>
      </c>
      <c r="CB402" s="138" t="str">
        <f>IFERROR(1/((Table2[[#This Row],[parallax/mas]]-Table2[[#This Row],[tolerance/(mas)]])*0.001),"")</f>
        <v/>
      </c>
      <c r="CC402" s="138" t="str">
        <f>IFERROR((100*Table2[[#This Row],[maximum distance/pc]]/Table2[[#This Row],[distance/pc]]-100),"")</f>
        <v/>
      </c>
      <c r="CG402" s="69"/>
      <c r="CI402" s="69"/>
      <c r="CJ402" s="82" t="s">
        <v>2006</v>
      </c>
      <c r="CK402" s="96"/>
    </row>
    <row r="403" spans="1:89" x14ac:dyDescent="0.25">
      <c r="A403" s="7" t="s">
        <v>6694</v>
      </c>
      <c r="B403" s="53" t="s">
        <v>6693</v>
      </c>
      <c r="F403" t="s">
        <v>6695</v>
      </c>
      <c r="K403" s="103"/>
      <c r="L403" s="69"/>
      <c r="M403" s="69"/>
      <c r="N403" s="69"/>
      <c r="O403" s="69"/>
      <c r="R403" s="69"/>
      <c r="S403" s="69"/>
      <c r="T403" s="69"/>
      <c r="X403" s="76"/>
      <c r="Z403" s="82" t="s">
        <v>6696</v>
      </c>
      <c r="AA403" t="s">
        <v>2864</v>
      </c>
      <c r="AB403" s="106">
        <v>99.716800000000006</v>
      </c>
      <c r="AC403" s="51">
        <v>-8.8975000000000009</v>
      </c>
      <c r="AD403">
        <v>22</v>
      </c>
      <c r="AE403">
        <v>30</v>
      </c>
      <c r="AF403">
        <v>33.630000000000003</v>
      </c>
      <c r="AG403">
        <v>47</v>
      </c>
      <c r="AH403">
        <v>31</v>
      </c>
      <c r="AI403">
        <v>26</v>
      </c>
      <c r="AO403" s="69"/>
      <c r="AU403" s="69"/>
      <c r="BA403" s="69"/>
      <c r="BB403" s="93"/>
      <c r="BC403" s="138"/>
      <c r="BD403" s="70"/>
      <c r="BE403" s="69"/>
      <c r="BF403" s="93"/>
      <c r="BG403" s="126"/>
      <c r="BH403" s="69"/>
      <c r="BI403" s="93"/>
      <c r="BJ403" s="69"/>
      <c r="BK403" s="69"/>
      <c r="BL403" s="93"/>
      <c r="BM403" s="69"/>
      <c r="BN403" s="69"/>
      <c r="BO403" s="69"/>
      <c r="BP403" s="69"/>
      <c r="BQ403" s="69"/>
      <c r="BR403" s="69"/>
      <c r="BS403" s="69"/>
      <c r="BT403" s="69"/>
      <c r="BU403" s="69"/>
      <c r="BZ403" s="138" t="str">
        <f>IFERROR(1/(Table2[[#This Row],[parallax/mas]]/1000),"")</f>
        <v/>
      </c>
      <c r="CA403" s="138" t="str">
        <f>IFERROR(1/((Table2[[#This Row],[parallax/mas]]+Table2[[#This Row],[tolerance/(mas)]])*0.001),"")</f>
        <v/>
      </c>
      <c r="CB403" s="138" t="str">
        <f>IFERROR(1/((Table2[[#This Row],[parallax/mas]]-Table2[[#This Row],[tolerance/(mas)]])*0.001),"")</f>
        <v/>
      </c>
      <c r="CC403" s="138" t="str">
        <f>IFERROR((100*Table2[[#This Row],[maximum distance/pc]]/Table2[[#This Row],[distance/pc]]-100),"")</f>
        <v/>
      </c>
      <c r="CG403" s="69"/>
      <c r="CI403" s="69"/>
      <c r="CJ403" s="82" t="s">
        <v>1121</v>
      </c>
      <c r="CK403" s="96"/>
    </row>
    <row r="404" spans="1:89" x14ac:dyDescent="0.25">
      <c r="A404" s="7" t="s">
        <v>5461</v>
      </c>
      <c r="B404" s="53" t="s">
        <v>5460</v>
      </c>
      <c r="K404" s="103" t="s">
        <v>16244</v>
      </c>
      <c r="L404" s="69">
        <v>23</v>
      </c>
      <c r="M404" s="69"/>
      <c r="N404" s="69"/>
      <c r="O404" s="69"/>
      <c r="R404" s="69"/>
      <c r="S404" s="69"/>
      <c r="T404" s="69"/>
      <c r="X404" s="76"/>
      <c r="Z404" s="82" t="s">
        <v>5375</v>
      </c>
      <c r="AA404" t="s">
        <v>5376</v>
      </c>
      <c r="AB404" s="106">
        <v>299.49329999999998</v>
      </c>
      <c r="AC404" s="51">
        <v>-4.1239999999999997</v>
      </c>
      <c r="AD404">
        <v>12</v>
      </c>
      <c r="AE404">
        <v>16</v>
      </c>
      <c r="AF404">
        <v>33.136000000000003</v>
      </c>
      <c r="AG404">
        <v>-66</v>
      </c>
      <c r="AH404">
        <v>45</v>
      </c>
      <c r="AI404">
        <v>45.07</v>
      </c>
      <c r="AO404" s="69"/>
      <c r="AU404" s="69"/>
      <c r="BA404" s="69"/>
      <c r="BB404" s="93"/>
      <c r="BC404" s="138">
        <v>78</v>
      </c>
      <c r="BD404" s="70">
        <v>66</v>
      </c>
      <c r="BE404" s="69">
        <v>23</v>
      </c>
      <c r="BF404" s="93"/>
      <c r="BG404" s="126"/>
      <c r="BH404" s="69"/>
      <c r="BI404" s="93"/>
      <c r="BJ404" s="69"/>
      <c r="BK404" s="69"/>
      <c r="BL404" s="93"/>
      <c r="BM404" s="69"/>
      <c r="BN404" s="69"/>
      <c r="BO404" s="69"/>
      <c r="BP404" s="69"/>
      <c r="BQ404" s="69"/>
      <c r="BR404" s="69"/>
      <c r="BS404" s="69"/>
      <c r="BT404" s="69"/>
      <c r="BU404" s="69"/>
      <c r="BZ404" s="138" t="str">
        <f>IFERROR(1/(Table2[[#This Row],[parallax/mas]]/1000),"")</f>
        <v/>
      </c>
      <c r="CA404" s="138" t="str">
        <f>IFERROR(1/((Table2[[#This Row],[parallax/mas]]+Table2[[#This Row],[tolerance/(mas)]])*0.001),"")</f>
        <v/>
      </c>
      <c r="CB404" s="138" t="str">
        <f>IFERROR(1/((Table2[[#This Row],[parallax/mas]]-Table2[[#This Row],[tolerance/(mas)]])*0.001),"")</f>
        <v/>
      </c>
      <c r="CC404" s="138" t="str">
        <f>IFERROR((100*Table2[[#This Row],[maximum distance/pc]]/Table2[[#This Row],[distance/pc]]-100),"")</f>
        <v/>
      </c>
      <c r="CG404" s="69"/>
      <c r="CI404" s="69"/>
      <c r="CJ404" s="82" t="s">
        <v>5256</v>
      </c>
      <c r="CK404" s="96" t="s">
        <v>16240</v>
      </c>
    </row>
    <row r="405" spans="1:89" ht="15.75" x14ac:dyDescent="0.25">
      <c r="A405" s="7" t="s">
        <v>5467</v>
      </c>
      <c r="B405" s="38" t="s">
        <v>6680</v>
      </c>
      <c r="F405" t="s">
        <v>8312</v>
      </c>
      <c r="K405" s="103" t="s">
        <v>16243</v>
      </c>
      <c r="L405" s="69">
        <v>23</v>
      </c>
      <c r="M405" s="69"/>
      <c r="N405" s="69"/>
      <c r="O405" s="69"/>
      <c r="R405" s="69"/>
      <c r="S405" s="69"/>
      <c r="T405" s="69"/>
      <c r="U405" s="85"/>
      <c r="V405" s="38"/>
      <c r="W405" s="38"/>
      <c r="X405" s="130"/>
      <c r="Y405" s="121"/>
      <c r="Z405" s="82" t="s">
        <v>5229</v>
      </c>
      <c r="AA405" t="s">
        <v>5230</v>
      </c>
      <c r="AB405" s="106">
        <v>321.0052</v>
      </c>
      <c r="AC405" s="51">
        <v>-3.8597000000000001</v>
      </c>
      <c r="AD405">
        <v>15</v>
      </c>
      <c r="AE405">
        <v>30</v>
      </c>
      <c r="AF405">
        <v>18.542000000000002</v>
      </c>
      <c r="AG405">
        <v>-61</v>
      </c>
      <c r="AH405">
        <v>1</v>
      </c>
      <c r="AI405">
        <v>38.79</v>
      </c>
      <c r="AO405" s="69"/>
      <c r="AU405" s="69"/>
      <c r="BA405" s="69"/>
      <c r="BB405" s="93"/>
      <c r="BC405" s="138">
        <v>12</v>
      </c>
      <c r="BD405" s="70">
        <v>12</v>
      </c>
      <c r="BE405" s="69">
        <v>23</v>
      </c>
      <c r="BF405" s="93"/>
      <c r="BG405" s="126"/>
      <c r="BH405" s="69"/>
      <c r="BI405" s="93"/>
      <c r="BJ405" s="69"/>
      <c r="BK405" s="69"/>
      <c r="BL405" s="93"/>
      <c r="BM405" s="69">
        <v>5600</v>
      </c>
      <c r="BN405" s="69" t="s">
        <v>16055</v>
      </c>
      <c r="BO405" s="69" t="s">
        <v>17406</v>
      </c>
      <c r="BP405" s="69">
        <v>64</v>
      </c>
      <c r="BQ405" s="69"/>
      <c r="BR405" s="69"/>
      <c r="BS405" s="69"/>
      <c r="BT405" s="69"/>
      <c r="BU405" s="69"/>
      <c r="BZ405" s="138" t="str">
        <f>IFERROR(1/(Table2[[#This Row],[parallax/mas]]/1000),"")</f>
        <v/>
      </c>
      <c r="CA405" s="138" t="str">
        <f>IFERROR(1/((Table2[[#This Row],[parallax/mas]]+Table2[[#This Row],[tolerance/(mas)]])*0.001),"")</f>
        <v/>
      </c>
      <c r="CB405" s="138" t="str">
        <f>IFERROR(1/((Table2[[#This Row],[parallax/mas]]-Table2[[#This Row],[tolerance/(mas)]])*0.001),"")</f>
        <v/>
      </c>
      <c r="CC405" s="138" t="str">
        <f>IFERROR((100*Table2[[#This Row],[maximum distance/pc]]/Table2[[#This Row],[distance/pc]]-100),"")</f>
        <v/>
      </c>
      <c r="CG405" s="69"/>
      <c r="CI405" s="69"/>
      <c r="CJ405" s="82" t="s">
        <v>5200</v>
      </c>
      <c r="CK405" s="96"/>
    </row>
    <row r="406" spans="1:89" x14ac:dyDescent="0.25">
      <c r="A406" s="7" t="s">
        <v>5468</v>
      </c>
      <c r="B406" s="53" t="s">
        <v>6681</v>
      </c>
      <c r="K406" s="103" t="s">
        <v>16242</v>
      </c>
      <c r="L406" s="69">
        <v>23</v>
      </c>
      <c r="M406" s="69"/>
      <c r="N406" s="69"/>
      <c r="O406" s="69"/>
      <c r="R406" s="69"/>
      <c r="S406" s="69"/>
      <c r="T406" s="69"/>
      <c r="X406" s="76"/>
      <c r="Z406" s="82" t="s">
        <v>4852</v>
      </c>
      <c r="AA406" t="s">
        <v>4853</v>
      </c>
      <c r="AB406" s="106">
        <v>333.48700000000002</v>
      </c>
      <c r="AC406" s="51">
        <v>-4.0570000000000004</v>
      </c>
      <c r="AD406">
        <v>16</v>
      </c>
      <c r="AE406">
        <v>39</v>
      </c>
      <c r="AF406">
        <v>37.585000000000001</v>
      </c>
      <c r="AG406">
        <v>-52</v>
      </c>
      <c r="AH406">
        <v>49</v>
      </c>
      <c r="AI406">
        <v>13.25</v>
      </c>
      <c r="AO406" s="69"/>
      <c r="AU406" s="69"/>
      <c r="BA406" s="69"/>
      <c r="BB406" s="93"/>
      <c r="BC406" s="138">
        <v>42</v>
      </c>
      <c r="BD406" s="70">
        <v>42</v>
      </c>
      <c r="BE406" s="69">
        <v>23</v>
      </c>
      <c r="BF406" s="93"/>
      <c r="BG406" s="126"/>
      <c r="BH406" s="69"/>
      <c r="BI406" s="93"/>
      <c r="BJ406" s="69"/>
      <c r="BK406" s="69"/>
      <c r="BL406" s="93"/>
      <c r="BM406" s="69"/>
      <c r="BN406" s="69"/>
      <c r="BO406" s="69"/>
      <c r="BP406" s="69"/>
      <c r="BQ406" s="69"/>
      <c r="BR406" s="69"/>
      <c r="BS406" s="69"/>
      <c r="BT406" s="69"/>
      <c r="BU406" s="69"/>
      <c r="BZ406" s="138" t="str">
        <f>IFERROR(1/(Table2[[#This Row],[parallax/mas]]/1000),"")</f>
        <v/>
      </c>
      <c r="CA406" s="138" t="str">
        <f>IFERROR(1/((Table2[[#This Row],[parallax/mas]]+Table2[[#This Row],[tolerance/(mas)]])*0.001),"")</f>
        <v/>
      </c>
      <c r="CB406" s="138" t="str">
        <f>IFERROR(1/((Table2[[#This Row],[parallax/mas]]-Table2[[#This Row],[tolerance/(mas)]])*0.001),"")</f>
        <v/>
      </c>
      <c r="CC406" s="138" t="str">
        <f>IFERROR((100*Table2[[#This Row],[maximum distance/pc]]/Table2[[#This Row],[distance/pc]]-100),"")</f>
        <v/>
      </c>
      <c r="CF406" s="82">
        <v>-88</v>
      </c>
      <c r="CG406" s="69" t="s">
        <v>30</v>
      </c>
      <c r="CI406" s="69"/>
      <c r="CJ406" s="82" t="s">
        <v>4591</v>
      </c>
      <c r="CK406" s="96"/>
    </row>
    <row r="407" spans="1:89" x14ac:dyDescent="0.25">
      <c r="A407" s="4" t="s">
        <v>5469</v>
      </c>
      <c r="B407" s="53" t="s">
        <v>6682</v>
      </c>
      <c r="K407" s="103" t="s">
        <v>16245</v>
      </c>
      <c r="L407" s="69">
        <v>23</v>
      </c>
      <c r="M407" s="69"/>
      <c r="N407" s="69"/>
      <c r="O407" s="69"/>
      <c r="R407" s="69"/>
      <c r="S407" s="69"/>
      <c r="T407" s="69"/>
      <c r="X407" s="76"/>
      <c r="Z407" s="82" t="s">
        <v>4776</v>
      </c>
      <c r="AA407" t="s">
        <v>4777</v>
      </c>
      <c r="AB407" s="106">
        <v>335.2516</v>
      </c>
      <c r="AC407" s="51">
        <v>-3.6200999999999999</v>
      </c>
      <c r="AD407">
        <v>16</v>
      </c>
      <c r="AE407">
        <v>45</v>
      </c>
      <c r="AF407">
        <v>4.2000000000000003E-2</v>
      </c>
      <c r="AG407">
        <v>-51</v>
      </c>
      <c r="AH407">
        <v>12</v>
      </c>
      <c r="AI407">
        <v>20.36</v>
      </c>
      <c r="AO407" s="69"/>
      <c r="AU407" s="69"/>
      <c r="BA407" s="69"/>
      <c r="BB407" s="93"/>
      <c r="BC407" s="138">
        <v>30</v>
      </c>
      <c r="BD407" s="70">
        <v>18</v>
      </c>
      <c r="BE407" s="69">
        <v>23</v>
      </c>
      <c r="BF407" s="93"/>
      <c r="BG407" s="126"/>
      <c r="BH407" s="69"/>
      <c r="BI407" s="93"/>
      <c r="BJ407" s="69"/>
      <c r="BK407" s="69"/>
      <c r="BL407" s="93"/>
      <c r="BM407" s="69"/>
      <c r="BN407" s="69"/>
      <c r="BO407" s="69"/>
      <c r="BP407" s="69"/>
      <c r="BQ407" s="69"/>
      <c r="BR407" s="69"/>
      <c r="BS407" s="69"/>
      <c r="BT407" s="69"/>
      <c r="BU407" s="69"/>
      <c r="BZ407" s="138" t="str">
        <f>IFERROR(1/(Table2[[#This Row],[parallax/mas]]/1000),"")</f>
        <v/>
      </c>
      <c r="CA407" s="138" t="str">
        <f>IFERROR(1/((Table2[[#This Row],[parallax/mas]]+Table2[[#This Row],[tolerance/(mas)]])*0.001),"")</f>
        <v/>
      </c>
      <c r="CB407" s="138" t="str">
        <f>IFERROR(1/((Table2[[#This Row],[parallax/mas]]-Table2[[#This Row],[tolerance/(mas)]])*0.001),"")</f>
        <v/>
      </c>
      <c r="CC407" s="138" t="str">
        <f>IFERROR((100*Table2[[#This Row],[maximum distance/pc]]/Table2[[#This Row],[distance/pc]]-100),"")</f>
        <v/>
      </c>
      <c r="CF407" s="82">
        <v>-97</v>
      </c>
      <c r="CG407" s="69" t="s">
        <v>30</v>
      </c>
      <c r="CI407" s="69"/>
      <c r="CJ407" s="82" t="s">
        <v>4591</v>
      </c>
      <c r="CK407" s="96"/>
    </row>
    <row r="408" spans="1:89" x14ac:dyDescent="0.25">
      <c r="A408" s="4" t="s">
        <v>5470</v>
      </c>
      <c r="B408" s="53" t="s">
        <v>6683</v>
      </c>
      <c r="K408" s="103" t="s">
        <v>16246</v>
      </c>
      <c r="L408" s="69">
        <v>23</v>
      </c>
      <c r="M408" s="69"/>
      <c r="N408" s="69"/>
      <c r="O408" s="69"/>
      <c r="R408" s="69"/>
      <c r="S408" s="69"/>
      <c r="T408" s="69"/>
      <c r="X408" s="76"/>
      <c r="Z408" s="82" t="s">
        <v>4521</v>
      </c>
      <c r="AA408" t="s">
        <v>4522</v>
      </c>
      <c r="AB408" s="106">
        <v>343.30489999999998</v>
      </c>
      <c r="AC408" s="51">
        <v>-0.66220000000000001</v>
      </c>
      <c r="AD408">
        <v>17</v>
      </c>
      <c r="AE408">
        <v>1</v>
      </c>
      <c r="AF408">
        <v>27.984000000000002</v>
      </c>
      <c r="AG408">
        <v>-43</v>
      </c>
      <c r="AH408">
        <v>5</v>
      </c>
      <c r="AI408">
        <v>55.12</v>
      </c>
      <c r="AO408" s="69"/>
      <c r="AU408" s="69"/>
      <c r="BA408" s="69"/>
      <c r="BB408" s="93"/>
      <c r="BC408" s="138">
        <v>126</v>
      </c>
      <c r="BD408" s="70">
        <v>114</v>
      </c>
      <c r="BE408" s="69">
        <v>23</v>
      </c>
      <c r="BF408" s="93"/>
      <c r="BG408" s="126"/>
      <c r="BH408" s="69"/>
      <c r="BI408" s="93"/>
      <c r="BJ408" s="69"/>
      <c r="BK408" s="69"/>
      <c r="BL408" s="93"/>
      <c r="BM408" s="69"/>
      <c r="BN408" s="69"/>
      <c r="BO408" s="69"/>
      <c r="BP408" s="69"/>
      <c r="BQ408" s="69"/>
      <c r="BR408" s="69"/>
      <c r="BS408" s="69"/>
      <c r="BT408" s="69"/>
      <c r="BU408" s="69"/>
      <c r="BZ408" s="138" t="str">
        <f>IFERROR(1/(Table2[[#This Row],[parallax/mas]]/1000),"")</f>
        <v/>
      </c>
      <c r="CA408" s="138" t="str">
        <f>IFERROR(1/((Table2[[#This Row],[parallax/mas]]+Table2[[#This Row],[tolerance/(mas)]])*0.001),"")</f>
        <v/>
      </c>
      <c r="CB408" s="138" t="str">
        <f>IFERROR(1/((Table2[[#This Row],[parallax/mas]]-Table2[[#This Row],[tolerance/(mas)]])*0.001),"")</f>
        <v/>
      </c>
      <c r="CC408" s="138" t="str">
        <f>IFERROR((100*Table2[[#This Row],[maximum distance/pc]]/Table2[[#This Row],[distance/pc]]-100),"")</f>
        <v/>
      </c>
      <c r="CG408" s="69"/>
      <c r="CI408" s="69"/>
      <c r="CJ408" s="82" t="s">
        <v>3192</v>
      </c>
      <c r="CK408" s="96" t="s">
        <v>16240</v>
      </c>
    </row>
    <row r="409" spans="1:89" ht="15.75" x14ac:dyDescent="0.25">
      <c r="A409" s="7" t="s">
        <v>5471</v>
      </c>
      <c r="B409" s="38" t="s">
        <v>6684</v>
      </c>
      <c r="K409" s="103" t="s">
        <v>16247</v>
      </c>
      <c r="L409" s="69">
        <v>23</v>
      </c>
      <c r="M409" s="69"/>
      <c r="N409" s="69"/>
      <c r="O409" s="69"/>
      <c r="R409" s="69"/>
      <c r="S409" s="69"/>
      <c r="T409" s="69"/>
      <c r="U409" s="85"/>
      <c r="V409" s="38"/>
      <c r="W409" s="38"/>
      <c r="X409" s="130"/>
      <c r="Y409" s="121"/>
      <c r="Z409" s="82" t="s">
        <v>5194</v>
      </c>
      <c r="AA409" t="s">
        <v>5195</v>
      </c>
      <c r="AB409" s="106">
        <v>332.79520000000002</v>
      </c>
      <c r="AC409" s="51">
        <v>-16.465599999999998</v>
      </c>
      <c r="AD409">
        <v>17</v>
      </c>
      <c r="AE409">
        <v>51</v>
      </c>
      <c r="AF409">
        <v>52.835000000000001</v>
      </c>
      <c r="AG409">
        <v>-60</v>
      </c>
      <c r="AH409">
        <v>23</v>
      </c>
      <c r="AI409">
        <v>21.93</v>
      </c>
      <c r="AO409" s="69"/>
      <c r="AU409" s="69"/>
      <c r="BA409" s="69"/>
      <c r="BB409" s="93"/>
      <c r="BC409" s="138">
        <v>42</v>
      </c>
      <c r="BD409" s="70">
        <v>30</v>
      </c>
      <c r="BE409" s="69">
        <v>23</v>
      </c>
      <c r="BF409" s="93"/>
      <c r="BG409" s="126"/>
      <c r="BH409" s="69"/>
      <c r="BI409" s="93"/>
      <c r="BJ409" s="69"/>
      <c r="BK409" s="69"/>
      <c r="BL409" s="93"/>
      <c r="BM409" s="69"/>
      <c r="BN409" s="69"/>
      <c r="BO409" s="69"/>
      <c r="BP409" s="69"/>
      <c r="BQ409" s="69"/>
      <c r="BR409" s="69"/>
      <c r="BS409" s="69"/>
      <c r="BT409" s="69"/>
      <c r="BU409" s="69"/>
      <c r="BZ409" s="138" t="str">
        <f>IFERROR(1/(Table2[[#This Row],[parallax/mas]]/1000),"")</f>
        <v/>
      </c>
      <c r="CA409" s="138" t="str">
        <f>IFERROR(1/((Table2[[#This Row],[parallax/mas]]+Table2[[#This Row],[tolerance/(mas)]])*0.001),"")</f>
        <v/>
      </c>
      <c r="CB409" s="138" t="str">
        <f>IFERROR(1/((Table2[[#This Row],[parallax/mas]]-Table2[[#This Row],[tolerance/(mas)]])*0.001),"")</f>
        <v/>
      </c>
      <c r="CC409" s="138" t="str">
        <f>IFERROR((100*Table2[[#This Row],[maximum distance/pc]]/Table2[[#This Row],[distance/pc]]-100),"")</f>
        <v/>
      </c>
      <c r="CG409" s="69"/>
      <c r="CI409" s="69"/>
      <c r="CJ409" s="82" t="s">
        <v>5098</v>
      </c>
      <c r="CK409" s="96"/>
    </row>
    <row r="410" spans="1:89" x14ac:dyDescent="0.25">
      <c r="A410" s="7" t="s">
        <v>6687</v>
      </c>
      <c r="B410" s="53" t="s">
        <v>16239</v>
      </c>
      <c r="K410" s="103" t="s">
        <v>16248</v>
      </c>
      <c r="L410" s="69">
        <v>23</v>
      </c>
      <c r="M410" s="69"/>
      <c r="N410" s="69"/>
      <c r="O410" s="69"/>
      <c r="R410" s="69"/>
      <c r="S410" s="69"/>
      <c r="T410" s="69"/>
      <c r="X410" s="76"/>
      <c r="Z410" s="82" t="s">
        <v>6688</v>
      </c>
      <c r="AA410" t="s">
        <v>6689</v>
      </c>
      <c r="AB410" s="106">
        <v>332.5068</v>
      </c>
      <c r="AC410" s="51">
        <v>-16.910799999999998</v>
      </c>
      <c r="AD410">
        <v>17</v>
      </c>
      <c r="AE410">
        <v>54</v>
      </c>
      <c r="AF410">
        <v>9.4239999999999995</v>
      </c>
      <c r="AG410">
        <v>-60</v>
      </c>
      <c r="AH410">
        <v>49</v>
      </c>
      <c r="AI410">
        <v>57.7</v>
      </c>
      <c r="AO410" s="69"/>
      <c r="AU410" s="69"/>
      <c r="BA410" s="69"/>
      <c r="BB410" s="93"/>
      <c r="BC410" s="138">
        <v>198</v>
      </c>
      <c r="BD410" s="70">
        <v>180</v>
      </c>
      <c r="BE410" s="69">
        <v>23</v>
      </c>
      <c r="BF410" s="93"/>
      <c r="BG410" s="126"/>
      <c r="BH410" s="69"/>
      <c r="BI410" s="93"/>
      <c r="BJ410" s="69"/>
      <c r="BK410" s="69"/>
      <c r="BL410" s="93"/>
      <c r="BM410" s="69"/>
      <c r="BN410" s="69"/>
      <c r="BO410" s="69"/>
      <c r="BP410" s="69"/>
      <c r="BQ410" s="69"/>
      <c r="BR410" s="69"/>
      <c r="BS410" s="69"/>
      <c r="BT410" s="69"/>
      <c r="BU410" s="69"/>
      <c r="BZ410" s="138" t="str">
        <f>IFERROR(1/(Table2[[#This Row],[parallax/mas]]/1000),"")</f>
        <v/>
      </c>
      <c r="CA410" s="138" t="str">
        <f>IFERROR(1/((Table2[[#This Row],[parallax/mas]]+Table2[[#This Row],[tolerance/(mas)]])*0.001),"")</f>
        <v/>
      </c>
      <c r="CB410" s="138" t="str">
        <f>IFERROR(1/((Table2[[#This Row],[parallax/mas]]-Table2[[#This Row],[tolerance/(mas)]])*0.001),"")</f>
        <v/>
      </c>
      <c r="CC410" s="138" t="str">
        <f>IFERROR((100*Table2[[#This Row],[maximum distance/pc]]/Table2[[#This Row],[distance/pc]]-100),"")</f>
        <v/>
      </c>
      <c r="CG410" s="69"/>
      <c r="CI410" s="69"/>
      <c r="CJ410" s="82" t="s">
        <v>5098</v>
      </c>
      <c r="CK410" s="96" t="s">
        <v>16240</v>
      </c>
    </row>
    <row r="411" spans="1:89" x14ac:dyDescent="0.25">
      <c r="A411" s="4" t="s">
        <v>5472</v>
      </c>
      <c r="B411" s="53" t="s">
        <v>6685</v>
      </c>
      <c r="K411" s="103" t="s">
        <v>16249</v>
      </c>
      <c r="L411" s="69">
        <v>23</v>
      </c>
      <c r="M411" s="69"/>
      <c r="N411" s="69"/>
      <c r="O411" s="69"/>
      <c r="R411" s="69"/>
      <c r="S411" s="69"/>
      <c r="T411" s="69"/>
      <c r="X411" s="76"/>
      <c r="Z411" s="82" t="s">
        <v>2689</v>
      </c>
      <c r="AA411" t="s">
        <v>2690</v>
      </c>
      <c r="AB411" s="106">
        <v>6.2995000000000001</v>
      </c>
      <c r="AC411" s="51">
        <v>1.0572999999999999</v>
      </c>
      <c r="AD411">
        <v>17</v>
      </c>
      <c r="AE411">
        <v>55</v>
      </c>
      <c r="AF411">
        <v>55.95</v>
      </c>
      <c r="AG411">
        <v>-22</v>
      </c>
      <c r="AH411">
        <v>59</v>
      </c>
      <c r="AI411">
        <v>1.1000000000000001</v>
      </c>
      <c r="AK411">
        <v>21.3</v>
      </c>
      <c r="AM411">
        <v>18.8</v>
      </c>
      <c r="AO411" s="69">
        <v>23</v>
      </c>
      <c r="AQ411">
        <v>26.8</v>
      </c>
      <c r="AS411">
        <v>23.8</v>
      </c>
      <c r="AU411" s="69">
        <v>23</v>
      </c>
      <c r="BA411" s="69"/>
      <c r="BB411" s="93"/>
      <c r="BC411" s="138">
        <v>12</v>
      </c>
      <c r="BD411" s="70">
        <v>12</v>
      </c>
      <c r="BE411" s="69">
        <v>23</v>
      </c>
      <c r="BF411" s="93"/>
      <c r="BG411" s="126">
        <v>0.9</v>
      </c>
      <c r="BH411" s="69">
        <v>23</v>
      </c>
      <c r="BI411" s="93"/>
      <c r="BJ411" s="69"/>
      <c r="BK411" s="69"/>
      <c r="BL411" s="93"/>
      <c r="BM411" s="69">
        <v>14300</v>
      </c>
      <c r="BN411" s="69" t="s">
        <v>16025</v>
      </c>
      <c r="BO411" s="69" t="s">
        <v>16255</v>
      </c>
      <c r="BP411" s="69">
        <v>23</v>
      </c>
      <c r="BQ411" s="69" t="s">
        <v>16053</v>
      </c>
      <c r="BR411" s="69">
        <v>22100</v>
      </c>
      <c r="BS411" s="69" t="s">
        <v>16025</v>
      </c>
      <c r="BT411" s="69" t="s">
        <v>16262</v>
      </c>
      <c r="BU411" s="69">
        <v>23</v>
      </c>
      <c r="BZ411" s="138" t="str">
        <f>IFERROR(1/(Table2[[#This Row],[parallax/mas]]/1000),"")</f>
        <v/>
      </c>
      <c r="CA411" s="138" t="str">
        <f>IFERROR(1/((Table2[[#This Row],[parallax/mas]]+Table2[[#This Row],[tolerance/(mas)]])*0.001),"")</f>
        <v/>
      </c>
      <c r="CB411" s="138" t="str">
        <f>IFERROR(1/((Table2[[#This Row],[parallax/mas]]-Table2[[#This Row],[tolerance/(mas)]])*0.001),"")</f>
        <v/>
      </c>
      <c r="CC411" s="138" t="str">
        <f>IFERROR((100*Table2[[#This Row],[maximum distance/pc]]/Table2[[#This Row],[distance/pc]]-100),"")</f>
        <v/>
      </c>
      <c r="CG411" s="69"/>
      <c r="CI411" s="69"/>
      <c r="CJ411" s="82" t="s">
        <v>2006</v>
      </c>
      <c r="CK411" s="96" t="s">
        <v>16241</v>
      </c>
    </row>
    <row r="412" spans="1:89" x14ac:dyDescent="0.25">
      <c r="A412" s="4" t="s">
        <v>5473</v>
      </c>
      <c r="B412" s="53" t="s">
        <v>6686</v>
      </c>
      <c r="K412" s="103" t="s">
        <v>16249</v>
      </c>
      <c r="L412" s="69">
        <v>23</v>
      </c>
      <c r="M412" s="69"/>
      <c r="N412" s="69"/>
      <c r="O412" s="69"/>
      <c r="R412" s="69"/>
      <c r="S412" s="69"/>
      <c r="T412" s="69"/>
      <c r="X412" s="76"/>
      <c r="Z412" s="82" t="s">
        <v>4468</v>
      </c>
      <c r="AA412" t="s">
        <v>4469</v>
      </c>
      <c r="AB412" s="106">
        <v>351.09230000000002</v>
      </c>
      <c r="AC412" s="51">
        <v>-10.475</v>
      </c>
      <c r="AD412">
        <v>18</v>
      </c>
      <c r="AE412">
        <v>8</v>
      </c>
      <c r="AF412">
        <v>58.899000000000001</v>
      </c>
      <c r="AG412">
        <v>-41</v>
      </c>
      <c r="AH412">
        <v>48</v>
      </c>
      <c r="AI412">
        <v>38.39</v>
      </c>
      <c r="AO412" s="69"/>
      <c r="AU412" s="69"/>
      <c r="BA412" s="69"/>
      <c r="BB412" s="93"/>
      <c r="BC412" s="138">
        <v>168</v>
      </c>
      <c r="BD412" s="70">
        <v>156</v>
      </c>
      <c r="BE412" s="69">
        <v>23</v>
      </c>
      <c r="BF412" s="93"/>
      <c r="BG412" s="126"/>
      <c r="BH412" s="69"/>
      <c r="BI412" s="93"/>
      <c r="BJ412" s="69"/>
      <c r="BK412" s="69"/>
      <c r="BL412" s="93"/>
      <c r="BM412" s="69"/>
      <c r="BN412" s="69"/>
      <c r="BO412" s="69"/>
      <c r="BP412" s="69"/>
      <c r="BQ412" s="69"/>
      <c r="BR412" s="69"/>
      <c r="BS412" s="69"/>
      <c r="BT412" s="69"/>
      <c r="BU412" s="69"/>
      <c r="BZ412" s="138" t="str">
        <f>IFERROR(1/(Table2[[#This Row],[parallax/mas]]/1000),"")</f>
        <v/>
      </c>
      <c r="CA412" s="138" t="str">
        <f>IFERROR(1/((Table2[[#This Row],[parallax/mas]]+Table2[[#This Row],[tolerance/(mas)]])*0.001),"")</f>
        <v/>
      </c>
      <c r="CB412" s="138" t="str">
        <f>IFERROR(1/((Table2[[#This Row],[parallax/mas]]-Table2[[#This Row],[tolerance/(mas)]])*0.001),"")</f>
        <v/>
      </c>
      <c r="CC412" s="138" t="str">
        <f>IFERROR((100*Table2[[#This Row],[maximum distance/pc]]/Table2[[#This Row],[distance/pc]]-100),"")</f>
        <v/>
      </c>
      <c r="CF412" s="82">
        <v>-38</v>
      </c>
      <c r="CG412" s="69" t="s">
        <v>30</v>
      </c>
      <c r="CI412" s="69"/>
      <c r="CJ412" s="82" t="s">
        <v>4221</v>
      </c>
      <c r="CK412" s="96"/>
    </row>
    <row r="413" spans="1:89" x14ac:dyDescent="0.25">
      <c r="A413" s="4" t="s">
        <v>1692</v>
      </c>
      <c r="B413" s="53" t="s">
        <v>1683</v>
      </c>
      <c r="K413" s="103" t="s">
        <v>16250</v>
      </c>
      <c r="L413" s="69">
        <v>23</v>
      </c>
      <c r="M413" s="69"/>
      <c r="N413" s="69"/>
      <c r="O413" s="69"/>
      <c r="R413" s="69"/>
      <c r="S413" s="69"/>
      <c r="T413" s="69"/>
      <c r="X413" s="76"/>
      <c r="Z413" s="82" t="s">
        <v>1710</v>
      </c>
      <c r="AA413" t="s">
        <v>1711</v>
      </c>
      <c r="AB413" s="106">
        <v>31.326799999999999</v>
      </c>
      <c r="AC413" s="51">
        <v>-0.5343</v>
      </c>
      <c r="AD413">
        <v>18</v>
      </c>
      <c r="AE413">
        <v>50</v>
      </c>
      <c r="AF413">
        <v>24.745000000000001</v>
      </c>
      <c r="AG413">
        <v>-1</v>
      </c>
      <c r="AH413">
        <v>40</v>
      </c>
      <c r="AI413">
        <v>19.899999999999999</v>
      </c>
      <c r="AK413">
        <v>20.3</v>
      </c>
      <c r="AM413">
        <v>14.7</v>
      </c>
      <c r="AO413" s="69">
        <v>23</v>
      </c>
      <c r="AQ413">
        <v>26.5</v>
      </c>
      <c r="AS413">
        <v>20.9</v>
      </c>
      <c r="AU413" s="69">
        <v>23</v>
      </c>
      <c r="BA413" s="69"/>
      <c r="BB413" s="93"/>
      <c r="BC413" s="138">
        <v>36</v>
      </c>
      <c r="BD413" s="70">
        <v>18</v>
      </c>
      <c r="BE413" s="69">
        <v>23</v>
      </c>
      <c r="BF413" s="93"/>
      <c r="BG413" s="126">
        <v>0.5</v>
      </c>
      <c r="BH413" s="69">
        <v>23</v>
      </c>
      <c r="BI413" s="93"/>
      <c r="BJ413" s="69"/>
      <c r="BK413" s="69"/>
      <c r="BL413" s="93"/>
      <c r="BM413" s="69">
        <v>5100</v>
      </c>
      <c r="BN413" s="69" t="s">
        <v>16025</v>
      </c>
      <c r="BO413" s="69" t="s">
        <v>16255</v>
      </c>
      <c r="BP413" s="69">
        <v>23</v>
      </c>
      <c r="BQ413" s="69" t="s">
        <v>16053</v>
      </c>
      <c r="BR413" s="69">
        <v>14100</v>
      </c>
      <c r="BS413" s="69" t="s">
        <v>16025</v>
      </c>
      <c r="BT413" s="69" t="s">
        <v>16262</v>
      </c>
      <c r="BU413" s="69">
        <v>23</v>
      </c>
      <c r="BZ413" s="138" t="str">
        <f>IFERROR(1/(Table2[[#This Row],[parallax/mas]]/1000),"")</f>
        <v/>
      </c>
      <c r="CA413" s="138" t="str">
        <f>IFERROR(1/((Table2[[#This Row],[parallax/mas]]+Table2[[#This Row],[tolerance/(mas)]])*0.001),"")</f>
        <v/>
      </c>
      <c r="CB413" s="138" t="str">
        <f>IFERROR(1/((Table2[[#This Row],[parallax/mas]]-Table2[[#This Row],[tolerance/(mas)]])*0.001),"")</f>
        <v/>
      </c>
      <c r="CC413" s="138" t="str">
        <f>IFERROR((100*Table2[[#This Row],[maximum distance/pc]]/Table2[[#This Row],[distance/pc]]-100),"")</f>
        <v/>
      </c>
      <c r="CG413" s="69"/>
      <c r="CI413" s="69"/>
      <c r="CJ413" s="82" t="s">
        <v>62</v>
      </c>
      <c r="CK413" s="96" t="s">
        <v>16241</v>
      </c>
    </row>
    <row r="414" spans="1:89" x14ac:dyDescent="0.25">
      <c r="A414" s="4" t="s">
        <v>1480</v>
      </c>
      <c r="B414" s="53" t="s">
        <v>155</v>
      </c>
      <c r="K414" s="103" t="s">
        <v>16251</v>
      </c>
      <c r="L414" s="69">
        <v>23</v>
      </c>
      <c r="M414" s="69"/>
      <c r="N414" s="69"/>
      <c r="O414" s="69"/>
      <c r="R414" s="69"/>
      <c r="S414" s="69"/>
      <c r="T414" s="69"/>
      <c r="X414" s="76"/>
      <c r="Z414" s="82" t="s">
        <v>156</v>
      </c>
      <c r="AA414" t="s">
        <v>157</v>
      </c>
      <c r="AB414" s="106">
        <v>36.954000000000001</v>
      </c>
      <c r="AC414" s="51">
        <v>-1.1805000000000001</v>
      </c>
      <c r="AD414">
        <v>19</v>
      </c>
      <c r="AE414">
        <v>2</v>
      </c>
      <c r="AF414">
        <v>59.372999999999998</v>
      </c>
      <c r="AG414">
        <v>3</v>
      </c>
      <c r="AH414">
        <v>2</v>
      </c>
      <c r="AI414">
        <v>20.77</v>
      </c>
      <c r="AK414">
        <v>20.6</v>
      </c>
      <c r="AM414">
        <v>14.3</v>
      </c>
      <c r="AO414" s="69">
        <v>23</v>
      </c>
      <c r="AQ414">
        <v>26</v>
      </c>
      <c r="AS414">
        <v>19.7</v>
      </c>
      <c r="AU414" s="69">
        <v>23</v>
      </c>
      <c r="BA414" s="69"/>
      <c r="BB414" s="93"/>
      <c r="BC414" s="138">
        <v>12</v>
      </c>
      <c r="BD414" s="70">
        <v>12</v>
      </c>
      <c r="BE414" s="69">
        <v>23</v>
      </c>
      <c r="BF414" s="93"/>
      <c r="BG414" s="126">
        <v>0.4</v>
      </c>
      <c r="BH414" s="69">
        <v>23</v>
      </c>
      <c r="BI414" s="93"/>
      <c r="BJ414" s="69"/>
      <c r="BK414" s="69"/>
      <c r="BL414" s="93"/>
      <c r="BM414" s="69">
        <v>5700</v>
      </c>
      <c r="BN414" s="69" t="s">
        <v>16025</v>
      </c>
      <c r="BO414" s="69" t="s">
        <v>16255</v>
      </c>
      <c r="BP414" s="69">
        <v>23</v>
      </c>
      <c r="BQ414" s="69" t="s">
        <v>16053</v>
      </c>
      <c r="BR414" s="69">
        <v>22100</v>
      </c>
      <c r="BS414" s="69" t="s">
        <v>16025</v>
      </c>
      <c r="BT414" s="69" t="s">
        <v>16262</v>
      </c>
      <c r="BU414" s="69">
        <v>23</v>
      </c>
      <c r="BZ414" s="138" t="str">
        <f>IFERROR(1/(Table2[[#This Row],[parallax/mas]]/1000),"")</f>
        <v/>
      </c>
      <c r="CA414" s="138" t="str">
        <f>IFERROR(1/((Table2[[#This Row],[parallax/mas]]+Table2[[#This Row],[tolerance/(mas)]])*0.001),"")</f>
        <v/>
      </c>
      <c r="CB414" s="138" t="str">
        <f>IFERROR(1/((Table2[[#This Row],[parallax/mas]]-Table2[[#This Row],[tolerance/(mas)]])*0.001),"")</f>
        <v/>
      </c>
      <c r="CC414" s="138" t="str">
        <f>IFERROR((100*Table2[[#This Row],[maximum distance/pc]]/Table2[[#This Row],[distance/pc]]-100),"")</f>
        <v/>
      </c>
      <c r="CG414" s="69"/>
      <c r="CI414" s="69"/>
      <c r="CJ414" s="82" t="s">
        <v>62</v>
      </c>
      <c r="CK414" s="96" t="s">
        <v>16241</v>
      </c>
    </row>
    <row r="415" spans="1:89" x14ac:dyDescent="0.25">
      <c r="A415" s="7" t="s">
        <v>6691</v>
      </c>
      <c r="B415" s="53" t="s">
        <v>6690</v>
      </c>
      <c r="K415" s="103" t="s">
        <v>16252</v>
      </c>
      <c r="L415" s="69">
        <v>23</v>
      </c>
      <c r="M415" s="69"/>
      <c r="N415" s="69"/>
      <c r="O415" s="69"/>
      <c r="R415" s="69"/>
      <c r="S415" s="69"/>
      <c r="T415" s="69"/>
      <c r="X415" s="76"/>
      <c r="Z415" s="82" t="s">
        <v>6692</v>
      </c>
      <c r="AA415" t="s">
        <v>2864</v>
      </c>
      <c r="AB415" s="106">
        <v>38.931800000000003</v>
      </c>
      <c r="AC415" s="51">
        <v>-0.38500000000000001</v>
      </c>
      <c r="AD415">
        <v>19</v>
      </c>
      <c r="AE415">
        <v>3</v>
      </c>
      <c r="AF415">
        <v>47.265999999999998</v>
      </c>
      <c r="AG415">
        <v>5</v>
      </c>
      <c r="AH415">
        <v>9</v>
      </c>
      <c r="AI415">
        <v>41.04</v>
      </c>
      <c r="AK415">
        <v>18.600000000000001</v>
      </c>
      <c r="AM415">
        <v>16.8</v>
      </c>
      <c r="AO415" s="69">
        <v>32</v>
      </c>
      <c r="AQ415">
        <v>26.5</v>
      </c>
      <c r="AS415">
        <v>24.3</v>
      </c>
      <c r="AU415" s="69">
        <v>23</v>
      </c>
      <c r="BA415" s="69"/>
      <c r="BB415" s="93"/>
      <c r="BC415" s="138">
        <v>60</v>
      </c>
      <c r="BD415" s="70">
        <v>48</v>
      </c>
      <c r="BE415" s="69">
        <v>23</v>
      </c>
      <c r="BF415" s="93"/>
      <c r="BG415" s="126">
        <v>1.1000000000000001</v>
      </c>
      <c r="BH415" s="69">
        <v>23</v>
      </c>
      <c r="BI415" s="93"/>
      <c r="BJ415" s="69"/>
      <c r="BK415" s="69"/>
      <c r="BL415" s="93"/>
      <c r="BM415" s="69">
        <v>5100</v>
      </c>
      <c r="BN415" s="69" t="s">
        <v>16025</v>
      </c>
      <c r="BO415" s="69" t="s">
        <v>16255</v>
      </c>
      <c r="BP415" s="69">
        <v>23</v>
      </c>
      <c r="BQ415" s="69" t="s">
        <v>16053</v>
      </c>
      <c r="BR415" s="69">
        <v>7000</v>
      </c>
      <c r="BS415" s="69" t="s">
        <v>16025</v>
      </c>
      <c r="BT415" s="69" t="s">
        <v>16262</v>
      </c>
      <c r="BU415" s="69">
        <v>23</v>
      </c>
      <c r="BZ415" s="138" t="str">
        <f>IFERROR(1/(Table2[[#This Row],[parallax/mas]]/1000),"")</f>
        <v/>
      </c>
      <c r="CA415" s="138" t="str">
        <f>IFERROR(1/((Table2[[#This Row],[parallax/mas]]+Table2[[#This Row],[tolerance/(mas)]])*0.001),"")</f>
        <v/>
      </c>
      <c r="CB415" s="138" t="str">
        <f>IFERROR(1/((Table2[[#This Row],[parallax/mas]]-Table2[[#This Row],[tolerance/(mas)]])*0.001),"")</f>
        <v/>
      </c>
      <c r="CC415" s="138" t="str">
        <f>IFERROR((100*Table2[[#This Row],[maximum distance/pc]]/Table2[[#This Row],[distance/pc]]-100),"")</f>
        <v/>
      </c>
      <c r="CG415" s="69"/>
      <c r="CI415" s="69"/>
      <c r="CJ415" s="82" t="s">
        <v>62</v>
      </c>
      <c r="CK415" s="96" t="s">
        <v>16241</v>
      </c>
    </row>
    <row r="416" spans="1:89" x14ac:dyDescent="0.25">
      <c r="A416" s="4" t="s">
        <v>1478</v>
      </c>
      <c r="B416" s="53" t="s">
        <v>122</v>
      </c>
      <c r="K416" s="103" t="s">
        <v>16253</v>
      </c>
      <c r="L416" s="69">
        <v>23</v>
      </c>
      <c r="M416" s="69"/>
      <c r="N416" s="69"/>
      <c r="O416" s="69"/>
      <c r="R416" s="69"/>
      <c r="S416" s="69"/>
      <c r="T416" s="69"/>
      <c r="X416" s="76"/>
      <c r="Z416" s="82" t="s">
        <v>123</v>
      </c>
      <c r="AA416" t="s">
        <v>124</v>
      </c>
      <c r="AB416" s="106">
        <v>36.924999999999997</v>
      </c>
      <c r="AC416" s="51">
        <v>-2.6132</v>
      </c>
      <c r="AD416">
        <v>19</v>
      </c>
      <c r="AE416">
        <v>8</v>
      </c>
      <c r="AF416">
        <v>2.149</v>
      </c>
      <c r="AG416">
        <v>2</v>
      </c>
      <c r="AH416">
        <v>21</v>
      </c>
      <c r="AI416">
        <v>24.25</v>
      </c>
      <c r="AK416">
        <v>20.6</v>
      </c>
      <c r="AM416">
        <v>16.7</v>
      </c>
      <c r="AO416" s="69">
        <v>23</v>
      </c>
      <c r="AQ416">
        <v>26.5</v>
      </c>
      <c r="AS416">
        <v>22.6</v>
      </c>
      <c r="AU416" s="69">
        <v>23</v>
      </c>
      <c r="BA416" s="69"/>
      <c r="BB416" s="93"/>
      <c r="BC416" s="138">
        <v>24</v>
      </c>
      <c r="BD416" s="70">
        <v>18</v>
      </c>
      <c r="BE416" s="69">
        <v>23</v>
      </c>
      <c r="BF416" s="93"/>
      <c r="BG416" s="126">
        <v>0.7</v>
      </c>
      <c r="BH416" s="69">
        <v>23</v>
      </c>
      <c r="BI416" s="93"/>
      <c r="BJ416" s="69"/>
      <c r="BK416" s="69"/>
      <c r="BL416" s="93"/>
      <c r="BM416" s="69">
        <v>9100</v>
      </c>
      <c r="BN416" s="69" t="s">
        <v>16025</v>
      </c>
      <c r="BO416" s="69" t="s">
        <v>16255</v>
      </c>
      <c r="BP416" s="69">
        <v>23</v>
      </c>
      <c r="BQ416" s="69" t="s">
        <v>16053</v>
      </c>
      <c r="BR416" s="69">
        <v>18200</v>
      </c>
      <c r="BS416" s="69" t="s">
        <v>16025</v>
      </c>
      <c r="BT416" s="69" t="s">
        <v>16262</v>
      </c>
      <c r="BU416" s="69">
        <v>23</v>
      </c>
      <c r="BZ416" s="138" t="str">
        <f>IFERROR(1/(Table2[[#This Row],[parallax/mas]]/1000),"")</f>
        <v/>
      </c>
      <c r="CA416" s="138" t="str">
        <f>IFERROR(1/((Table2[[#This Row],[parallax/mas]]+Table2[[#This Row],[tolerance/(mas)]])*0.001),"")</f>
        <v/>
      </c>
      <c r="CB416" s="138" t="str">
        <f>IFERROR(1/((Table2[[#This Row],[parallax/mas]]-Table2[[#This Row],[tolerance/(mas)]])*0.001),"")</f>
        <v/>
      </c>
      <c r="CC416" s="138" t="str">
        <f>IFERROR((100*Table2[[#This Row],[maximum distance/pc]]/Table2[[#This Row],[distance/pc]]-100),"")</f>
        <v/>
      </c>
      <c r="CG416" s="69"/>
      <c r="CI416" s="69"/>
      <c r="CJ416" s="82" t="s">
        <v>62</v>
      </c>
      <c r="CK416" s="96" t="s">
        <v>16241</v>
      </c>
    </row>
    <row r="417" spans="1:89" x14ac:dyDescent="0.25">
      <c r="A417" s="4" t="s">
        <v>1482</v>
      </c>
      <c r="B417" s="53" t="s">
        <v>223</v>
      </c>
      <c r="K417" s="103" t="s">
        <v>16254</v>
      </c>
      <c r="L417" s="69">
        <v>23</v>
      </c>
      <c r="M417" s="69"/>
      <c r="N417" s="69"/>
      <c r="O417" s="69"/>
      <c r="R417" s="69"/>
      <c r="S417" s="69"/>
      <c r="T417" s="69"/>
      <c r="X417" s="76"/>
      <c r="Z417" s="82" t="s">
        <v>224</v>
      </c>
      <c r="AA417" t="s">
        <v>225</v>
      </c>
      <c r="AB417" s="106">
        <v>41.2714</v>
      </c>
      <c r="AC417" s="51">
        <v>-0.69679999999999997</v>
      </c>
      <c r="AD417">
        <v>19</v>
      </c>
      <c r="AE417">
        <v>9</v>
      </c>
      <c r="AF417">
        <v>13.7</v>
      </c>
      <c r="AG417">
        <v>7</v>
      </c>
      <c r="AH417">
        <v>5</v>
      </c>
      <c r="AI417">
        <v>44.4</v>
      </c>
      <c r="AK417">
        <v>21.4</v>
      </c>
      <c r="AM417">
        <v>19.8</v>
      </c>
      <c r="AO417" s="69">
        <v>23</v>
      </c>
      <c r="AQ417">
        <v>26.5</v>
      </c>
      <c r="AS417">
        <v>24.9</v>
      </c>
      <c r="AU417" s="69">
        <v>23</v>
      </c>
      <c r="BA417" s="69"/>
      <c r="BB417" s="93"/>
      <c r="BC417" s="138">
        <v>18</v>
      </c>
      <c r="BD417" s="70">
        <v>18</v>
      </c>
      <c r="BE417" s="69">
        <v>23</v>
      </c>
      <c r="BF417" s="93"/>
      <c r="BG417" s="126">
        <v>1.1000000000000001</v>
      </c>
      <c r="BH417" s="69">
        <v>23</v>
      </c>
      <c r="BI417" s="93"/>
      <c r="BJ417" s="69"/>
      <c r="BK417" s="69"/>
      <c r="BL417" s="93"/>
      <c r="BM417" s="69">
        <v>18800</v>
      </c>
      <c r="BN417" s="69" t="s">
        <v>16025</v>
      </c>
      <c r="BO417" s="69" t="s">
        <v>16255</v>
      </c>
      <c r="BP417" s="69">
        <v>23</v>
      </c>
      <c r="BQ417" s="69" t="s">
        <v>16053</v>
      </c>
      <c r="BR417" s="69">
        <v>25800</v>
      </c>
      <c r="BS417" s="69" t="s">
        <v>16025</v>
      </c>
      <c r="BT417" s="69" t="s">
        <v>16262</v>
      </c>
      <c r="BU417" s="69">
        <v>23</v>
      </c>
      <c r="BZ417" s="138" t="str">
        <f>IFERROR(1/(Table2[[#This Row],[parallax/mas]]/1000),"")</f>
        <v/>
      </c>
      <c r="CA417" s="138" t="str">
        <f>IFERROR(1/((Table2[[#This Row],[parallax/mas]]+Table2[[#This Row],[tolerance/(mas)]])*0.001),"")</f>
        <v/>
      </c>
      <c r="CB417" s="138" t="str">
        <f>IFERROR(1/((Table2[[#This Row],[parallax/mas]]-Table2[[#This Row],[tolerance/(mas)]])*0.001),"")</f>
        <v/>
      </c>
      <c r="CC417" s="138" t="str">
        <f>IFERROR((100*Table2[[#This Row],[maximum distance/pc]]/Table2[[#This Row],[distance/pc]]-100),"")</f>
        <v/>
      </c>
      <c r="CG417" s="69"/>
      <c r="CI417" s="69"/>
      <c r="CJ417" s="82" t="s">
        <v>62</v>
      </c>
      <c r="CK417" s="96" t="s">
        <v>16241</v>
      </c>
    </row>
    <row r="418" spans="1:89" x14ac:dyDescent="0.25">
      <c r="A418" s="4" t="s">
        <v>1497</v>
      </c>
      <c r="B418" s="53" t="s">
        <v>987</v>
      </c>
      <c r="K418" s="103" t="s">
        <v>16259</v>
      </c>
      <c r="L418" s="69">
        <v>24</v>
      </c>
      <c r="M418" s="69"/>
      <c r="N418" s="69"/>
      <c r="O418" s="69"/>
      <c r="R418" s="69"/>
      <c r="S418" s="69"/>
      <c r="T418" s="69"/>
      <c r="X418" s="76"/>
      <c r="Z418" s="82" t="s">
        <v>997</v>
      </c>
      <c r="AA418" t="s">
        <v>998</v>
      </c>
      <c r="AB418" s="106">
        <v>156.90860000000001</v>
      </c>
      <c r="AC418" s="51">
        <v>-13.322100000000001</v>
      </c>
      <c r="AD418">
        <v>3</v>
      </c>
      <c r="AE418">
        <v>45</v>
      </c>
      <c r="AF418">
        <v>25.641999999999999</v>
      </c>
      <c r="AG418">
        <v>37</v>
      </c>
      <c r="AH418">
        <v>48</v>
      </c>
      <c r="AI418">
        <v>51.75</v>
      </c>
      <c r="AK418">
        <v>19.2</v>
      </c>
      <c r="AM418">
        <v>17.100000000000001</v>
      </c>
      <c r="AO418" s="69">
        <v>24</v>
      </c>
      <c r="AQ418">
        <v>26.4</v>
      </c>
      <c r="AS418">
        <v>23.7</v>
      </c>
      <c r="AU418" s="69">
        <v>24</v>
      </c>
      <c r="AW418">
        <v>17</v>
      </c>
      <c r="AY418">
        <v>17.100000000000001</v>
      </c>
      <c r="BA418" s="69">
        <v>24</v>
      </c>
      <c r="BB418" s="93"/>
      <c r="BC418" s="138">
        <v>47</v>
      </c>
      <c r="BD418" s="70">
        <v>24</v>
      </c>
      <c r="BE418" s="69">
        <v>24</v>
      </c>
      <c r="BF418" s="93"/>
      <c r="BG418" s="126">
        <v>1.0900000000000001</v>
      </c>
      <c r="BH418" s="69">
        <v>24</v>
      </c>
      <c r="BI418" s="93"/>
      <c r="BJ418" s="69"/>
      <c r="BK418" s="69"/>
      <c r="BL418" s="93"/>
      <c r="BM418" s="69">
        <v>6750</v>
      </c>
      <c r="BN418" s="69" t="s">
        <v>16025</v>
      </c>
      <c r="BO418" s="69" t="s">
        <v>16255</v>
      </c>
      <c r="BP418" s="69">
        <v>24</v>
      </c>
      <c r="BQ418" s="69" t="s">
        <v>16053</v>
      </c>
      <c r="BR418" s="69">
        <v>9300</v>
      </c>
      <c r="BS418" s="69" t="s">
        <v>16025</v>
      </c>
      <c r="BT418" s="69" t="s">
        <v>16262</v>
      </c>
      <c r="BU418" s="69">
        <v>24</v>
      </c>
      <c r="BZ418" s="138" t="str">
        <f>IFERROR(1/(Table2[[#This Row],[parallax/mas]]/1000),"")</f>
        <v/>
      </c>
      <c r="CA418" s="138" t="str">
        <f>IFERROR(1/((Table2[[#This Row],[parallax/mas]]+Table2[[#This Row],[tolerance/(mas)]])*0.001),"")</f>
        <v/>
      </c>
      <c r="CB418" s="138" t="str">
        <f>IFERROR(1/((Table2[[#This Row],[parallax/mas]]-Table2[[#This Row],[tolerance/(mas)]])*0.001),"")</f>
        <v/>
      </c>
      <c r="CC418" s="138" t="str">
        <f>IFERROR((100*Table2[[#This Row],[maximum distance/pc]]/Table2[[#This Row],[distance/pc]]-100),"")</f>
        <v/>
      </c>
      <c r="CG418" s="69"/>
      <c r="CI418" s="69"/>
      <c r="CJ418" s="82" t="s">
        <v>932</v>
      </c>
      <c r="CK418" s="96"/>
    </row>
    <row r="419" spans="1:89" x14ac:dyDescent="0.25">
      <c r="A419" s="4" t="s">
        <v>2877</v>
      </c>
      <c r="B419" s="53" t="s">
        <v>2872</v>
      </c>
      <c r="K419" s="103" t="s">
        <v>16260</v>
      </c>
      <c r="L419" s="69">
        <v>24</v>
      </c>
      <c r="M419" s="69"/>
      <c r="N419" s="69"/>
      <c r="O419" s="69"/>
      <c r="R419" s="69"/>
      <c r="S419" s="69"/>
      <c r="T419" s="69"/>
      <c r="X419" s="76"/>
      <c r="Z419" s="82" t="s">
        <v>2887</v>
      </c>
      <c r="AA419" t="s">
        <v>2888</v>
      </c>
      <c r="AB419" s="106">
        <v>236.1317</v>
      </c>
      <c r="AC419" s="51">
        <v>-10.6875</v>
      </c>
      <c r="AD419">
        <v>6</v>
      </c>
      <c r="AE419">
        <v>54</v>
      </c>
      <c r="AF419">
        <v>20.786999999999999</v>
      </c>
      <c r="AG419">
        <v>-25</v>
      </c>
      <c r="AH419">
        <v>24</v>
      </c>
      <c r="AI419">
        <v>33.5</v>
      </c>
      <c r="AK419">
        <v>15.9</v>
      </c>
      <c r="AM419">
        <v>13.9</v>
      </c>
      <c r="AO419" s="69">
        <v>24</v>
      </c>
      <c r="AQ419">
        <v>26.5</v>
      </c>
      <c r="AS419">
        <v>23.9</v>
      </c>
      <c r="AU419" s="69">
        <v>24</v>
      </c>
      <c r="AW419">
        <v>19.8</v>
      </c>
      <c r="AY419">
        <v>19.8</v>
      </c>
      <c r="BA419" s="69">
        <v>24</v>
      </c>
      <c r="BB419" s="93"/>
      <c r="BC419" s="138">
        <v>148</v>
      </c>
      <c r="BD419" s="70">
        <v>148</v>
      </c>
      <c r="BE419" s="69">
        <v>24</v>
      </c>
      <c r="BF419" s="93"/>
      <c r="BG419" s="126">
        <v>1.07</v>
      </c>
      <c r="BH419" s="69">
        <v>24</v>
      </c>
      <c r="BI419" s="93"/>
      <c r="BJ419" s="69"/>
      <c r="BK419" s="69"/>
      <c r="BL419" s="93"/>
      <c r="BM419" s="69">
        <v>1410</v>
      </c>
      <c r="BN419" s="69" t="s">
        <v>16025</v>
      </c>
      <c r="BO419" s="69" t="s">
        <v>16255</v>
      </c>
      <c r="BP419" s="69">
        <v>24</v>
      </c>
      <c r="BQ419" s="69" t="s">
        <v>16053</v>
      </c>
      <c r="BR419" s="69">
        <v>2090</v>
      </c>
      <c r="BS419" s="69" t="s">
        <v>16025</v>
      </c>
      <c r="BT419" s="69" t="s">
        <v>16261</v>
      </c>
      <c r="BU419" s="69">
        <v>24</v>
      </c>
      <c r="BZ419" s="138" t="str">
        <f>IFERROR(1/(Table2[[#This Row],[parallax/mas]]/1000),"")</f>
        <v/>
      </c>
      <c r="CA419" s="138" t="str">
        <f>IFERROR(1/((Table2[[#This Row],[parallax/mas]]+Table2[[#This Row],[tolerance/(mas)]])*0.001),"")</f>
        <v/>
      </c>
      <c r="CB419" s="138" t="str">
        <f>IFERROR(1/((Table2[[#This Row],[parallax/mas]]-Table2[[#This Row],[tolerance/(mas)]])*0.001),"")</f>
        <v/>
      </c>
      <c r="CC419" s="138" t="str">
        <f>IFERROR((100*Table2[[#This Row],[maximum distance/pc]]/Table2[[#This Row],[distance/pc]]-100),"")</f>
        <v/>
      </c>
      <c r="CG419" s="69"/>
      <c r="CI419" s="69"/>
      <c r="CJ419" s="82" t="s">
        <v>2032</v>
      </c>
      <c r="CK419" s="96"/>
    </row>
    <row r="420" spans="1:89" x14ac:dyDescent="0.25">
      <c r="A420" s="4" t="s">
        <v>4625</v>
      </c>
      <c r="B420" s="53" t="s">
        <v>4620</v>
      </c>
      <c r="K420" s="103"/>
      <c r="L420" s="69"/>
      <c r="M420" s="69"/>
      <c r="N420" s="69"/>
      <c r="O420" s="69" t="s">
        <v>16305</v>
      </c>
      <c r="R420" s="69"/>
      <c r="S420" s="69">
        <v>100000</v>
      </c>
      <c r="T420" s="69">
        <v>26</v>
      </c>
      <c r="X420" s="76"/>
      <c r="Z420" s="82" t="s">
        <v>4626</v>
      </c>
      <c r="AA420" t="s">
        <v>4627</v>
      </c>
      <c r="AB420" s="106">
        <v>273.6721</v>
      </c>
      <c r="AC420" s="51">
        <v>6.1920000000000002</v>
      </c>
      <c r="AD420">
        <v>9</v>
      </c>
      <c r="AE420">
        <v>52</v>
      </c>
      <c r="AF420">
        <v>44.524000000000001</v>
      </c>
      <c r="AG420">
        <v>-46</v>
      </c>
      <c r="AH420">
        <v>16</v>
      </c>
      <c r="AI420">
        <v>47.47</v>
      </c>
      <c r="AO420" s="69"/>
      <c r="AU420" s="69"/>
      <c r="BA420" s="69"/>
      <c r="BB420" s="93"/>
      <c r="BC420" s="138"/>
      <c r="BD420" s="70"/>
      <c r="BE420" s="69"/>
      <c r="BF420" s="93"/>
      <c r="BG420" s="126"/>
      <c r="BH420" s="69"/>
      <c r="BI420" s="93"/>
      <c r="BJ420" s="69"/>
      <c r="BK420" s="69"/>
      <c r="BL420" s="93"/>
      <c r="BM420" s="69"/>
      <c r="BN420" s="69"/>
      <c r="BO420" s="69"/>
      <c r="BP420" s="69"/>
      <c r="BQ420" s="69"/>
      <c r="BR420" s="69"/>
      <c r="BS420" s="69"/>
      <c r="BT420" s="69"/>
      <c r="BU420" s="69"/>
      <c r="BV420" s="171" t="s">
        <v>18164</v>
      </c>
      <c r="BW420" s="172" t="s">
        <v>18165</v>
      </c>
      <c r="BX420" s="162" t="s">
        <v>17773</v>
      </c>
      <c r="BY420" s="162" t="s">
        <v>17795</v>
      </c>
      <c r="BZ420" s="138">
        <f>IFERROR(1/(Table2[[#This Row],[parallax/mas]]/1000),"")</f>
        <v>699.30069930069942</v>
      </c>
      <c r="CA420" s="138">
        <f>IFERROR(1/((Table2[[#This Row],[parallax/mas]]+Table2[[#This Row],[tolerance/(mas)]])*0.001),"")</f>
        <v>675.67567567567573</v>
      </c>
      <c r="CB420" s="138">
        <f>IFERROR(1/((Table2[[#This Row],[parallax/mas]]-Table2[[#This Row],[tolerance/(mas)]])*0.001),"")</f>
        <v>724.63768115942037</v>
      </c>
      <c r="CC420" s="138">
        <f>IFERROR((100*Table2[[#This Row],[maximum distance/pc]]/Table2[[#This Row],[distance/pc]]-100),"")</f>
        <v>3.6231884057970944</v>
      </c>
      <c r="CD420" s="162" t="s">
        <v>16055</v>
      </c>
      <c r="CG420" s="69"/>
      <c r="CI420" s="69"/>
      <c r="CJ420" s="82" t="s">
        <v>4289</v>
      </c>
      <c r="CK420" s="96" t="s">
        <v>16306</v>
      </c>
    </row>
    <row r="421" spans="1:89" x14ac:dyDescent="0.25">
      <c r="A421" s="4" t="s">
        <v>1564</v>
      </c>
      <c r="B421" s="53" t="s">
        <v>1538</v>
      </c>
      <c r="K421" s="103" t="s">
        <v>16415</v>
      </c>
      <c r="L421" s="69">
        <v>31</v>
      </c>
      <c r="M421" s="69"/>
      <c r="N421" s="69"/>
      <c r="O421" s="69"/>
      <c r="R421" s="69"/>
      <c r="S421" s="69"/>
      <c r="T421" s="69"/>
      <c r="U421" s="82" t="s">
        <v>16416</v>
      </c>
      <c r="V421" s="53" t="s">
        <v>1538</v>
      </c>
      <c r="W421" s="53">
        <v>1982</v>
      </c>
      <c r="X421" s="76">
        <v>31</v>
      </c>
      <c r="Y421" s="30">
        <v>1982</v>
      </c>
      <c r="Z421" s="82" t="s">
        <v>1561</v>
      </c>
      <c r="AA421" t="s">
        <v>1562</v>
      </c>
      <c r="AB421" s="106">
        <v>136.38079999999999</v>
      </c>
      <c r="AC421" s="51">
        <v>5.5526</v>
      </c>
      <c r="AD421">
        <v>3</v>
      </c>
      <c r="AE421">
        <v>3</v>
      </c>
      <c r="AF421">
        <v>47.01</v>
      </c>
      <c r="AG421">
        <v>64</v>
      </c>
      <c r="AH421">
        <v>54</v>
      </c>
      <c r="AI421">
        <v>35.700000000000003</v>
      </c>
      <c r="AO421" s="69"/>
      <c r="AU421" s="69"/>
      <c r="BA421" s="69"/>
      <c r="BB421" s="93"/>
      <c r="BC421" s="138">
        <v>900</v>
      </c>
      <c r="BD421" s="70"/>
      <c r="BE421" s="69">
        <v>31</v>
      </c>
      <c r="BF421" s="93"/>
      <c r="BG421" s="126"/>
      <c r="BH421" s="69"/>
      <c r="BI421" s="93"/>
      <c r="BJ421" s="69"/>
      <c r="BK421" s="69"/>
      <c r="BL421" s="93"/>
      <c r="BM421" s="69"/>
      <c r="BN421" s="69"/>
      <c r="BO421" s="69"/>
      <c r="BP421" s="69"/>
      <c r="BQ421" s="69"/>
      <c r="BR421" s="69"/>
      <c r="BS421" s="69"/>
      <c r="BT421" s="69"/>
      <c r="BU421" s="69"/>
      <c r="BZ421" s="138" t="str">
        <f>IFERROR(1/(Table2[[#This Row],[parallax/mas]]/1000),"")</f>
        <v/>
      </c>
      <c r="CA421" s="138" t="str">
        <f>IFERROR(1/((Table2[[#This Row],[parallax/mas]]+Table2[[#This Row],[tolerance/(mas)]])*0.001),"")</f>
        <v/>
      </c>
      <c r="CB421" s="138" t="str">
        <f>IFERROR(1/((Table2[[#This Row],[parallax/mas]]-Table2[[#This Row],[tolerance/(mas)]])*0.001),"")</f>
        <v/>
      </c>
      <c r="CC421" s="138" t="str">
        <f>IFERROR((100*Table2[[#This Row],[maximum distance/pc]]/Table2[[#This Row],[distance/pc]]-100),"")</f>
        <v/>
      </c>
      <c r="CF421" s="82">
        <v>-26</v>
      </c>
      <c r="CG421" s="69" t="s">
        <v>30</v>
      </c>
      <c r="CI421" s="69"/>
      <c r="CJ421" s="82" t="s">
        <v>1235</v>
      </c>
      <c r="CK421" s="96"/>
    </row>
    <row r="422" spans="1:89" x14ac:dyDescent="0.25">
      <c r="A422" s="7" t="s">
        <v>4935</v>
      </c>
      <c r="B422" s="80" t="s">
        <v>4929</v>
      </c>
      <c r="F422" t="s">
        <v>4930</v>
      </c>
      <c r="K422" s="103"/>
      <c r="L422" s="69"/>
      <c r="M422" s="69"/>
      <c r="N422" s="69"/>
      <c r="O422" s="69"/>
      <c r="R422" s="69"/>
      <c r="S422" s="69"/>
      <c r="T422" s="69"/>
      <c r="U422" s="86" t="s">
        <v>16314</v>
      </c>
      <c r="V422" s="80" t="s">
        <v>4929</v>
      </c>
      <c r="W422" s="80">
        <v>1983</v>
      </c>
      <c r="X422" s="131">
        <v>29</v>
      </c>
      <c r="Y422" s="122">
        <v>1983</v>
      </c>
      <c r="Z422" s="82" t="s">
        <v>4886</v>
      </c>
      <c r="AA422" t="s">
        <v>4931</v>
      </c>
      <c r="AB422" s="106">
        <v>329.5598</v>
      </c>
      <c r="AC422" s="51">
        <v>-2.2705000000000002</v>
      </c>
      <c r="AD422">
        <v>16</v>
      </c>
      <c r="AE422">
        <v>12</v>
      </c>
      <c r="AF422">
        <v>34</v>
      </c>
      <c r="AG422">
        <v>-54</v>
      </c>
      <c r="AH422">
        <v>23</v>
      </c>
      <c r="AI422">
        <v>36</v>
      </c>
      <c r="AO422" s="69"/>
      <c r="AU422" s="69"/>
      <c r="BA422" s="69"/>
      <c r="BB422" s="93"/>
      <c r="BC422" s="138">
        <v>22</v>
      </c>
      <c r="BD422" s="70">
        <v>22</v>
      </c>
      <c r="BE422" s="69">
        <v>29</v>
      </c>
      <c r="BF422" s="93"/>
      <c r="BG422" s="126">
        <v>0.18</v>
      </c>
      <c r="BH422" s="69">
        <v>29</v>
      </c>
      <c r="BI422" s="93"/>
      <c r="BJ422" s="69"/>
      <c r="BK422" s="69"/>
      <c r="BL422" s="93"/>
      <c r="BM422" s="69"/>
      <c r="BN422" s="69"/>
      <c r="BO422" s="69"/>
      <c r="BP422" s="69"/>
      <c r="BQ422" s="69"/>
      <c r="BR422" s="69"/>
      <c r="BS422" s="69"/>
      <c r="BT422" s="69"/>
      <c r="BU422" s="69"/>
      <c r="BZ422" s="138" t="str">
        <f>IFERROR(1/(Table2[[#This Row],[parallax/mas]]/1000),"")</f>
        <v/>
      </c>
      <c r="CA422" s="138" t="str">
        <f>IFERROR(1/((Table2[[#This Row],[parallax/mas]]+Table2[[#This Row],[tolerance/(mas)]])*0.001),"")</f>
        <v/>
      </c>
      <c r="CB422" s="138" t="str">
        <f>IFERROR(1/((Table2[[#This Row],[parallax/mas]]-Table2[[#This Row],[tolerance/(mas)]])*0.001),"")</f>
        <v/>
      </c>
      <c r="CC422" s="138" t="str">
        <f>IFERROR((100*Table2[[#This Row],[maximum distance/pc]]/Table2[[#This Row],[distance/pc]]-100),"")</f>
        <v/>
      </c>
      <c r="CG422" s="69"/>
      <c r="CI422" s="69"/>
      <c r="CJ422" s="82" t="s">
        <v>4593</v>
      </c>
      <c r="CK422" s="96" t="s">
        <v>16315</v>
      </c>
    </row>
    <row r="423" spans="1:89" x14ac:dyDescent="0.25">
      <c r="A423" s="4" t="s">
        <v>6072</v>
      </c>
      <c r="B423" s="53" t="s">
        <v>6071</v>
      </c>
      <c r="F423" t="s">
        <v>6073</v>
      </c>
      <c r="K423" s="103"/>
      <c r="L423" s="69"/>
      <c r="M423" s="69"/>
      <c r="N423" s="69"/>
      <c r="O423" s="69"/>
      <c r="R423" s="69"/>
      <c r="S423" s="69"/>
      <c r="T423" s="69"/>
      <c r="X423" s="76"/>
      <c r="Z423" s="82" t="s">
        <v>6074</v>
      </c>
      <c r="AA423" t="s">
        <v>6075</v>
      </c>
      <c r="AB423" s="106">
        <v>55.3155</v>
      </c>
      <c r="AC423" s="51">
        <v>2.7197</v>
      </c>
      <c r="AD423">
        <v>19</v>
      </c>
      <c r="AE423">
        <v>23</v>
      </c>
      <c r="AF423">
        <v>46.85</v>
      </c>
      <c r="AG423">
        <v>21</v>
      </c>
      <c r="AH423">
        <v>6</v>
      </c>
      <c r="AI423">
        <v>37.5</v>
      </c>
      <c r="AO423" s="69"/>
      <c r="AU423" s="69"/>
      <c r="BA423" s="69"/>
      <c r="BB423" s="93" t="s">
        <v>16053</v>
      </c>
      <c r="BC423" s="138">
        <v>25</v>
      </c>
      <c r="BD423" s="70"/>
      <c r="BE423" s="69">
        <v>30</v>
      </c>
      <c r="BF423" s="93"/>
      <c r="BG423" s="126"/>
      <c r="BH423" s="69"/>
      <c r="BI423" s="93"/>
      <c r="BJ423" s="69"/>
      <c r="BK423" s="69"/>
      <c r="BL423" s="93"/>
      <c r="BM423" s="69"/>
      <c r="BN423" s="69"/>
      <c r="BO423" s="69"/>
      <c r="BP423" s="69"/>
      <c r="BQ423" s="69"/>
      <c r="BR423" s="69"/>
      <c r="BS423" s="69"/>
      <c r="BT423" s="69"/>
      <c r="BU423" s="69"/>
      <c r="BZ423" s="138" t="str">
        <f>IFERROR(1/(Table2[[#This Row],[parallax/mas]]/1000),"")</f>
        <v/>
      </c>
      <c r="CA423" s="138" t="str">
        <f>IFERROR(1/((Table2[[#This Row],[parallax/mas]]+Table2[[#This Row],[tolerance/(mas)]])*0.001),"")</f>
        <v/>
      </c>
      <c r="CB423" s="138" t="str">
        <f>IFERROR(1/((Table2[[#This Row],[parallax/mas]]-Table2[[#This Row],[tolerance/(mas)]])*0.001),"")</f>
        <v/>
      </c>
      <c r="CC423" s="138" t="str">
        <f>IFERROR((100*Table2[[#This Row],[maximum distance/pc]]/Table2[[#This Row],[distance/pc]]-100),"")</f>
        <v/>
      </c>
      <c r="CG423" s="69"/>
      <c r="CI423" s="69"/>
      <c r="CJ423" s="82" t="s">
        <v>587</v>
      </c>
      <c r="CK423" s="96"/>
    </row>
    <row r="424" spans="1:89" x14ac:dyDescent="0.25">
      <c r="A424" s="4" t="s">
        <v>5474</v>
      </c>
      <c r="B424" s="53" t="s">
        <v>5480</v>
      </c>
      <c r="F424" t="s">
        <v>690</v>
      </c>
      <c r="K424" s="103"/>
      <c r="L424" s="69"/>
      <c r="M424" s="69"/>
      <c r="N424" s="69"/>
      <c r="O424" s="69"/>
      <c r="R424" s="69"/>
      <c r="S424" s="69"/>
      <c r="T424" s="69"/>
      <c r="X424" s="76"/>
      <c r="Z424" s="82" t="s">
        <v>691</v>
      </c>
      <c r="AA424" t="s">
        <v>692</v>
      </c>
      <c r="AB424" s="106">
        <v>55.671300000000002</v>
      </c>
      <c r="AC424" s="51">
        <v>2.1566999999999998</v>
      </c>
      <c r="AD424">
        <v>19</v>
      </c>
      <c r="AE424">
        <v>26</v>
      </c>
      <c r="AF424">
        <v>37.75</v>
      </c>
      <c r="AG424">
        <v>21</v>
      </c>
      <c r="AH424">
        <v>9</v>
      </c>
      <c r="AI424">
        <v>27</v>
      </c>
      <c r="AO424" s="69"/>
      <c r="AU424" s="69"/>
      <c r="BA424" s="69"/>
      <c r="BB424" s="93" t="s">
        <v>16053</v>
      </c>
      <c r="BC424" s="138">
        <v>25</v>
      </c>
      <c r="BD424" s="70"/>
      <c r="BE424" s="69">
        <v>30</v>
      </c>
      <c r="BF424" s="93"/>
      <c r="BG424" s="126"/>
      <c r="BH424" s="69"/>
      <c r="BI424" s="93"/>
      <c r="BJ424" s="69"/>
      <c r="BK424" s="69"/>
      <c r="BL424" s="93"/>
      <c r="BM424" s="69"/>
      <c r="BN424" s="69"/>
      <c r="BO424" s="69"/>
      <c r="BP424" s="69"/>
      <c r="BQ424" s="69"/>
      <c r="BR424" s="69"/>
      <c r="BS424" s="69"/>
      <c r="BT424" s="69"/>
      <c r="BU424" s="69"/>
      <c r="BZ424" s="138" t="str">
        <f>IFERROR(1/(Table2[[#This Row],[parallax/mas]]/1000),"")</f>
        <v/>
      </c>
      <c r="CA424" s="138" t="str">
        <f>IFERROR(1/((Table2[[#This Row],[parallax/mas]]+Table2[[#This Row],[tolerance/(mas)]])*0.001),"")</f>
        <v/>
      </c>
      <c r="CB424" s="138" t="str">
        <f>IFERROR(1/((Table2[[#This Row],[parallax/mas]]-Table2[[#This Row],[tolerance/(mas)]])*0.001),"")</f>
        <v/>
      </c>
      <c r="CC424" s="138" t="str">
        <f>IFERROR((100*Table2[[#This Row],[maximum distance/pc]]/Table2[[#This Row],[distance/pc]]-100),"")</f>
        <v/>
      </c>
      <c r="CG424" s="69"/>
      <c r="CI424" s="69"/>
      <c r="CJ424" s="82" t="s">
        <v>587</v>
      </c>
      <c r="CK424" s="96"/>
    </row>
    <row r="425" spans="1:89" x14ac:dyDescent="0.25">
      <c r="A425" s="4" t="s">
        <v>5475</v>
      </c>
      <c r="B425" s="53" t="s">
        <v>5481</v>
      </c>
      <c r="F425" t="s">
        <v>714</v>
      </c>
      <c r="K425" s="103"/>
      <c r="L425" s="69"/>
      <c r="M425" s="69"/>
      <c r="N425" s="69"/>
      <c r="O425" s="69"/>
      <c r="R425" s="69"/>
      <c r="S425" s="69"/>
      <c r="T425" s="69"/>
      <c r="X425" s="76"/>
      <c r="Z425" s="82" t="s">
        <v>715</v>
      </c>
      <c r="AA425" t="s">
        <v>716</v>
      </c>
      <c r="AB425" s="106">
        <v>59.012900000000002</v>
      </c>
      <c r="AC425" s="51">
        <v>-1.7791999999999999</v>
      </c>
      <c r="AD425">
        <v>19</v>
      </c>
      <c r="AE425">
        <v>48</v>
      </c>
      <c r="AF425">
        <v>26.382000000000001</v>
      </c>
      <c r="AG425">
        <v>22</v>
      </c>
      <c r="AH425">
        <v>8</v>
      </c>
      <c r="AI425">
        <v>36.909999999999997</v>
      </c>
      <c r="AO425" s="69"/>
      <c r="AU425" s="69"/>
      <c r="BA425" s="69"/>
      <c r="BB425" s="93" t="s">
        <v>16053</v>
      </c>
      <c r="BC425" s="138">
        <v>10</v>
      </c>
      <c r="BD425" s="70"/>
      <c r="BE425" s="69">
        <v>30</v>
      </c>
      <c r="BF425" s="93"/>
      <c r="BG425" s="126"/>
      <c r="BH425" s="69"/>
      <c r="BI425" s="93"/>
      <c r="BJ425" s="69"/>
      <c r="BK425" s="69"/>
      <c r="BL425" s="93"/>
      <c r="BM425" s="69"/>
      <c r="BN425" s="69"/>
      <c r="BO425" s="69"/>
      <c r="BP425" s="69"/>
      <c r="BQ425" s="69"/>
      <c r="BR425" s="69"/>
      <c r="BS425" s="69"/>
      <c r="BT425" s="69"/>
      <c r="BU425" s="69"/>
      <c r="BZ425" s="138" t="str">
        <f>IFERROR(1/(Table2[[#This Row],[parallax/mas]]/1000),"")</f>
        <v/>
      </c>
      <c r="CA425" s="138" t="str">
        <f>IFERROR(1/((Table2[[#This Row],[parallax/mas]]+Table2[[#This Row],[tolerance/(mas)]])*0.001),"")</f>
        <v/>
      </c>
      <c r="CB425" s="138" t="str">
        <f>IFERROR(1/((Table2[[#This Row],[parallax/mas]]-Table2[[#This Row],[tolerance/(mas)]])*0.001),"")</f>
        <v/>
      </c>
      <c r="CC425" s="138" t="str">
        <f>IFERROR((100*Table2[[#This Row],[maximum distance/pc]]/Table2[[#This Row],[distance/pc]]-100),"")</f>
        <v/>
      </c>
      <c r="CG425" s="69"/>
      <c r="CI425" s="69"/>
      <c r="CJ425" s="82" t="s">
        <v>587</v>
      </c>
      <c r="CK425" s="96"/>
    </row>
    <row r="426" spans="1:89" x14ac:dyDescent="0.25">
      <c r="A426" s="4" t="s">
        <v>5476</v>
      </c>
      <c r="B426" s="53" t="s">
        <v>5482</v>
      </c>
      <c r="F426" t="s">
        <v>910</v>
      </c>
      <c r="G426" t="s">
        <v>7378</v>
      </c>
      <c r="K426" s="103"/>
      <c r="L426" s="69"/>
      <c r="M426" s="69"/>
      <c r="N426" s="69"/>
      <c r="O426" s="69"/>
      <c r="R426" s="69"/>
      <c r="S426" s="69"/>
      <c r="T426" s="69"/>
      <c r="X426" s="76"/>
      <c r="Z426" s="82" t="s">
        <v>911</v>
      </c>
      <c r="AA426" t="s">
        <v>912</v>
      </c>
      <c r="AB426" s="106">
        <v>68.630200000000002</v>
      </c>
      <c r="AC426" s="51">
        <v>1.1795</v>
      </c>
      <c r="AD426">
        <v>19</v>
      </c>
      <c r="AE426">
        <v>59</v>
      </c>
      <c r="AF426">
        <v>18.013999999999999</v>
      </c>
      <c r="AG426">
        <v>31</v>
      </c>
      <c r="AH426">
        <v>54</v>
      </c>
      <c r="AI426">
        <v>39.14</v>
      </c>
      <c r="AO426" s="69"/>
      <c r="AU426" s="69"/>
      <c r="BA426" s="69"/>
      <c r="BB426" s="93" t="s">
        <v>16053</v>
      </c>
      <c r="BC426" s="138">
        <v>25</v>
      </c>
      <c r="BD426" s="70"/>
      <c r="BE426" s="69">
        <v>30</v>
      </c>
      <c r="BF426" s="93"/>
      <c r="BG426" s="126"/>
      <c r="BH426" s="69"/>
      <c r="BI426" s="93"/>
      <c r="BJ426" s="69"/>
      <c r="BK426" s="69"/>
      <c r="BL426" s="93"/>
      <c r="BM426" s="69"/>
      <c r="BN426" s="69"/>
      <c r="BO426" s="69"/>
      <c r="BP426" s="69"/>
      <c r="BQ426" s="69"/>
      <c r="BR426" s="69"/>
      <c r="BS426" s="69"/>
      <c r="BT426" s="69"/>
      <c r="BU426" s="69"/>
      <c r="BZ426" s="138" t="str">
        <f>IFERROR(1/(Table2[[#This Row],[parallax/mas]]/1000),"")</f>
        <v/>
      </c>
      <c r="CA426" s="138" t="str">
        <f>IFERROR(1/((Table2[[#This Row],[parallax/mas]]+Table2[[#This Row],[tolerance/(mas)]])*0.001),"")</f>
        <v/>
      </c>
      <c r="CB426" s="138" t="str">
        <f>IFERROR(1/((Table2[[#This Row],[parallax/mas]]-Table2[[#This Row],[tolerance/(mas)]])*0.001),"")</f>
        <v/>
      </c>
      <c r="CC426" s="138" t="str">
        <f>IFERROR((100*Table2[[#This Row],[maximum distance/pc]]/Table2[[#This Row],[distance/pc]]-100),"")</f>
        <v/>
      </c>
      <c r="CF426" s="82">
        <v>-10.5</v>
      </c>
      <c r="CG426" s="69" t="s">
        <v>30</v>
      </c>
      <c r="CI426" s="69"/>
      <c r="CJ426" s="82" t="s">
        <v>766</v>
      </c>
      <c r="CK426" s="96"/>
    </row>
    <row r="427" spans="1:89" x14ac:dyDescent="0.25">
      <c r="A427" s="4" t="s">
        <v>5477</v>
      </c>
      <c r="B427" s="53" t="s">
        <v>5483</v>
      </c>
      <c r="F427" t="s">
        <v>758</v>
      </c>
      <c r="K427" s="103"/>
      <c r="L427" s="69"/>
      <c r="M427" s="69"/>
      <c r="N427" s="69"/>
      <c r="O427" s="69"/>
      <c r="R427" s="69"/>
      <c r="S427" s="69"/>
      <c r="T427" s="69"/>
      <c r="X427" s="76"/>
      <c r="Z427" s="82" t="s">
        <v>759</v>
      </c>
      <c r="AA427" t="s">
        <v>760</v>
      </c>
      <c r="AB427" s="106">
        <v>65.258099999999999</v>
      </c>
      <c r="AC427" s="51">
        <v>-5.9606000000000003</v>
      </c>
      <c r="AD427">
        <v>20</v>
      </c>
      <c r="AE427">
        <v>17</v>
      </c>
      <c r="AF427">
        <v>21.423999999999999</v>
      </c>
      <c r="AG427">
        <v>25</v>
      </c>
      <c r="AH427">
        <v>21</v>
      </c>
      <c r="AI427">
        <v>46.78</v>
      </c>
      <c r="AO427" s="69"/>
      <c r="AU427" s="69"/>
      <c r="BA427" s="69"/>
      <c r="BB427" s="93" t="s">
        <v>16053</v>
      </c>
      <c r="BC427" s="138">
        <v>25</v>
      </c>
      <c r="BD427" s="70"/>
      <c r="BE427" s="69">
        <v>30</v>
      </c>
      <c r="BF427" s="93"/>
      <c r="BG427" s="126"/>
      <c r="BH427" s="69"/>
      <c r="BI427" s="93"/>
      <c r="BJ427" s="69"/>
      <c r="BK427" s="69"/>
      <c r="BL427" s="93"/>
      <c r="BM427" s="69"/>
      <c r="BN427" s="69"/>
      <c r="BO427" s="69"/>
      <c r="BP427" s="69"/>
      <c r="BQ427" s="69"/>
      <c r="BR427" s="69"/>
      <c r="BS427" s="69"/>
      <c r="BT427" s="69"/>
      <c r="BU427" s="69"/>
      <c r="BZ427" s="138" t="str">
        <f>IFERROR(1/(Table2[[#This Row],[parallax/mas]]/1000),"")</f>
        <v/>
      </c>
      <c r="CA427" s="138" t="str">
        <f>IFERROR(1/((Table2[[#This Row],[parallax/mas]]+Table2[[#This Row],[tolerance/(mas)]])*0.001),"")</f>
        <v/>
      </c>
      <c r="CB427" s="138" t="str">
        <f>IFERROR(1/((Table2[[#This Row],[parallax/mas]]-Table2[[#This Row],[tolerance/(mas)]])*0.001),"")</f>
        <v/>
      </c>
      <c r="CC427" s="138" t="str">
        <f>IFERROR((100*Table2[[#This Row],[maximum distance/pc]]/Table2[[#This Row],[distance/pc]]-100),"")</f>
        <v/>
      </c>
      <c r="CF427" s="82">
        <v>-38.299999999999997</v>
      </c>
      <c r="CG427" s="69" t="s">
        <v>30</v>
      </c>
      <c r="CI427" s="69"/>
      <c r="CJ427" s="82" t="s">
        <v>587</v>
      </c>
      <c r="CK427" s="96"/>
    </row>
    <row r="428" spans="1:89" x14ac:dyDescent="0.25">
      <c r="A428" s="4" t="s">
        <v>5487</v>
      </c>
      <c r="B428" s="53" t="s">
        <v>5489</v>
      </c>
      <c r="F428" t="s">
        <v>7367</v>
      </c>
      <c r="G428" t="s">
        <v>7368</v>
      </c>
      <c r="K428" s="103"/>
      <c r="L428" s="69"/>
      <c r="M428" s="69"/>
      <c r="N428" s="69"/>
      <c r="O428" s="69"/>
      <c r="R428" s="69"/>
      <c r="S428" s="69"/>
      <c r="T428" s="69"/>
      <c r="X428" s="76"/>
      <c r="Z428" s="82" t="s">
        <v>4367</v>
      </c>
      <c r="AA428" t="s">
        <v>4368</v>
      </c>
      <c r="AB428" s="106">
        <v>258.13600000000002</v>
      </c>
      <c r="AC428" s="51">
        <v>-0.39150000000000001</v>
      </c>
      <c r="AD428">
        <v>8</v>
      </c>
      <c r="AE428">
        <v>28</v>
      </c>
      <c r="AF428">
        <v>27.923999999999999</v>
      </c>
      <c r="AG428">
        <v>-39</v>
      </c>
      <c r="AH428">
        <v>23</v>
      </c>
      <c r="AI428">
        <v>39.92</v>
      </c>
      <c r="AO428" s="69"/>
      <c r="AU428" s="69"/>
      <c r="BA428" s="69"/>
      <c r="BB428" s="93" t="s">
        <v>16053</v>
      </c>
      <c r="BC428" s="138">
        <v>10</v>
      </c>
      <c r="BD428" s="70"/>
      <c r="BE428" s="69">
        <v>30</v>
      </c>
      <c r="BF428" s="93"/>
      <c r="BG428" s="126"/>
      <c r="BH428" s="69"/>
      <c r="BI428" s="93"/>
      <c r="BJ428" s="69"/>
      <c r="BK428" s="69"/>
      <c r="BL428" s="93"/>
      <c r="BM428" s="69"/>
      <c r="BN428" s="69"/>
      <c r="BO428" s="69"/>
      <c r="BP428" s="69"/>
      <c r="BQ428" s="69"/>
      <c r="BR428" s="69"/>
      <c r="BS428" s="69"/>
      <c r="BT428" s="69"/>
      <c r="BU428" s="69"/>
      <c r="BZ428" s="138" t="str">
        <f>IFERROR(1/(Table2[[#This Row],[parallax/mas]]/1000),"")</f>
        <v/>
      </c>
      <c r="CA428" s="138" t="str">
        <f>IFERROR(1/((Table2[[#This Row],[parallax/mas]]+Table2[[#This Row],[tolerance/(mas)]])*0.001),"")</f>
        <v/>
      </c>
      <c r="CB428" s="138" t="str">
        <f>IFERROR(1/((Table2[[#This Row],[parallax/mas]]-Table2[[#This Row],[tolerance/(mas)]])*0.001),"")</f>
        <v/>
      </c>
      <c r="CC428" s="138" t="str">
        <f>IFERROR((100*Table2[[#This Row],[maximum distance/pc]]/Table2[[#This Row],[distance/pc]]-100),"")</f>
        <v/>
      </c>
      <c r="CF428" s="82">
        <v>53.1</v>
      </c>
      <c r="CG428" s="69" t="s">
        <v>30</v>
      </c>
      <c r="CI428" s="69"/>
      <c r="CJ428" s="82" t="s">
        <v>4289</v>
      </c>
      <c r="CK428" s="96"/>
    </row>
    <row r="429" spans="1:89" x14ac:dyDescent="0.25">
      <c r="A429" s="4" t="s">
        <v>5478</v>
      </c>
      <c r="B429" s="53" t="s">
        <v>5484</v>
      </c>
      <c r="K429" s="103"/>
      <c r="L429" s="69"/>
      <c r="M429" s="69"/>
      <c r="N429" s="69"/>
      <c r="O429" s="69"/>
      <c r="R429" s="69"/>
      <c r="S429" s="69"/>
      <c r="T429" s="69"/>
      <c r="X429" s="76"/>
      <c r="Z429" s="82" t="s">
        <v>2940</v>
      </c>
      <c r="AA429" t="s">
        <v>2941</v>
      </c>
      <c r="AB429" s="106">
        <v>0.71250000000000002</v>
      </c>
      <c r="AC429" s="51">
        <v>4.7031000000000001</v>
      </c>
      <c r="AD429">
        <v>17</v>
      </c>
      <c r="AE429">
        <v>29</v>
      </c>
      <c r="AF429">
        <v>25.97</v>
      </c>
      <c r="AG429">
        <v>-25</v>
      </c>
      <c r="AH429">
        <v>49</v>
      </c>
      <c r="AI429">
        <v>7.1</v>
      </c>
      <c r="AO429" s="69"/>
      <c r="AU429" s="69"/>
      <c r="BA429" s="69"/>
      <c r="BB429" s="93"/>
      <c r="BC429" s="138"/>
      <c r="BD429" s="70"/>
      <c r="BE429" s="69"/>
      <c r="BF429" s="93"/>
      <c r="BG429" s="126"/>
      <c r="BH429" s="69"/>
      <c r="BI429" s="93"/>
      <c r="BJ429" s="69"/>
      <c r="BK429" s="69"/>
      <c r="BL429" s="93"/>
      <c r="BM429" s="69"/>
      <c r="BN429" s="69"/>
      <c r="BO429" s="69"/>
      <c r="BP429" s="69"/>
      <c r="BQ429" s="69"/>
      <c r="BR429" s="69"/>
      <c r="BS429" s="69"/>
      <c r="BT429" s="69"/>
      <c r="BU429" s="69"/>
      <c r="BZ429" s="138" t="str">
        <f>IFERROR(1/(Table2[[#This Row],[parallax/mas]]/1000),"")</f>
        <v/>
      </c>
      <c r="CA429" s="138" t="str">
        <f>IFERROR(1/((Table2[[#This Row],[parallax/mas]]+Table2[[#This Row],[tolerance/(mas)]])*0.001),"")</f>
        <v/>
      </c>
      <c r="CB429" s="138" t="str">
        <f>IFERROR(1/((Table2[[#This Row],[parallax/mas]]-Table2[[#This Row],[tolerance/(mas)]])*0.001),"")</f>
        <v/>
      </c>
      <c r="CC429" s="138" t="str">
        <f>IFERROR((100*Table2[[#This Row],[maximum distance/pc]]/Table2[[#This Row],[distance/pc]]-100),"")</f>
        <v/>
      </c>
      <c r="CF429" s="82">
        <v>40</v>
      </c>
      <c r="CG429" s="69" t="s">
        <v>30</v>
      </c>
      <c r="CI429" s="69"/>
      <c r="CJ429" s="82" t="s">
        <v>4289</v>
      </c>
      <c r="CK429" s="96"/>
    </row>
    <row r="430" spans="1:89" x14ac:dyDescent="0.25">
      <c r="A430" s="4" t="s">
        <v>5479</v>
      </c>
      <c r="B430" s="53" t="s">
        <v>5485</v>
      </c>
      <c r="F430" t="s">
        <v>18621</v>
      </c>
      <c r="G430" t="s">
        <v>7369</v>
      </c>
      <c r="K430" s="103"/>
      <c r="L430" s="69"/>
      <c r="M430" s="69"/>
      <c r="N430" s="69"/>
      <c r="O430" s="69"/>
      <c r="R430" s="69"/>
      <c r="S430" s="69"/>
      <c r="T430" s="69"/>
      <c r="X430" s="76"/>
      <c r="Z430" s="82" t="s">
        <v>4419</v>
      </c>
      <c r="AA430" t="s">
        <v>4420</v>
      </c>
      <c r="AB430" s="106">
        <v>261.6148</v>
      </c>
      <c r="AC430" s="51">
        <v>3.0055000000000001</v>
      </c>
      <c r="AD430">
        <v>8</v>
      </c>
      <c r="AE430">
        <v>53</v>
      </c>
      <c r="AF430">
        <v>30.91</v>
      </c>
      <c r="AG430">
        <v>-40</v>
      </c>
      <c r="AH430">
        <v>3</v>
      </c>
      <c r="AI430">
        <v>42.3</v>
      </c>
      <c r="AO430" s="69"/>
      <c r="AU430" s="69"/>
      <c r="BA430" s="69"/>
      <c r="BB430" s="93"/>
      <c r="BC430" s="138">
        <v>20</v>
      </c>
      <c r="BD430" s="70"/>
      <c r="BE430" s="69">
        <v>30</v>
      </c>
      <c r="BF430" s="93"/>
      <c r="BG430" s="126"/>
      <c r="BH430" s="69"/>
      <c r="BI430" s="93"/>
      <c r="BJ430" s="69"/>
      <c r="BK430" s="69"/>
      <c r="BL430" s="93"/>
      <c r="BM430" s="69"/>
      <c r="BN430" s="69"/>
      <c r="BO430" s="69"/>
      <c r="BP430" s="69"/>
      <c r="BQ430" s="69"/>
      <c r="BR430" s="69"/>
      <c r="BS430" s="69"/>
      <c r="BT430" s="69"/>
      <c r="BU430" s="69"/>
      <c r="BZ430" s="138" t="str">
        <f>IFERROR(1/(Table2[[#This Row],[parallax/mas]]/1000),"")</f>
        <v/>
      </c>
      <c r="CA430" s="138" t="str">
        <f>IFERROR(1/((Table2[[#This Row],[parallax/mas]]+Table2[[#This Row],[tolerance/(mas)]])*0.001),"")</f>
        <v/>
      </c>
      <c r="CB430" s="138" t="str">
        <f>IFERROR(1/((Table2[[#This Row],[parallax/mas]]-Table2[[#This Row],[tolerance/(mas)]])*0.001),"")</f>
        <v/>
      </c>
      <c r="CC430" s="138" t="str">
        <f>IFERROR((100*Table2[[#This Row],[maximum distance/pc]]/Table2[[#This Row],[distance/pc]]-100),"")</f>
        <v/>
      </c>
      <c r="CF430" s="82">
        <v>16.399999999999999</v>
      </c>
      <c r="CG430" s="69" t="s">
        <v>30</v>
      </c>
      <c r="CI430" s="69"/>
      <c r="CJ430" s="82" t="s">
        <v>4289</v>
      </c>
      <c r="CK430" s="96"/>
    </row>
    <row r="431" spans="1:89" ht="15.75" x14ac:dyDescent="0.25">
      <c r="A431" s="4" t="s">
        <v>5486</v>
      </c>
      <c r="B431" s="38" t="s">
        <v>5488</v>
      </c>
      <c r="F431" t="s">
        <v>18622</v>
      </c>
      <c r="K431" s="103"/>
      <c r="L431" s="69"/>
      <c r="M431" s="69"/>
      <c r="N431" s="69"/>
      <c r="O431" s="69"/>
      <c r="R431" s="69"/>
      <c r="S431" s="69"/>
      <c r="T431" s="69"/>
      <c r="U431" s="85"/>
      <c r="V431" s="38"/>
      <c r="W431" s="38"/>
      <c r="X431" s="130"/>
      <c r="Y431" s="121"/>
      <c r="Z431" s="82" t="s">
        <v>5249</v>
      </c>
      <c r="AA431" t="s">
        <v>5250</v>
      </c>
      <c r="AB431" s="106">
        <v>289.60309999999998</v>
      </c>
      <c r="AC431" s="51">
        <v>-1.6195999999999999</v>
      </c>
      <c r="AD431">
        <v>10</v>
      </c>
      <c r="AE431">
        <v>56</v>
      </c>
      <c r="AF431">
        <v>3</v>
      </c>
      <c r="AG431">
        <v>-61</v>
      </c>
      <c r="AH431">
        <v>28</v>
      </c>
      <c r="AI431">
        <v>7.4</v>
      </c>
      <c r="AO431" s="69"/>
      <c r="AU431" s="69"/>
      <c r="BA431" s="69"/>
      <c r="BB431" s="93" t="s">
        <v>16053</v>
      </c>
      <c r="BC431" s="138">
        <v>25</v>
      </c>
      <c r="BD431" s="70"/>
      <c r="BE431" s="69">
        <v>30</v>
      </c>
      <c r="BF431" s="93"/>
      <c r="BG431" s="126"/>
      <c r="BH431" s="69"/>
      <c r="BI431" s="93"/>
      <c r="BJ431" s="69"/>
      <c r="BK431" s="69"/>
      <c r="BL431" s="93"/>
      <c r="BM431" s="69"/>
      <c r="BN431" s="69"/>
      <c r="BO431" s="69"/>
      <c r="BP431" s="69"/>
      <c r="BQ431" s="69"/>
      <c r="BR431" s="69"/>
      <c r="BS431" s="69"/>
      <c r="BT431" s="69"/>
      <c r="BU431" s="69"/>
      <c r="BZ431" s="138" t="str">
        <f>IFERROR(1/(Table2[[#This Row],[parallax/mas]]/1000),"")</f>
        <v/>
      </c>
      <c r="CA431" s="138" t="str">
        <f>IFERROR(1/((Table2[[#This Row],[parallax/mas]]+Table2[[#This Row],[tolerance/(mas)]])*0.001),"")</f>
        <v/>
      </c>
      <c r="CB431" s="138" t="str">
        <f>IFERROR(1/((Table2[[#This Row],[parallax/mas]]-Table2[[#This Row],[tolerance/(mas)]])*0.001),"")</f>
        <v/>
      </c>
      <c r="CC431" s="138" t="str">
        <f>IFERROR((100*Table2[[#This Row],[maximum distance/pc]]/Table2[[#This Row],[distance/pc]]-100),"")</f>
        <v/>
      </c>
      <c r="CG431" s="69"/>
      <c r="CI431" s="69"/>
      <c r="CJ431" s="82" t="s">
        <v>4749</v>
      </c>
      <c r="CK431" s="96"/>
    </row>
    <row r="432" spans="1:89" x14ac:dyDescent="0.25">
      <c r="A432" s="4" t="s">
        <v>5424</v>
      </c>
      <c r="B432" s="53" t="s">
        <v>5417</v>
      </c>
      <c r="F432" t="s">
        <v>18623</v>
      </c>
      <c r="K432" s="103"/>
      <c r="L432" s="69"/>
      <c r="M432" s="69"/>
      <c r="N432" s="69"/>
      <c r="O432" s="69"/>
      <c r="R432" s="69"/>
      <c r="S432" s="69"/>
      <c r="T432" s="69"/>
      <c r="X432" s="76"/>
      <c r="Z432" s="82" t="s">
        <v>5426</v>
      </c>
      <c r="AA432" t="s">
        <v>5427</v>
      </c>
      <c r="AB432" s="106">
        <v>308.65699999999998</v>
      </c>
      <c r="AC432" s="51">
        <v>-12.2819</v>
      </c>
      <c r="AD432">
        <v>14</v>
      </c>
      <c r="AE432">
        <v>15</v>
      </c>
      <c r="AF432">
        <v>24.78</v>
      </c>
      <c r="AG432">
        <v>-74</v>
      </c>
      <c r="AH432">
        <v>12</v>
      </c>
      <c r="AI432">
        <v>46.1</v>
      </c>
      <c r="AO432" s="69"/>
      <c r="AU432" s="69"/>
      <c r="BA432" s="69"/>
      <c r="BB432" s="93"/>
      <c r="BC432" s="138">
        <v>35</v>
      </c>
      <c r="BD432" s="70"/>
      <c r="BE432" s="69">
        <v>30</v>
      </c>
      <c r="BF432" s="93"/>
      <c r="BG432" s="126"/>
      <c r="BH432" s="69"/>
      <c r="BI432" s="93"/>
      <c r="BJ432" s="69"/>
      <c r="BK432" s="69"/>
      <c r="BL432" s="93"/>
      <c r="BM432" s="69"/>
      <c r="BN432" s="69"/>
      <c r="BO432" s="69"/>
      <c r="BP432" s="69"/>
      <c r="BQ432" s="69"/>
      <c r="BR432" s="69"/>
      <c r="BS432" s="69"/>
      <c r="BT432" s="69"/>
      <c r="BU432" s="69"/>
      <c r="BZ432" s="138" t="str">
        <f>IFERROR(1/(Table2[[#This Row],[parallax/mas]]/1000),"")</f>
        <v/>
      </c>
      <c r="CA432" s="138" t="str">
        <f>IFERROR(1/((Table2[[#This Row],[parallax/mas]]+Table2[[#This Row],[tolerance/(mas)]])*0.001),"")</f>
        <v/>
      </c>
      <c r="CB432" s="138" t="str">
        <f>IFERROR(1/((Table2[[#This Row],[parallax/mas]]-Table2[[#This Row],[tolerance/(mas)]])*0.001),"")</f>
        <v/>
      </c>
      <c r="CC432" s="138" t="str">
        <f>IFERROR((100*Table2[[#This Row],[maximum distance/pc]]/Table2[[#This Row],[distance/pc]]-100),"")</f>
        <v/>
      </c>
      <c r="CG432" s="69"/>
      <c r="CI432" s="69"/>
      <c r="CJ432" s="82" t="s">
        <v>5393</v>
      </c>
      <c r="CK432" s="96"/>
    </row>
    <row r="433" spans="1:89" x14ac:dyDescent="0.25">
      <c r="A433" s="4" t="s">
        <v>4493</v>
      </c>
      <c r="B433" s="53" t="s">
        <v>4485</v>
      </c>
      <c r="F433" t="s">
        <v>6984</v>
      </c>
      <c r="G433" t="s">
        <v>4513</v>
      </c>
      <c r="H433" t="s">
        <v>4514</v>
      </c>
      <c r="K433" s="103"/>
      <c r="L433" s="69"/>
      <c r="M433" s="69"/>
      <c r="N433" s="69"/>
      <c r="O433" s="69"/>
      <c r="R433" s="69"/>
      <c r="S433" s="69"/>
      <c r="T433" s="69"/>
      <c r="X433" s="76"/>
      <c r="Z433" s="82" t="s">
        <v>4515</v>
      </c>
      <c r="AA433" t="s">
        <v>4516</v>
      </c>
      <c r="AB433" s="106">
        <v>327.57760000000002</v>
      </c>
      <c r="AC433" s="51">
        <v>13.330299999999999</v>
      </c>
      <c r="AD433">
        <v>15</v>
      </c>
      <c r="AE433">
        <v>6</v>
      </c>
      <c r="AF433">
        <v>13.73</v>
      </c>
      <c r="AG433">
        <v>-42</v>
      </c>
      <c r="AH433">
        <v>59</v>
      </c>
      <c r="AI433">
        <v>56.4</v>
      </c>
      <c r="AO433" s="69"/>
      <c r="AU433" s="69"/>
      <c r="BA433" s="69"/>
      <c r="BB433" s="93" t="s">
        <v>16053</v>
      </c>
      <c r="BC433" s="138">
        <v>5</v>
      </c>
      <c r="BD433" s="70"/>
      <c r="BE433" s="69">
        <v>30</v>
      </c>
      <c r="BF433" s="93"/>
      <c r="BG433" s="126"/>
      <c r="BH433" s="69"/>
      <c r="BI433" s="93"/>
      <c r="BJ433" s="69"/>
      <c r="BK433" s="69"/>
      <c r="BL433" s="93"/>
      <c r="BM433" s="69"/>
      <c r="BN433" s="69"/>
      <c r="BO433" s="69"/>
      <c r="BP433" s="69"/>
      <c r="BQ433" s="69"/>
      <c r="BR433" s="69"/>
      <c r="BS433" s="69"/>
      <c r="BT433" s="69"/>
      <c r="BU433" s="69"/>
      <c r="BZ433" s="138" t="str">
        <f>IFERROR(1/(Table2[[#This Row],[parallax/mas]]/1000),"")</f>
        <v/>
      </c>
      <c r="CA433" s="138" t="str">
        <f>IFERROR(1/((Table2[[#This Row],[parallax/mas]]+Table2[[#This Row],[tolerance/(mas)]])*0.001),"")</f>
        <v/>
      </c>
      <c r="CB433" s="138" t="str">
        <f>IFERROR(1/((Table2[[#This Row],[parallax/mas]]-Table2[[#This Row],[tolerance/(mas)]])*0.001),"")</f>
        <v/>
      </c>
      <c r="CC433" s="138" t="str">
        <f>IFERROR((100*Table2[[#This Row],[maximum distance/pc]]/Table2[[#This Row],[distance/pc]]-100),"")</f>
        <v/>
      </c>
      <c r="CF433" s="82">
        <v>-134.19999999999999</v>
      </c>
      <c r="CG433" s="69" t="s">
        <v>30</v>
      </c>
      <c r="CI433" s="69"/>
      <c r="CJ433" s="82" t="s">
        <v>4058</v>
      </c>
      <c r="CK433" s="96"/>
    </row>
    <row r="434" spans="1:89" x14ac:dyDescent="0.25">
      <c r="A434" s="4" t="s">
        <v>4953</v>
      </c>
      <c r="B434" s="53" t="s">
        <v>4952</v>
      </c>
      <c r="F434" t="s">
        <v>4954</v>
      </c>
      <c r="K434" s="103"/>
      <c r="L434" s="69"/>
      <c r="M434" s="69"/>
      <c r="N434" s="69"/>
      <c r="O434" s="69"/>
      <c r="R434" s="69"/>
      <c r="S434" s="69"/>
      <c r="T434" s="69"/>
      <c r="X434" s="76"/>
      <c r="Z434" s="82" t="s">
        <v>4944</v>
      </c>
      <c r="AA434" t="s">
        <v>4955</v>
      </c>
      <c r="AB434" s="106">
        <v>329.47750000000002</v>
      </c>
      <c r="AC434" s="51">
        <v>-2.7446000000000002</v>
      </c>
      <c r="AD434">
        <v>16</v>
      </c>
      <c r="AE434">
        <v>14</v>
      </c>
      <c r="AF434">
        <v>24.265999999999998</v>
      </c>
      <c r="AG434">
        <v>-54</v>
      </c>
      <c r="AH434">
        <v>47</v>
      </c>
      <c r="AI434">
        <v>38.82</v>
      </c>
      <c r="AO434" s="69"/>
      <c r="AU434" s="69"/>
      <c r="BA434" s="69"/>
      <c r="BB434" s="93" t="s">
        <v>16053</v>
      </c>
      <c r="BC434" s="138">
        <v>5</v>
      </c>
      <c r="BD434" s="70"/>
      <c r="BE434" s="69">
        <v>30</v>
      </c>
      <c r="BF434" s="93"/>
      <c r="BG434" s="126"/>
      <c r="BH434" s="69"/>
      <c r="BI434" s="93"/>
      <c r="BJ434" s="69"/>
      <c r="BK434" s="69"/>
      <c r="BL434" s="93"/>
      <c r="BM434" s="69"/>
      <c r="BN434" s="69"/>
      <c r="BO434" s="69"/>
      <c r="BP434" s="69"/>
      <c r="BQ434" s="69"/>
      <c r="BR434" s="69"/>
      <c r="BS434" s="69"/>
      <c r="BT434" s="69"/>
      <c r="BU434" s="69"/>
      <c r="BZ434" s="138" t="str">
        <f>IFERROR(1/(Table2[[#This Row],[parallax/mas]]/1000),"")</f>
        <v/>
      </c>
      <c r="CA434" s="138" t="str">
        <f>IFERROR(1/((Table2[[#This Row],[parallax/mas]]+Table2[[#This Row],[tolerance/(mas)]])*0.001),"")</f>
        <v/>
      </c>
      <c r="CB434" s="138" t="str">
        <f>IFERROR(1/((Table2[[#This Row],[parallax/mas]]-Table2[[#This Row],[tolerance/(mas)]])*0.001),"")</f>
        <v/>
      </c>
      <c r="CC434" s="138" t="str">
        <f>IFERROR((100*Table2[[#This Row],[maximum distance/pc]]/Table2[[#This Row],[distance/pc]]-100),"")</f>
        <v/>
      </c>
      <c r="CG434" s="69"/>
      <c r="CI434" s="69"/>
      <c r="CJ434" s="82" t="s">
        <v>4593</v>
      </c>
      <c r="CK434" s="96"/>
    </row>
    <row r="435" spans="1:89" x14ac:dyDescent="0.25">
      <c r="A435" s="4" t="s">
        <v>4191</v>
      </c>
      <c r="B435" s="53" t="s">
        <v>4188</v>
      </c>
      <c r="F435" t="s">
        <v>6985</v>
      </c>
      <c r="G435" t="s">
        <v>4204</v>
      </c>
      <c r="K435" s="103"/>
      <c r="L435" s="69"/>
      <c r="M435" s="69"/>
      <c r="N435" s="69"/>
      <c r="O435" s="69"/>
      <c r="R435" s="69"/>
      <c r="S435" s="69"/>
      <c r="T435" s="69"/>
      <c r="X435" s="76"/>
      <c r="Z435" s="82" t="s">
        <v>4202</v>
      </c>
      <c r="AA435" t="s">
        <v>4203</v>
      </c>
      <c r="AB435" s="106">
        <v>345.64370000000002</v>
      </c>
      <c r="AC435" s="51">
        <v>6.7492000000000001</v>
      </c>
      <c r="AD435">
        <v>16</v>
      </c>
      <c r="AE435">
        <v>39</v>
      </c>
      <c r="AF435">
        <v>28.129000000000001</v>
      </c>
      <c r="AG435">
        <v>-36</v>
      </c>
      <c r="AH435">
        <v>34</v>
      </c>
      <c r="AI435">
        <v>16.2</v>
      </c>
      <c r="AO435" s="69"/>
      <c r="AU435" s="69"/>
      <c r="BA435" s="69"/>
      <c r="BB435" s="93" t="s">
        <v>16053</v>
      </c>
      <c r="BC435" s="138">
        <v>5</v>
      </c>
      <c r="BD435" s="70"/>
      <c r="BE435" s="69">
        <v>30</v>
      </c>
      <c r="BF435" s="93"/>
      <c r="BG435" s="126"/>
      <c r="BH435" s="69"/>
      <c r="BI435" s="93"/>
      <c r="BJ435" s="69"/>
      <c r="BK435" s="69"/>
      <c r="BL435" s="93"/>
      <c r="BM435" s="69"/>
      <c r="BN435" s="69"/>
      <c r="BO435" s="69"/>
      <c r="BP435" s="69"/>
      <c r="BQ435" s="69"/>
      <c r="BR435" s="69"/>
      <c r="BS435" s="69"/>
      <c r="BT435" s="69"/>
      <c r="BU435" s="69"/>
      <c r="BZ435" s="138" t="str">
        <f>IFERROR(1/(Table2[[#This Row],[parallax/mas]]/1000),"")</f>
        <v/>
      </c>
      <c r="CA435" s="138" t="str">
        <f>IFERROR(1/((Table2[[#This Row],[parallax/mas]]+Table2[[#This Row],[tolerance/(mas)]])*0.001),"")</f>
        <v/>
      </c>
      <c r="CB435" s="138" t="str">
        <f>IFERROR(1/((Table2[[#This Row],[parallax/mas]]-Table2[[#This Row],[tolerance/(mas)]])*0.001),"")</f>
        <v/>
      </c>
      <c r="CC435" s="138" t="str">
        <f>IFERROR((100*Table2[[#This Row],[maximum distance/pc]]/Table2[[#This Row],[distance/pc]]-100),"")</f>
        <v/>
      </c>
      <c r="CF435" s="82">
        <v>-43</v>
      </c>
      <c r="CG435" s="69" t="s">
        <v>30</v>
      </c>
      <c r="CI435" s="69"/>
      <c r="CJ435" s="82" t="s">
        <v>3192</v>
      </c>
      <c r="CK435" s="96"/>
    </row>
    <row r="436" spans="1:89" x14ac:dyDescent="0.25">
      <c r="A436" s="4" t="s">
        <v>4328</v>
      </c>
      <c r="B436" s="53" t="s">
        <v>4329</v>
      </c>
      <c r="F436" t="s">
        <v>4324</v>
      </c>
      <c r="G436" t="s">
        <v>4330</v>
      </c>
      <c r="K436" s="103"/>
      <c r="L436" s="69"/>
      <c r="M436" s="69"/>
      <c r="N436" s="69"/>
      <c r="O436" s="69"/>
      <c r="R436" s="69"/>
      <c r="S436" s="69"/>
      <c r="T436" s="69"/>
      <c r="X436" s="76"/>
      <c r="Z436" s="82" t="s">
        <v>4331</v>
      </c>
      <c r="AA436" t="s">
        <v>4332</v>
      </c>
      <c r="AB436" s="106">
        <v>344.27499999999998</v>
      </c>
      <c r="AC436" s="51">
        <v>4.7507000000000001</v>
      </c>
      <c r="AD436">
        <v>16</v>
      </c>
      <c r="AE436">
        <v>42</v>
      </c>
      <c r="AF436">
        <v>33.496000000000002</v>
      </c>
      <c r="AG436">
        <v>-38</v>
      </c>
      <c r="AH436">
        <v>54</v>
      </c>
      <c r="AI436">
        <v>40.130000000000003</v>
      </c>
      <c r="AO436" s="69"/>
      <c r="AU436" s="69"/>
      <c r="BA436" s="69"/>
      <c r="BB436" s="93" t="s">
        <v>16053</v>
      </c>
      <c r="BC436" s="138">
        <v>10</v>
      </c>
      <c r="BD436" s="70"/>
      <c r="BE436" s="69">
        <v>30</v>
      </c>
      <c r="BF436" s="93"/>
      <c r="BG436" s="126"/>
      <c r="BH436" s="69"/>
      <c r="BI436" s="93"/>
      <c r="BJ436" s="69"/>
      <c r="BK436" s="69"/>
      <c r="BL436" s="93"/>
      <c r="BM436" s="69"/>
      <c r="BN436" s="69"/>
      <c r="BO436" s="69"/>
      <c r="BP436" s="69"/>
      <c r="BQ436" s="69"/>
      <c r="BR436" s="69"/>
      <c r="BS436" s="69"/>
      <c r="BT436" s="69"/>
      <c r="BU436" s="69"/>
      <c r="BZ436" s="138" t="str">
        <f>IFERROR(1/(Table2[[#This Row],[parallax/mas]]/1000),"")</f>
        <v/>
      </c>
      <c r="CA436" s="138" t="str">
        <f>IFERROR(1/((Table2[[#This Row],[parallax/mas]]+Table2[[#This Row],[tolerance/(mas)]])*0.001),"")</f>
        <v/>
      </c>
      <c r="CB436" s="138" t="str">
        <f>IFERROR(1/((Table2[[#This Row],[parallax/mas]]-Table2[[#This Row],[tolerance/(mas)]])*0.001),"")</f>
        <v/>
      </c>
      <c r="CC436" s="138" t="str">
        <f>IFERROR((100*Table2[[#This Row],[maximum distance/pc]]/Table2[[#This Row],[distance/pc]]-100),"")</f>
        <v/>
      </c>
      <c r="CF436" s="82">
        <v>-142</v>
      </c>
      <c r="CG436" s="69" t="s">
        <v>30</v>
      </c>
      <c r="CI436" s="69"/>
      <c r="CJ436" s="82" t="s">
        <v>3192</v>
      </c>
      <c r="CK436" s="96"/>
    </row>
    <row r="437" spans="1:89" x14ac:dyDescent="0.25">
      <c r="A437" s="4" t="s">
        <v>2989</v>
      </c>
      <c r="B437" s="53" t="s">
        <v>2981</v>
      </c>
      <c r="F437" t="s">
        <v>18624</v>
      </c>
      <c r="G437" t="s">
        <v>6211</v>
      </c>
      <c r="H437" t="s">
        <v>3018</v>
      </c>
      <c r="K437" s="103"/>
      <c r="L437" s="69"/>
      <c r="M437" s="69"/>
      <c r="N437" s="69"/>
      <c r="O437" s="69"/>
      <c r="R437" s="69"/>
      <c r="S437" s="69"/>
      <c r="T437" s="69"/>
      <c r="X437" s="76"/>
      <c r="Z437" s="82" t="s">
        <v>3016</v>
      </c>
      <c r="AA437" t="s">
        <v>3017</v>
      </c>
      <c r="AB437" s="106">
        <v>0.72550000000000003</v>
      </c>
      <c r="AC437" s="51">
        <v>3.2473000000000001</v>
      </c>
      <c r="AD437">
        <v>17</v>
      </c>
      <c r="AE437">
        <v>34</v>
      </c>
      <c r="AF437">
        <v>54.72</v>
      </c>
      <c r="AG437">
        <v>-26</v>
      </c>
      <c r="AH437">
        <v>35</v>
      </c>
      <c r="AI437">
        <v>57.3</v>
      </c>
      <c r="AO437" s="69"/>
      <c r="AU437" s="69"/>
      <c r="BA437" s="69"/>
      <c r="BB437" s="93" t="s">
        <v>16053</v>
      </c>
      <c r="BC437" s="138">
        <v>10</v>
      </c>
      <c r="BD437" s="70"/>
      <c r="BE437" s="69">
        <v>30</v>
      </c>
      <c r="BF437" s="93"/>
      <c r="BG437" s="126"/>
      <c r="BH437" s="69"/>
      <c r="BI437" s="93"/>
      <c r="BJ437" s="69"/>
      <c r="BK437" s="69"/>
      <c r="BL437" s="93"/>
      <c r="BM437" s="69"/>
      <c r="BN437" s="69"/>
      <c r="BO437" s="69"/>
      <c r="BP437" s="69"/>
      <c r="BQ437" s="69"/>
      <c r="BR437" s="69"/>
      <c r="BS437" s="69"/>
      <c r="BT437" s="69"/>
      <c r="BU437" s="69"/>
      <c r="BZ437" s="138" t="str">
        <f>IFERROR(1/(Table2[[#This Row],[parallax/mas]]/1000),"")</f>
        <v/>
      </c>
      <c r="CA437" s="138" t="str">
        <f>IFERROR(1/((Table2[[#This Row],[parallax/mas]]+Table2[[#This Row],[tolerance/(mas)]])*0.001),"")</f>
        <v/>
      </c>
      <c r="CB437" s="138" t="str">
        <f>IFERROR(1/((Table2[[#This Row],[parallax/mas]]-Table2[[#This Row],[tolerance/(mas)]])*0.001),"")</f>
        <v/>
      </c>
      <c r="CC437" s="138" t="str">
        <f>IFERROR((100*Table2[[#This Row],[maximum distance/pc]]/Table2[[#This Row],[distance/pc]]-100),"")</f>
        <v/>
      </c>
      <c r="CF437" s="82">
        <v>-175.1</v>
      </c>
      <c r="CG437" s="69" t="s">
        <v>30</v>
      </c>
      <c r="CI437" s="69"/>
      <c r="CJ437" s="82" t="s">
        <v>63</v>
      </c>
      <c r="CK437" s="96"/>
    </row>
    <row r="438" spans="1:89" x14ac:dyDescent="0.25">
      <c r="A438" s="4" t="s">
        <v>2991</v>
      </c>
      <c r="B438" s="53" t="s">
        <v>2983</v>
      </c>
      <c r="F438" t="s">
        <v>6986</v>
      </c>
      <c r="G438" t="s">
        <v>18625</v>
      </c>
      <c r="K438" s="103"/>
      <c r="L438" s="69"/>
      <c r="M438" s="69"/>
      <c r="N438" s="69"/>
      <c r="O438" s="69"/>
      <c r="R438" s="69"/>
      <c r="S438" s="69"/>
      <c r="T438" s="69"/>
      <c r="X438" s="76"/>
      <c r="Z438" s="82" t="s">
        <v>3024</v>
      </c>
      <c r="AA438" t="s">
        <v>3025</v>
      </c>
      <c r="AB438" s="106">
        <v>1.2408999999999999</v>
      </c>
      <c r="AC438" s="51">
        <v>2.1713</v>
      </c>
      <c r="AD438">
        <v>17</v>
      </c>
      <c r="AE438">
        <v>40</v>
      </c>
      <c r="AF438">
        <v>12.84</v>
      </c>
      <c r="AG438">
        <v>-26</v>
      </c>
      <c r="AH438">
        <v>44</v>
      </c>
      <c r="AI438">
        <v>21.9</v>
      </c>
      <c r="AO438" s="69"/>
      <c r="AU438" s="69"/>
      <c r="BA438" s="69"/>
      <c r="BB438" s="93" t="s">
        <v>16053</v>
      </c>
      <c r="BC438" s="138">
        <v>10</v>
      </c>
      <c r="BD438" s="70"/>
      <c r="BE438" s="69">
        <v>30</v>
      </c>
      <c r="BF438" s="93"/>
      <c r="BG438" s="126"/>
      <c r="BH438" s="69"/>
      <c r="BI438" s="93"/>
      <c r="BJ438" s="69"/>
      <c r="BK438" s="69"/>
      <c r="BL438" s="93"/>
      <c r="BM438" s="69"/>
      <c r="BN438" s="69"/>
      <c r="BO438" s="69"/>
      <c r="BP438" s="69"/>
      <c r="BQ438" s="69"/>
      <c r="BR438" s="69"/>
      <c r="BS438" s="69"/>
      <c r="BT438" s="69"/>
      <c r="BU438" s="69"/>
      <c r="BZ438" s="138" t="str">
        <f>IFERROR(1/(Table2[[#This Row],[parallax/mas]]/1000),"")</f>
        <v/>
      </c>
      <c r="CA438" s="138" t="str">
        <f>IFERROR(1/((Table2[[#This Row],[parallax/mas]]+Table2[[#This Row],[tolerance/(mas)]])*0.001),"")</f>
        <v/>
      </c>
      <c r="CB438" s="138" t="str">
        <f>IFERROR(1/((Table2[[#This Row],[parallax/mas]]-Table2[[#This Row],[tolerance/(mas)]])*0.001),"")</f>
        <v/>
      </c>
      <c r="CC438" s="138" t="str">
        <f>IFERROR((100*Table2[[#This Row],[maximum distance/pc]]/Table2[[#This Row],[distance/pc]]-100),"")</f>
        <v/>
      </c>
      <c r="CF438" s="82">
        <v>-172.4</v>
      </c>
      <c r="CG438" s="69" t="s">
        <v>30</v>
      </c>
      <c r="CI438" s="69"/>
      <c r="CJ438" s="82" t="s">
        <v>63</v>
      </c>
      <c r="CK438" s="96"/>
    </row>
    <row r="439" spans="1:89" x14ac:dyDescent="0.25">
      <c r="A439" s="4" t="s">
        <v>4494</v>
      </c>
      <c r="B439" s="53" t="s">
        <v>4486</v>
      </c>
      <c r="F439" t="s">
        <v>6987</v>
      </c>
      <c r="G439" t="s">
        <v>4517</v>
      </c>
      <c r="H439" t="s">
        <v>4518</v>
      </c>
      <c r="K439" s="103"/>
      <c r="L439" s="69"/>
      <c r="M439" s="69"/>
      <c r="N439" s="69"/>
      <c r="O439" s="69"/>
      <c r="R439" s="69"/>
      <c r="S439" s="69"/>
      <c r="T439" s="69"/>
      <c r="X439" s="76"/>
      <c r="Z439" s="82" t="s">
        <v>4519</v>
      </c>
      <c r="AA439" t="s">
        <v>4520</v>
      </c>
      <c r="AB439" s="106">
        <v>348.88499999999999</v>
      </c>
      <c r="AC439" s="51">
        <v>-9.0371000000000006</v>
      </c>
      <c r="AD439">
        <v>17</v>
      </c>
      <c r="AE439">
        <v>56</v>
      </c>
      <c r="AF439">
        <v>33.700000000000003</v>
      </c>
      <c r="AG439">
        <v>-43</v>
      </c>
      <c r="AH439">
        <v>3</v>
      </c>
      <c r="AI439">
        <v>19.100000000000001</v>
      </c>
      <c r="AO439" s="69"/>
      <c r="AU439" s="69"/>
      <c r="BA439" s="69"/>
      <c r="BB439" s="93" t="s">
        <v>16053</v>
      </c>
      <c r="BC439" s="138">
        <v>5</v>
      </c>
      <c r="BD439" s="70"/>
      <c r="BE439" s="69">
        <v>30</v>
      </c>
      <c r="BF439" s="93"/>
      <c r="BG439" s="126"/>
      <c r="BH439" s="69"/>
      <c r="BI439" s="93"/>
      <c r="BJ439" s="69"/>
      <c r="BK439" s="69"/>
      <c r="BL439" s="93"/>
      <c r="BM439" s="69"/>
      <c r="BN439" s="69"/>
      <c r="BO439" s="69"/>
      <c r="BP439" s="69"/>
      <c r="BQ439" s="69"/>
      <c r="BR439" s="69"/>
      <c r="BS439" s="69"/>
      <c r="BT439" s="69"/>
      <c r="BU439" s="69"/>
      <c r="BZ439" s="138" t="str">
        <f>IFERROR(1/(Table2[[#This Row],[parallax/mas]]/1000),"")</f>
        <v/>
      </c>
      <c r="CA439" s="138" t="str">
        <f>IFERROR(1/((Table2[[#This Row],[parallax/mas]]+Table2[[#This Row],[tolerance/(mas)]])*0.001),"")</f>
        <v/>
      </c>
      <c r="CB439" s="138" t="str">
        <f>IFERROR(1/((Table2[[#This Row],[parallax/mas]]-Table2[[#This Row],[tolerance/(mas)]])*0.001),"")</f>
        <v/>
      </c>
      <c r="CC439" s="138" t="str">
        <f>IFERROR((100*Table2[[#This Row],[maximum distance/pc]]/Table2[[#This Row],[distance/pc]]-100),"")</f>
        <v/>
      </c>
      <c r="CF439" s="82">
        <v>-53</v>
      </c>
      <c r="CG439" s="69" t="s">
        <v>30</v>
      </c>
      <c r="CI439" s="69"/>
      <c r="CJ439" s="82" t="s">
        <v>3192</v>
      </c>
      <c r="CK439" s="96"/>
    </row>
    <row r="440" spans="1:89" x14ac:dyDescent="0.25">
      <c r="A440" s="4" t="s">
        <v>2808</v>
      </c>
      <c r="B440" s="53" t="s">
        <v>2819</v>
      </c>
      <c r="F440" t="s">
        <v>6988</v>
      </c>
      <c r="G440" t="s">
        <v>2820</v>
      </c>
      <c r="K440" s="103"/>
      <c r="L440" s="69"/>
      <c r="M440" s="69"/>
      <c r="N440" s="69"/>
      <c r="O440" s="69"/>
      <c r="R440" s="69"/>
      <c r="S440" s="69"/>
      <c r="T440" s="69"/>
      <c r="X440" s="76"/>
      <c r="Z440" s="82" t="s">
        <v>2821</v>
      </c>
      <c r="AA440" t="s">
        <v>2822</v>
      </c>
      <c r="AB440" s="106">
        <v>8.6470000000000002</v>
      </c>
      <c r="AC440" s="51">
        <v>-7.0182000000000002</v>
      </c>
      <c r="AD440">
        <v>18</v>
      </c>
      <c r="AE440">
        <v>31</v>
      </c>
      <c r="AF440">
        <v>52.88</v>
      </c>
      <c r="AG440">
        <v>-24</v>
      </c>
      <c r="AH440">
        <v>46</v>
      </c>
      <c r="AI440">
        <v>17.5</v>
      </c>
      <c r="AO440" s="69"/>
      <c r="AU440" s="69"/>
      <c r="BA440" s="69"/>
      <c r="BB440" s="93" t="s">
        <v>16053</v>
      </c>
      <c r="BC440" s="138">
        <v>25</v>
      </c>
      <c r="BD440" s="70"/>
      <c r="BE440" s="69">
        <v>30</v>
      </c>
      <c r="BF440" s="93"/>
      <c r="BG440" s="126"/>
      <c r="BH440" s="69"/>
      <c r="BI440" s="93"/>
      <c r="BJ440" s="69"/>
      <c r="BK440" s="69"/>
      <c r="BL440" s="93"/>
      <c r="BM440" s="69"/>
      <c r="BN440" s="69"/>
      <c r="BO440" s="69"/>
      <c r="BP440" s="69"/>
      <c r="BQ440" s="69"/>
      <c r="BR440" s="69"/>
      <c r="BS440" s="69"/>
      <c r="BT440" s="69"/>
      <c r="BU440" s="69"/>
      <c r="BZ440" s="138" t="str">
        <f>IFERROR(1/(Table2[[#This Row],[parallax/mas]]/1000),"")</f>
        <v/>
      </c>
      <c r="CA440" s="138" t="str">
        <f>IFERROR(1/((Table2[[#This Row],[parallax/mas]]+Table2[[#This Row],[tolerance/(mas)]])*0.001),"")</f>
        <v/>
      </c>
      <c r="CB440" s="138" t="str">
        <f>IFERROR(1/((Table2[[#This Row],[parallax/mas]]-Table2[[#This Row],[tolerance/(mas)]])*0.001),"")</f>
        <v/>
      </c>
      <c r="CC440" s="138" t="str">
        <f>IFERROR((100*Table2[[#This Row],[maximum distance/pc]]/Table2[[#This Row],[distance/pc]]-100),"")</f>
        <v/>
      </c>
      <c r="CF440" s="82">
        <v>26</v>
      </c>
      <c r="CG440" s="69" t="s">
        <v>30</v>
      </c>
      <c r="CI440" s="69"/>
      <c r="CJ440" s="82" t="s">
        <v>2006</v>
      </c>
      <c r="CK440" s="96"/>
    </row>
    <row r="441" spans="1:89" x14ac:dyDescent="0.25">
      <c r="A441" s="4" t="s">
        <v>7031</v>
      </c>
      <c r="B441" s="53" t="s">
        <v>3624</v>
      </c>
      <c r="F441" t="s">
        <v>6989</v>
      </c>
      <c r="G441" t="s">
        <v>3629</v>
      </c>
      <c r="H441" t="s">
        <v>3624</v>
      </c>
      <c r="I441" t="s">
        <v>3630</v>
      </c>
      <c r="K441" s="103"/>
      <c r="L441" s="69"/>
      <c r="M441" s="69"/>
      <c r="N441" s="69"/>
      <c r="O441" s="69"/>
      <c r="R441" s="69"/>
      <c r="S441" s="69"/>
      <c r="T441" s="69"/>
      <c r="X441" s="76"/>
      <c r="Z441" s="82" t="s">
        <v>3627</v>
      </c>
      <c r="AA441" t="s">
        <v>3628</v>
      </c>
      <c r="AB441" s="106">
        <v>4.7759</v>
      </c>
      <c r="AC441" s="51">
        <v>-11.895799999999999</v>
      </c>
      <c r="AD441">
        <v>18</v>
      </c>
      <c r="AE441">
        <v>44</v>
      </c>
      <c r="AF441">
        <v>14.62</v>
      </c>
      <c r="AG441">
        <v>-30</v>
      </c>
      <c r="AH441">
        <v>19</v>
      </c>
      <c r="AI441">
        <v>37.5</v>
      </c>
      <c r="AO441" s="69"/>
      <c r="AU441" s="69"/>
      <c r="BA441" s="69"/>
      <c r="BB441" s="93" t="s">
        <v>16053</v>
      </c>
      <c r="BC441" s="138">
        <v>25</v>
      </c>
      <c r="BD441" s="70"/>
      <c r="BE441" s="69">
        <v>30</v>
      </c>
      <c r="BF441" s="93"/>
      <c r="BG441" s="126"/>
      <c r="BH441" s="69"/>
      <c r="BI441" s="93"/>
      <c r="BJ441" s="69"/>
      <c r="BK441" s="69"/>
      <c r="BL441" s="93"/>
      <c r="BM441" s="69"/>
      <c r="BN441" s="69"/>
      <c r="BO441" s="69"/>
      <c r="BP441" s="69"/>
      <c r="BQ441" s="69"/>
      <c r="BR441" s="69"/>
      <c r="BS441" s="69"/>
      <c r="BT441" s="69"/>
      <c r="BU441" s="69"/>
      <c r="BZ441" s="138" t="str">
        <f>IFERROR(1/(Table2[[#This Row],[parallax/mas]]/1000),"")</f>
        <v/>
      </c>
      <c r="CA441" s="138" t="str">
        <f>IFERROR(1/((Table2[[#This Row],[parallax/mas]]+Table2[[#This Row],[tolerance/(mas)]])*0.001),"")</f>
        <v/>
      </c>
      <c r="CB441" s="138" t="str">
        <f>IFERROR(1/((Table2[[#This Row],[parallax/mas]]-Table2[[#This Row],[tolerance/(mas)]])*0.001),"")</f>
        <v/>
      </c>
      <c r="CC441" s="138" t="str">
        <f>IFERROR((100*Table2[[#This Row],[maximum distance/pc]]/Table2[[#This Row],[distance/pc]]-100),"")</f>
        <v/>
      </c>
      <c r="CF441" s="82">
        <v>115</v>
      </c>
      <c r="CG441" s="69" t="s">
        <v>30</v>
      </c>
      <c r="CI441" s="69"/>
      <c r="CJ441" s="82" t="s">
        <v>2006</v>
      </c>
      <c r="CK441" s="96"/>
    </row>
    <row r="442" spans="1:89" x14ac:dyDescent="0.25">
      <c r="A442" s="4" t="s">
        <v>488</v>
      </c>
      <c r="B442" s="53" t="s">
        <v>503</v>
      </c>
      <c r="F442" t="s">
        <v>504</v>
      </c>
      <c r="K442" s="103"/>
      <c r="L442" s="69"/>
      <c r="M442" s="69"/>
      <c r="N442" s="69"/>
      <c r="O442" s="69"/>
      <c r="R442" s="69"/>
      <c r="S442" s="69"/>
      <c r="T442" s="69"/>
      <c r="X442" s="76"/>
      <c r="Z442" s="82" t="s">
        <v>505</v>
      </c>
      <c r="AA442" t="s">
        <v>506</v>
      </c>
      <c r="AB442" s="106">
        <v>49.4099</v>
      </c>
      <c r="AC442" s="51">
        <v>2.476</v>
      </c>
      <c r="AD442">
        <v>19</v>
      </c>
      <c r="AE442">
        <v>13</v>
      </c>
      <c r="AF442">
        <v>5.2389999999999999</v>
      </c>
      <c r="AG442">
        <v>15</v>
      </c>
      <c r="AH442">
        <v>46</v>
      </c>
      <c r="AI442">
        <v>39.799999999999997</v>
      </c>
      <c r="AO442" s="69"/>
      <c r="AU442" s="69"/>
      <c r="BA442" s="69"/>
      <c r="BB442" s="93" t="s">
        <v>16053</v>
      </c>
      <c r="BC442" s="138">
        <v>10</v>
      </c>
      <c r="BD442" s="70"/>
      <c r="BE442" s="69">
        <v>30</v>
      </c>
      <c r="BF442" s="93"/>
      <c r="BG442" s="126"/>
      <c r="BH442" s="69"/>
      <c r="BI442" s="93"/>
      <c r="BJ442" s="69"/>
      <c r="BK442" s="69"/>
      <c r="BL442" s="93"/>
      <c r="BM442" s="69"/>
      <c r="BN442" s="69"/>
      <c r="BO442" s="69"/>
      <c r="BP442" s="69"/>
      <c r="BQ442" s="69"/>
      <c r="BR442" s="69"/>
      <c r="BS442" s="69"/>
      <c r="BT442" s="69"/>
      <c r="BU442" s="69"/>
      <c r="BZ442" s="138" t="str">
        <f>IFERROR(1/(Table2[[#This Row],[parallax/mas]]/1000),"")</f>
        <v/>
      </c>
      <c r="CA442" s="138" t="str">
        <f>IFERROR(1/((Table2[[#This Row],[parallax/mas]]+Table2[[#This Row],[tolerance/(mas)]])*0.001),"")</f>
        <v/>
      </c>
      <c r="CB442" s="138" t="str">
        <f>IFERROR(1/((Table2[[#This Row],[parallax/mas]]-Table2[[#This Row],[tolerance/(mas)]])*0.001),"")</f>
        <v/>
      </c>
      <c r="CC442" s="138" t="str">
        <f>IFERROR((100*Table2[[#This Row],[maximum distance/pc]]/Table2[[#This Row],[distance/pc]]-100),"")</f>
        <v/>
      </c>
      <c r="CG442" s="69"/>
      <c r="CI442" s="69"/>
      <c r="CJ442" s="82" t="s">
        <v>62</v>
      </c>
      <c r="CK442" s="96"/>
    </row>
    <row r="443" spans="1:89" x14ac:dyDescent="0.25">
      <c r="A443" s="4" t="s">
        <v>487</v>
      </c>
      <c r="B443" s="53" t="s">
        <v>489</v>
      </c>
      <c r="F443" t="s">
        <v>486</v>
      </c>
      <c r="K443" s="103"/>
      <c r="L443" s="69"/>
      <c r="M443" s="69"/>
      <c r="N443" s="69"/>
      <c r="O443" s="69"/>
      <c r="R443" s="69"/>
      <c r="S443" s="69"/>
      <c r="T443" s="69"/>
      <c r="X443" s="76"/>
      <c r="Z443" s="82" t="s">
        <v>490</v>
      </c>
      <c r="AA443" t="s">
        <v>491</v>
      </c>
      <c r="AB443" s="106">
        <v>48.771500000000003</v>
      </c>
      <c r="AC443" s="51">
        <v>1.9928999999999999</v>
      </c>
      <c r="AD443">
        <v>19</v>
      </c>
      <c r="AE443">
        <v>13</v>
      </c>
      <c r="AF443">
        <v>38.42</v>
      </c>
      <c r="AG443">
        <v>14</v>
      </c>
      <c r="AH443">
        <v>59</v>
      </c>
      <c r="AI443">
        <v>19.100000000000001</v>
      </c>
      <c r="AO443" s="69"/>
      <c r="AU443" s="69"/>
      <c r="BA443" s="69"/>
      <c r="BB443" s="93" t="s">
        <v>16053</v>
      </c>
      <c r="BC443" s="138">
        <v>10</v>
      </c>
      <c r="BD443" s="70"/>
      <c r="BE443" s="69">
        <v>30</v>
      </c>
      <c r="BF443" s="93"/>
      <c r="BG443" s="126"/>
      <c r="BH443" s="69"/>
      <c r="BI443" s="93"/>
      <c r="BJ443" s="69"/>
      <c r="BK443" s="69"/>
      <c r="BL443" s="93"/>
      <c r="BM443" s="69"/>
      <c r="BN443" s="69"/>
      <c r="BO443" s="69"/>
      <c r="BP443" s="69"/>
      <c r="BQ443" s="69"/>
      <c r="BR443" s="69"/>
      <c r="BS443" s="69"/>
      <c r="BT443" s="69"/>
      <c r="BU443" s="69"/>
      <c r="BZ443" s="138" t="str">
        <f>IFERROR(1/(Table2[[#This Row],[parallax/mas]]/1000),"")</f>
        <v/>
      </c>
      <c r="CA443" s="138" t="str">
        <f>IFERROR(1/((Table2[[#This Row],[parallax/mas]]+Table2[[#This Row],[tolerance/(mas)]])*0.001),"")</f>
        <v/>
      </c>
      <c r="CB443" s="138" t="str">
        <f>IFERROR(1/((Table2[[#This Row],[parallax/mas]]-Table2[[#This Row],[tolerance/(mas)]])*0.001),"")</f>
        <v/>
      </c>
      <c r="CC443" s="138" t="str">
        <f>IFERROR((100*Table2[[#This Row],[maximum distance/pc]]/Table2[[#This Row],[distance/pc]]-100),"")</f>
        <v/>
      </c>
      <c r="CF443" s="82">
        <v>-8</v>
      </c>
      <c r="CG443" s="69" t="s">
        <v>30</v>
      </c>
      <c r="CI443" s="69"/>
      <c r="CJ443" s="82" t="s">
        <v>62</v>
      </c>
      <c r="CK443" s="96"/>
    </row>
    <row r="444" spans="1:89" x14ac:dyDescent="0.25">
      <c r="A444" s="4" t="s">
        <v>535</v>
      </c>
      <c r="B444" s="53" t="s">
        <v>523</v>
      </c>
      <c r="F444" t="s">
        <v>7376</v>
      </c>
      <c r="K444" s="103"/>
      <c r="L444" s="69"/>
      <c r="M444" s="69"/>
      <c r="N444" s="69"/>
      <c r="O444" s="69"/>
      <c r="R444" s="69"/>
      <c r="S444" s="69"/>
      <c r="T444" s="69"/>
      <c r="X444" s="76"/>
      <c r="Z444" s="82" t="s">
        <v>561</v>
      </c>
      <c r="AA444" t="s">
        <v>562</v>
      </c>
      <c r="AB444" s="106">
        <v>51.070900000000002</v>
      </c>
      <c r="AC444" s="51">
        <v>3.0752000000000002</v>
      </c>
      <c r="AD444">
        <v>19</v>
      </c>
      <c r="AE444">
        <v>14</v>
      </c>
      <c r="AF444">
        <v>4.13</v>
      </c>
      <c r="AG444">
        <v>17</v>
      </c>
      <c r="AH444">
        <v>31</v>
      </c>
      <c r="AI444">
        <v>33.1</v>
      </c>
      <c r="AO444" s="69"/>
      <c r="AU444" s="69"/>
      <c r="BA444" s="69"/>
      <c r="BB444" s="93" t="s">
        <v>16053</v>
      </c>
      <c r="BC444" s="138">
        <v>10</v>
      </c>
      <c r="BD444" s="70"/>
      <c r="BE444" s="69">
        <v>30</v>
      </c>
      <c r="BF444" s="93"/>
      <c r="BG444" s="126"/>
      <c r="BH444" s="69"/>
      <c r="BI444" s="93"/>
      <c r="BJ444" s="69"/>
      <c r="BK444" s="69"/>
      <c r="BL444" s="93"/>
      <c r="BM444" s="69"/>
      <c r="BN444" s="69"/>
      <c r="BO444" s="69"/>
      <c r="BP444" s="69"/>
      <c r="BQ444" s="69"/>
      <c r="BR444" s="69"/>
      <c r="BS444" s="69"/>
      <c r="BT444" s="69"/>
      <c r="BU444" s="69"/>
      <c r="BZ444" s="138" t="str">
        <f>IFERROR(1/(Table2[[#This Row],[parallax/mas]]/1000),"")</f>
        <v/>
      </c>
      <c r="CA444" s="138" t="str">
        <f>IFERROR(1/((Table2[[#This Row],[parallax/mas]]+Table2[[#This Row],[tolerance/(mas)]])*0.001),"")</f>
        <v/>
      </c>
      <c r="CB444" s="138" t="str">
        <f>IFERROR(1/((Table2[[#This Row],[parallax/mas]]-Table2[[#This Row],[tolerance/(mas)]])*0.001),"")</f>
        <v/>
      </c>
      <c r="CC444" s="138" t="str">
        <f>IFERROR((100*Table2[[#This Row],[maximum distance/pc]]/Table2[[#This Row],[distance/pc]]-100),"")</f>
        <v/>
      </c>
      <c r="CG444" s="69"/>
      <c r="CI444" s="69"/>
      <c r="CJ444" s="82" t="s">
        <v>538</v>
      </c>
      <c r="CK444" s="96"/>
    </row>
    <row r="445" spans="1:89" x14ac:dyDescent="0.25">
      <c r="A445" s="4" t="s">
        <v>667</v>
      </c>
      <c r="B445" s="53" t="s">
        <v>649</v>
      </c>
      <c r="K445" s="103"/>
      <c r="L445" s="69"/>
      <c r="M445" s="69"/>
      <c r="N445" s="69"/>
      <c r="O445" s="69"/>
      <c r="R445" s="69"/>
      <c r="S445" s="69"/>
      <c r="T445" s="69"/>
      <c r="X445" s="76"/>
      <c r="Z445" s="82" t="s">
        <v>688</v>
      </c>
      <c r="AA445" t="s">
        <v>689</v>
      </c>
      <c r="AB445" s="106">
        <v>55.295400000000001</v>
      </c>
      <c r="AC445" s="51">
        <v>2.8060999999999998</v>
      </c>
      <c r="AD445">
        <v>19</v>
      </c>
      <c r="AE445">
        <v>23</v>
      </c>
      <c r="AF445">
        <v>24.81</v>
      </c>
      <c r="AG445">
        <v>21</v>
      </c>
      <c r="AH445">
        <v>8</v>
      </c>
      <c r="AI445">
        <v>0.4</v>
      </c>
      <c r="AO445" s="69"/>
      <c r="AU445" s="69"/>
      <c r="BA445" s="69"/>
      <c r="BB445" s="93" t="s">
        <v>16053</v>
      </c>
      <c r="BC445" s="138">
        <v>10</v>
      </c>
      <c r="BD445" s="70"/>
      <c r="BE445" s="69">
        <v>30</v>
      </c>
      <c r="BF445" s="93"/>
      <c r="BG445" s="126"/>
      <c r="BH445" s="69"/>
      <c r="BI445" s="93"/>
      <c r="BJ445" s="69"/>
      <c r="BK445" s="69"/>
      <c r="BL445" s="93"/>
      <c r="BM445" s="69"/>
      <c r="BN445" s="69"/>
      <c r="BO445" s="69"/>
      <c r="BP445" s="69"/>
      <c r="BQ445" s="69"/>
      <c r="BR445" s="69"/>
      <c r="BS445" s="69"/>
      <c r="BT445" s="69"/>
      <c r="BU445" s="69"/>
      <c r="BZ445" s="138" t="str">
        <f>IFERROR(1/(Table2[[#This Row],[parallax/mas]]/1000),"")</f>
        <v/>
      </c>
      <c r="CA445" s="138" t="str">
        <f>IFERROR(1/((Table2[[#This Row],[parallax/mas]]+Table2[[#This Row],[tolerance/(mas)]])*0.001),"")</f>
        <v/>
      </c>
      <c r="CB445" s="138" t="str">
        <f>IFERROR(1/((Table2[[#This Row],[parallax/mas]]-Table2[[#This Row],[tolerance/(mas)]])*0.001),"")</f>
        <v/>
      </c>
      <c r="CC445" s="138" t="str">
        <f>IFERROR((100*Table2[[#This Row],[maximum distance/pc]]/Table2[[#This Row],[distance/pc]]-100),"")</f>
        <v/>
      </c>
      <c r="CG445" s="69"/>
      <c r="CI445" s="69"/>
      <c r="CJ445" s="82" t="s">
        <v>587</v>
      </c>
      <c r="CK445" s="96"/>
    </row>
    <row r="446" spans="1:89" x14ac:dyDescent="0.25">
      <c r="A446" s="4" t="s">
        <v>5425</v>
      </c>
      <c r="B446" s="53" t="s">
        <v>5418</v>
      </c>
      <c r="K446" s="103"/>
      <c r="L446" s="69"/>
      <c r="M446" s="69"/>
      <c r="N446" s="69"/>
      <c r="O446" s="69"/>
      <c r="R446" s="69"/>
      <c r="S446" s="69"/>
      <c r="T446" s="69"/>
      <c r="X446" s="76"/>
      <c r="Z446" s="82" t="s">
        <v>5428</v>
      </c>
      <c r="AA446" t="s">
        <v>5429</v>
      </c>
      <c r="AB446" s="106">
        <v>320.33420000000001</v>
      </c>
      <c r="AC446" s="51">
        <v>-28.888300000000001</v>
      </c>
      <c r="AD446">
        <v>19</v>
      </c>
      <c r="AE446">
        <v>33</v>
      </c>
      <c r="AF446">
        <v>49.34</v>
      </c>
      <c r="AG446">
        <v>-74</v>
      </c>
      <c r="AH446">
        <v>32</v>
      </c>
      <c r="AI446">
        <v>58.4</v>
      </c>
      <c r="AO446" s="69"/>
      <c r="AU446" s="69"/>
      <c r="BA446" s="69"/>
      <c r="BB446" s="93" t="s">
        <v>16053</v>
      </c>
      <c r="BC446" s="138">
        <v>10</v>
      </c>
      <c r="BD446" s="70"/>
      <c r="BE446" s="69">
        <v>30</v>
      </c>
      <c r="BF446" s="93"/>
      <c r="BG446" s="126"/>
      <c r="BH446" s="69"/>
      <c r="BI446" s="93"/>
      <c r="BJ446" s="69"/>
      <c r="BK446" s="69"/>
      <c r="BL446" s="93"/>
      <c r="BM446" s="69"/>
      <c r="BN446" s="69"/>
      <c r="BO446" s="69"/>
      <c r="BP446" s="69"/>
      <c r="BQ446" s="69"/>
      <c r="BR446" s="69"/>
      <c r="BS446" s="69"/>
      <c r="BT446" s="69"/>
      <c r="BU446" s="69"/>
      <c r="BZ446" s="138" t="str">
        <f>IFERROR(1/(Table2[[#This Row],[parallax/mas]]/1000),"")</f>
        <v/>
      </c>
      <c r="CA446" s="138" t="str">
        <f>IFERROR(1/((Table2[[#This Row],[parallax/mas]]+Table2[[#This Row],[tolerance/(mas)]])*0.001),"")</f>
        <v/>
      </c>
      <c r="CB446" s="138" t="str">
        <f>IFERROR(1/((Table2[[#This Row],[parallax/mas]]-Table2[[#This Row],[tolerance/(mas)]])*0.001),"")</f>
        <v/>
      </c>
      <c r="CC446" s="138" t="str">
        <f>IFERROR((100*Table2[[#This Row],[maximum distance/pc]]/Table2[[#This Row],[distance/pc]]-100),"")</f>
        <v/>
      </c>
      <c r="CF446" s="82">
        <v>18890</v>
      </c>
      <c r="CG446" s="69" t="s">
        <v>30</v>
      </c>
      <c r="CI446" s="69"/>
      <c r="CJ446" s="82" t="s">
        <v>5098</v>
      </c>
      <c r="CK446" s="99" t="s">
        <v>17675</v>
      </c>
    </row>
    <row r="447" spans="1:89" x14ac:dyDescent="0.25">
      <c r="A447" s="4" t="s">
        <v>4005</v>
      </c>
      <c r="B447" s="53" t="s">
        <v>4006</v>
      </c>
      <c r="F447" t="s">
        <v>4054</v>
      </c>
      <c r="G447" t="s">
        <v>4055</v>
      </c>
      <c r="H447" t="s">
        <v>4006</v>
      </c>
      <c r="K447" s="103"/>
      <c r="L447" s="69"/>
      <c r="M447" s="69"/>
      <c r="N447" s="69"/>
      <c r="O447" s="69"/>
      <c r="R447" s="69"/>
      <c r="S447" s="69"/>
      <c r="T447" s="69"/>
      <c r="X447" s="76"/>
      <c r="Z447" s="82" t="s">
        <v>4052</v>
      </c>
      <c r="AA447" t="s">
        <v>4053</v>
      </c>
      <c r="AB447" s="106">
        <v>4.8712</v>
      </c>
      <c r="AC447" s="51">
        <v>-22.726500000000001</v>
      </c>
      <c r="AD447">
        <v>19</v>
      </c>
      <c r="AE447">
        <v>32</v>
      </c>
      <c r="AF447">
        <v>6.71</v>
      </c>
      <c r="AG447">
        <v>-34</v>
      </c>
      <c r="AH447">
        <v>12</v>
      </c>
      <c r="AI447">
        <v>57.5</v>
      </c>
      <c r="AO447" s="69"/>
      <c r="AU447" s="69"/>
      <c r="BA447" s="69"/>
      <c r="BB447" s="93" t="s">
        <v>16053</v>
      </c>
      <c r="BC447" s="138">
        <v>10</v>
      </c>
      <c r="BD447" s="70"/>
      <c r="BE447" s="69">
        <v>30</v>
      </c>
      <c r="BF447" s="93"/>
      <c r="BG447" s="126"/>
      <c r="BH447" s="69"/>
      <c r="BI447" s="93"/>
      <c r="BJ447" s="69"/>
      <c r="BK447" s="69"/>
      <c r="BL447" s="93"/>
      <c r="BM447" s="69"/>
      <c r="BN447" s="69"/>
      <c r="BO447" s="69"/>
      <c r="BP447" s="69"/>
      <c r="BQ447" s="69"/>
      <c r="BR447" s="69"/>
      <c r="BS447" s="69"/>
      <c r="BT447" s="69"/>
      <c r="BU447" s="69"/>
      <c r="BZ447" s="138" t="str">
        <f>IFERROR(1/(Table2[[#This Row],[parallax/mas]]/1000),"")</f>
        <v/>
      </c>
      <c r="CA447" s="138" t="str">
        <f>IFERROR(1/((Table2[[#This Row],[parallax/mas]]+Table2[[#This Row],[tolerance/(mas)]])*0.001),"")</f>
        <v/>
      </c>
      <c r="CB447" s="138" t="str">
        <f>IFERROR(1/((Table2[[#This Row],[parallax/mas]]-Table2[[#This Row],[tolerance/(mas)]])*0.001),"")</f>
        <v/>
      </c>
      <c r="CC447" s="138" t="str">
        <f>IFERROR((100*Table2[[#This Row],[maximum distance/pc]]/Table2[[#This Row],[distance/pc]]-100),"")</f>
        <v/>
      </c>
      <c r="CG447" s="69"/>
      <c r="CI447" s="69"/>
      <c r="CJ447" s="82" t="s">
        <v>2006</v>
      </c>
      <c r="CK447" s="96"/>
    </row>
    <row r="448" spans="1:89" x14ac:dyDescent="0.25">
      <c r="A448" s="4" t="s">
        <v>792</v>
      </c>
      <c r="B448" s="53" t="s">
        <v>783</v>
      </c>
      <c r="F448" t="s">
        <v>786</v>
      </c>
      <c r="G448" t="s">
        <v>787</v>
      </c>
      <c r="K448" s="103"/>
      <c r="L448" s="69"/>
      <c r="M448" s="69"/>
      <c r="N448" s="69"/>
      <c r="O448" s="69"/>
      <c r="R448" s="69"/>
      <c r="S448" s="69"/>
      <c r="T448" s="69"/>
      <c r="X448" s="76"/>
      <c r="Z448" s="82" t="s">
        <v>784</v>
      </c>
      <c r="AA448" t="s">
        <v>785</v>
      </c>
      <c r="AB448" s="106">
        <v>61.3949</v>
      </c>
      <c r="AC448" s="51">
        <v>3.6185999999999998</v>
      </c>
      <c r="AD448">
        <v>19</v>
      </c>
      <c r="AE448">
        <v>32</v>
      </c>
      <c r="AF448">
        <v>57.5</v>
      </c>
      <c r="AG448">
        <v>26</v>
      </c>
      <c r="AH448">
        <v>52</v>
      </c>
      <c r="AI448">
        <v>41</v>
      </c>
      <c r="AO448" s="69"/>
      <c r="AU448" s="69"/>
      <c r="BA448" s="69"/>
      <c r="BB448" s="93" t="s">
        <v>16053</v>
      </c>
      <c r="BC448" s="138">
        <v>25</v>
      </c>
      <c r="BD448" s="70"/>
      <c r="BE448" s="69">
        <v>30</v>
      </c>
      <c r="BF448" s="93"/>
      <c r="BG448" s="126"/>
      <c r="BH448" s="69"/>
      <c r="BI448" s="93"/>
      <c r="BJ448" s="69"/>
      <c r="BK448" s="69"/>
      <c r="BL448" s="93"/>
      <c r="BM448" s="69"/>
      <c r="BN448" s="69"/>
      <c r="BO448" s="69"/>
      <c r="BP448" s="69"/>
      <c r="BQ448" s="69"/>
      <c r="BR448" s="69"/>
      <c r="BS448" s="69"/>
      <c r="BT448" s="69"/>
      <c r="BU448" s="69"/>
      <c r="BZ448" s="138" t="str">
        <f>IFERROR(1/(Table2[[#This Row],[parallax/mas]]/1000),"")</f>
        <v/>
      </c>
      <c r="CA448" s="138" t="str">
        <f>IFERROR(1/((Table2[[#This Row],[parallax/mas]]+Table2[[#This Row],[tolerance/(mas)]])*0.001),"")</f>
        <v/>
      </c>
      <c r="CB448" s="138" t="str">
        <f>IFERROR(1/((Table2[[#This Row],[parallax/mas]]-Table2[[#This Row],[tolerance/(mas)]])*0.001),"")</f>
        <v/>
      </c>
      <c r="CC448" s="138" t="str">
        <f>IFERROR((100*Table2[[#This Row],[maximum distance/pc]]/Table2[[#This Row],[distance/pc]]-100),"")</f>
        <v/>
      </c>
      <c r="CG448" s="69"/>
      <c r="CI448" s="69"/>
      <c r="CJ448" s="82" t="s">
        <v>587</v>
      </c>
      <c r="CK448" s="96"/>
    </row>
    <row r="449" spans="1:89" x14ac:dyDescent="0.25">
      <c r="A449" s="4" t="s">
        <v>669</v>
      </c>
      <c r="B449" s="53" t="s">
        <v>663</v>
      </c>
      <c r="K449" s="103"/>
      <c r="L449" s="69"/>
      <c r="M449" s="69"/>
      <c r="N449" s="69"/>
      <c r="O449" s="69"/>
      <c r="R449" s="69"/>
      <c r="S449" s="69"/>
      <c r="T449" s="69"/>
      <c r="X449" s="76"/>
      <c r="Z449" s="82" t="s">
        <v>728</v>
      </c>
      <c r="AA449" t="s">
        <v>729</v>
      </c>
      <c r="AB449" s="106">
        <v>60.544199999999996</v>
      </c>
      <c r="AC449" s="51">
        <v>1.8171999999999999</v>
      </c>
      <c r="AD449">
        <v>19</v>
      </c>
      <c r="AE449">
        <v>38</v>
      </c>
      <c r="AF449">
        <v>8.4</v>
      </c>
      <c r="AG449">
        <v>25</v>
      </c>
      <c r="AH449">
        <v>15</v>
      </c>
      <c r="AI449">
        <v>41</v>
      </c>
      <c r="AO449" s="69"/>
      <c r="AU449" s="69"/>
      <c r="BA449" s="69"/>
      <c r="BB449" s="93" t="s">
        <v>16053</v>
      </c>
      <c r="BC449" s="138">
        <v>25</v>
      </c>
      <c r="BD449" s="70"/>
      <c r="BE449" s="69">
        <v>30</v>
      </c>
      <c r="BF449" s="93"/>
      <c r="BG449" s="126"/>
      <c r="BH449" s="69"/>
      <c r="BI449" s="93"/>
      <c r="BJ449" s="69"/>
      <c r="BK449" s="69"/>
      <c r="BL449" s="93"/>
      <c r="BM449" s="69"/>
      <c r="BN449" s="69"/>
      <c r="BO449" s="69"/>
      <c r="BP449" s="69"/>
      <c r="BQ449" s="69"/>
      <c r="BR449" s="69"/>
      <c r="BS449" s="69"/>
      <c r="BT449" s="69"/>
      <c r="BU449" s="69"/>
      <c r="BZ449" s="138" t="str">
        <f>IFERROR(1/(Table2[[#This Row],[parallax/mas]]/1000),"")</f>
        <v/>
      </c>
      <c r="CA449" s="138" t="str">
        <f>IFERROR(1/((Table2[[#This Row],[parallax/mas]]+Table2[[#This Row],[tolerance/(mas)]])*0.001),"")</f>
        <v/>
      </c>
      <c r="CB449" s="138" t="str">
        <f>IFERROR(1/((Table2[[#This Row],[parallax/mas]]-Table2[[#This Row],[tolerance/(mas)]])*0.001),"")</f>
        <v/>
      </c>
      <c r="CC449" s="138" t="str">
        <f>IFERROR((100*Table2[[#This Row],[maximum distance/pc]]/Table2[[#This Row],[distance/pc]]-100),"")</f>
        <v/>
      </c>
      <c r="CG449" s="69"/>
      <c r="CI449" s="69"/>
      <c r="CJ449" s="82" t="s">
        <v>587</v>
      </c>
      <c r="CK449" s="96"/>
    </row>
    <row r="450" spans="1:89" x14ac:dyDescent="0.25">
      <c r="A450" s="4" t="s">
        <v>779</v>
      </c>
      <c r="B450" s="53" t="s">
        <v>778</v>
      </c>
      <c r="F450" t="s">
        <v>782</v>
      </c>
      <c r="K450" s="103"/>
      <c r="L450" s="69"/>
      <c r="M450" s="69"/>
      <c r="N450" s="69"/>
      <c r="O450" s="69"/>
      <c r="R450" s="69"/>
      <c r="S450" s="69"/>
      <c r="T450" s="69"/>
      <c r="X450" s="76"/>
      <c r="Z450" s="82" t="s">
        <v>780</v>
      </c>
      <c r="AA450" t="s">
        <v>781</v>
      </c>
      <c r="AB450" s="106">
        <v>61.792400000000001</v>
      </c>
      <c r="AC450" s="51">
        <v>2.1107</v>
      </c>
      <c r="AD450">
        <v>19</v>
      </c>
      <c r="AE450">
        <v>39</v>
      </c>
      <c r="AF450">
        <v>43.351999999999997</v>
      </c>
      <c r="AG450">
        <v>26</v>
      </c>
      <c r="AH450">
        <v>29</v>
      </c>
      <c r="AI450">
        <v>33.01</v>
      </c>
      <c r="AO450" s="69"/>
      <c r="AU450" s="69"/>
      <c r="BA450" s="69"/>
      <c r="BB450" s="93" t="s">
        <v>16053</v>
      </c>
      <c r="BC450" s="138">
        <v>10</v>
      </c>
      <c r="BD450" s="70"/>
      <c r="BE450" s="69">
        <v>30</v>
      </c>
      <c r="BF450" s="93"/>
      <c r="BG450" s="126"/>
      <c r="BH450" s="69"/>
      <c r="BI450" s="93"/>
      <c r="BJ450" s="69"/>
      <c r="BK450" s="69"/>
      <c r="BL450" s="93"/>
      <c r="BM450" s="69"/>
      <c r="BN450" s="69"/>
      <c r="BO450" s="69"/>
      <c r="BP450" s="69"/>
      <c r="BQ450" s="69"/>
      <c r="BR450" s="69"/>
      <c r="BS450" s="69"/>
      <c r="BT450" s="69"/>
      <c r="BU450" s="69"/>
      <c r="BZ450" s="138" t="str">
        <f>IFERROR(1/(Table2[[#This Row],[parallax/mas]]/1000),"")</f>
        <v/>
      </c>
      <c r="CA450" s="138" t="str">
        <f>IFERROR(1/((Table2[[#This Row],[parallax/mas]]+Table2[[#This Row],[tolerance/(mas)]])*0.001),"")</f>
        <v/>
      </c>
      <c r="CB450" s="138" t="str">
        <f>IFERROR(1/((Table2[[#This Row],[parallax/mas]]-Table2[[#This Row],[tolerance/(mas)]])*0.001),"")</f>
        <v/>
      </c>
      <c r="CC450" s="138" t="str">
        <f>IFERROR((100*Table2[[#This Row],[maximum distance/pc]]/Table2[[#This Row],[distance/pc]]-100),"")</f>
        <v/>
      </c>
      <c r="CF450" s="82">
        <v>38.700000000000003</v>
      </c>
      <c r="CG450" s="69" t="s">
        <v>30</v>
      </c>
      <c r="CI450" s="69"/>
      <c r="CJ450" s="82" t="s">
        <v>587</v>
      </c>
      <c r="CK450" s="96"/>
    </row>
    <row r="451" spans="1:89" x14ac:dyDescent="0.25">
      <c r="A451" s="4" t="s">
        <v>668</v>
      </c>
      <c r="B451" s="53" t="s">
        <v>650</v>
      </c>
      <c r="K451" s="103"/>
      <c r="L451" s="69"/>
      <c r="M451" s="69"/>
      <c r="N451" s="69"/>
      <c r="O451" s="69"/>
      <c r="R451" s="69"/>
      <c r="S451" s="69"/>
      <c r="T451" s="69"/>
      <c r="X451" s="76"/>
      <c r="Z451" s="82" t="s">
        <v>693</v>
      </c>
      <c r="AA451" t="s">
        <v>694</v>
      </c>
      <c r="AB451" s="106">
        <v>57.954500000000003</v>
      </c>
      <c r="AC451" s="51">
        <v>-1.5697000000000001</v>
      </c>
      <c r="AD451">
        <v>19</v>
      </c>
      <c r="AE451">
        <v>45</v>
      </c>
      <c r="AF451">
        <v>22.16</v>
      </c>
      <c r="AG451">
        <v>21</v>
      </c>
      <c r="AH451">
        <v>20</v>
      </c>
      <c r="AI451">
        <v>3.9</v>
      </c>
      <c r="AO451" s="69"/>
      <c r="AU451" s="69"/>
      <c r="BA451" s="69"/>
      <c r="BB451" s="93" t="s">
        <v>16053</v>
      </c>
      <c r="BC451" s="138">
        <v>25</v>
      </c>
      <c r="BD451" s="70"/>
      <c r="BE451" s="69">
        <v>30</v>
      </c>
      <c r="BF451" s="93"/>
      <c r="BG451" s="126"/>
      <c r="BH451" s="69"/>
      <c r="BI451" s="93"/>
      <c r="BJ451" s="69"/>
      <c r="BK451" s="69"/>
      <c r="BL451" s="93"/>
      <c r="BM451" s="69"/>
      <c r="BN451" s="69"/>
      <c r="BO451" s="69"/>
      <c r="BP451" s="69"/>
      <c r="BQ451" s="69"/>
      <c r="BR451" s="69"/>
      <c r="BS451" s="69"/>
      <c r="BT451" s="69"/>
      <c r="BU451" s="69"/>
      <c r="BZ451" s="138" t="str">
        <f>IFERROR(1/(Table2[[#This Row],[parallax/mas]]/1000),"")</f>
        <v/>
      </c>
      <c r="CA451" s="138" t="str">
        <f>IFERROR(1/((Table2[[#This Row],[parallax/mas]]+Table2[[#This Row],[tolerance/(mas)]])*0.001),"")</f>
        <v/>
      </c>
      <c r="CB451" s="138" t="str">
        <f>IFERROR(1/((Table2[[#This Row],[parallax/mas]]-Table2[[#This Row],[tolerance/(mas)]])*0.001),"")</f>
        <v/>
      </c>
      <c r="CC451" s="138" t="str">
        <f>IFERROR((100*Table2[[#This Row],[maximum distance/pc]]/Table2[[#This Row],[distance/pc]]-100),"")</f>
        <v/>
      </c>
      <c r="CG451" s="69"/>
      <c r="CI451" s="69"/>
      <c r="CJ451" s="82" t="s">
        <v>587</v>
      </c>
      <c r="CK451" s="96"/>
    </row>
    <row r="452" spans="1:89" x14ac:dyDescent="0.25">
      <c r="A452" s="4" t="s">
        <v>831</v>
      </c>
      <c r="B452" s="53" t="s">
        <v>826</v>
      </c>
      <c r="K452" s="103"/>
      <c r="L452" s="69"/>
      <c r="M452" s="69"/>
      <c r="N452" s="69"/>
      <c r="O452" s="69"/>
      <c r="R452" s="69"/>
      <c r="S452" s="69"/>
      <c r="T452" s="69"/>
      <c r="X452" s="76"/>
      <c r="Z452" s="82" t="s">
        <v>845</v>
      </c>
      <c r="AA452" t="s">
        <v>846</v>
      </c>
      <c r="AB452" s="106">
        <v>68.350700000000003</v>
      </c>
      <c r="AC452" s="51">
        <v>-2.7382</v>
      </c>
      <c r="AD452">
        <v>20</v>
      </c>
      <c r="AE452">
        <v>13</v>
      </c>
      <c r="AF452">
        <v>57.89</v>
      </c>
      <c r="AG452">
        <v>29</v>
      </c>
      <c r="AH452">
        <v>33</v>
      </c>
      <c r="AI452">
        <v>55.9</v>
      </c>
      <c r="AO452" s="69"/>
      <c r="AU452" s="69"/>
      <c r="BA452" s="69"/>
      <c r="BB452" s="93" t="s">
        <v>16053</v>
      </c>
      <c r="BC452" s="138">
        <v>10</v>
      </c>
      <c r="BD452" s="70"/>
      <c r="BE452" s="69">
        <v>30</v>
      </c>
      <c r="BF452" s="93"/>
      <c r="BG452" s="126"/>
      <c r="BH452" s="69"/>
      <c r="BI452" s="93"/>
      <c r="BJ452" s="69"/>
      <c r="BK452" s="69"/>
      <c r="BL452" s="93"/>
      <c r="BM452" s="69"/>
      <c r="BN452" s="69"/>
      <c r="BO452" s="69"/>
      <c r="BP452" s="69"/>
      <c r="BQ452" s="69"/>
      <c r="BR452" s="69"/>
      <c r="BS452" s="69"/>
      <c r="BT452" s="69"/>
      <c r="BU452" s="69"/>
      <c r="BZ452" s="138" t="str">
        <f>IFERROR(1/(Table2[[#This Row],[parallax/mas]]/1000),"")</f>
        <v/>
      </c>
      <c r="CA452" s="138" t="str">
        <f>IFERROR(1/((Table2[[#This Row],[parallax/mas]]+Table2[[#This Row],[tolerance/(mas)]])*0.001),"")</f>
        <v/>
      </c>
      <c r="CB452" s="138" t="str">
        <f>IFERROR(1/((Table2[[#This Row],[parallax/mas]]-Table2[[#This Row],[tolerance/(mas)]])*0.001),"")</f>
        <v/>
      </c>
      <c r="CC452" s="138" t="str">
        <f>IFERROR((100*Table2[[#This Row],[maximum distance/pc]]/Table2[[#This Row],[distance/pc]]-100),"")</f>
        <v/>
      </c>
      <c r="CF452" s="82">
        <v>-72</v>
      </c>
      <c r="CG452" s="69" t="s">
        <v>30</v>
      </c>
      <c r="CI452" s="69"/>
      <c r="CJ452" s="82" t="s">
        <v>766</v>
      </c>
      <c r="CK452" s="96"/>
    </row>
    <row r="453" spans="1:89" x14ac:dyDescent="0.25">
      <c r="A453" s="4" t="s">
        <v>6077</v>
      </c>
      <c r="B453" s="53" t="s">
        <v>6076</v>
      </c>
      <c r="K453" s="103"/>
      <c r="L453" s="69"/>
      <c r="M453" s="69"/>
      <c r="N453" s="69"/>
      <c r="O453" s="69"/>
      <c r="R453" s="69"/>
      <c r="S453" s="69"/>
      <c r="T453" s="69"/>
      <c r="X453" s="76"/>
      <c r="Z453" s="82" t="s">
        <v>6078</v>
      </c>
      <c r="AA453" t="s">
        <v>6079</v>
      </c>
      <c r="AB453" s="106">
        <v>9.3643000000000001</v>
      </c>
      <c r="AC453" s="51">
        <v>5.7786</v>
      </c>
      <c r="AD453">
        <v>17</v>
      </c>
      <c r="AE453">
        <v>45</v>
      </c>
      <c r="AF453">
        <v>14.19</v>
      </c>
      <c r="AG453">
        <v>-17</v>
      </c>
      <c r="AH453">
        <v>56</v>
      </c>
      <c r="AI453">
        <v>46.9</v>
      </c>
      <c r="AO453" s="69"/>
      <c r="AU453" s="69"/>
      <c r="BA453" s="69"/>
      <c r="BB453" s="93"/>
      <c r="BC453" s="138"/>
      <c r="BD453" s="70"/>
      <c r="BE453" s="69"/>
      <c r="BF453" s="93"/>
      <c r="BG453" s="126"/>
      <c r="BH453" s="69"/>
      <c r="BI453" s="93"/>
      <c r="BJ453" s="69"/>
      <c r="BK453" s="69"/>
      <c r="BL453" s="93"/>
      <c r="BM453" s="69"/>
      <c r="BN453" s="69"/>
      <c r="BO453" s="69"/>
      <c r="BP453" s="69"/>
      <c r="BQ453" s="69"/>
      <c r="BR453" s="69"/>
      <c r="BS453" s="69"/>
      <c r="BT453" s="69"/>
      <c r="BU453" s="69"/>
      <c r="BZ453" s="138" t="str">
        <f>IFERROR(1/(Table2[[#This Row],[parallax/mas]]/1000),"")</f>
        <v/>
      </c>
      <c r="CA453" s="138" t="str">
        <f>IFERROR(1/((Table2[[#This Row],[parallax/mas]]+Table2[[#This Row],[tolerance/(mas)]])*0.001),"")</f>
        <v/>
      </c>
      <c r="CB453" s="138" t="str">
        <f>IFERROR(1/((Table2[[#This Row],[parallax/mas]]-Table2[[#This Row],[tolerance/(mas)]])*0.001),"")</f>
        <v/>
      </c>
      <c r="CC453" s="138" t="str">
        <f>IFERROR((100*Table2[[#This Row],[maximum distance/pc]]/Table2[[#This Row],[distance/pc]]-100),"")</f>
        <v/>
      </c>
      <c r="CG453" s="69"/>
      <c r="CI453" s="69"/>
      <c r="CJ453" s="82" t="s">
        <v>2006</v>
      </c>
      <c r="CK453" s="96"/>
    </row>
    <row r="454" spans="1:89" x14ac:dyDescent="0.25">
      <c r="A454" s="4" t="s">
        <v>4457</v>
      </c>
      <c r="B454" s="53" t="s">
        <v>4458</v>
      </c>
      <c r="F454" t="s">
        <v>4439</v>
      </c>
      <c r="K454" s="103"/>
      <c r="L454" s="69"/>
      <c r="M454" s="69"/>
      <c r="N454" s="69"/>
      <c r="O454" s="69"/>
      <c r="R454" s="69"/>
      <c r="S454" s="69"/>
      <c r="T454" s="69"/>
      <c r="X454" s="76"/>
      <c r="Z454" s="82" t="s">
        <v>4459</v>
      </c>
      <c r="AA454" t="s">
        <v>4460</v>
      </c>
      <c r="AB454" s="106">
        <v>359.28030000000001</v>
      </c>
      <c r="AC454" s="51">
        <v>-33.5045</v>
      </c>
      <c r="AD454">
        <v>20</v>
      </c>
      <c r="AE454">
        <v>19</v>
      </c>
      <c r="AF454">
        <v>28.702999999999999</v>
      </c>
      <c r="AG454">
        <v>-41</v>
      </c>
      <c r="AH454">
        <v>31</v>
      </c>
      <c r="AI454">
        <v>27.61</v>
      </c>
      <c r="AO454" s="69"/>
      <c r="AU454" s="69"/>
      <c r="BA454" s="69"/>
      <c r="BB454" s="93"/>
      <c r="BC454" s="138"/>
      <c r="BD454" s="70"/>
      <c r="BE454" s="69"/>
      <c r="BF454" s="93"/>
      <c r="BG454" s="126"/>
      <c r="BH454" s="69"/>
      <c r="BI454" s="93"/>
      <c r="BJ454" s="69"/>
      <c r="BK454" s="69"/>
      <c r="BL454" s="93"/>
      <c r="BM454" s="69"/>
      <c r="BN454" s="69"/>
      <c r="BO454" s="69"/>
      <c r="BP454" s="69"/>
      <c r="BQ454" s="69"/>
      <c r="BR454" s="69"/>
      <c r="BS454" s="69"/>
      <c r="BT454" s="69"/>
      <c r="BU454" s="69"/>
      <c r="BZ454" s="138" t="str">
        <f>IFERROR(1/(Table2[[#This Row],[parallax/mas]]/1000),"")</f>
        <v/>
      </c>
      <c r="CA454" s="138" t="str">
        <f>IFERROR(1/((Table2[[#This Row],[parallax/mas]]+Table2[[#This Row],[tolerance/(mas)]])*0.001),"")</f>
        <v/>
      </c>
      <c r="CB454" s="138" t="str">
        <f>IFERROR(1/((Table2[[#This Row],[parallax/mas]]-Table2[[#This Row],[tolerance/(mas)]])*0.001),"")</f>
        <v/>
      </c>
      <c r="CC454" s="138" t="str">
        <f>IFERROR((100*Table2[[#This Row],[maximum distance/pc]]/Table2[[#This Row],[distance/pc]]-100),"")</f>
        <v/>
      </c>
      <c r="CF454" s="82">
        <v>-87.444000000000003</v>
      </c>
      <c r="CG454" s="69" t="s">
        <v>30</v>
      </c>
      <c r="CI454" s="69"/>
      <c r="CJ454" s="82" t="s">
        <v>2006</v>
      </c>
      <c r="CK454" s="96"/>
    </row>
    <row r="455" spans="1:89" x14ac:dyDescent="0.25">
      <c r="A455" s="4" t="s">
        <v>6944</v>
      </c>
      <c r="B455" s="53" t="s">
        <v>6943</v>
      </c>
      <c r="F455" t="s">
        <v>6945</v>
      </c>
      <c r="K455" s="103"/>
      <c r="L455" s="69"/>
      <c r="M455" s="69"/>
      <c r="N455" s="69"/>
      <c r="O455" s="69"/>
      <c r="R455" s="69"/>
      <c r="S455" s="69"/>
      <c r="T455" s="69"/>
      <c r="X455" s="76"/>
      <c r="Z455" s="82" t="s">
        <v>6946</v>
      </c>
      <c r="AA455" t="s">
        <v>6947</v>
      </c>
      <c r="AB455" s="106">
        <v>285.11950000000002</v>
      </c>
      <c r="AC455" s="51">
        <v>-2.7162000000000002</v>
      </c>
      <c r="AD455">
        <v>10</v>
      </c>
      <c r="AE455">
        <v>19</v>
      </c>
      <c r="AF455">
        <v>32.500999999999998</v>
      </c>
      <c r="AG455">
        <v>-60</v>
      </c>
      <c r="AH455">
        <v>13</v>
      </c>
      <c r="AI455">
        <v>29.48</v>
      </c>
      <c r="AO455" s="69"/>
      <c r="AU455" s="69"/>
      <c r="BA455" s="69"/>
      <c r="BB455" s="93"/>
      <c r="BC455" s="138"/>
      <c r="BD455" s="70"/>
      <c r="BE455" s="69"/>
      <c r="BF455" s="93"/>
      <c r="BG455" s="126"/>
      <c r="BH455" s="69"/>
      <c r="BI455" s="93"/>
      <c r="BJ455" s="69"/>
      <c r="BK455" s="69"/>
      <c r="BL455" s="93"/>
      <c r="BM455" s="69"/>
      <c r="BN455" s="69"/>
      <c r="BO455" s="69"/>
      <c r="BP455" s="69"/>
      <c r="BQ455" s="69"/>
      <c r="BR455" s="69"/>
      <c r="BS455" s="69"/>
      <c r="BT455" s="69"/>
      <c r="BU455" s="69"/>
      <c r="BZ455" s="138" t="str">
        <f>IFERROR(1/(Table2[[#This Row],[parallax/mas]]/1000),"")</f>
        <v/>
      </c>
      <c r="CA455" s="138" t="str">
        <f>IFERROR(1/((Table2[[#This Row],[parallax/mas]]+Table2[[#This Row],[tolerance/(mas)]])*0.001),"")</f>
        <v/>
      </c>
      <c r="CB455" s="138" t="str">
        <f>IFERROR(1/((Table2[[#This Row],[parallax/mas]]-Table2[[#This Row],[tolerance/(mas)]])*0.001),"")</f>
        <v/>
      </c>
      <c r="CC455" s="138" t="str">
        <f>IFERROR((100*Table2[[#This Row],[maximum distance/pc]]/Table2[[#This Row],[distance/pc]]-100),"")</f>
        <v/>
      </c>
      <c r="CG455" s="69"/>
      <c r="CI455" s="69"/>
      <c r="CJ455" s="82" t="s">
        <v>4749</v>
      </c>
      <c r="CK455" s="96"/>
    </row>
    <row r="456" spans="1:89" x14ac:dyDescent="0.25">
      <c r="A456" s="4" t="s">
        <v>6098</v>
      </c>
      <c r="B456" s="53" t="s">
        <v>6097</v>
      </c>
      <c r="F456" t="s">
        <v>6099</v>
      </c>
      <c r="G456" t="s">
        <v>6095</v>
      </c>
      <c r="K456" s="103"/>
      <c r="L456" s="69"/>
      <c r="M456" s="69"/>
      <c r="N456" s="69"/>
      <c r="O456" s="69"/>
      <c r="R456" s="69"/>
      <c r="S456" s="69"/>
      <c r="T456" s="69"/>
      <c r="X456" s="76"/>
      <c r="Z456" s="82" t="s">
        <v>2864</v>
      </c>
      <c r="AA456" t="s">
        <v>6100</v>
      </c>
      <c r="AB456" s="106">
        <v>284.17689999999999</v>
      </c>
      <c r="AC456" s="51">
        <v>-0.79039999999999999</v>
      </c>
      <c r="AD456">
        <v>10</v>
      </c>
      <c r="AE456">
        <v>21</v>
      </c>
      <c r="AF456">
        <v>33.826000000000001</v>
      </c>
      <c r="AG456">
        <v>-58</v>
      </c>
      <c r="AH456">
        <v>5</v>
      </c>
      <c r="AI456">
        <v>48.26</v>
      </c>
      <c r="AO456" s="69"/>
      <c r="AU456" s="69"/>
      <c r="BA456" s="69"/>
      <c r="BB456" s="93"/>
      <c r="BC456" s="138"/>
      <c r="BD456" s="70"/>
      <c r="BE456" s="69"/>
      <c r="BF456" s="93"/>
      <c r="BG456" s="126"/>
      <c r="BH456" s="69"/>
      <c r="BI456" s="93"/>
      <c r="BJ456" s="69"/>
      <c r="BK456" s="69"/>
      <c r="BL456" s="93"/>
      <c r="BM456" s="69"/>
      <c r="BN456" s="69"/>
      <c r="BO456" s="69"/>
      <c r="BP456" s="69"/>
      <c r="BQ456" s="69"/>
      <c r="BR456" s="69"/>
      <c r="BS456" s="69"/>
      <c r="BT456" s="69"/>
      <c r="BU456" s="69"/>
      <c r="BZ456" s="138" t="str">
        <f>IFERROR(1/(Table2[[#This Row],[parallax/mas]]/1000),"")</f>
        <v/>
      </c>
      <c r="CA456" s="138" t="str">
        <f>IFERROR(1/((Table2[[#This Row],[parallax/mas]]+Table2[[#This Row],[tolerance/(mas)]])*0.001),"")</f>
        <v/>
      </c>
      <c r="CB456" s="138" t="str">
        <f>IFERROR(1/((Table2[[#This Row],[parallax/mas]]-Table2[[#This Row],[tolerance/(mas)]])*0.001),"")</f>
        <v/>
      </c>
      <c r="CC456" s="138" t="str">
        <f>IFERROR((100*Table2[[#This Row],[maximum distance/pc]]/Table2[[#This Row],[distance/pc]]-100),"")</f>
        <v/>
      </c>
      <c r="CG456" s="69"/>
      <c r="CI456" s="69"/>
      <c r="CJ456" s="82" t="s">
        <v>4749</v>
      </c>
      <c r="CK456" s="96"/>
    </row>
    <row r="457" spans="1:89" x14ac:dyDescent="0.25">
      <c r="A457" s="4" t="s">
        <v>5411</v>
      </c>
      <c r="B457" s="53" t="s">
        <v>5412</v>
      </c>
      <c r="F457" t="s">
        <v>6263</v>
      </c>
      <c r="G457" t="s">
        <v>5392</v>
      </c>
      <c r="K457" s="103"/>
      <c r="L457" s="69"/>
      <c r="M457" s="69"/>
      <c r="N457" s="69"/>
      <c r="O457" s="69"/>
      <c r="R457" s="69"/>
      <c r="S457" s="69"/>
      <c r="T457" s="69"/>
      <c r="X457" s="76"/>
      <c r="Z457" s="82" t="s">
        <v>5413</v>
      </c>
      <c r="AA457" t="s">
        <v>5414</v>
      </c>
      <c r="AB457" s="106">
        <v>315.108</v>
      </c>
      <c r="AC457" s="51">
        <v>-13.081200000000001</v>
      </c>
      <c r="AD457">
        <v>15</v>
      </c>
      <c r="AE457">
        <v>37</v>
      </c>
      <c r="AF457">
        <v>11.180999999999999</v>
      </c>
      <c r="AG457">
        <v>-71</v>
      </c>
      <c r="AH457">
        <v>54</v>
      </c>
      <c r="AI457">
        <v>52.85</v>
      </c>
      <c r="AO457" s="69"/>
      <c r="AU457" s="69"/>
      <c r="BA457" s="69"/>
      <c r="BB457" s="93" t="s">
        <v>16792</v>
      </c>
      <c r="BC457" s="138">
        <v>6</v>
      </c>
      <c r="BD457" s="70"/>
      <c r="BE457" s="69">
        <v>76</v>
      </c>
      <c r="BF457" s="93"/>
      <c r="BG457" s="126"/>
      <c r="BH457" s="69"/>
      <c r="BI457" s="93"/>
      <c r="BJ457" s="69"/>
      <c r="BK457" s="69"/>
      <c r="BL457" s="93"/>
      <c r="BM457" s="69"/>
      <c r="BN457" s="69"/>
      <c r="BO457" s="69"/>
      <c r="BP457" s="69"/>
      <c r="BQ457" s="69"/>
      <c r="BR457" s="69"/>
      <c r="BS457" s="69"/>
      <c r="BT457" s="69"/>
      <c r="BU457" s="69"/>
      <c r="BV457" s="171" t="s">
        <v>18166</v>
      </c>
      <c r="BW457" s="172" t="s">
        <v>18167</v>
      </c>
      <c r="BX457" s="162" t="s">
        <v>17692</v>
      </c>
      <c r="BY457" s="162" t="s">
        <v>17751</v>
      </c>
      <c r="BZ457" s="138">
        <f>IFERROR(1/(Table2[[#This Row],[parallax/mas]]/1000),"")</f>
        <v>5882.3529411764703</v>
      </c>
      <c r="CA457" s="138">
        <f>IFERROR(1/((Table2[[#This Row],[parallax/mas]]+Table2[[#This Row],[tolerance/(mas)]])*0.001),"")</f>
        <v>4347.826086956522</v>
      </c>
      <c r="CB457" s="138">
        <f>IFERROR(1/((Table2[[#This Row],[parallax/mas]]-Table2[[#This Row],[tolerance/(mas)]])*0.001),"")</f>
        <v>9090.9090909090901</v>
      </c>
      <c r="CC457" s="138">
        <f>IFERROR((100*Table2[[#This Row],[maximum distance/pc]]/Table2[[#This Row],[distance/pc]]-100),"")</f>
        <v>54.545454545454561</v>
      </c>
      <c r="CD457" s="162" t="s">
        <v>16055</v>
      </c>
      <c r="CF457" s="82">
        <v>-1.2</v>
      </c>
      <c r="CG457" s="69" t="s">
        <v>30</v>
      </c>
      <c r="CI457" s="69"/>
      <c r="CJ457" s="82" t="s">
        <v>5393</v>
      </c>
      <c r="CK457" s="96"/>
    </row>
    <row r="458" spans="1:89" x14ac:dyDescent="0.25">
      <c r="A458" s="4" t="s">
        <v>5353</v>
      </c>
      <c r="B458" s="53" t="s">
        <v>5354</v>
      </c>
      <c r="F458" t="s">
        <v>5355</v>
      </c>
      <c r="G458" t="s">
        <v>5337</v>
      </c>
      <c r="K458" s="103" t="s">
        <v>17506</v>
      </c>
      <c r="L458" s="69"/>
      <c r="M458" s="69"/>
      <c r="N458" s="69"/>
      <c r="O458" s="69"/>
      <c r="R458" s="69"/>
      <c r="S458" s="69"/>
      <c r="T458" s="69"/>
      <c r="X458" s="76"/>
      <c r="Z458" s="82" t="s">
        <v>5356</v>
      </c>
      <c r="AA458" t="s">
        <v>5357</v>
      </c>
      <c r="AB458" s="106">
        <v>320.13409999999999</v>
      </c>
      <c r="AC458" s="51">
        <v>-9.6579999999999995</v>
      </c>
      <c r="AD458">
        <v>15</v>
      </c>
      <c r="AE458">
        <v>56</v>
      </c>
      <c r="AF458">
        <v>1.694</v>
      </c>
      <c r="AG458">
        <v>-66</v>
      </c>
      <c r="AH458">
        <v>9</v>
      </c>
      <c r="AI458">
        <v>9.23</v>
      </c>
      <c r="AO458" s="69"/>
      <c r="AU458" s="69"/>
      <c r="BA458" s="69"/>
      <c r="BB458" s="93"/>
      <c r="BC458" s="138">
        <v>7</v>
      </c>
      <c r="BD458" s="70"/>
      <c r="BE458" s="69">
        <v>76</v>
      </c>
      <c r="BF458" s="93"/>
      <c r="BG458" s="126"/>
      <c r="BH458" s="69"/>
      <c r="BI458" s="93"/>
      <c r="BJ458" s="69"/>
      <c r="BK458" s="69"/>
      <c r="BL458" s="93"/>
      <c r="BM458" s="69"/>
      <c r="BN458" s="69"/>
      <c r="BO458" s="69"/>
      <c r="BP458" s="69"/>
      <c r="BQ458" s="69"/>
      <c r="BR458" s="69"/>
      <c r="BS458" s="69"/>
      <c r="BT458" s="69"/>
      <c r="BU458" s="69"/>
      <c r="BV458" s="171" t="s">
        <v>18168</v>
      </c>
      <c r="BW458" s="172" t="s">
        <v>18169</v>
      </c>
      <c r="BX458" s="162" t="s">
        <v>17691</v>
      </c>
      <c r="BY458" s="162" t="s">
        <v>17751</v>
      </c>
      <c r="BZ458" s="138">
        <f>IFERROR(1/(Table2[[#This Row],[parallax/mas]]/1000),"")</f>
        <v>4347.826086956522</v>
      </c>
      <c r="CA458" s="138">
        <f>IFERROR(1/((Table2[[#This Row],[parallax/mas]]+Table2[[#This Row],[tolerance/(mas)]])*0.001),"")</f>
        <v>3448.2758620689647</v>
      </c>
      <c r="CB458" s="138">
        <f>IFERROR(1/((Table2[[#This Row],[parallax/mas]]-Table2[[#This Row],[tolerance/(mas)]])*0.001),"")</f>
        <v>5882.3529411764703</v>
      </c>
      <c r="CC458" s="138">
        <f>IFERROR((100*Table2[[#This Row],[maximum distance/pc]]/Table2[[#This Row],[distance/pc]]-100),"")</f>
        <v>35.294117647058812</v>
      </c>
      <c r="CD458" s="162" t="s">
        <v>16055</v>
      </c>
      <c r="CF458" s="82">
        <v>-70</v>
      </c>
      <c r="CG458" s="69" t="s">
        <v>30</v>
      </c>
      <c r="CI458" s="69"/>
      <c r="CJ458" s="82" t="s">
        <v>5200</v>
      </c>
      <c r="CK458" s="96"/>
    </row>
    <row r="459" spans="1:89" x14ac:dyDescent="0.25">
      <c r="A459" s="4" t="s">
        <v>5311</v>
      </c>
      <c r="B459" s="80" t="s">
        <v>5308</v>
      </c>
      <c r="F459" t="s">
        <v>5312</v>
      </c>
      <c r="G459" t="s">
        <v>5313</v>
      </c>
      <c r="H459" t="s">
        <v>5314</v>
      </c>
      <c r="K459" s="103"/>
      <c r="L459" s="69"/>
      <c r="M459" s="69"/>
      <c r="N459" s="69"/>
      <c r="O459" s="69"/>
      <c r="R459" s="69"/>
      <c r="S459" s="69"/>
      <c r="T459" s="69"/>
      <c r="U459" s="86"/>
      <c r="V459" s="80"/>
      <c r="W459" s="80"/>
      <c r="X459" s="131"/>
      <c r="Y459" s="122"/>
      <c r="Z459" s="82" t="s">
        <v>5315</v>
      </c>
      <c r="AA459" t="s">
        <v>5316</v>
      </c>
      <c r="AB459" s="106">
        <v>325.82470000000001</v>
      </c>
      <c r="AC459" s="51">
        <v>-12.821</v>
      </c>
      <c r="AD459">
        <v>16</v>
      </c>
      <c r="AE459">
        <v>45</v>
      </c>
      <c r="AF459">
        <v>35.167999999999999</v>
      </c>
      <c r="AG459">
        <v>-64</v>
      </c>
      <c r="AH459">
        <v>14</v>
      </c>
      <c r="AI459">
        <v>28.44</v>
      </c>
      <c r="AO459" s="69"/>
      <c r="AU459" s="69"/>
      <c r="BA459" s="69"/>
      <c r="BB459" s="93" t="s">
        <v>16053</v>
      </c>
      <c r="BC459" s="138">
        <v>10</v>
      </c>
      <c r="BD459" s="70"/>
      <c r="BE459" s="69">
        <v>30</v>
      </c>
      <c r="BF459" s="93"/>
      <c r="BG459" s="126"/>
      <c r="BH459" s="69"/>
      <c r="BI459" s="93"/>
      <c r="BJ459" s="69"/>
      <c r="BK459" s="69"/>
      <c r="BL459" s="93"/>
      <c r="BM459" s="69"/>
      <c r="BN459" s="69"/>
      <c r="BO459" s="69"/>
      <c r="BP459" s="69"/>
      <c r="BQ459" s="69"/>
      <c r="BR459" s="69"/>
      <c r="BS459" s="69"/>
      <c r="BT459" s="69"/>
      <c r="BU459" s="69"/>
      <c r="BV459" s="171" t="s">
        <v>18170</v>
      </c>
      <c r="BW459" s="172" t="s">
        <v>18171</v>
      </c>
      <c r="BX459" s="162" t="s">
        <v>18172</v>
      </c>
      <c r="BY459" s="162" t="s">
        <v>17707</v>
      </c>
      <c r="BZ459" s="138">
        <f>IFERROR(1/(Table2[[#This Row],[parallax/mas]]/1000),"")</f>
        <v>-187.96992481203009</v>
      </c>
      <c r="CA459" s="138">
        <f>IFERROR(1/((Table2[[#This Row],[parallax/mas]]+Table2[[#This Row],[tolerance/(mas)]])*0.001),"")</f>
        <v>-199.60079840319358</v>
      </c>
      <c r="CB459" s="138">
        <f>IFERROR(1/((Table2[[#This Row],[parallax/mas]]-Table2[[#This Row],[tolerance/(mas)]])*0.001),"")</f>
        <v>-177.61989342806396</v>
      </c>
      <c r="CC459" s="138">
        <f>IFERROR((100*Table2[[#This Row],[maximum distance/pc]]/Table2[[#This Row],[distance/pc]]-100),"")</f>
        <v>-5.5062166962699877</v>
      </c>
      <c r="CD459" s="162" t="s">
        <v>16055</v>
      </c>
      <c r="CE459" s="163" t="s">
        <v>17700</v>
      </c>
      <c r="CF459" s="82">
        <v>-89.5</v>
      </c>
      <c r="CG459" s="69" t="s">
        <v>30</v>
      </c>
      <c r="CI459" s="69"/>
      <c r="CJ459" s="82" t="s">
        <v>5200</v>
      </c>
      <c r="CK459" s="96"/>
    </row>
    <row r="460" spans="1:89" ht="15.75" x14ac:dyDescent="0.25">
      <c r="A460" s="7" t="s">
        <v>5490</v>
      </c>
      <c r="B460" s="80" t="s">
        <v>5491</v>
      </c>
      <c r="F460" t="s">
        <v>18626</v>
      </c>
      <c r="G460" t="s">
        <v>16363</v>
      </c>
      <c r="K460" s="103"/>
      <c r="L460" s="69"/>
      <c r="M460" s="69"/>
      <c r="N460" s="69"/>
      <c r="O460" s="69"/>
      <c r="R460" s="69"/>
      <c r="S460" s="69"/>
      <c r="T460" s="69"/>
      <c r="U460" s="85"/>
      <c r="V460" s="38"/>
      <c r="W460" s="38"/>
      <c r="X460" s="130"/>
      <c r="Y460" s="121"/>
      <c r="Z460" s="82" t="s">
        <v>5143</v>
      </c>
      <c r="AA460" t="s">
        <v>5144</v>
      </c>
      <c r="AB460" s="106">
        <v>283.94069999999999</v>
      </c>
      <c r="AC460" s="51">
        <v>-1.8521000000000001</v>
      </c>
      <c r="AD460">
        <v>10</v>
      </c>
      <c r="AE460">
        <v>15</v>
      </c>
      <c r="AF460">
        <v>34.979999999999997</v>
      </c>
      <c r="AG460">
        <v>-58</v>
      </c>
      <c r="AH460">
        <v>51</v>
      </c>
      <c r="AI460">
        <v>10.6</v>
      </c>
      <c r="AO460" s="69"/>
      <c r="AU460" s="69"/>
      <c r="BA460" s="69"/>
      <c r="BB460" s="93"/>
      <c r="BC460" s="138">
        <v>30</v>
      </c>
      <c r="BD460" s="70"/>
      <c r="BE460" s="69">
        <v>30</v>
      </c>
      <c r="BF460" s="93"/>
      <c r="BG460" s="126"/>
      <c r="BH460" s="69"/>
      <c r="BI460" s="93"/>
      <c r="BJ460" s="69"/>
      <c r="BK460" s="69"/>
      <c r="BL460" s="93"/>
      <c r="BM460" s="69"/>
      <c r="BN460" s="69"/>
      <c r="BO460" s="69"/>
      <c r="BP460" s="69"/>
      <c r="BQ460" s="69"/>
      <c r="BR460" s="69"/>
      <c r="BS460" s="69"/>
      <c r="BT460" s="69"/>
      <c r="BU460" s="69"/>
      <c r="BZ460" s="138" t="str">
        <f>IFERROR(1/(Table2[[#This Row],[parallax/mas]]/1000),"")</f>
        <v/>
      </c>
      <c r="CA460" s="138" t="str">
        <f>IFERROR(1/((Table2[[#This Row],[parallax/mas]]+Table2[[#This Row],[tolerance/(mas)]])*0.001),"")</f>
        <v/>
      </c>
      <c r="CB460" s="138" t="str">
        <f>IFERROR(1/((Table2[[#This Row],[parallax/mas]]-Table2[[#This Row],[tolerance/(mas)]])*0.001),"")</f>
        <v/>
      </c>
      <c r="CC460" s="138" t="str">
        <f>IFERROR((100*Table2[[#This Row],[maximum distance/pc]]/Table2[[#This Row],[distance/pc]]-100),"")</f>
        <v/>
      </c>
      <c r="CF460" s="82">
        <v>22</v>
      </c>
      <c r="CG460" s="69" t="s">
        <v>30</v>
      </c>
      <c r="CI460" s="69"/>
      <c r="CJ460" s="82" t="s">
        <v>4749</v>
      </c>
      <c r="CK460" s="96"/>
    </row>
    <row r="461" spans="1:89" x14ac:dyDescent="0.25">
      <c r="A461" s="4" t="s">
        <v>4116</v>
      </c>
      <c r="B461" s="53" t="s">
        <v>4111</v>
      </c>
      <c r="F461" t="s">
        <v>4136</v>
      </c>
      <c r="G461" t="s">
        <v>4137</v>
      </c>
      <c r="K461" s="103"/>
      <c r="L461" s="69"/>
      <c r="M461" s="69"/>
      <c r="N461" s="69"/>
      <c r="O461" s="69"/>
      <c r="R461" s="69"/>
      <c r="S461" s="69"/>
      <c r="T461" s="69"/>
      <c r="X461" s="76"/>
      <c r="Z461" s="82" t="s">
        <v>4134</v>
      </c>
      <c r="AA461" t="s">
        <v>4135</v>
      </c>
      <c r="AB461" s="106">
        <v>355.47309999999999</v>
      </c>
      <c r="AC461" s="51">
        <v>-4.0975000000000001</v>
      </c>
      <c r="AD461">
        <v>17</v>
      </c>
      <c r="AE461">
        <v>51</v>
      </c>
      <c r="AF461">
        <v>12.148999999999999</v>
      </c>
      <c r="AG461">
        <v>-34</v>
      </c>
      <c r="AH461">
        <v>55</v>
      </c>
      <c r="AI461">
        <v>24.31</v>
      </c>
      <c r="AO461" s="69"/>
      <c r="AU461" s="69"/>
      <c r="BA461" s="69"/>
      <c r="BB461" s="93"/>
      <c r="BC461" s="138"/>
      <c r="BD461" s="70"/>
      <c r="BE461" s="69"/>
      <c r="BF461" s="93"/>
      <c r="BG461" s="126"/>
      <c r="BH461" s="69"/>
      <c r="BI461" s="93"/>
      <c r="BJ461" s="69"/>
      <c r="BK461" s="69"/>
      <c r="BL461" s="93"/>
      <c r="BM461" s="69"/>
      <c r="BN461" s="69"/>
      <c r="BO461" s="69"/>
      <c r="BP461" s="69"/>
      <c r="BQ461" s="69"/>
      <c r="BR461" s="69"/>
      <c r="BS461" s="69"/>
      <c r="BT461" s="69"/>
      <c r="BU461" s="69"/>
      <c r="BZ461" s="138" t="str">
        <f>IFERROR(1/(Table2[[#This Row],[parallax/mas]]/1000),"")</f>
        <v/>
      </c>
      <c r="CA461" s="138" t="str">
        <f>IFERROR(1/((Table2[[#This Row],[parallax/mas]]+Table2[[#This Row],[tolerance/(mas)]])*0.001),"")</f>
        <v/>
      </c>
      <c r="CB461" s="138" t="str">
        <f>IFERROR(1/((Table2[[#This Row],[parallax/mas]]-Table2[[#This Row],[tolerance/(mas)]])*0.001),"")</f>
        <v/>
      </c>
      <c r="CC461" s="138" t="str">
        <f>IFERROR((100*Table2[[#This Row],[maximum distance/pc]]/Table2[[#This Row],[distance/pc]]-100),"")</f>
        <v/>
      </c>
      <c r="CF461" s="82">
        <v>-84</v>
      </c>
      <c r="CG461" s="69" t="s">
        <v>30</v>
      </c>
      <c r="CI461" s="69"/>
      <c r="CJ461" s="82" t="s">
        <v>3192</v>
      </c>
      <c r="CK461" s="96"/>
    </row>
    <row r="462" spans="1:89" x14ac:dyDescent="0.25">
      <c r="A462" s="4" t="s">
        <v>3358</v>
      </c>
      <c r="B462" s="53" t="s">
        <v>3322</v>
      </c>
      <c r="F462" t="s">
        <v>3356</v>
      </c>
      <c r="G462" t="s">
        <v>3357</v>
      </c>
      <c r="K462" s="103"/>
      <c r="L462" s="69"/>
      <c r="M462" s="69"/>
      <c r="N462" s="69"/>
      <c r="O462" s="69"/>
      <c r="R462" s="69"/>
      <c r="S462" s="69"/>
      <c r="T462" s="69"/>
      <c r="X462" s="76"/>
      <c r="Z462" s="82" t="s">
        <v>3354</v>
      </c>
      <c r="AA462" t="s">
        <v>3355</v>
      </c>
      <c r="AB462" s="106">
        <v>5.1378000000000004</v>
      </c>
      <c r="AC462" s="51">
        <v>-8.9032</v>
      </c>
      <c r="AD462">
        <v>18</v>
      </c>
      <c r="AE462">
        <v>32</v>
      </c>
      <c r="AF462">
        <v>30.94</v>
      </c>
      <c r="AG462">
        <v>-28</v>
      </c>
      <c r="AH462">
        <v>43</v>
      </c>
      <c r="AI462">
        <v>21</v>
      </c>
      <c r="AO462" s="69"/>
      <c r="AU462" s="69"/>
      <c r="BA462" s="69"/>
      <c r="BB462" s="93" t="s">
        <v>16053</v>
      </c>
      <c r="BC462" s="138">
        <v>25</v>
      </c>
      <c r="BD462" s="70"/>
      <c r="BE462" s="69">
        <v>30</v>
      </c>
      <c r="BF462" s="93"/>
      <c r="BG462" s="126"/>
      <c r="BH462" s="69"/>
      <c r="BI462" s="93"/>
      <c r="BJ462" s="69"/>
      <c r="BK462" s="69"/>
      <c r="BL462" s="93"/>
      <c r="BM462" s="69"/>
      <c r="BN462" s="69"/>
      <c r="BO462" s="69"/>
      <c r="BP462" s="69"/>
      <c r="BQ462" s="69"/>
      <c r="BR462" s="69"/>
      <c r="BS462" s="69"/>
      <c r="BT462" s="69"/>
      <c r="BU462" s="69"/>
      <c r="BZ462" s="138" t="str">
        <f>IFERROR(1/(Table2[[#This Row],[parallax/mas]]/1000),"")</f>
        <v/>
      </c>
      <c r="CA462" s="138" t="str">
        <f>IFERROR(1/((Table2[[#This Row],[parallax/mas]]+Table2[[#This Row],[tolerance/(mas)]])*0.001),"")</f>
        <v/>
      </c>
      <c r="CB462" s="138" t="str">
        <f>IFERROR(1/((Table2[[#This Row],[parallax/mas]]-Table2[[#This Row],[tolerance/(mas)]])*0.001),"")</f>
        <v/>
      </c>
      <c r="CC462" s="138" t="str">
        <f>IFERROR((100*Table2[[#This Row],[maximum distance/pc]]/Table2[[#This Row],[distance/pc]]-100),"")</f>
        <v/>
      </c>
      <c r="CF462" s="82">
        <v>56</v>
      </c>
      <c r="CG462" s="69" t="s">
        <v>30</v>
      </c>
      <c r="CI462" s="69"/>
      <c r="CJ462" s="82" t="s">
        <v>2006</v>
      </c>
      <c r="CK462" s="96"/>
    </row>
    <row r="463" spans="1:89" ht="15.75" x14ac:dyDescent="0.25">
      <c r="A463" s="4" t="s">
        <v>5142</v>
      </c>
      <c r="B463" s="38" t="s">
        <v>5093</v>
      </c>
      <c r="F463" t="s">
        <v>18627</v>
      </c>
      <c r="G463" t="s">
        <v>16374</v>
      </c>
      <c r="K463" s="103"/>
      <c r="L463" s="69"/>
      <c r="M463" s="69"/>
      <c r="N463" s="69"/>
      <c r="O463" s="69"/>
      <c r="R463" s="69"/>
      <c r="S463" s="69"/>
      <c r="T463" s="69"/>
      <c r="U463" s="85"/>
      <c r="V463" s="38"/>
      <c r="W463" s="38"/>
      <c r="X463" s="130"/>
      <c r="Y463" s="121"/>
      <c r="Z463" s="82" t="s">
        <v>5161</v>
      </c>
      <c r="AA463" t="s">
        <v>5162</v>
      </c>
      <c r="AB463" s="106">
        <v>288.44420000000002</v>
      </c>
      <c r="AC463" s="51">
        <v>0.38179999999999997</v>
      </c>
      <c r="AD463">
        <v>10</v>
      </c>
      <c r="AE463">
        <v>54</v>
      </c>
      <c r="AF463">
        <v>35.44</v>
      </c>
      <c r="AG463">
        <v>-59</v>
      </c>
      <c r="AH463">
        <v>9</v>
      </c>
      <c r="AI463">
        <v>47.3</v>
      </c>
      <c r="AO463" s="69"/>
      <c r="AU463" s="69"/>
      <c r="BA463" s="69"/>
      <c r="BB463" s="93"/>
      <c r="BC463" s="138">
        <v>30</v>
      </c>
      <c r="BD463" s="70"/>
      <c r="BE463" s="69">
        <v>30</v>
      </c>
      <c r="BF463" s="93"/>
      <c r="BG463" s="126"/>
      <c r="BH463" s="69"/>
      <c r="BI463" s="93"/>
      <c r="BJ463" s="69"/>
      <c r="BK463" s="69"/>
      <c r="BL463" s="93"/>
      <c r="BM463" s="69"/>
      <c r="BN463" s="69"/>
      <c r="BO463" s="69"/>
      <c r="BP463" s="69"/>
      <c r="BQ463" s="69"/>
      <c r="BR463" s="69"/>
      <c r="BS463" s="69"/>
      <c r="BT463" s="69"/>
      <c r="BU463" s="69"/>
      <c r="BZ463" s="138" t="str">
        <f>IFERROR(1/(Table2[[#This Row],[parallax/mas]]/1000),"")</f>
        <v/>
      </c>
      <c r="CA463" s="138" t="str">
        <f>IFERROR(1/((Table2[[#This Row],[parallax/mas]]+Table2[[#This Row],[tolerance/(mas)]])*0.001),"")</f>
        <v/>
      </c>
      <c r="CB463" s="138" t="str">
        <f>IFERROR(1/((Table2[[#This Row],[parallax/mas]]-Table2[[#This Row],[tolerance/(mas)]])*0.001),"")</f>
        <v/>
      </c>
      <c r="CC463" s="138" t="str">
        <f>IFERROR((100*Table2[[#This Row],[maximum distance/pc]]/Table2[[#This Row],[distance/pc]]-100),"")</f>
        <v/>
      </c>
      <c r="CF463" s="82">
        <v>64</v>
      </c>
      <c r="CG463" s="69" t="s">
        <v>30</v>
      </c>
      <c r="CI463" s="69"/>
      <c r="CJ463" s="82" t="s">
        <v>4749</v>
      </c>
      <c r="CK463" s="96"/>
    </row>
    <row r="464" spans="1:89" ht="15.75" x14ac:dyDescent="0.25">
      <c r="A464" s="4" t="s">
        <v>5202</v>
      </c>
      <c r="B464" s="38" t="s">
        <v>5198</v>
      </c>
      <c r="F464" t="s">
        <v>18628</v>
      </c>
      <c r="G464" t="s">
        <v>16376</v>
      </c>
      <c r="K464" s="103"/>
      <c r="L464" s="69"/>
      <c r="M464" s="69"/>
      <c r="N464" s="69"/>
      <c r="O464" s="69"/>
      <c r="R464" s="69"/>
      <c r="S464" s="69"/>
      <c r="T464" s="69"/>
      <c r="U464" s="85"/>
      <c r="V464" s="38"/>
      <c r="W464" s="38"/>
      <c r="X464" s="130"/>
      <c r="Y464" s="121"/>
      <c r="Z464" s="82" t="s">
        <v>5213</v>
      </c>
      <c r="AA464" t="s">
        <v>5214</v>
      </c>
      <c r="AB464" s="106">
        <v>290.11020000000002</v>
      </c>
      <c r="AC464" s="51">
        <v>-0.43390000000000001</v>
      </c>
      <c r="AD464">
        <v>11</v>
      </c>
      <c r="AE464">
        <v>3</v>
      </c>
      <c r="AF464">
        <v>55.98</v>
      </c>
      <c r="AG464">
        <v>-60</v>
      </c>
      <c r="AH464">
        <v>36</v>
      </c>
      <c r="AI464">
        <v>4.5999999999999996</v>
      </c>
      <c r="AO464" s="69"/>
      <c r="AU464" s="69"/>
      <c r="BA464" s="69"/>
      <c r="BB464" s="93"/>
      <c r="BC464" s="138">
        <v>20</v>
      </c>
      <c r="BD464" s="70"/>
      <c r="BE464" s="69">
        <v>30</v>
      </c>
      <c r="BF464" s="93"/>
      <c r="BG464" s="126"/>
      <c r="BH464" s="69"/>
      <c r="BI464" s="93"/>
      <c r="BJ464" s="69"/>
      <c r="BK464" s="69"/>
      <c r="BL464" s="93"/>
      <c r="BM464" s="69"/>
      <c r="BN464" s="69"/>
      <c r="BO464" s="69"/>
      <c r="BP464" s="69"/>
      <c r="BQ464" s="69"/>
      <c r="BR464" s="69"/>
      <c r="BS464" s="69"/>
      <c r="BT464" s="69"/>
      <c r="BU464" s="69"/>
      <c r="BZ464" s="138" t="str">
        <f>IFERROR(1/(Table2[[#This Row],[parallax/mas]]/1000),"")</f>
        <v/>
      </c>
      <c r="CA464" s="138" t="str">
        <f>IFERROR(1/((Table2[[#This Row],[parallax/mas]]+Table2[[#This Row],[tolerance/(mas)]])*0.001),"")</f>
        <v/>
      </c>
      <c r="CB464" s="138" t="str">
        <f>IFERROR(1/((Table2[[#This Row],[parallax/mas]]-Table2[[#This Row],[tolerance/(mas)]])*0.001),"")</f>
        <v/>
      </c>
      <c r="CC464" s="138" t="str">
        <f>IFERROR((100*Table2[[#This Row],[maximum distance/pc]]/Table2[[#This Row],[distance/pc]]-100),"")</f>
        <v/>
      </c>
      <c r="CG464" s="69"/>
      <c r="CI464" s="69"/>
      <c r="CJ464" s="82" t="s">
        <v>4749</v>
      </c>
      <c r="CK464" s="96"/>
    </row>
    <row r="465" spans="1:89" ht="15.75" x14ac:dyDescent="0.25">
      <c r="A465" s="4" t="s">
        <v>5264</v>
      </c>
      <c r="B465" s="38" t="s">
        <v>5265</v>
      </c>
      <c r="F465" t="s">
        <v>18629</v>
      </c>
      <c r="G465" t="s">
        <v>16386</v>
      </c>
      <c r="K465" s="103"/>
      <c r="L465" s="69"/>
      <c r="M465" s="69"/>
      <c r="N465" s="69"/>
      <c r="O465" s="69"/>
      <c r="R465" s="69"/>
      <c r="S465" s="69"/>
      <c r="T465" s="69"/>
      <c r="U465" s="85"/>
      <c r="V465" s="38"/>
      <c r="W465" s="38"/>
      <c r="X465" s="130"/>
      <c r="Y465" s="121"/>
      <c r="Z465" s="82" t="s">
        <v>5266</v>
      </c>
      <c r="AA465" t="s">
        <v>5267</v>
      </c>
      <c r="AB465" s="106">
        <v>294.96570000000003</v>
      </c>
      <c r="AC465" s="51">
        <v>-0.69479999999999997</v>
      </c>
      <c r="AD465">
        <v>11</v>
      </c>
      <c r="AE465">
        <v>41</v>
      </c>
      <c r="AF465">
        <v>37.396000000000001</v>
      </c>
      <c r="AG465">
        <v>-62</v>
      </c>
      <c r="AH465">
        <v>28</v>
      </c>
      <c r="AI465">
        <v>54.43</v>
      </c>
      <c r="AO465" s="69"/>
      <c r="AU465" s="69"/>
      <c r="BA465" s="69"/>
      <c r="BB465" s="93"/>
      <c r="BC465" s="138">
        <v>65</v>
      </c>
      <c r="BD465" s="70"/>
      <c r="BE465" s="69">
        <v>30</v>
      </c>
      <c r="BF465" s="93"/>
      <c r="BG465" s="126"/>
      <c r="BH465" s="69"/>
      <c r="BI465" s="93"/>
      <c r="BJ465" s="69"/>
      <c r="BK465" s="69"/>
      <c r="BL465" s="93"/>
      <c r="BM465" s="69"/>
      <c r="BN465" s="69"/>
      <c r="BO465" s="69"/>
      <c r="BP465" s="69"/>
      <c r="BQ465" s="69"/>
      <c r="BR465" s="69"/>
      <c r="BS465" s="69"/>
      <c r="BT465" s="69"/>
      <c r="BU465" s="69"/>
      <c r="BZ465" s="138" t="str">
        <f>IFERROR(1/(Table2[[#This Row],[parallax/mas]]/1000),"")</f>
        <v/>
      </c>
      <c r="CA465" s="138" t="str">
        <f>IFERROR(1/((Table2[[#This Row],[parallax/mas]]+Table2[[#This Row],[tolerance/(mas)]])*0.001),"")</f>
        <v/>
      </c>
      <c r="CB465" s="138" t="str">
        <f>IFERROR(1/((Table2[[#This Row],[parallax/mas]]-Table2[[#This Row],[tolerance/(mas)]])*0.001),"")</f>
        <v/>
      </c>
      <c r="CC465" s="138" t="str">
        <f>IFERROR((100*Table2[[#This Row],[maximum distance/pc]]/Table2[[#This Row],[distance/pc]]-100),"")</f>
        <v/>
      </c>
      <c r="CG465" s="69"/>
      <c r="CI465" s="69"/>
      <c r="CJ465" s="82" t="s">
        <v>4222</v>
      </c>
      <c r="CK465" s="96"/>
    </row>
    <row r="466" spans="1:89" x14ac:dyDescent="0.25">
      <c r="A466" s="4" t="s">
        <v>2144</v>
      </c>
      <c r="B466" s="53" t="s">
        <v>2140</v>
      </c>
      <c r="F466" t="s">
        <v>2132</v>
      </c>
      <c r="K466" s="103" t="s">
        <v>16628</v>
      </c>
      <c r="L466" s="69">
        <v>34</v>
      </c>
      <c r="M466" s="69"/>
      <c r="N466" s="69"/>
      <c r="O466" s="69" t="s">
        <v>16627</v>
      </c>
      <c r="R466" s="69">
        <v>34</v>
      </c>
      <c r="S466" s="69"/>
      <c r="T466" s="69"/>
      <c r="X466" s="76"/>
      <c r="Z466" s="82" t="s">
        <v>2179</v>
      </c>
      <c r="AA466" t="s">
        <v>2180</v>
      </c>
      <c r="AB466" s="106">
        <v>12.2194</v>
      </c>
      <c r="AC466" s="51">
        <v>4.9226000000000001</v>
      </c>
      <c r="AD466">
        <v>17</v>
      </c>
      <c r="AE466">
        <v>54</v>
      </c>
      <c r="AF466">
        <v>21.13</v>
      </c>
      <c r="AG466">
        <v>-15</v>
      </c>
      <c r="AH466">
        <v>55</v>
      </c>
      <c r="AI466">
        <v>52</v>
      </c>
      <c r="AO466" s="69"/>
      <c r="AU466" s="69"/>
      <c r="AW466">
        <v>15.42</v>
      </c>
      <c r="AX466">
        <v>14.6</v>
      </c>
      <c r="AY466">
        <v>13.75</v>
      </c>
      <c r="AZ466">
        <v>13.16</v>
      </c>
      <c r="BA466" s="69">
        <v>34</v>
      </c>
      <c r="BB466" s="93"/>
      <c r="BC466" s="138">
        <v>10</v>
      </c>
      <c r="BD466" s="70">
        <v>10</v>
      </c>
      <c r="BE466" s="69">
        <v>34</v>
      </c>
      <c r="BF466" s="93"/>
      <c r="BG466" s="126"/>
      <c r="BH466" s="69"/>
      <c r="BI466" s="93"/>
      <c r="BJ466" s="69"/>
      <c r="BK466" s="69"/>
      <c r="BL466" s="93"/>
      <c r="BM466" s="69">
        <v>1600</v>
      </c>
      <c r="BN466" s="69" t="s">
        <v>16055</v>
      </c>
      <c r="BO466" s="69" t="s">
        <v>17406</v>
      </c>
      <c r="BP466" s="69">
        <v>64</v>
      </c>
      <c r="BQ466" s="69"/>
      <c r="BR466" s="69"/>
      <c r="BS466" s="69"/>
      <c r="BT466" s="69"/>
      <c r="BU466" s="69"/>
      <c r="BZ466" s="138" t="str">
        <f>IFERROR(1/(Table2[[#This Row],[parallax/mas]]/1000),"")</f>
        <v/>
      </c>
      <c r="CA466" s="138" t="str">
        <f>IFERROR(1/((Table2[[#This Row],[parallax/mas]]+Table2[[#This Row],[tolerance/(mas)]])*0.001),"")</f>
        <v/>
      </c>
      <c r="CB466" s="138" t="str">
        <f>IFERROR(1/((Table2[[#This Row],[parallax/mas]]-Table2[[#This Row],[tolerance/(mas)]])*0.001),"")</f>
        <v/>
      </c>
      <c r="CC466" s="138" t="str">
        <f>IFERROR((100*Table2[[#This Row],[maximum distance/pc]]/Table2[[#This Row],[distance/pc]]-100),"")</f>
        <v/>
      </c>
      <c r="CF466" s="82">
        <v>43</v>
      </c>
      <c r="CG466" s="69" t="s">
        <v>30</v>
      </c>
      <c r="CI466" s="69"/>
      <c r="CJ466" s="82" t="s">
        <v>51</v>
      </c>
      <c r="CK466" s="96"/>
    </row>
    <row r="467" spans="1:89" x14ac:dyDescent="0.25">
      <c r="A467" s="4" t="s">
        <v>5492</v>
      </c>
      <c r="B467" s="53" t="s">
        <v>5496</v>
      </c>
      <c r="F467" t="s">
        <v>2813</v>
      </c>
      <c r="G467" t="s">
        <v>2814</v>
      </c>
      <c r="H467" t="s">
        <v>2815</v>
      </c>
      <c r="K467" s="103" t="s">
        <v>16286</v>
      </c>
      <c r="L467" s="69">
        <v>25</v>
      </c>
      <c r="M467" s="69"/>
      <c r="N467" s="69"/>
      <c r="O467" s="69"/>
      <c r="R467" s="69"/>
      <c r="S467" s="69"/>
      <c r="T467" s="69"/>
      <c r="U467" s="82" t="s">
        <v>1147</v>
      </c>
      <c r="V467" s="53" t="s">
        <v>5496</v>
      </c>
      <c r="W467" s="53">
        <v>1921</v>
      </c>
      <c r="X467" s="76">
        <v>25</v>
      </c>
      <c r="Y467" s="30">
        <v>1921</v>
      </c>
      <c r="Z467" s="82" t="s">
        <v>2811</v>
      </c>
      <c r="AA467" t="s">
        <v>2812</v>
      </c>
      <c r="AB467" s="106">
        <v>3.1707000000000001</v>
      </c>
      <c r="AC467" s="51">
        <v>2.9283999999999999</v>
      </c>
      <c r="AD467">
        <v>17</v>
      </c>
      <c r="AE467">
        <v>41</v>
      </c>
      <c r="AF467">
        <v>52.8</v>
      </c>
      <c r="AG467">
        <v>-24</v>
      </c>
      <c r="AH467">
        <v>42</v>
      </c>
      <c r="AI467">
        <v>8.6999999999999993</v>
      </c>
      <c r="AK467">
        <v>13</v>
      </c>
      <c r="AO467" s="69">
        <v>25</v>
      </c>
      <c r="AU467" s="69"/>
      <c r="BA467" s="69"/>
      <c r="BB467" s="93"/>
      <c r="BC467" s="138">
        <v>5</v>
      </c>
      <c r="BD467" s="70">
        <v>5</v>
      </c>
      <c r="BE467" s="69">
        <v>25</v>
      </c>
      <c r="BF467" s="93"/>
      <c r="BG467" s="126"/>
      <c r="BH467" s="69"/>
      <c r="BI467" s="93"/>
      <c r="BJ467" s="69"/>
      <c r="BK467" s="69"/>
      <c r="BL467" s="93"/>
      <c r="BM467" s="69"/>
      <c r="BN467" s="69"/>
      <c r="BO467" s="69"/>
      <c r="BP467" s="69"/>
      <c r="BQ467" s="69"/>
      <c r="BR467" s="69"/>
      <c r="BS467" s="69"/>
      <c r="BT467" s="69"/>
      <c r="BU467" s="69"/>
      <c r="BV467" s="171" t="s">
        <v>18157</v>
      </c>
      <c r="BW467" s="172" t="s">
        <v>18158</v>
      </c>
      <c r="BX467" s="162" t="s">
        <v>17761</v>
      </c>
      <c r="BY467" s="162" t="s">
        <v>17746</v>
      </c>
      <c r="BZ467" s="138">
        <f>IFERROR(1/(Table2[[#This Row],[parallax/mas]]/1000),"")</f>
        <v>2272.7272727272725</v>
      </c>
      <c r="CA467" s="138">
        <f>IFERROR(1/((Table2[[#This Row],[parallax/mas]]+Table2[[#This Row],[tolerance/(mas)]])*0.001),"")</f>
        <v>1587.3015873015872</v>
      </c>
      <c r="CB467" s="138">
        <f>IFERROR(1/((Table2[[#This Row],[parallax/mas]]-Table2[[#This Row],[tolerance/(mas)]])*0.001),"")</f>
        <v>4000</v>
      </c>
      <c r="CC467" s="138">
        <f>IFERROR((100*Table2[[#This Row],[maximum distance/pc]]/Table2[[#This Row],[distance/pc]]-100),"")</f>
        <v>76.000000000000028</v>
      </c>
      <c r="CD467" s="162" t="s">
        <v>16055</v>
      </c>
      <c r="CF467" s="82">
        <v>-61</v>
      </c>
      <c r="CG467" s="69" t="s">
        <v>30</v>
      </c>
      <c r="CI467" s="69"/>
      <c r="CJ467" s="82" t="s">
        <v>63</v>
      </c>
      <c r="CK467" s="96"/>
    </row>
    <row r="468" spans="1:89" x14ac:dyDescent="0.25">
      <c r="A468" s="4" t="s">
        <v>5493</v>
      </c>
      <c r="B468" s="53" t="s">
        <v>5497</v>
      </c>
      <c r="F468" t="s">
        <v>3580</v>
      </c>
      <c r="G468" t="s">
        <v>3581</v>
      </c>
      <c r="H468" t="s">
        <v>3582</v>
      </c>
      <c r="I468" t="s">
        <v>3734</v>
      </c>
      <c r="J468" t="s">
        <v>16287</v>
      </c>
      <c r="K468" s="103" t="s">
        <v>16286</v>
      </c>
      <c r="L468" s="69">
        <v>25</v>
      </c>
      <c r="M468" s="69"/>
      <c r="N468" s="69"/>
      <c r="O468" s="69"/>
      <c r="R468" s="69"/>
      <c r="S468" s="69"/>
      <c r="T468" s="69"/>
      <c r="X468" s="76">
        <v>25</v>
      </c>
      <c r="Y468" s="30">
        <v>1921</v>
      </c>
      <c r="Z468" s="82" t="s">
        <v>3578</v>
      </c>
      <c r="AA468" t="s">
        <v>3579</v>
      </c>
      <c r="AB468" s="106">
        <v>359.3571</v>
      </c>
      <c r="AC468" s="51">
        <v>-0.98009999999999997</v>
      </c>
      <c r="AD468">
        <v>17</v>
      </c>
      <c r="AE468">
        <v>47</v>
      </c>
      <c r="AF468">
        <v>56.2</v>
      </c>
      <c r="AG468">
        <v>-29</v>
      </c>
      <c r="AH468">
        <v>59</v>
      </c>
      <c r="AI468">
        <v>39.6</v>
      </c>
      <c r="AK468">
        <v>12</v>
      </c>
      <c r="AO468" s="69">
        <v>25</v>
      </c>
      <c r="AU468" s="69"/>
      <c r="BA468" s="69"/>
      <c r="BB468" s="93"/>
      <c r="BC468" s="138">
        <v>3</v>
      </c>
      <c r="BD468" s="70">
        <v>3</v>
      </c>
      <c r="BE468" s="69">
        <v>25</v>
      </c>
      <c r="BF468" s="93"/>
      <c r="BG468" s="126"/>
      <c r="BH468" s="69"/>
      <c r="BI468" s="93"/>
      <c r="BJ468" s="69"/>
      <c r="BK468" s="69"/>
      <c r="BL468" s="93"/>
      <c r="BM468" s="69"/>
      <c r="BN468" s="69"/>
      <c r="BO468" s="69"/>
      <c r="BP468" s="69"/>
      <c r="BQ468" s="69"/>
      <c r="BR468" s="69"/>
      <c r="BS468" s="69"/>
      <c r="BT468" s="69"/>
      <c r="BU468" s="69"/>
      <c r="BZ468" s="138" t="str">
        <f>IFERROR(1/(Table2[[#This Row],[parallax/mas]]/1000),"")</f>
        <v/>
      </c>
      <c r="CA468" s="138" t="str">
        <f>IFERROR(1/((Table2[[#This Row],[parallax/mas]]+Table2[[#This Row],[tolerance/(mas)]])*0.001),"")</f>
        <v/>
      </c>
      <c r="CB468" s="138" t="str">
        <f>IFERROR(1/((Table2[[#This Row],[parallax/mas]]-Table2[[#This Row],[tolerance/(mas)]])*0.001),"")</f>
        <v/>
      </c>
      <c r="CC468" s="138" t="str">
        <f>IFERROR((100*Table2[[#This Row],[maximum distance/pc]]/Table2[[#This Row],[distance/pc]]-100),"")</f>
        <v/>
      </c>
      <c r="CE468" s="163" t="s">
        <v>18051</v>
      </c>
      <c r="CF468" s="82">
        <v>-24</v>
      </c>
      <c r="CG468" s="69" t="s">
        <v>30</v>
      </c>
      <c r="CI468" s="69"/>
      <c r="CJ468" s="82" t="s">
        <v>2006</v>
      </c>
      <c r="CK468" s="96" t="s">
        <v>16403</v>
      </c>
    </row>
    <row r="469" spans="1:89" x14ac:dyDescent="0.25">
      <c r="A469" s="4" t="s">
        <v>5494</v>
      </c>
      <c r="B469" s="53" t="s">
        <v>5498</v>
      </c>
      <c r="F469" t="s">
        <v>3869</v>
      </c>
      <c r="G469" t="s">
        <v>3870</v>
      </c>
      <c r="H469" t="s">
        <v>3871</v>
      </c>
      <c r="I469" t="s">
        <v>3872</v>
      </c>
      <c r="J469" t="s">
        <v>3873</v>
      </c>
      <c r="K469" s="103" t="s">
        <v>16286</v>
      </c>
      <c r="L469" s="69">
        <v>25</v>
      </c>
      <c r="M469" s="69"/>
      <c r="N469" s="69"/>
      <c r="O469" s="69"/>
      <c r="R469" s="69"/>
      <c r="S469" s="69"/>
      <c r="T469" s="69"/>
      <c r="X469" s="76">
        <v>25</v>
      </c>
      <c r="Y469" s="30">
        <v>1921</v>
      </c>
      <c r="Z469" s="82" t="s">
        <v>3867</v>
      </c>
      <c r="AA469" t="s">
        <v>3868</v>
      </c>
      <c r="AB469" s="106">
        <v>3.9636</v>
      </c>
      <c r="AC469" s="51">
        <v>-14.9025</v>
      </c>
      <c r="AD469">
        <v>18</v>
      </c>
      <c r="AE469">
        <v>55</v>
      </c>
      <c r="AF469">
        <v>37.807000000000002</v>
      </c>
      <c r="AG469">
        <v>-32</v>
      </c>
      <c r="AH469">
        <v>15</v>
      </c>
      <c r="AI469">
        <v>48.56</v>
      </c>
      <c r="AK469">
        <v>11.5</v>
      </c>
      <c r="AO469" s="69">
        <v>25</v>
      </c>
      <c r="AU469" s="69"/>
      <c r="BA469" s="69"/>
      <c r="BB469" s="93"/>
      <c r="BC469" s="138">
        <v>4</v>
      </c>
      <c r="BD469" s="70">
        <v>4</v>
      </c>
      <c r="BE469" s="69">
        <v>25</v>
      </c>
      <c r="BF469" s="93"/>
      <c r="BG469" s="126"/>
      <c r="BH469" s="69"/>
      <c r="BI469" s="93"/>
      <c r="BJ469" s="69"/>
      <c r="BK469" s="69"/>
      <c r="BL469" s="93"/>
      <c r="BM469" s="69"/>
      <c r="BN469" s="69"/>
      <c r="BO469" s="69"/>
      <c r="BP469" s="69"/>
      <c r="BQ469" s="69"/>
      <c r="BR469" s="69"/>
      <c r="BS469" s="69"/>
      <c r="BT469" s="69"/>
      <c r="BU469" s="69"/>
      <c r="BV469" s="171" t="s">
        <v>18159</v>
      </c>
      <c r="BW469" s="172" t="s">
        <v>18160</v>
      </c>
      <c r="BX469" s="162" t="s">
        <v>18161</v>
      </c>
      <c r="BY469" s="162" t="s">
        <v>17757</v>
      </c>
      <c r="BZ469" s="138">
        <f>IFERROR(1/(Table2[[#This Row],[parallax/mas]]/1000),"")</f>
        <v>-2272.7272727272725</v>
      </c>
      <c r="CA469" s="138">
        <f>IFERROR(1/((Table2[[#This Row],[parallax/mas]]+Table2[[#This Row],[tolerance/(mas)]])*0.001),"")</f>
        <v>-6250.0000000000009</v>
      </c>
      <c r="CB469" s="138">
        <f>IFERROR(1/((Table2[[#This Row],[parallax/mas]]-Table2[[#This Row],[tolerance/(mas)]])*0.001),"")</f>
        <v>-1388.8888888888889</v>
      </c>
      <c r="CC469" s="138">
        <f>IFERROR((100*Table2[[#This Row],[maximum distance/pc]]/Table2[[#This Row],[distance/pc]]-100),"")</f>
        <v>-38.888888888888879</v>
      </c>
      <c r="CD469" s="162" t="s">
        <v>16055</v>
      </c>
      <c r="CE469" s="163" t="s">
        <v>17700</v>
      </c>
      <c r="CF469" s="82">
        <v>-62</v>
      </c>
      <c r="CG469" s="69" t="s">
        <v>30</v>
      </c>
      <c r="CI469" s="69"/>
      <c r="CJ469" s="82" t="s">
        <v>2006</v>
      </c>
      <c r="CK469" s="96"/>
    </row>
    <row r="470" spans="1:89" x14ac:dyDescent="0.25">
      <c r="A470" s="4" t="s">
        <v>5495</v>
      </c>
      <c r="B470" s="53" t="s">
        <v>5499</v>
      </c>
      <c r="F470" t="s">
        <v>3959</v>
      </c>
      <c r="G470" t="s">
        <v>3960</v>
      </c>
      <c r="H470" t="s">
        <v>3961</v>
      </c>
      <c r="I470" t="s">
        <v>3962</v>
      </c>
      <c r="K470" s="103" t="s">
        <v>16286</v>
      </c>
      <c r="L470" s="69">
        <v>25</v>
      </c>
      <c r="M470" s="69"/>
      <c r="N470" s="69"/>
      <c r="O470" s="69"/>
      <c r="R470" s="69"/>
      <c r="S470" s="69"/>
      <c r="T470" s="69"/>
      <c r="U470" s="82" t="s">
        <v>1147</v>
      </c>
      <c r="V470" s="53" t="s">
        <v>5499</v>
      </c>
      <c r="W470" s="53">
        <v>1921</v>
      </c>
      <c r="X470" s="76">
        <v>25</v>
      </c>
      <c r="Y470" s="30">
        <v>1921</v>
      </c>
      <c r="Z470" s="82" t="s">
        <v>3957</v>
      </c>
      <c r="AA470" t="s">
        <v>3958</v>
      </c>
      <c r="AB470" s="106">
        <v>3.8946999999999998</v>
      </c>
      <c r="AC470" s="51">
        <v>-17.1952</v>
      </c>
      <c r="AD470">
        <v>19</v>
      </c>
      <c r="AE470">
        <v>5</v>
      </c>
      <c r="AF470">
        <v>35.945</v>
      </c>
      <c r="AG470">
        <v>-33</v>
      </c>
      <c r="AH470">
        <v>11</v>
      </c>
      <c r="AI470">
        <v>37.9</v>
      </c>
      <c r="AK470">
        <v>13</v>
      </c>
      <c r="AO470" s="69">
        <v>25</v>
      </c>
      <c r="AU470" s="69"/>
      <c r="BA470" s="69"/>
      <c r="BB470" s="93"/>
      <c r="BC470" s="138">
        <v>5</v>
      </c>
      <c r="BD470" s="70">
        <v>5</v>
      </c>
      <c r="BE470" s="69">
        <v>25</v>
      </c>
      <c r="BF470" s="93"/>
      <c r="BG470" s="126"/>
      <c r="BH470" s="69"/>
      <c r="BI470" s="93"/>
      <c r="BJ470" s="69"/>
      <c r="BK470" s="69"/>
      <c r="BL470" s="93"/>
      <c r="BM470" s="69"/>
      <c r="BN470" s="69"/>
      <c r="BO470" s="69"/>
      <c r="BP470" s="69"/>
      <c r="BQ470" s="69"/>
      <c r="BR470" s="69"/>
      <c r="BS470" s="69"/>
      <c r="BT470" s="69"/>
      <c r="BU470" s="69"/>
      <c r="BZ470" s="138" t="str">
        <f>IFERROR(1/(Table2[[#This Row],[parallax/mas]]/1000),"")</f>
        <v/>
      </c>
      <c r="CA470" s="138" t="str">
        <f>IFERROR(1/((Table2[[#This Row],[parallax/mas]]+Table2[[#This Row],[tolerance/(mas)]])*0.001),"")</f>
        <v/>
      </c>
      <c r="CB470" s="138" t="str">
        <f>IFERROR(1/((Table2[[#This Row],[parallax/mas]]-Table2[[#This Row],[tolerance/(mas)]])*0.001),"")</f>
        <v/>
      </c>
      <c r="CC470" s="138" t="str">
        <f>IFERROR((100*Table2[[#This Row],[maximum distance/pc]]/Table2[[#This Row],[distance/pc]]-100),"")</f>
        <v/>
      </c>
      <c r="CE470" s="163" t="s">
        <v>18051</v>
      </c>
      <c r="CF470" s="82">
        <v>180.5</v>
      </c>
      <c r="CG470" s="69" t="s">
        <v>30</v>
      </c>
      <c r="CI470" s="69"/>
      <c r="CJ470" s="82" t="s">
        <v>2006</v>
      </c>
      <c r="CK470" s="96"/>
    </row>
    <row r="471" spans="1:89" x14ac:dyDescent="0.25">
      <c r="A471" s="4" t="s">
        <v>1402</v>
      </c>
      <c r="B471" s="53" t="s">
        <v>1397</v>
      </c>
      <c r="K471" s="103"/>
      <c r="L471" s="69"/>
      <c r="M471" s="69"/>
      <c r="N471" s="69"/>
      <c r="O471" s="69"/>
      <c r="R471" s="69"/>
      <c r="S471" s="69"/>
      <c r="T471" s="69"/>
      <c r="U471" s="82" t="s">
        <v>1147</v>
      </c>
      <c r="V471" s="53" t="s">
        <v>1397</v>
      </c>
      <c r="W471" s="53">
        <v>1921</v>
      </c>
      <c r="X471" s="76">
        <v>25</v>
      </c>
      <c r="Y471" s="30">
        <v>1921</v>
      </c>
      <c r="Z471" s="82" t="s">
        <v>1412</v>
      </c>
      <c r="AA471" t="s">
        <v>1413</v>
      </c>
      <c r="AB471" s="106">
        <v>111.878</v>
      </c>
      <c r="AC471" s="51">
        <v>-2.8498000000000001</v>
      </c>
      <c r="AD471">
        <v>23</v>
      </c>
      <c r="AE471">
        <v>26</v>
      </c>
      <c r="AF471">
        <v>14.824999999999999</v>
      </c>
      <c r="AG471">
        <v>58</v>
      </c>
      <c r="AH471">
        <v>10</v>
      </c>
      <c r="AI471">
        <v>54.6</v>
      </c>
      <c r="AO471" s="69"/>
      <c r="AU471" s="69"/>
      <c r="BA471" s="69"/>
      <c r="BB471" s="93"/>
      <c r="BC471" s="138">
        <v>10</v>
      </c>
      <c r="BD471" s="70">
        <v>10</v>
      </c>
      <c r="BE471" s="69">
        <v>25</v>
      </c>
      <c r="BF471" s="93"/>
      <c r="BG471" s="126"/>
      <c r="BH471" s="69"/>
      <c r="BI471" s="93"/>
      <c r="BJ471" s="69"/>
      <c r="BK471" s="69"/>
      <c r="BL471" s="93"/>
      <c r="BM471" s="69"/>
      <c r="BN471" s="69"/>
      <c r="BO471" s="69"/>
      <c r="BP471" s="69"/>
      <c r="BQ471" s="69"/>
      <c r="BR471" s="69"/>
      <c r="BS471" s="69"/>
      <c r="BT471" s="69"/>
      <c r="BU471" s="69"/>
      <c r="BV471" s="171" t="s">
        <v>18162</v>
      </c>
      <c r="BW471" s="172" t="s">
        <v>18163</v>
      </c>
      <c r="BZ471" s="138" t="str">
        <f>IFERROR(1/(Table2[[#This Row],[parallax/mas]]/1000),"")</f>
        <v/>
      </c>
      <c r="CA471" s="138" t="str">
        <f>IFERROR(1/((Table2[[#This Row],[parallax/mas]]+Table2[[#This Row],[tolerance/(mas)]])*0.001),"")</f>
        <v/>
      </c>
      <c r="CB471" s="138" t="str">
        <f>IFERROR(1/((Table2[[#This Row],[parallax/mas]]-Table2[[#This Row],[tolerance/(mas)]])*0.001),"")</f>
        <v/>
      </c>
      <c r="CC471" s="138" t="str">
        <f>IFERROR((100*Table2[[#This Row],[maximum distance/pc]]/Table2[[#This Row],[distance/pc]]-100),"")</f>
        <v/>
      </c>
      <c r="CE471" s="163" t="s">
        <v>17930</v>
      </c>
      <c r="CF471" s="82">
        <v>-5</v>
      </c>
      <c r="CG471" s="69" t="s">
        <v>30</v>
      </c>
      <c r="CI471" s="69"/>
      <c r="CJ471" s="82" t="s">
        <v>1235</v>
      </c>
      <c r="CK471" s="96"/>
    </row>
    <row r="472" spans="1:89" x14ac:dyDescent="0.25">
      <c r="A472" s="4" t="s">
        <v>1313</v>
      </c>
      <c r="B472" s="53" t="s">
        <v>1295</v>
      </c>
      <c r="K472" s="103"/>
      <c r="L472" s="69"/>
      <c r="M472" s="69"/>
      <c r="N472" s="69"/>
      <c r="O472" s="69"/>
      <c r="R472" s="69"/>
      <c r="S472" s="69"/>
      <c r="T472" s="69"/>
      <c r="X472" s="76"/>
      <c r="Z472" s="82" t="s">
        <v>1351</v>
      </c>
      <c r="AA472" t="s">
        <v>1352</v>
      </c>
      <c r="AB472" s="106">
        <v>119.6695</v>
      </c>
      <c r="AC472" s="51">
        <v>-6.7596999999999996</v>
      </c>
      <c r="AD472">
        <v>0</v>
      </c>
      <c r="AE472">
        <v>28</v>
      </c>
      <c r="AF472">
        <v>15.435</v>
      </c>
      <c r="AG472">
        <v>55</v>
      </c>
      <c r="AH472">
        <v>57</v>
      </c>
      <c r="AI472">
        <v>54.48</v>
      </c>
      <c r="AO472" s="69"/>
      <c r="AU472" s="69"/>
      <c r="BA472" s="69"/>
      <c r="BB472" s="93"/>
      <c r="BC472" s="138"/>
      <c r="BD472" s="70"/>
      <c r="BE472" s="69"/>
      <c r="BF472" s="93"/>
      <c r="BG472" s="126"/>
      <c r="BH472" s="69"/>
      <c r="BI472" s="93"/>
      <c r="BJ472" s="69"/>
      <c r="BK472" s="69"/>
      <c r="BL472" s="93"/>
      <c r="BM472" s="69"/>
      <c r="BN472" s="69"/>
      <c r="BO472" s="69"/>
      <c r="BP472" s="69"/>
      <c r="BQ472" s="69"/>
      <c r="BR472" s="69"/>
      <c r="BS472" s="69"/>
      <c r="BT472" s="69"/>
      <c r="BU472" s="69"/>
      <c r="BZ472" s="138" t="str">
        <f>IFERROR(1/(Table2[[#This Row],[parallax/mas]]/1000),"")</f>
        <v/>
      </c>
      <c r="CA472" s="138" t="str">
        <f>IFERROR(1/((Table2[[#This Row],[parallax/mas]]+Table2[[#This Row],[tolerance/(mas)]])*0.001),"")</f>
        <v/>
      </c>
      <c r="CB472" s="138" t="str">
        <f>IFERROR(1/((Table2[[#This Row],[parallax/mas]]-Table2[[#This Row],[tolerance/(mas)]])*0.001),"")</f>
        <v/>
      </c>
      <c r="CC472" s="138" t="str">
        <f>IFERROR((100*Table2[[#This Row],[maximum distance/pc]]/Table2[[#This Row],[distance/pc]]-100),"")</f>
        <v/>
      </c>
      <c r="CF472" s="82">
        <v>-53.7</v>
      </c>
      <c r="CG472" s="69" t="s">
        <v>30</v>
      </c>
      <c r="CI472" s="69"/>
      <c r="CJ472" s="82" t="s">
        <v>1235</v>
      </c>
      <c r="CK472" s="96"/>
    </row>
    <row r="473" spans="1:89" x14ac:dyDescent="0.25">
      <c r="A473" s="4" t="s">
        <v>1033</v>
      </c>
      <c r="B473" s="53" t="s">
        <v>1028</v>
      </c>
      <c r="C473" s="53" t="s">
        <v>13212</v>
      </c>
      <c r="K473" s="103"/>
      <c r="L473" s="69"/>
      <c r="M473" s="69"/>
      <c r="N473" s="69"/>
      <c r="O473" s="69"/>
      <c r="R473" s="69"/>
      <c r="S473" s="69"/>
      <c r="T473" s="69"/>
      <c r="X473" s="76"/>
      <c r="Z473" s="82" t="s">
        <v>1037</v>
      </c>
      <c r="AA473" t="s">
        <v>1038</v>
      </c>
      <c r="AB473" s="106">
        <v>86.541200000000003</v>
      </c>
      <c r="AC473" s="51">
        <v>-8.8338000000000001</v>
      </c>
      <c r="AD473">
        <v>21</v>
      </c>
      <c r="AE473">
        <v>33</v>
      </c>
      <c r="AF473">
        <v>8.3279999999999994</v>
      </c>
      <c r="AG473">
        <v>39</v>
      </c>
      <c r="AH473">
        <v>38</v>
      </c>
      <c r="AI473">
        <v>9.7200000000000006</v>
      </c>
      <c r="AO473" s="69"/>
      <c r="AU473" s="69"/>
      <c r="BA473" s="69"/>
      <c r="BB473" s="93"/>
      <c r="BC473" s="138"/>
      <c r="BD473" s="70"/>
      <c r="BE473" s="69"/>
      <c r="BF473" s="93"/>
      <c r="BG473" s="126"/>
      <c r="BH473" s="69"/>
      <c r="BI473" s="93"/>
      <c r="BJ473" s="69"/>
      <c r="BK473" s="69"/>
      <c r="BL473" s="93"/>
      <c r="BM473" s="69"/>
      <c r="BN473" s="69"/>
      <c r="BO473" s="69"/>
      <c r="BP473" s="69"/>
      <c r="BQ473" s="69"/>
      <c r="BR473" s="69"/>
      <c r="BS473" s="69"/>
      <c r="BT473" s="69"/>
      <c r="BU473" s="69"/>
      <c r="BZ473" s="138" t="str">
        <f>IFERROR(1/(Table2[[#This Row],[parallax/mas]]/1000),"")</f>
        <v/>
      </c>
      <c r="CA473" s="138" t="str">
        <f>IFERROR(1/((Table2[[#This Row],[parallax/mas]]+Table2[[#This Row],[tolerance/(mas)]])*0.001),"")</f>
        <v/>
      </c>
      <c r="CB473" s="138" t="str">
        <f>IFERROR(1/((Table2[[#This Row],[parallax/mas]]-Table2[[#This Row],[tolerance/(mas)]])*0.001),"")</f>
        <v/>
      </c>
      <c r="CC473" s="138" t="str">
        <f>IFERROR((100*Table2[[#This Row],[maximum distance/pc]]/Table2[[#This Row],[distance/pc]]-100),"")</f>
        <v/>
      </c>
      <c r="CF473" s="82">
        <v>10</v>
      </c>
      <c r="CG473" s="69" t="s">
        <v>30</v>
      </c>
      <c r="CI473" s="69"/>
      <c r="CJ473" s="82" t="s">
        <v>766</v>
      </c>
      <c r="CK473" s="96"/>
    </row>
    <row r="474" spans="1:89" x14ac:dyDescent="0.25">
      <c r="A474" s="4" t="s">
        <v>625</v>
      </c>
      <c r="B474" s="53" t="s">
        <v>616</v>
      </c>
      <c r="K474" s="103" t="s">
        <v>16477</v>
      </c>
      <c r="L474" s="69">
        <v>33</v>
      </c>
      <c r="M474" s="69"/>
      <c r="N474" s="69"/>
      <c r="O474" s="69" t="s">
        <v>16478</v>
      </c>
      <c r="R474" s="69">
        <v>33</v>
      </c>
      <c r="S474" s="69"/>
      <c r="T474" s="69"/>
      <c r="U474" s="82" t="s">
        <v>642</v>
      </c>
      <c r="V474" s="53" t="s">
        <v>616</v>
      </c>
      <c r="W474" s="53">
        <v>1922</v>
      </c>
      <c r="X474" s="76">
        <v>33</v>
      </c>
      <c r="Y474" s="30">
        <v>1922</v>
      </c>
      <c r="Z474" s="82" t="s">
        <v>639</v>
      </c>
      <c r="AA474" t="s">
        <v>640</v>
      </c>
      <c r="AB474" s="106">
        <v>51.483600000000003</v>
      </c>
      <c r="AC474" s="51">
        <v>9.6844999999999999</v>
      </c>
      <c r="AD474">
        <v>18</v>
      </c>
      <c r="AE474">
        <v>49</v>
      </c>
      <c r="AF474">
        <v>47.567999999999998</v>
      </c>
      <c r="AG474">
        <v>20</v>
      </c>
      <c r="AH474">
        <v>50</v>
      </c>
      <c r="AI474">
        <v>39.46</v>
      </c>
      <c r="AL474">
        <v>11.5</v>
      </c>
      <c r="AO474" s="69">
        <v>33</v>
      </c>
      <c r="AU474" s="69"/>
      <c r="BA474" s="69"/>
      <c r="BB474" s="93"/>
      <c r="BC474" s="138">
        <v>3</v>
      </c>
      <c r="BD474" s="70">
        <v>3</v>
      </c>
      <c r="BE474" s="69">
        <v>33</v>
      </c>
      <c r="BF474" s="93"/>
      <c r="BG474" s="126"/>
      <c r="BH474" s="69"/>
      <c r="BI474" s="93"/>
      <c r="BJ474" s="69"/>
      <c r="BK474" s="69"/>
      <c r="BL474" s="93"/>
      <c r="BM474" s="69"/>
      <c r="BN474" s="69"/>
      <c r="BO474" s="69"/>
      <c r="BP474" s="69"/>
      <c r="BQ474" s="69"/>
      <c r="BR474" s="69"/>
      <c r="BS474" s="69"/>
      <c r="BT474" s="69"/>
      <c r="BU474" s="69"/>
      <c r="BZ474" s="138" t="str">
        <f>IFERROR(1/(Table2[[#This Row],[parallax/mas]]/1000),"")</f>
        <v/>
      </c>
      <c r="CA474" s="138" t="str">
        <f>IFERROR(1/((Table2[[#This Row],[parallax/mas]]+Table2[[#This Row],[tolerance/(mas)]])*0.001),"")</f>
        <v/>
      </c>
      <c r="CB474" s="138" t="str">
        <f>IFERROR(1/((Table2[[#This Row],[parallax/mas]]-Table2[[#This Row],[tolerance/(mas)]])*0.001),"")</f>
        <v/>
      </c>
      <c r="CC474" s="138" t="str">
        <f>IFERROR((100*Table2[[#This Row],[maximum distance/pc]]/Table2[[#This Row],[distance/pc]]-100),"")</f>
        <v/>
      </c>
      <c r="CF474" s="82">
        <v>17</v>
      </c>
      <c r="CG474" s="69" t="s">
        <v>30</v>
      </c>
      <c r="CI474" s="69"/>
      <c r="CJ474" s="82" t="s">
        <v>368</v>
      </c>
      <c r="CK474" s="96"/>
    </row>
    <row r="475" spans="1:89" x14ac:dyDescent="0.25">
      <c r="A475" s="4" t="s">
        <v>5500</v>
      </c>
      <c r="B475" s="53" t="s">
        <v>5502</v>
      </c>
      <c r="F475" t="s">
        <v>16291</v>
      </c>
      <c r="K475" s="103" t="s">
        <v>16265</v>
      </c>
      <c r="L475" s="69">
        <v>25</v>
      </c>
      <c r="M475" s="69"/>
      <c r="N475" s="69"/>
      <c r="O475" s="69"/>
      <c r="R475" s="69"/>
      <c r="S475" s="69"/>
      <c r="T475" s="69"/>
      <c r="X475" s="76">
        <v>25</v>
      </c>
      <c r="Y475" s="30">
        <v>1921</v>
      </c>
      <c r="Z475" s="82" t="s">
        <v>1515</v>
      </c>
      <c r="AA475" t="s">
        <v>1516</v>
      </c>
      <c r="AB475" s="106">
        <v>138.8168</v>
      </c>
      <c r="AC475" s="51">
        <v>2.8046000000000002</v>
      </c>
      <c r="AD475">
        <v>3</v>
      </c>
      <c r="AE475">
        <v>10</v>
      </c>
      <c r="AF475">
        <v>19.3</v>
      </c>
      <c r="AG475">
        <v>61</v>
      </c>
      <c r="AH475">
        <v>19</v>
      </c>
      <c r="AI475">
        <v>1</v>
      </c>
      <c r="AO475" s="69"/>
      <c r="AU475" s="69"/>
      <c r="AW475">
        <v>15</v>
      </c>
      <c r="AY475">
        <v>25</v>
      </c>
      <c r="BA475" s="69"/>
      <c r="BB475" s="93"/>
      <c r="BC475" s="138">
        <v>45</v>
      </c>
      <c r="BD475" s="70">
        <v>30</v>
      </c>
      <c r="BE475" s="69">
        <v>25</v>
      </c>
      <c r="BF475" s="93"/>
      <c r="BG475" s="126"/>
      <c r="BH475" s="69"/>
      <c r="BI475" s="93"/>
      <c r="BJ475" s="69"/>
      <c r="BK475" s="69"/>
      <c r="BL475" s="93"/>
      <c r="BM475" s="69"/>
      <c r="BN475" s="69"/>
      <c r="BO475" s="69"/>
      <c r="BP475" s="69"/>
      <c r="BQ475" s="69"/>
      <c r="BR475" s="69"/>
      <c r="BS475" s="69"/>
      <c r="BT475" s="69"/>
      <c r="BU475" s="69"/>
      <c r="BV475" s="171" t="s">
        <v>18173</v>
      </c>
      <c r="BW475" s="172" t="s">
        <v>18174</v>
      </c>
      <c r="BX475" s="162" t="s">
        <v>17881</v>
      </c>
      <c r="BY475" s="162" t="s">
        <v>17751</v>
      </c>
      <c r="BZ475" s="138">
        <f>IFERROR(1/(Table2[[#This Row],[parallax/mas]]/1000),"")</f>
        <v>1587.3015873015872</v>
      </c>
      <c r="CA475" s="138">
        <f>IFERROR(1/((Table2[[#This Row],[parallax/mas]]+Table2[[#This Row],[tolerance/(mas)]])*0.001),"")</f>
        <v>1449.2753623188407</v>
      </c>
      <c r="CB475" s="138">
        <f>IFERROR(1/((Table2[[#This Row],[parallax/mas]]-Table2[[#This Row],[tolerance/(mas)]])*0.001),"")</f>
        <v>1754.3859649122805</v>
      </c>
      <c r="CC475" s="138">
        <f>IFERROR((100*Table2[[#This Row],[maximum distance/pc]]/Table2[[#This Row],[distance/pc]]-100),"")</f>
        <v>10.526315789473685</v>
      </c>
      <c r="CD475" s="162" t="s">
        <v>16055</v>
      </c>
      <c r="CF475" s="82">
        <v>-13.4</v>
      </c>
      <c r="CG475" s="69" t="s">
        <v>30</v>
      </c>
      <c r="CI475" s="69"/>
      <c r="CJ475" s="82" t="s">
        <v>1235</v>
      </c>
      <c r="CK475" s="96"/>
    </row>
    <row r="476" spans="1:89" x14ac:dyDescent="0.25">
      <c r="A476" s="4" t="s">
        <v>5501</v>
      </c>
      <c r="B476" s="53" t="s">
        <v>5503</v>
      </c>
      <c r="K476" s="103"/>
      <c r="L476" s="69"/>
      <c r="M476" s="69"/>
      <c r="N476" s="69"/>
      <c r="O476" s="69"/>
      <c r="R476" s="69"/>
      <c r="S476" s="69"/>
      <c r="T476" s="69"/>
      <c r="X476" s="76"/>
      <c r="Z476" s="82" t="s">
        <v>961</v>
      </c>
      <c r="AA476" t="s">
        <v>962</v>
      </c>
      <c r="AB476" s="106">
        <v>159.06049999999999</v>
      </c>
      <c r="AC476" s="51">
        <v>-15.190200000000001</v>
      </c>
      <c r="AD476">
        <v>3</v>
      </c>
      <c r="AE476">
        <v>47</v>
      </c>
      <c r="AF476">
        <v>33.143999999999998</v>
      </c>
      <c r="AG476">
        <v>35</v>
      </c>
      <c r="AH476">
        <v>2</v>
      </c>
      <c r="AI476">
        <v>48.51</v>
      </c>
      <c r="AO476" s="69"/>
      <c r="AU476" s="69"/>
      <c r="BA476" s="69"/>
      <c r="BB476" s="93"/>
      <c r="BC476" s="138"/>
      <c r="BD476" s="70"/>
      <c r="BE476" s="69"/>
      <c r="BF476" s="93"/>
      <c r="BG476" s="126"/>
      <c r="BH476" s="69"/>
      <c r="BI476" s="93"/>
      <c r="BJ476" s="69"/>
      <c r="BK476" s="69"/>
      <c r="BL476" s="93"/>
      <c r="BM476" s="69"/>
      <c r="BN476" s="69"/>
      <c r="BO476" s="69"/>
      <c r="BP476" s="69"/>
      <c r="BQ476" s="69"/>
      <c r="BR476" s="69"/>
      <c r="BS476" s="69"/>
      <c r="BT476" s="69"/>
      <c r="BU476" s="69"/>
      <c r="BV476" s="171" t="s">
        <v>18175</v>
      </c>
      <c r="BW476" s="172" t="s">
        <v>18176</v>
      </c>
      <c r="BX476" s="162" t="s">
        <v>17989</v>
      </c>
      <c r="BY476" s="162" t="s">
        <v>17819</v>
      </c>
      <c r="BZ476" s="138">
        <f>IFERROR(1/(Table2[[#This Row],[parallax/mas]]/1000),"")</f>
        <v>3333.3333333333335</v>
      </c>
      <c r="CA476" s="138">
        <f>IFERROR(1/((Table2[[#This Row],[parallax/mas]]+Table2[[#This Row],[tolerance/(mas)]])*0.001),"")</f>
        <v>2000</v>
      </c>
      <c r="CB476" s="138">
        <f>IFERROR(1/((Table2[[#This Row],[parallax/mas]]-Table2[[#This Row],[tolerance/(mas)]])*0.001),"")</f>
        <v>10000.000000000002</v>
      </c>
      <c r="CC476" s="138">
        <f>IFERROR((100*Table2[[#This Row],[maximum distance/pc]]/Table2[[#This Row],[distance/pc]]-100),"")</f>
        <v>200.00000000000006</v>
      </c>
      <c r="CD476" s="162" t="s">
        <v>16055</v>
      </c>
      <c r="CE476" s="163" t="s">
        <v>18177</v>
      </c>
      <c r="CF476" s="82">
        <v>-10.3</v>
      </c>
      <c r="CG476" s="69" t="s">
        <v>30</v>
      </c>
      <c r="CI476" s="69"/>
      <c r="CJ476" s="82" t="s">
        <v>932</v>
      </c>
      <c r="CK476" s="96"/>
    </row>
    <row r="477" spans="1:89" x14ac:dyDescent="0.25">
      <c r="A477" s="4" t="s">
        <v>2059</v>
      </c>
      <c r="B477" s="53" t="s">
        <v>2025</v>
      </c>
      <c r="C477" s="53" t="s">
        <v>13185</v>
      </c>
      <c r="D477" t="s">
        <v>13186</v>
      </c>
      <c r="E477" t="s">
        <v>13187</v>
      </c>
      <c r="F477" t="s">
        <v>2035</v>
      </c>
      <c r="K477" s="103"/>
      <c r="L477" s="69"/>
      <c r="M477" s="69"/>
      <c r="N477" s="69"/>
      <c r="O477" s="69"/>
      <c r="R477" s="69"/>
      <c r="S477" s="69"/>
      <c r="T477" s="69"/>
      <c r="X477" s="76"/>
      <c r="Z477" s="82" t="s">
        <v>2033</v>
      </c>
      <c r="AA477" t="s">
        <v>2034</v>
      </c>
      <c r="AB477" s="106">
        <v>215.21199999999999</v>
      </c>
      <c r="AC477" s="51">
        <v>-24.2837</v>
      </c>
      <c r="AD477">
        <v>5</v>
      </c>
      <c r="AE477">
        <v>27</v>
      </c>
      <c r="AF477">
        <v>28.204000000000001</v>
      </c>
      <c r="AG477">
        <v>-12</v>
      </c>
      <c r="AH477">
        <v>41</v>
      </c>
      <c r="AI477">
        <v>50.265000000000001</v>
      </c>
      <c r="AO477" s="69"/>
      <c r="AU477" s="69"/>
      <c r="BA477" s="69"/>
      <c r="BB477" s="93"/>
      <c r="BC477" s="138"/>
      <c r="BD477" s="70"/>
      <c r="BE477" s="69"/>
      <c r="BF477" s="93"/>
      <c r="BG477" s="126"/>
      <c r="BH477" s="69"/>
      <c r="BI477" s="93"/>
      <c r="BJ477" s="69"/>
      <c r="BK477" s="69"/>
      <c r="BL477" s="93"/>
      <c r="BM477" s="69"/>
      <c r="BN477" s="69"/>
      <c r="BO477" s="69"/>
      <c r="BP477" s="69"/>
      <c r="BQ477" s="69"/>
      <c r="BR477" s="69"/>
      <c r="BS477" s="69"/>
      <c r="BT477" s="69"/>
      <c r="BU477" s="69"/>
      <c r="BV477" s="171" t="s">
        <v>18178</v>
      </c>
      <c r="BW477" s="172" t="s">
        <v>18179</v>
      </c>
      <c r="BX477" s="162" t="s">
        <v>18009</v>
      </c>
      <c r="BY477" s="162" t="s">
        <v>17795</v>
      </c>
      <c r="BZ477" s="138">
        <f>IFERROR(1/(Table2[[#This Row],[parallax/mas]]/1000),"")</f>
        <v>1538.4615384615386</v>
      </c>
      <c r="CA477" s="138">
        <f>IFERROR(1/((Table2[[#This Row],[parallax/mas]]+Table2[[#This Row],[tolerance/(mas)]])*0.001),"")</f>
        <v>1428.5714285714284</v>
      </c>
      <c r="CB477" s="138">
        <f>IFERROR(1/((Table2[[#This Row],[parallax/mas]]-Table2[[#This Row],[tolerance/(mas)]])*0.001),"")</f>
        <v>1666.6666666666667</v>
      </c>
      <c r="CC477" s="138">
        <f>IFERROR((100*Table2[[#This Row],[maximum distance/pc]]/Table2[[#This Row],[distance/pc]]-100),"")</f>
        <v>8.3333333333333428</v>
      </c>
      <c r="CD477" s="162" t="s">
        <v>16055</v>
      </c>
      <c r="CF477" s="82">
        <v>62</v>
      </c>
      <c r="CG477" s="69" t="s">
        <v>30</v>
      </c>
      <c r="CI477" s="69"/>
      <c r="CJ477" s="82" t="s">
        <v>2031</v>
      </c>
      <c r="CK477" s="96"/>
    </row>
    <row r="478" spans="1:89" x14ac:dyDescent="0.25">
      <c r="A478" s="4" t="s">
        <v>2210</v>
      </c>
      <c r="B478" s="53" t="s">
        <v>2193</v>
      </c>
      <c r="F478" t="s">
        <v>2246</v>
      </c>
      <c r="G478" s="39" t="s">
        <v>15806</v>
      </c>
      <c r="K478" s="103"/>
      <c r="L478" s="69"/>
      <c r="M478" s="69"/>
      <c r="N478" s="69"/>
      <c r="O478" s="69"/>
      <c r="R478" s="69"/>
      <c r="S478" s="69"/>
      <c r="T478" s="69"/>
      <c r="X478" s="76"/>
      <c r="Z478" s="82" t="s">
        <v>2247</v>
      </c>
      <c r="AA478" t="s">
        <v>2248</v>
      </c>
      <c r="AB478" s="106">
        <v>326.76049999999998</v>
      </c>
      <c r="AC478" s="51">
        <v>42.241399999999999</v>
      </c>
      <c r="AD478">
        <v>14</v>
      </c>
      <c r="AE478">
        <v>4</v>
      </c>
      <c r="AF478">
        <v>25.925000000000001</v>
      </c>
      <c r="AG478">
        <v>-17</v>
      </c>
      <c r="AH478">
        <v>13</v>
      </c>
      <c r="AI478">
        <v>40.549999999999997</v>
      </c>
      <c r="AL478">
        <v>14.9</v>
      </c>
      <c r="AM478">
        <v>12.7</v>
      </c>
      <c r="AO478" s="69">
        <v>1</v>
      </c>
      <c r="AR478">
        <v>22.8</v>
      </c>
      <c r="AS478">
        <v>20.6</v>
      </c>
      <c r="AU478" s="69">
        <v>1</v>
      </c>
      <c r="AX478">
        <v>18</v>
      </c>
      <c r="AY478">
        <v>17.100000000000001</v>
      </c>
      <c r="BA478" s="69">
        <v>1</v>
      </c>
      <c r="BB478" s="93"/>
      <c r="BC478" s="138">
        <v>47</v>
      </c>
      <c r="BD478" s="70">
        <v>47</v>
      </c>
      <c r="BE478" s="69">
        <v>1</v>
      </c>
      <c r="BF478" s="93"/>
      <c r="BG478" s="126">
        <v>0.32</v>
      </c>
      <c r="BH478" s="69">
        <v>1</v>
      </c>
      <c r="BI478" s="93"/>
      <c r="BJ478" s="69"/>
      <c r="BK478" s="69"/>
      <c r="BL478" s="93"/>
      <c r="BM478" s="69">
        <v>1390</v>
      </c>
      <c r="BN478" s="69" t="s">
        <v>16055</v>
      </c>
      <c r="BO478" s="69" t="s">
        <v>16154</v>
      </c>
      <c r="BP478" s="69">
        <v>1</v>
      </c>
      <c r="BQ478" s="69"/>
      <c r="BR478" s="69"/>
      <c r="BS478" s="69"/>
      <c r="BT478" s="69"/>
      <c r="BU478" s="69"/>
      <c r="BV478" s="171" t="s">
        <v>18180</v>
      </c>
      <c r="BW478" s="172" t="s">
        <v>18181</v>
      </c>
      <c r="BX478" s="162" t="s">
        <v>17885</v>
      </c>
      <c r="BY478" s="162" t="s">
        <v>17802</v>
      </c>
      <c r="BZ478" s="138">
        <f>IFERROR(1/(Table2[[#This Row],[parallax/mas]]/1000),"")</f>
        <v>2000</v>
      </c>
      <c r="CA478" s="138">
        <f>IFERROR(1/((Table2[[#This Row],[parallax/mas]]+Table2[[#This Row],[tolerance/(mas)]])*0.001),"")</f>
        <v>1666.6666666666667</v>
      </c>
      <c r="CB478" s="138">
        <f>IFERROR(1/((Table2[[#This Row],[parallax/mas]]-Table2[[#This Row],[tolerance/(mas)]])*0.001),"")</f>
        <v>2500</v>
      </c>
      <c r="CC478" s="138">
        <f>IFERROR((100*Table2[[#This Row],[maximum distance/pc]]/Table2[[#This Row],[distance/pc]]-100),"")</f>
        <v>25</v>
      </c>
      <c r="CD478" s="162" t="s">
        <v>16055</v>
      </c>
      <c r="CF478" s="82">
        <v>-26.6</v>
      </c>
      <c r="CG478" s="69" t="s">
        <v>30</v>
      </c>
      <c r="CI478" s="69"/>
      <c r="CJ478" s="82" t="s">
        <v>2202</v>
      </c>
      <c r="CK478" s="96"/>
    </row>
    <row r="479" spans="1:89" x14ac:dyDescent="0.25">
      <c r="A479" s="4" t="s">
        <v>4595</v>
      </c>
      <c r="B479" s="53" t="s">
        <v>4588</v>
      </c>
      <c r="F479" t="s">
        <v>4608</v>
      </c>
      <c r="G479" t="s">
        <v>4609</v>
      </c>
      <c r="H479" t="s">
        <v>4610</v>
      </c>
      <c r="I479" t="s">
        <v>4611</v>
      </c>
      <c r="K479" s="103" t="s">
        <v>17605</v>
      </c>
      <c r="L479" s="69">
        <v>85</v>
      </c>
      <c r="M479" s="69"/>
      <c r="N479" s="69"/>
      <c r="O479" s="69"/>
      <c r="R479" s="69"/>
      <c r="S479" s="69"/>
      <c r="T479" s="69"/>
      <c r="X479" s="76"/>
      <c r="Z479" s="82" t="s">
        <v>4612</v>
      </c>
      <c r="AA479" t="s">
        <v>4613</v>
      </c>
      <c r="AB479" s="106">
        <v>345.23750000000001</v>
      </c>
      <c r="AC479" s="51">
        <v>-8.8348999999999993</v>
      </c>
      <c r="AD479">
        <v>17</v>
      </c>
      <c r="AE479">
        <v>45</v>
      </c>
      <c r="AF479">
        <v>35.289000000000001</v>
      </c>
      <c r="AG479">
        <v>-46</v>
      </c>
      <c r="AH479">
        <v>5</v>
      </c>
      <c r="AI479">
        <v>23.71</v>
      </c>
      <c r="AO479" s="69"/>
      <c r="AU479" s="69"/>
      <c r="BA479" s="69"/>
      <c r="BB479" s="93"/>
      <c r="BC479" s="138">
        <v>13</v>
      </c>
      <c r="BD479" s="70"/>
      <c r="BE479" s="69">
        <v>76</v>
      </c>
      <c r="BF479" s="93"/>
      <c r="BG479" s="126"/>
      <c r="BH479" s="69"/>
      <c r="BI479" s="93"/>
      <c r="BJ479" s="69"/>
      <c r="BK479" s="69"/>
      <c r="BL479" s="93"/>
      <c r="BM479" s="69"/>
      <c r="BN479" s="69"/>
      <c r="BO479" s="69"/>
      <c r="BP479" s="69"/>
      <c r="BQ479" s="69"/>
      <c r="BR479" s="69"/>
      <c r="BS479" s="69"/>
      <c r="BT479" s="69"/>
      <c r="BU479" s="69"/>
      <c r="BV479" s="171" t="s">
        <v>18182</v>
      </c>
      <c r="BW479" s="172" t="s">
        <v>18183</v>
      </c>
      <c r="BX479" s="162" t="s">
        <v>17705</v>
      </c>
      <c r="BY479" s="162" t="s">
        <v>17751</v>
      </c>
      <c r="BZ479" s="138">
        <f>IFERROR(1/(Table2[[#This Row],[parallax/mas]]/1000),"")</f>
        <v>12499.999999999998</v>
      </c>
      <c r="CA479" s="138">
        <f>IFERROR(1/((Table2[[#This Row],[parallax/mas]]+Table2[[#This Row],[tolerance/(mas)]])*0.001),"")</f>
        <v>7142.8571428571422</v>
      </c>
      <c r="CB479" s="138">
        <f>IFERROR(1/((Table2[[#This Row],[parallax/mas]]-Table2[[#This Row],[tolerance/(mas)]])*0.001),"")</f>
        <v>49999.999999999985</v>
      </c>
      <c r="CC479" s="138">
        <f>IFERROR((100*Table2[[#This Row],[maximum distance/pc]]/Table2[[#This Row],[distance/pc]]-100),"")</f>
        <v>299.99999999999989</v>
      </c>
      <c r="CD479" s="162" t="s">
        <v>17561</v>
      </c>
      <c r="CF479" s="82">
        <v>-94</v>
      </c>
      <c r="CG479" s="69" t="s">
        <v>30</v>
      </c>
      <c r="CI479" s="69"/>
      <c r="CJ479" s="82" t="s">
        <v>4591</v>
      </c>
      <c r="CK479" s="97" t="s">
        <v>17676</v>
      </c>
    </row>
    <row r="480" spans="1:89" x14ac:dyDescent="0.25">
      <c r="A480" s="4" t="s">
        <v>1878</v>
      </c>
      <c r="B480" s="53" t="s">
        <v>1846</v>
      </c>
      <c r="K480" s="103"/>
      <c r="L480" s="69"/>
      <c r="M480" s="69"/>
      <c r="N480" s="69"/>
      <c r="O480" s="69"/>
      <c r="R480" s="69"/>
      <c r="S480" s="69"/>
      <c r="T480" s="69"/>
      <c r="X480" s="76"/>
      <c r="Z480" s="82" t="s">
        <v>1915</v>
      </c>
      <c r="AA480" t="s">
        <v>1916</v>
      </c>
      <c r="AB480" s="106">
        <v>25.418199999999999</v>
      </c>
      <c r="AC480" s="51">
        <v>-4.7141999999999999</v>
      </c>
      <c r="AD480">
        <v>18</v>
      </c>
      <c r="AE480">
        <v>54</v>
      </c>
      <c r="AF480">
        <v>37.206000000000003</v>
      </c>
      <c r="AG480">
        <v>-8</v>
      </c>
      <c r="AH480">
        <v>49</v>
      </c>
      <c r="AI480">
        <v>39.08</v>
      </c>
      <c r="AO480" s="69"/>
      <c r="AU480" s="69"/>
      <c r="BA480" s="69"/>
      <c r="BB480" s="93"/>
      <c r="BC480" s="138"/>
      <c r="BD480" s="70"/>
      <c r="BE480" s="69"/>
      <c r="BF480" s="93"/>
      <c r="BG480" s="126"/>
      <c r="BH480" s="69"/>
      <c r="BI480" s="93"/>
      <c r="BJ480" s="69"/>
      <c r="BK480" s="69"/>
      <c r="BL480" s="93"/>
      <c r="BM480" s="69"/>
      <c r="BN480" s="69"/>
      <c r="BO480" s="69"/>
      <c r="BP480" s="69"/>
      <c r="BQ480" s="69"/>
      <c r="BR480" s="69"/>
      <c r="BS480" s="69"/>
      <c r="BT480" s="69"/>
      <c r="BU480" s="69"/>
      <c r="BV480" s="171" t="s">
        <v>18184</v>
      </c>
      <c r="BW480" s="172" t="s">
        <v>18185</v>
      </c>
      <c r="BX480" s="162" t="s">
        <v>17742</v>
      </c>
      <c r="BY480" s="162" t="s">
        <v>17752</v>
      </c>
      <c r="BZ480" s="138">
        <f>IFERROR(1/(Table2[[#This Row],[parallax/mas]]/1000),"")</f>
        <v>1388.8888888888889</v>
      </c>
      <c r="CA480" s="138">
        <f>IFERROR(1/((Table2[[#This Row],[parallax/mas]]+Table2[[#This Row],[tolerance/(mas)]])*0.001),"")</f>
        <v>781.24999999999989</v>
      </c>
      <c r="CB480" s="138">
        <f>IFERROR(1/((Table2[[#This Row],[parallax/mas]]-Table2[[#This Row],[tolerance/(mas)]])*0.001),"")</f>
        <v>6250.0000000000027</v>
      </c>
      <c r="CC480" s="138">
        <f>IFERROR((100*Table2[[#This Row],[maximum distance/pc]]/Table2[[#This Row],[distance/pc]]-100),"")</f>
        <v>350.00000000000017</v>
      </c>
      <c r="CD480" s="162" t="s">
        <v>17561</v>
      </c>
      <c r="CF480" s="82">
        <v>-13</v>
      </c>
      <c r="CG480" s="69" t="s">
        <v>30</v>
      </c>
      <c r="CI480" s="69"/>
      <c r="CJ480" s="82" t="s">
        <v>1781</v>
      </c>
      <c r="CK480" s="96"/>
    </row>
    <row r="481" spans="1:89" x14ac:dyDescent="0.25">
      <c r="A481" s="4" t="s">
        <v>4350</v>
      </c>
      <c r="B481" s="53" t="s">
        <v>4346</v>
      </c>
      <c r="F481" t="s">
        <v>4376</v>
      </c>
      <c r="G481" t="s">
        <v>4377</v>
      </c>
      <c r="H481" t="s">
        <v>4378</v>
      </c>
      <c r="I481" t="s">
        <v>4379</v>
      </c>
      <c r="K481" s="103"/>
      <c r="L481" s="69"/>
      <c r="M481" s="69"/>
      <c r="N481" s="69"/>
      <c r="O481" s="69"/>
      <c r="R481" s="69"/>
      <c r="S481" s="69"/>
      <c r="T481" s="69"/>
      <c r="X481" s="76"/>
      <c r="Z481" s="82" t="s">
        <v>4374</v>
      </c>
      <c r="AA481" t="s">
        <v>4375</v>
      </c>
      <c r="AB481" s="106">
        <v>358.34609999999998</v>
      </c>
      <c r="AC481" s="51">
        <v>-21.6052</v>
      </c>
      <c r="AD481">
        <v>19</v>
      </c>
      <c r="AE481">
        <v>17</v>
      </c>
      <c r="AF481">
        <v>23.459</v>
      </c>
      <c r="AG481">
        <v>-39</v>
      </c>
      <c r="AH481">
        <v>36</v>
      </c>
      <c r="AI481">
        <v>46.4</v>
      </c>
      <c r="AO481" s="69"/>
      <c r="AU481" s="69"/>
      <c r="BA481" s="69"/>
      <c r="BB481" s="93" t="s">
        <v>16053</v>
      </c>
      <c r="BC481" s="138">
        <v>10</v>
      </c>
      <c r="BD481" s="70"/>
      <c r="BE481" s="69">
        <v>30</v>
      </c>
      <c r="BF481" s="93"/>
      <c r="BG481" s="126"/>
      <c r="BH481" s="69"/>
      <c r="BI481" s="93"/>
      <c r="BJ481" s="69"/>
      <c r="BK481" s="69"/>
      <c r="BL481" s="93"/>
      <c r="BM481" s="69"/>
      <c r="BN481" s="69"/>
      <c r="BO481" s="69"/>
      <c r="BP481" s="69"/>
      <c r="BQ481" s="69"/>
      <c r="BR481" s="69"/>
      <c r="BS481" s="69"/>
      <c r="BT481" s="69"/>
      <c r="BU481" s="69"/>
      <c r="BV481" s="171" t="s">
        <v>18186</v>
      </c>
      <c r="BW481" s="172" t="s">
        <v>18187</v>
      </c>
      <c r="BX481" s="162" t="s">
        <v>17924</v>
      </c>
      <c r="BY481" s="162" t="s">
        <v>17758</v>
      </c>
      <c r="BZ481" s="138">
        <f>IFERROR(1/(Table2[[#This Row],[parallax/mas]]/1000),"")</f>
        <v>2857.1428571428573</v>
      </c>
      <c r="CA481" s="138">
        <f>IFERROR(1/((Table2[[#This Row],[parallax/mas]]+Table2[[#This Row],[tolerance/(mas)]])*0.001),"")</f>
        <v>2127.6595744680853</v>
      </c>
      <c r="CB481" s="138">
        <f>IFERROR(1/((Table2[[#This Row],[parallax/mas]]-Table2[[#This Row],[tolerance/(mas)]])*0.001),"")</f>
        <v>4347.826086956522</v>
      </c>
      <c r="CC481" s="138">
        <f>IFERROR((100*Table2[[#This Row],[maximum distance/pc]]/Table2[[#This Row],[distance/pc]]-100),"")</f>
        <v>52.173913043478279</v>
      </c>
      <c r="CD481" s="162" t="s">
        <v>16055</v>
      </c>
      <c r="CF481" s="82">
        <v>19</v>
      </c>
      <c r="CG481" s="69" t="s">
        <v>30</v>
      </c>
      <c r="CI481" s="69"/>
      <c r="CJ481" s="82" t="s">
        <v>4221</v>
      </c>
      <c r="CK481" s="96"/>
    </row>
    <row r="482" spans="1:89" x14ac:dyDescent="0.25">
      <c r="A482" s="4" t="s">
        <v>1612</v>
      </c>
      <c r="B482" s="53" t="s">
        <v>1607</v>
      </c>
      <c r="F482" t="s">
        <v>1633</v>
      </c>
      <c r="K482" s="103"/>
      <c r="L482" s="69"/>
      <c r="M482" s="69"/>
      <c r="N482" s="69"/>
      <c r="O482" s="69"/>
      <c r="R482" s="69"/>
      <c r="S482" s="69"/>
      <c r="T482" s="69"/>
      <c r="X482" s="76"/>
      <c r="Z482" s="82" t="s">
        <v>1631</v>
      </c>
      <c r="AA482" t="s">
        <v>1632</v>
      </c>
      <c r="AB482" s="106">
        <v>117.55589999999999</v>
      </c>
      <c r="AC482" s="51">
        <v>18.946400000000001</v>
      </c>
      <c r="AD482">
        <v>22</v>
      </c>
      <c r="AE482">
        <v>42</v>
      </c>
      <c r="AF482">
        <v>24.997</v>
      </c>
      <c r="AG482">
        <v>80</v>
      </c>
      <c r="AH482">
        <v>26</v>
      </c>
      <c r="AI482">
        <v>31.96</v>
      </c>
      <c r="AL482">
        <v>14.8</v>
      </c>
      <c r="AM482">
        <v>12.6</v>
      </c>
      <c r="AO482" s="69">
        <v>1</v>
      </c>
      <c r="AR482">
        <v>21.9</v>
      </c>
      <c r="AS482">
        <v>19.7</v>
      </c>
      <c r="AU482" s="69">
        <v>1</v>
      </c>
      <c r="AX482">
        <v>18.600000000000001</v>
      </c>
      <c r="BA482" s="69">
        <v>1</v>
      </c>
      <c r="BB482" s="93"/>
      <c r="BC482" s="138">
        <v>34</v>
      </c>
      <c r="BD482" s="70">
        <v>34</v>
      </c>
      <c r="BE482" s="69">
        <v>1</v>
      </c>
      <c r="BF482" s="93"/>
      <c r="BG482" s="126">
        <v>0.41</v>
      </c>
      <c r="BH482" s="69">
        <v>1</v>
      </c>
      <c r="BI482" s="93"/>
      <c r="BJ482" s="69"/>
      <c r="BK482" s="69"/>
      <c r="BL482" s="93"/>
      <c r="BM482" s="69">
        <v>2514</v>
      </c>
      <c r="BN482" s="69" t="s">
        <v>16025</v>
      </c>
      <c r="BO482" s="69" t="s">
        <v>16154</v>
      </c>
      <c r="BP482" s="69">
        <v>1</v>
      </c>
      <c r="BQ482" s="69"/>
      <c r="BR482" s="69"/>
      <c r="BS482" s="69"/>
      <c r="BT482" s="69"/>
      <c r="BU482" s="69"/>
      <c r="BV482" s="171" t="s">
        <v>18188</v>
      </c>
      <c r="BW482" s="172" t="s">
        <v>18189</v>
      </c>
      <c r="BX482" s="162" t="s">
        <v>17833</v>
      </c>
      <c r="BY482" s="162" t="s">
        <v>17779</v>
      </c>
      <c r="BZ482" s="138">
        <f>IFERROR(1/(Table2[[#This Row],[parallax/mas]]/1000),"")</f>
        <v>3030.3030303030305</v>
      </c>
      <c r="CA482" s="138">
        <f>IFERROR(1/((Table2[[#This Row],[parallax/mas]]+Table2[[#This Row],[tolerance/(mas)]])*0.001),"")</f>
        <v>1666.6666666666665</v>
      </c>
      <c r="CB482" s="138">
        <f>IFERROR(1/((Table2[[#This Row],[parallax/mas]]-Table2[[#This Row],[tolerance/(mas)]])*0.001),"")</f>
        <v>16666.666666666668</v>
      </c>
      <c r="CC482" s="138">
        <f>IFERROR((100*Table2[[#This Row],[maximum distance/pc]]/Table2[[#This Row],[distance/pc]]-100),"")</f>
        <v>450</v>
      </c>
      <c r="CD482" s="162" t="s">
        <v>16055</v>
      </c>
      <c r="CG482" s="69"/>
      <c r="CI482" s="69"/>
      <c r="CJ482" s="82" t="s">
        <v>1320</v>
      </c>
      <c r="CK482" s="96" t="s">
        <v>16038</v>
      </c>
    </row>
    <row r="483" spans="1:89" x14ac:dyDescent="0.25">
      <c r="A483" s="4" t="s">
        <v>1541</v>
      </c>
      <c r="B483" s="53" t="s">
        <v>1534</v>
      </c>
      <c r="K483" s="103"/>
      <c r="L483" s="69"/>
      <c r="M483" s="69"/>
      <c r="N483" s="69"/>
      <c r="O483" s="69"/>
      <c r="R483" s="69"/>
      <c r="S483" s="69"/>
      <c r="T483" s="69"/>
      <c r="X483" s="76"/>
      <c r="Z483" s="82" t="s">
        <v>1549</v>
      </c>
      <c r="AA483" t="s">
        <v>1550</v>
      </c>
      <c r="AB483" s="106">
        <v>130.2774</v>
      </c>
      <c r="AC483" s="51">
        <v>1.3974</v>
      </c>
      <c r="AD483">
        <v>1</v>
      </c>
      <c r="AE483">
        <v>57</v>
      </c>
      <c r="AF483">
        <v>35.734000000000002</v>
      </c>
      <c r="AG483">
        <v>63</v>
      </c>
      <c r="AH483">
        <v>19</v>
      </c>
      <c r="AI483">
        <v>18.329999999999998</v>
      </c>
      <c r="AO483" s="69"/>
      <c r="AU483" s="69"/>
      <c r="BA483" s="69"/>
      <c r="BB483" s="93"/>
      <c r="BC483" s="138"/>
      <c r="BD483" s="70"/>
      <c r="BE483" s="69"/>
      <c r="BF483" s="93"/>
      <c r="BG483" s="126"/>
      <c r="BH483" s="69"/>
      <c r="BI483" s="93"/>
      <c r="BJ483" s="69"/>
      <c r="BK483" s="69"/>
      <c r="BL483" s="93"/>
      <c r="BM483" s="69"/>
      <c r="BN483" s="69"/>
      <c r="BO483" s="69"/>
      <c r="BP483" s="69"/>
      <c r="BQ483" s="69"/>
      <c r="BR483" s="69"/>
      <c r="BS483" s="69"/>
      <c r="BT483" s="69"/>
      <c r="BU483" s="69"/>
      <c r="BV483" s="171" t="s">
        <v>18190</v>
      </c>
      <c r="BW483" s="172" t="s">
        <v>18191</v>
      </c>
      <c r="BX483" s="162" t="s">
        <v>17707</v>
      </c>
      <c r="BY483" s="162" t="s">
        <v>17795</v>
      </c>
      <c r="BZ483" s="138">
        <f>IFERROR(1/(Table2[[#This Row],[parallax/mas]]/1000),"")</f>
        <v>3225.8064516129034</v>
      </c>
      <c r="CA483" s="138">
        <f>IFERROR(1/((Table2[[#This Row],[parallax/mas]]+Table2[[#This Row],[tolerance/(mas)]])*0.001),"")</f>
        <v>2777.7777777777778</v>
      </c>
      <c r="CB483" s="138">
        <f>IFERROR(1/((Table2[[#This Row],[parallax/mas]]-Table2[[#This Row],[tolerance/(mas)]])*0.001),"")</f>
        <v>3846.1538461538457</v>
      </c>
      <c r="CC483" s="138">
        <f>IFERROR((100*Table2[[#This Row],[maximum distance/pc]]/Table2[[#This Row],[distance/pc]]-100),"")</f>
        <v>19.230769230769212</v>
      </c>
      <c r="CD483" s="162" t="s">
        <v>16055</v>
      </c>
      <c r="CF483" s="82">
        <v>-66.5</v>
      </c>
      <c r="CG483" s="69" t="s">
        <v>30</v>
      </c>
      <c r="CI483" s="69"/>
      <c r="CJ483" s="82" t="s">
        <v>1235</v>
      </c>
      <c r="CK483" s="96"/>
    </row>
    <row r="484" spans="1:89" x14ac:dyDescent="0.25">
      <c r="A484" s="4" t="s">
        <v>952</v>
      </c>
      <c r="B484" s="53" t="s">
        <v>946</v>
      </c>
      <c r="K484" s="103"/>
      <c r="L484" s="69"/>
      <c r="M484" s="69"/>
      <c r="N484" s="69"/>
      <c r="O484" s="69"/>
      <c r="R484" s="69"/>
      <c r="S484" s="69"/>
      <c r="T484" s="69"/>
      <c r="X484" s="76"/>
      <c r="Z484" s="82" t="s">
        <v>957</v>
      </c>
      <c r="AA484" t="s">
        <v>958</v>
      </c>
      <c r="AB484" s="106">
        <v>161.27770000000001</v>
      </c>
      <c r="AC484" s="51">
        <v>-14.891</v>
      </c>
      <c r="AD484">
        <v>3</v>
      </c>
      <c r="AE484">
        <v>56</v>
      </c>
      <c r="AF484">
        <v>22.027000000000001</v>
      </c>
      <c r="AG484">
        <v>33</v>
      </c>
      <c r="AH484">
        <v>52</v>
      </c>
      <c r="AI484">
        <v>29.27</v>
      </c>
      <c r="AO484" s="69"/>
      <c r="AU484" s="69"/>
      <c r="BA484" s="69"/>
      <c r="BB484" s="93"/>
      <c r="BC484" s="138"/>
      <c r="BD484" s="70"/>
      <c r="BE484" s="69"/>
      <c r="BF484" s="93"/>
      <c r="BG484" s="126"/>
      <c r="BH484" s="69"/>
      <c r="BI484" s="93"/>
      <c r="BJ484" s="69"/>
      <c r="BK484" s="69"/>
      <c r="BL484" s="93"/>
      <c r="BM484" s="69"/>
      <c r="BN484" s="69"/>
      <c r="BO484" s="69"/>
      <c r="BP484" s="69"/>
      <c r="BQ484" s="69"/>
      <c r="BR484" s="69"/>
      <c r="BS484" s="69"/>
      <c r="BT484" s="69"/>
      <c r="BU484" s="69"/>
      <c r="BV484" s="171" t="s">
        <v>18192</v>
      </c>
      <c r="BW484" s="172" t="s">
        <v>18193</v>
      </c>
      <c r="BX484" s="162" t="s">
        <v>17819</v>
      </c>
      <c r="BY484" s="162" t="s">
        <v>17908</v>
      </c>
      <c r="BZ484" s="138">
        <f>IFERROR(1/(Table2[[#This Row],[parallax/mas]]/1000),"")</f>
        <v>5000</v>
      </c>
      <c r="CA484" s="138">
        <f>IFERROR(1/((Table2[[#This Row],[parallax/mas]]+Table2[[#This Row],[tolerance/(mas)]])*0.001),"")</f>
        <v>2777.7777777777778</v>
      </c>
      <c r="CB484" s="138">
        <f>IFERROR(1/((Table2[[#This Row],[parallax/mas]]-Table2[[#This Row],[tolerance/(mas)]])*0.001),"")</f>
        <v>24999.999999999993</v>
      </c>
      <c r="CC484" s="138">
        <f>IFERROR((100*Table2[[#This Row],[maximum distance/pc]]/Table2[[#This Row],[distance/pc]]-100),"")</f>
        <v>399.99999999999983</v>
      </c>
      <c r="CD484" s="162" t="s">
        <v>16055</v>
      </c>
      <c r="CF484" s="82">
        <v>-15.5</v>
      </c>
      <c r="CG484" s="69" t="s">
        <v>30</v>
      </c>
      <c r="CI484" s="69"/>
      <c r="CJ484" s="82" t="s">
        <v>932</v>
      </c>
      <c r="CK484" s="96"/>
    </row>
    <row r="485" spans="1:89" x14ac:dyDescent="0.25">
      <c r="A485" s="4" t="s">
        <v>1108</v>
      </c>
      <c r="B485" s="53" t="s">
        <v>1091</v>
      </c>
      <c r="K485" s="103"/>
      <c r="L485" s="69"/>
      <c r="M485" s="69"/>
      <c r="N485" s="69"/>
      <c r="O485" s="69"/>
      <c r="R485" s="69"/>
      <c r="S485" s="69"/>
      <c r="T485" s="69"/>
      <c r="X485" s="76"/>
      <c r="Z485" s="82" t="s">
        <v>1140</v>
      </c>
      <c r="AA485" t="s">
        <v>1141</v>
      </c>
      <c r="AB485" s="106">
        <v>166.15620000000001</v>
      </c>
      <c r="AC485" s="51">
        <v>10.4754</v>
      </c>
      <c r="AD485">
        <v>5</v>
      </c>
      <c r="AE485">
        <v>56</v>
      </c>
      <c r="AF485">
        <v>23.861999999999998</v>
      </c>
      <c r="AG485">
        <v>46</v>
      </c>
      <c r="AH485">
        <v>6</v>
      </c>
      <c r="AI485">
        <v>17.5</v>
      </c>
      <c r="AO485" s="69"/>
      <c r="AU485" s="69"/>
      <c r="BA485" s="69"/>
      <c r="BB485" s="93"/>
      <c r="BC485" s="138"/>
      <c r="BD485" s="70"/>
      <c r="BE485" s="69"/>
      <c r="BF485" s="93"/>
      <c r="BG485" s="126"/>
      <c r="BH485" s="69"/>
      <c r="BI485" s="93"/>
      <c r="BJ485" s="69"/>
      <c r="BK485" s="69"/>
      <c r="BL485" s="93"/>
      <c r="BM485" s="69"/>
      <c r="BN485" s="69"/>
      <c r="BO485" s="69"/>
      <c r="BP485" s="69"/>
      <c r="BQ485" s="69"/>
      <c r="BR485" s="69"/>
      <c r="BS485" s="69"/>
      <c r="BT485" s="69"/>
      <c r="BU485" s="69"/>
      <c r="BV485" s="171" t="s">
        <v>18194</v>
      </c>
      <c r="BW485" s="172" t="s">
        <v>18195</v>
      </c>
      <c r="BX485" s="162" t="s">
        <v>18043</v>
      </c>
      <c r="BY485" s="162" t="s">
        <v>17754</v>
      </c>
      <c r="BZ485" s="138">
        <f>IFERROR(1/(Table2[[#This Row],[parallax/mas]]/1000),"")</f>
        <v>4166.666666666667</v>
      </c>
      <c r="CA485" s="138">
        <f>IFERROR(1/((Table2[[#This Row],[parallax/mas]]+Table2[[#This Row],[tolerance/(mas)]])*0.001),"")</f>
        <v>3030.3030303030309</v>
      </c>
      <c r="CB485" s="138">
        <f>IFERROR(1/((Table2[[#This Row],[parallax/mas]]-Table2[[#This Row],[tolerance/(mas)]])*0.001),"")</f>
        <v>6666.666666666667</v>
      </c>
      <c r="CC485" s="138">
        <f>IFERROR((100*Table2[[#This Row],[maximum distance/pc]]/Table2[[#This Row],[distance/pc]]-100),"")</f>
        <v>60</v>
      </c>
      <c r="CD485" s="162" t="s">
        <v>16055</v>
      </c>
      <c r="CF485" s="82">
        <v>-33.6</v>
      </c>
      <c r="CG485" s="69" t="s">
        <v>30</v>
      </c>
      <c r="CI485" s="69"/>
      <c r="CJ485" s="82" t="s">
        <v>814</v>
      </c>
      <c r="CK485" s="96"/>
    </row>
    <row r="486" spans="1:89" x14ac:dyDescent="0.25">
      <c r="A486" s="4" t="s">
        <v>2060</v>
      </c>
      <c r="B486" s="53" t="s">
        <v>2028</v>
      </c>
      <c r="F486" t="s">
        <v>18630</v>
      </c>
      <c r="G486" t="s">
        <v>2049</v>
      </c>
      <c r="K486" s="103"/>
      <c r="L486" s="69"/>
      <c r="M486" s="69"/>
      <c r="N486" s="69"/>
      <c r="O486" s="69"/>
      <c r="R486" s="69"/>
      <c r="S486" s="69"/>
      <c r="T486" s="69"/>
      <c r="X486" s="76"/>
      <c r="Z486" s="82" t="s">
        <v>2047</v>
      </c>
      <c r="AA486" t="s">
        <v>2048</v>
      </c>
      <c r="AB486" s="106">
        <v>221.32390000000001</v>
      </c>
      <c r="AC486" s="51">
        <v>-12.394299999999999</v>
      </c>
      <c r="AD486">
        <v>6</v>
      </c>
      <c r="AE486">
        <v>21</v>
      </c>
      <c r="AF486">
        <v>42.774999999999999</v>
      </c>
      <c r="AG486">
        <v>-12</v>
      </c>
      <c r="AH486">
        <v>59</v>
      </c>
      <c r="AI486">
        <v>13.96</v>
      </c>
      <c r="AO486" s="69"/>
      <c r="AU486" s="69"/>
      <c r="BA486" s="69"/>
      <c r="BB486" s="93"/>
      <c r="BC486" s="138"/>
      <c r="BD486" s="70"/>
      <c r="BE486" s="69"/>
      <c r="BF486" s="93"/>
      <c r="BG486" s="126"/>
      <c r="BH486" s="69"/>
      <c r="BI486" s="93"/>
      <c r="BJ486" s="69"/>
      <c r="BK486" s="69"/>
      <c r="BL486" s="93"/>
      <c r="BM486" s="69"/>
      <c r="BN486" s="69"/>
      <c r="BO486" s="69"/>
      <c r="BP486" s="69"/>
      <c r="BQ486" s="69"/>
      <c r="BR486" s="69"/>
      <c r="BS486" s="69"/>
      <c r="BT486" s="69"/>
      <c r="BU486" s="69"/>
      <c r="BZ486" s="138" t="str">
        <f>IFERROR(1/(Table2[[#This Row],[parallax/mas]]/1000),"")</f>
        <v/>
      </c>
      <c r="CA486" s="138" t="str">
        <f>IFERROR(1/((Table2[[#This Row],[parallax/mas]]+Table2[[#This Row],[tolerance/(mas)]])*0.001),"")</f>
        <v/>
      </c>
      <c r="CB486" s="138" t="str">
        <f>IFERROR(1/((Table2[[#This Row],[parallax/mas]]-Table2[[#This Row],[tolerance/(mas)]])*0.001),"")</f>
        <v/>
      </c>
      <c r="CC486" s="138" t="str">
        <f>IFERROR((100*Table2[[#This Row],[maximum distance/pc]]/Table2[[#This Row],[distance/pc]]-100),"")</f>
        <v/>
      </c>
      <c r="CE486" s="163" t="s">
        <v>18197</v>
      </c>
      <c r="CF486" s="82">
        <v>52.6</v>
      </c>
      <c r="CG486" s="69" t="s">
        <v>30</v>
      </c>
      <c r="CI486" s="69"/>
      <c r="CJ486" s="82" t="s">
        <v>2032</v>
      </c>
      <c r="CK486" s="96"/>
    </row>
    <row r="487" spans="1:89" x14ac:dyDescent="0.25">
      <c r="A487" s="4" t="s">
        <v>5396</v>
      </c>
      <c r="B487" s="53" t="s">
        <v>5390</v>
      </c>
      <c r="F487" t="s">
        <v>18631</v>
      </c>
      <c r="G487" t="s">
        <v>16338</v>
      </c>
      <c r="H487" t="s">
        <v>5397</v>
      </c>
      <c r="I487" t="s">
        <v>5400</v>
      </c>
      <c r="K487" s="103"/>
      <c r="L487" s="69"/>
      <c r="M487" s="69"/>
      <c r="N487" s="69"/>
      <c r="O487" s="69"/>
      <c r="R487" s="69"/>
      <c r="S487" s="69"/>
      <c r="T487" s="69"/>
      <c r="X487" s="76"/>
      <c r="Z487" s="82" t="s">
        <v>5398</v>
      </c>
      <c r="AA487" t="s">
        <v>5399</v>
      </c>
      <c r="AB487" s="106">
        <v>285.7989</v>
      </c>
      <c r="AC487" s="51">
        <v>-14.951700000000001</v>
      </c>
      <c r="AD487">
        <v>9</v>
      </c>
      <c r="AE487">
        <v>7</v>
      </c>
      <c r="AF487">
        <v>6.2619999999999996</v>
      </c>
      <c r="AG487">
        <v>-69</v>
      </c>
      <c r="AH487">
        <v>56</v>
      </c>
      <c r="AI487">
        <v>30.57</v>
      </c>
      <c r="AO487" s="69"/>
      <c r="AU487" s="69"/>
      <c r="BA487" s="69"/>
      <c r="BB487" s="93" t="s">
        <v>16053</v>
      </c>
      <c r="BC487" s="138">
        <v>10</v>
      </c>
      <c r="BD487" s="70"/>
      <c r="BE487" s="69">
        <v>30</v>
      </c>
      <c r="BF487" s="93"/>
      <c r="BG487" s="126"/>
      <c r="BH487" s="69"/>
      <c r="BI487" s="93"/>
      <c r="BJ487" s="69"/>
      <c r="BK487" s="69"/>
      <c r="BL487" s="93"/>
      <c r="BM487" s="69"/>
      <c r="BN487" s="69"/>
      <c r="BO487" s="69"/>
      <c r="BP487" s="69"/>
      <c r="BQ487" s="69"/>
      <c r="BR487" s="69"/>
      <c r="BS487" s="69"/>
      <c r="BT487" s="69"/>
      <c r="BU487" s="69"/>
      <c r="BV487" s="171" t="s">
        <v>18198</v>
      </c>
      <c r="BW487" s="172" t="s">
        <v>18199</v>
      </c>
      <c r="BX487" s="162" t="s">
        <v>17915</v>
      </c>
      <c r="BY487" s="162" t="s">
        <v>17795</v>
      </c>
      <c r="BZ487" s="138">
        <f>IFERROR(1/(Table2[[#This Row],[parallax/mas]]/1000),"")</f>
        <v>3448.2758620689656</v>
      </c>
      <c r="CA487" s="138">
        <f>IFERROR(1/((Table2[[#This Row],[parallax/mas]]+Table2[[#This Row],[tolerance/(mas)]])*0.001),"")</f>
        <v>2941.1764705882356</v>
      </c>
      <c r="CB487" s="138">
        <f>IFERROR(1/((Table2[[#This Row],[parallax/mas]]-Table2[[#This Row],[tolerance/(mas)]])*0.001),"")</f>
        <v>4166.666666666667</v>
      </c>
      <c r="CC487" s="138">
        <f>IFERROR((100*Table2[[#This Row],[maximum distance/pc]]/Table2[[#This Row],[distance/pc]]-100),"")</f>
        <v>20.833333333333343</v>
      </c>
      <c r="CD487" s="162" t="s">
        <v>16055</v>
      </c>
      <c r="CF487" s="82">
        <v>-24</v>
      </c>
      <c r="CG487" s="69" t="s">
        <v>30</v>
      </c>
      <c r="CI487" s="69"/>
      <c r="CJ487" s="82" t="s">
        <v>4749</v>
      </c>
      <c r="CK487" s="96"/>
    </row>
    <row r="488" spans="1:89" ht="15.75" x14ac:dyDescent="0.25">
      <c r="A488" s="4" t="s">
        <v>5181</v>
      </c>
      <c r="B488" s="38" t="s">
        <v>5096</v>
      </c>
      <c r="F488" t="s">
        <v>18632</v>
      </c>
      <c r="G488" t="s">
        <v>16352</v>
      </c>
      <c r="H488" t="s">
        <v>5182</v>
      </c>
      <c r="I488" t="s">
        <v>5183</v>
      </c>
      <c r="K488" s="103"/>
      <c r="L488" s="69"/>
      <c r="M488" s="69"/>
      <c r="N488" s="69"/>
      <c r="O488" s="69"/>
      <c r="R488" s="69"/>
      <c r="S488" s="69"/>
      <c r="T488" s="69"/>
      <c r="U488" s="85"/>
      <c r="V488" s="38"/>
      <c r="W488" s="38"/>
      <c r="X488" s="130"/>
      <c r="Y488" s="123"/>
      <c r="Z488" s="82" t="s">
        <v>5184</v>
      </c>
      <c r="AA488" t="s">
        <v>5185</v>
      </c>
      <c r="AB488" s="106">
        <v>281.01060000000001</v>
      </c>
      <c r="AC488" s="51">
        <v>-5.6969000000000003</v>
      </c>
      <c r="AD488">
        <v>9</v>
      </c>
      <c r="AE488">
        <v>38</v>
      </c>
      <c r="AF488">
        <v>47.146000000000001</v>
      </c>
      <c r="AG488">
        <v>-60</v>
      </c>
      <c r="AH488">
        <v>5</v>
      </c>
      <c r="AI488">
        <v>30.52</v>
      </c>
      <c r="AO488" s="69"/>
      <c r="AU488" s="69"/>
      <c r="BA488" s="69"/>
      <c r="BB488" s="93" t="s">
        <v>16053</v>
      </c>
      <c r="BC488" s="138">
        <v>25</v>
      </c>
      <c r="BD488" s="70"/>
      <c r="BE488" s="69">
        <v>30</v>
      </c>
      <c r="BF488" s="93"/>
      <c r="BG488" s="126"/>
      <c r="BH488" s="69"/>
      <c r="BI488" s="93"/>
      <c r="BJ488" s="69"/>
      <c r="BK488" s="69"/>
      <c r="BL488" s="93"/>
      <c r="BM488" s="69"/>
      <c r="BN488" s="69"/>
      <c r="BO488" s="69"/>
      <c r="BP488" s="69"/>
      <c r="BQ488" s="69"/>
      <c r="BR488" s="69"/>
      <c r="BS488" s="69"/>
      <c r="BT488" s="69"/>
      <c r="BU488" s="69"/>
      <c r="BV488" s="171" t="s">
        <v>18200</v>
      </c>
      <c r="BW488" s="172" t="s">
        <v>18201</v>
      </c>
      <c r="BZ488" s="138" t="str">
        <f>IFERROR(1/(Table2[[#This Row],[parallax/mas]]/1000),"")</f>
        <v/>
      </c>
      <c r="CA488" s="138" t="str">
        <f>IFERROR(1/((Table2[[#This Row],[parallax/mas]]+Table2[[#This Row],[tolerance/(mas)]])*0.001),"")</f>
        <v/>
      </c>
      <c r="CB488" s="138" t="str">
        <f>IFERROR(1/((Table2[[#This Row],[parallax/mas]]-Table2[[#This Row],[tolerance/(mas)]])*0.001),"")</f>
        <v/>
      </c>
      <c r="CC488" s="138" t="str">
        <f>IFERROR((100*Table2[[#This Row],[maximum distance/pc]]/Table2[[#This Row],[distance/pc]]-100),"")</f>
        <v/>
      </c>
      <c r="CE488" s="163" t="s">
        <v>17930</v>
      </c>
      <c r="CF488" s="82">
        <v>32.700000000000003</v>
      </c>
      <c r="CG488" s="69" t="s">
        <v>30</v>
      </c>
      <c r="CI488" s="69"/>
      <c r="CJ488" s="82" t="s">
        <v>4749</v>
      </c>
      <c r="CK488" s="96"/>
    </row>
    <row r="489" spans="1:89" ht="15.75" x14ac:dyDescent="0.25">
      <c r="A489" s="4" t="s">
        <v>5272</v>
      </c>
      <c r="B489" s="38" t="s">
        <v>5257</v>
      </c>
      <c r="F489" t="s">
        <v>18633</v>
      </c>
      <c r="G489" t="s">
        <v>16360</v>
      </c>
      <c r="H489" t="s">
        <v>5273</v>
      </c>
      <c r="K489" s="103"/>
      <c r="L489" s="69"/>
      <c r="M489" s="69"/>
      <c r="N489" s="69"/>
      <c r="O489" s="69"/>
      <c r="R489" s="69"/>
      <c r="S489" s="69"/>
      <c r="T489" s="69"/>
      <c r="U489" s="85"/>
      <c r="V489" s="38"/>
      <c r="W489" s="38"/>
      <c r="X489" s="130"/>
      <c r="Y489" s="123"/>
      <c r="Z489" s="82" t="s">
        <v>5274</v>
      </c>
      <c r="AA489" t="s">
        <v>5275</v>
      </c>
      <c r="AB489" s="106">
        <v>285.46230000000003</v>
      </c>
      <c r="AC489" s="51">
        <v>-5.3756000000000004</v>
      </c>
      <c r="AD489">
        <v>10</v>
      </c>
      <c r="AE489">
        <v>9</v>
      </c>
      <c r="AF489">
        <v>20.81</v>
      </c>
      <c r="AG489">
        <v>-62</v>
      </c>
      <c r="AH489">
        <v>36</v>
      </c>
      <c r="AI489">
        <v>48.5</v>
      </c>
      <c r="AO489" s="69"/>
      <c r="AU489" s="69"/>
      <c r="BA489" s="69"/>
      <c r="BB489" s="93" t="s">
        <v>16053</v>
      </c>
      <c r="BC489" s="138">
        <v>10</v>
      </c>
      <c r="BD489" s="70"/>
      <c r="BE489" s="69">
        <v>30</v>
      </c>
      <c r="BF489" s="93"/>
      <c r="BG489" s="126"/>
      <c r="BH489" s="69"/>
      <c r="BI489" s="93"/>
      <c r="BJ489" s="69"/>
      <c r="BK489" s="69"/>
      <c r="BL489" s="93"/>
      <c r="BM489" s="69"/>
      <c r="BN489" s="69"/>
      <c r="BO489" s="69"/>
      <c r="BP489" s="69"/>
      <c r="BQ489" s="69"/>
      <c r="BR489" s="69"/>
      <c r="BS489" s="69"/>
      <c r="BT489" s="69"/>
      <c r="BU489" s="69"/>
      <c r="BV489" s="171" t="s">
        <v>18202</v>
      </c>
      <c r="BW489" s="172" t="s">
        <v>18203</v>
      </c>
      <c r="BZ489" s="138" t="str">
        <f>IFERROR(1/(Table2[[#This Row],[parallax/mas]]/1000),"")</f>
        <v/>
      </c>
      <c r="CA489" s="138" t="str">
        <f>IFERROR(1/((Table2[[#This Row],[parallax/mas]]+Table2[[#This Row],[tolerance/(mas)]])*0.001),"")</f>
        <v/>
      </c>
      <c r="CB489" s="138" t="str">
        <f>IFERROR(1/((Table2[[#This Row],[parallax/mas]]-Table2[[#This Row],[tolerance/(mas)]])*0.001),"")</f>
        <v/>
      </c>
      <c r="CC489" s="138" t="str">
        <f>IFERROR((100*Table2[[#This Row],[maximum distance/pc]]/Table2[[#This Row],[distance/pc]]-100),"")</f>
        <v/>
      </c>
      <c r="CE489" s="163" t="s">
        <v>17930</v>
      </c>
      <c r="CF489" s="82">
        <v>37.299999999999997</v>
      </c>
      <c r="CG489" s="69" t="s">
        <v>30</v>
      </c>
      <c r="CI489" s="69"/>
      <c r="CJ489" s="82" t="s">
        <v>4749</v>
      </c>
      <c r="CK489" s="96"/>
    </row>
    <row r="490" spans="1:89" x14ac:dyDescent="0.25">
      <c r="A490" s="4" t="s">
        <v>5341</v>
      </c>
      <c r="B490" s="53" t="s">
        <v>5335</v>
      </c>
      <c r="F490" t="s">
        <v>18634</v>
      </c>
      <c r="G490" t="s">
        <v>16375</v>
      </c>
      <c r="H490" t="s">
        <v>5342</v>
      </c>
      <c r="K490" s="103"/>
      <c r="L490" s="69"/>
      <c r="M490" s="69"/>
      <c r="N490" s="69"/>
      <c r="O490" s="69"/>
      <c r="R490" s="69"/>
      <c r="S490" s="69"/>
      <c r="T490" s="69"/>
      <c r="X490" s="76"/>
      <c r="Z490" s="82" t="s">
        <v>5343</v>
      </c>
      <c r="AA490" t="s">
        <v>5344</v>
      </c>
      <c r="AB490" s="106">
        <v>291.64010000000002</v>
      </c>
      <c r="AC490" s="51">
        <v>-4.8426999999999998</v>
      </c>
      <c r="AD490">
        <v>11</v>
      </c>
      <c r="AE490">
        <v>0</v>
      </c>
      <c r="AF490">
        <v>19.989999999999998</v>
      </c>
      <c r="AG490">
        <v>-65</v>
      </c>
      <c r="AH490">
        <v>14</v>
      </c>
      <c r="AI490">
        <v>57.8</v>
      </c>
      <c r="AO490" s="69"/>
      <c r="AU490" s="69"/>
      <c r="BA490" s="69"/>
      <c r="BB490" s="93" t="s">
        <v>16053</v>
      </c>
      <c r="BC490" s="138">
        <v>5</v>
      </c>
      <c r="BD490" s="70"/>
      <c r="BE490" s="69">
        <v>30</v>
      </c>
      <c r="BF490" s="93"/>
      <c r="BG490" s="126"/>
      <c r="BH490" s="69"/>
      <c r="BI490" s="93"/>
      <c r="BJ490" s="69"/>
      <c r="BK490" s="69"/>
      <c r="BL490" s="93"/>
      <c r="BM490" s="69"/>
      <c r="BN490" s="69"/>
      <c r="BO490" s="69"/>
      <c r="BP490" s="69"/>
      <c r="BQ490" s="69"/>
      <c r="BR490" s="69"/>
      <c r="BS490" s="69"/>
      <c r="BT490" s="69"/>
      <c r="BU490" s="69"/>
      <c r="BV490" s="171" t="s">
        <v>18204</v>
      </c>
      <c r="BW490" s="172" t="s">
        <v>18205</v>
      </c>
      <c r="BZ490" s="138" t="str">
        <f>IFERROR(1/(Table2[[#This Row],[parallax/mas]]/1000),"")</f>
        <v/>
      </c>
      <c r="CA490" s="138" t="str">
        <f>IFERROR(1/((Table2[[#This Row],[parallax/mas]]+Table2[[#This Row],[tolerance/(mas)]])*0.001),"")</f>
        <v/>
      </c>
      <c r="CB490" s="138" t="str">
        <f>IFERROR(1/((Table2[[#This Row],[parallax/mas]]-Table2[[#This Row],[tolerance/(mas)]])*0.001),"")</f>
        <v/>
      </c>
      <c r="CC490" s="138" t="str">
        <f>IFERROR((100*Table2[[#This Row],[maximum distance/pc]]/Table2[[#This Row],[distance/pc]]-100),"")</f>
        <v/>
      </c>
      <c r="CE490" s="163" t="s">
        <v>18197</v>
      </c>
      <c r="CF490" s="82">
        <v>11.4</v>
      </c>
      <c r="CG490" s="69" t="s">
        <v>30</v>
      </c>
      <c r="CI490" s="69"/>
      <c r="CJ490" s="82" t="s">
        <v>4749</v>
      </c>
      <c r="CK490" s="96"/>
    </row>
    <row r="491" spans="1:89" x14ac:dyDescent="0.25">
      <c r="A491" s="4" t="s">
        <v>1613</v>
      </c>
      <c r="B491" s="53" t="s">
        <v>1608</v>
      </c>
      <c r="C491" s="53" t="s">
        <v>13194</v>
      </c>
      <c r="D491" t="s">
        <v>13195</v>
      </c>
      <c r="F491" t="s">
        <v>1636</v>
      </c>
      <c r="G491" t="s">
        <v>1640</v>
      </c>
      <c r="K491" s="103"/>
      <c r="L491" s="69"/>
      <c r="M491" s="69"/>
      <c r="N491" s="69"/>
      <c r="O491" s="69"/>
      <c r="R491" s="69"/>
      <c r="S491" s="69"/>
      <c r="T491" s="69"/>
      <c r="X491" s="76"/>
      <c r="Z491" s="82" t="s">
        <v>1634</v>
      </c>
      <c r="AA491" t="s">
        <v>1635</v>
      </c>
      <c r="AB491" s="106">
        <v>123.65089999999999</v>
      </c>
      <c r="AC491" s="51">
        <v>34.539099999999998</v>
      </c>
      <c r="AD491">
        <v>12</v>
      </c>
      <c r="AE491">
        <v>33</v>
      </c>
      <c r="AF491">
        <v>6.8710000000000004</v>
      </c>
      <c r="AG491">
        <v>82</v>
      </c>
      <c r="AH491">
        <v>33</v>
      </c>
      <c r="AI491">
        <v>48.95</v>
      </c>
      <c r="AO491" s="69"/>
      <c r="AU491" s="69"/>
      <c r="BA491" s="69"/>
      <c r="BB491" s="93"/>
      <c r="BC491" s="138"/>
      <c r="BD491" s="70"/>
      <c r="BE491" s="69"/>
      <c r="BF491" s="93"/>
      <c r="BG491" s="126"/>
      <c r="BH491" s="69"/>
      <c r="BI491" s="93"/>
      <c r="BJ491" s="69"/>
      <c r="BK491" s="69"/>
      <c r="BL491" s="93"/>
      <c r="BM491" s="69"/>
      <c r="BN491" s="69"/>
      <c r="BO491" s="69"/>
      <c r="BP491" s="69"/>
      <c r="BQ491" s="69"/>
      <c r="BR491" s="69"/>
      <c r="BS491" s="69"/>
      <c r="BT491" s="69"/>
      <c r="BU491" s="69"/>
      <c r="BV491" s="171" t="s">
        <v>18206</v>
      </c>
      <c r="BW491" s="172" t="s">
        <v>18207</v>
      </c>
      <c r="BX491" s="162" t="s">
        <v>17734</v>
      </c>
      <c r="BY491" s="162" t="s">
        <v>17751</v>
      </c>
      <c r="BZ491" s="138">
        <f>IFERROR(1/(Table2[[#This Row],[parallax/mas]]/1000),"")</f>
        <v>2702.7027027027029</v>
      </c>
      <c r="CA491" s="138">
        <f>IFERROR(1/((Table2[[#This Row],[parallax/mas]]+Table2[[#This Row],[tolerance/(mas)]])*0.001),"")</f>
        <v>2325.5813953488373</v>
      </c>
      <c r="CB491" s="138">
        <f>IFERROR(1/((Table2[[#This Row],[parallax/mas]]-Table2[[#This Row],[tolerance/(mas)]])*0.001),"")</f>
        <v>3225.8064516129034</v>
      </c>
      <c r="CC491" s="138">
        <f>IFERROR((100*Table2[[#This Row],[maximum distance/pc]]/Table2[[#This Row],[distance/pc]]-100),"")</f>
        <v>19.354838709677423</v>
      </c>
      <c r="CD491" s="162" t="s">
        <v>16055</v>
      </c>
      <c r="CF491" s="82">
        <v>-39.9</v>
      </c>
      <c r="CG491" s="69" t="s">
        <v>30</v>
      </c>
      <c r="CI491" s="69"/>
      <c r="CJ491" s="82" t="s">
        <v>1322</v>
      </c>
      <c r="CK491" s="96"/>
    </row>
    <row r="492" spans="1:89" x14ac:dyDescent="0.25">
      <c r="A492" s="4" t="s">
        <v>5374</v>
      </c>
      <c r="B492" s="53" t="s">
        <v>5371</v>
      </c>
      <c r="F492" t="s">
        <v>18635</v>
      </c>
      <c r="G492" t="s">
        <v>16399</v>
      </c>
      <c r="H492" t="s">
        <v>5387</v>
      </c>
      <c r="K492" s="103"/>
      <c r="L492" s="69"/>
      <c r="M492" s="69"/>
      <c r="N492" s="69"/>
      <c r="O492" s="69"/>
      <c r="R492" s="69"/>
      <c r="S492" s="69"/>
      <c r="T492" s="69"/>
      <c r="X492" s="76"/>
      <c r="Z492" s="82" t="s">
        <v>5388</v>
      </c>
      <c r="AA492" t="s">
        <v>5389</v>
      </c>
      <c r="AB492" s="106">
        <v>304.58640000000003</v>
      </c>
      <c r="AC492" s="51">
        <v>-4.8277999999999999</v>
      </c>
      <c r="AD492">
        <v>13</v>
      </c>
      <c r="AE492">
        <v>8</v>
      </c>
      <c r="AF492">
        <v>47.34</v>
      </c>
      <c r="AG492">
        <v>-67</v>
      </c>
      <c r="AH492">
        <v>38</v>
      </c>
      <c r="AI492">
        <v>37.6</v>
      </c>
      <c r="AO492" s="69"/>
      <c r="AU492" s="69"/>
      <c r="BA492" s="69"/>
      <c r="BB492" s="93" t="s">
        <v>16053</v>
      </c>
      <c r="BC492" s="138">
        <v>10</v>
      </c>
      <c r="BD492" s="70"/>
      <c r="BE492" s="69">
        <v>30</v>
      </c>
      <c r="BF492" s="93"/>
      <c r="BG492" s="126"/>
      <c r="BH492" s="69"/>
      <c r="BI492" s="93"/>
      <c r="BJ492" s="69"/>
      <c r="BK492" s="69"/>
      <c r="BL492" s="93"/>
      <c r="BM492" s="69"/>
      <c r="BN492" s="69"/>
      <c r="BO492" s="69"/>
      <c r="BP492" s="69"/>
      <c r="BQ492" s="69"/>
      <c r="BR492" s="69"/>
      <c r="BS492" s="69"/>
      <c r="BT492" s="69"/>
      <c r="BU492" s="69"/>
      <c r="BZ492" s="138" t="str">
        <f>IFERROR(1/(Table2[[#This Row],[parallax/mas]]/1000),"")</f>
        <v/>
      </c>
      <c r="CA492" s="138" t="str">
        <f>IFERROR(1/((Table2[[#This Row],[parallax/mas]]+Table2[[#This Row],[tolerance/(mas)]])*0.001),"")</f>
        <v/>
      </c>
      <c r="CB492" s="138" t="str">
        <f>IFERROR(1/((Table2[[#This Row],[parallax/mas]]-Table2[[#This Row],[tolerance/(mas)]])*0.001),"")</f>
        <v/>
      </c>
      <c r="CC492" s="138" t="str">
        <f>IFERROR((100*Table2[[#This Row],[maximum distance/pc]]/Table2[[#This Row],[distance/pc]]-100),"")</f>
        <v/>
      </c>
      <c r="CE492" s="163" t="s">
        <v>18051</v>
      </c>
      <c r="CF492" s="82">
        <v>-18.3</v>
      </c>
      <c r="CG492" s="69" t="s">
        <v>30</v>
      </c>
      <c r="CI492" s="69"/>
      <c r="CJ492" s="82" t="s">
        <v>5256</v>
      </c>
      <c r="CK492" s="96"/>
    </row>
    <row r="493" spans="1:89" x14ac:dyDescent="0.25">
      <c r="A493" s="4" t="s">
        <v>4490</v>
      </c>
      <c r="B493" s="53" t="s">
        <v>4488</v>
      </c>
      <c r="F493" t="s">
        <v>4530</v>
      </c>
      <c r="G493" t="s">
        <v>4532</v>
      </c>
      <c r="H493" t="s">
        <v>4531</v>
      </c>
      <c r="I493" t="s">
        <v>4533</v>
      </c>
      <c r="K493" s="103"/>
      <c r="L493" s="69"/>
      <c r="M493" s="69"/>
      <c r="N493" s="69"/>
      <c r="O493" s="69"/>
      <c r="R493" s="69"/>
      <c r="S493" s="69"/>
      <c r="T493" s="69"/>
      <c r="X493" s="76"/>
      <c r="Z493" s="82" t="s">
        <v>4528</v>
      </c>
      <c r="AA493" t="s">
        <v>4529</v>
      </c>
      <c r="AB493" s="106">
        <v>319.68680000000001</v>
      </c>
      <c r="AC493" s="51">
        <v>15.7407</v>
      </c>
      <c r="AD493">
        <v>14</v>
      </c>
      <c r="AE493">
        <v>22</v>
      </c>
      <c r="AF493">
        <v>26.21</v>
      </c>
      <c r="AG493">
        <v>-44</v>
      </c>
      <c r="AH493">
        <v>9</v>
      </c>
      <c r="AI493">
        <v>2</v>
      </c>
      <c r="AO493" s="69"/>
      <c r="AU493" s="69"/>
      <c r="BA493" s="69"/>
      <c r="BB493" s="93"/>
      <c r="BC493" s="138">
        <v>35</v>
      </c>
      <c r="BD493" s="70"/>
      <c r="BE493" s="69">
        <v>30</v>
      </c>
      <c r="BF493" s="93"/>
      <c r="BG493" s="126"/>
      <c r="BH493" s="69"/>
      <c r="BI493" s="93"/>
      <c r="BJ493" s="69"/>
      <c r="BK493" s="69"/>
      <c r="BL493" s="93"/>
      <c r="BM493" s="69"/>
      <c r="BN493" s="69"/>
      <c r="BO493" s="69"/>
      <c r="BP493" s="69"/>
      <c r="BQ493" s="69"/>
      <c r="BR493" s="69"/>
      <c r="BS493" s="69"/>
      <c r="BT493" s="69"/>
      <c r="BU493" s="69"/>
      <c r="BV493" s="171" t="s">
        <v>18208</v>
      </c>
      <c r="BW493" s="172" t="s">
        <v>18209</v>
      </c>
      <c r="BX493" s="162" t="s">
        <v>18210</v>
      </c>
      <c r="BY493" s="162" t="s">
        <v>17794</v>
      </c>
      <c r="BZ493" s="138">
        <f>IFERROR(1/(Table2[[#This Row],[parallax/mas]]/1000),"")</f>
        <v>2564.102564102564</v>
      </c>
      <c r="CA493" s="138">
        <f>IFERROR(1/((Table2[[#This Row],[parallax/mas]]+Table2[[#This Row],[tolerance/(mas)]])*0.001),"")</f>
        <v>1333.3333333333333</v>
      </c>
      <c r="CB493" s="138">
        <f>IFERROR(1/((Table2[[#This Row],[parallax/mas]]-Table2[[#This Row],[tolerance/(mas)]])*0.001),"")</f>
        <v>33333.333333333299</v>
      </c>
      <c r="CC493" s="138">
        <f>IFERROR((100*Table2[[#This Row],[maximum distance/pc]]/Table2[[#This Row],[distance/pc]]-100),"")</f>
        <v>1199.9999999999986</v>
      </c>
      <c r="CD493" s="162" t="s">
        <v>16055</v>
      </c>
      <c r="CF493" s="82">
        <v>-22</v>
      </c>
      <c r="CG493" s="69" t="s">
        <v>30</v>
      </c>
      <c r="CI493" s="69"/>
      <c r="CJ493" s="82" t="s">
        <v>4058</v>
      </c>
      <c r="CK493" s="96"/>
    </row>
    <row r="494" spans="1:89" x14ac:dyDescent="0.25">
      <c r="A494" s="4" t="s">
        <v>361</v>
      </c>
      <c r="B494" s="53" t="s">
        <v>362</v>
      </c>
      <c r="C494" s="53" t="s">
        <v>13197</v>
      </c>
      <c r="K494" s="103"/>
      <c r="L494" s="69"/>
      <c r="M494" s="69"/>
      <c r="N494" s="69"/>
      <c r="O494" s="69"/>
      <c r="R494" s="69"/>
      <c r="S494" s="69"/>
      <c r="T494" s="69"/>
      <c r="X494" s="76"/>
      <c r="Z494" s="82" t="s">
        <v>370</v>
      </c>
      <c r="AA494" t="s">
        <v>371</v>
      </c>
      <c r="AB494" s="106">
        <v>25.333500000000001</v>
      </c>
      <c r="AC494" s="51">
        <v>40.836100000000002</v>
      </c>
      <c r="AD494">
        <v>16</v>
      </c>
      <c r="AE494">
        <v>11</v>
      </c>
      <c r="AF494">
        <v>44.544499999999999</v>
      </c>
      <c r="AG494">
        <v>12</v>
      </c>
      <c r="AH494">
        <v>4</v>
      </c>
      <c r="AI494">
        <v>17.064</v>
      </c>
      <c r="AO494" s="69"/>
      <c r="AU494" s="69"/>
      <c r="BA494" s="69"/>
      <c r="BB494" s="93"/>
      <c r="BC494" s="138"/>
      <c r="BD494" s="70"/>
      <c r="BE494" s="69"/>
      <c r="BF494" s="93"/>
      <c r="BG494" s="126"/>
      <c r="BH494" s="69"/>
      <c r="BI494" s="93"/>
      <c r="BJ494" s="69"/>
      <c r="BK494" s="69"/>
      <c r="BL494" s="93"/>
      <c r="BM494" s="69"/>
      <c r="BN494" s="69"/>
      <c r="BO494" s="69"/>
      <c r="BP494" s="69"/>
      <c r="BQ494" s="69"/>
      <c r="BR494" s="69"/>
      <c r="BS494" s="69"/>
      <c r="BT494" s="69"/>
      <c r="BU494" s="69"/>
      <c r="BV494" s="171" t="s">
        <v>18211</v>
      </c>
      <c r="BW494" s="172" t="s">
        <v>18212</v>
      </c>
      <c r="BX494" s="162" t="s">
        <v>17760</v>
      </c>
      <c r="BY494" s="162" t="s">
        <v>17705</v>
      </c>
      <c r="BZ494" s="138">
        <f>IFERROR(1/(Table2[[#This Row],[parallax/mas]]/1000),"")</f>
        <v>2631.5789473684208</v>
      </c>
      <c r="CA494" s="138">
        <f>IFERROR(1/((Table2[[#This Row],[parallax/mas]]+Table2[[#This Row],[tolerance/(mas)]])*0.001),"")</f>
        <v>2173.913043478261</v>
      </c>
      <c r="CB494" s="138">
        <f>IFERROR(1/((Table2[[#This Row],[parallax/mas]]-Table2[[#This Row],[tolerance/(mas)]])*0.001),"")</f>
        <v>3333.3333333333335</v>
      </c>
      <c r="CC494" s="138">
        <f>IFERROR((100*Table2[[#This Row],[maximum distance/pc]]/Table2[[#This Row],[distance/pc]]-100),"")</f>
        <v>26.6666666666667</v>
      </c>
      <c r="CD494" s="162" t="s">
        <v>16055</v>
      </c>
      <c r="CF494" s="82">
        <v>22</v>
      </c>
      <c r="CG494" s="69" t="s">
        <v>30</v>
      </c>
      <c r="CI494" s="69"/>
      <c r="CJ494" s="82" t="s">
        <v>368</v>
      </c>
      <c r="CK494" s="96"/>
    </row>
    <row r="495" spans="1:89" x14ac:dyDescent="0.25">
      <c r="A495" s="4" t="s">
        <v>4489</v>
      </c>
      <c r="B495" s="53" t="s">
        <v>5865</v>
      </c>
      <c r="F495" t="s">
        <v>4497</v>
      </c>
      <c r="G495" t="s">
        <v>4498</v>
      </c>
      <c r="K495" s="103"/>
      <c r="L495" s="69"/>
      <c r="M495" s="69"/>
      <c r="N495" s="69"/>
      <c r="O495" s="69"/>
      <c r="R495" s="69"/>
      <c r="S495" s="69"/>
      <c r="T495" s="69"/>
      <c r="X495" s="76"/>
      <c r="Z495" s="82" t="s">
        <v>4495</v>
      </c>
      <c r="AA495" t="s">
        <v>4496</v>
      </c>
      <c r="AB495" s="106">
        <v>338.80419999999998</v>
      </c>
      <c r="AC495" s="51">
        <v>5.6810999999999998</v>
      </c>
      <c r="AD495">
        <v>16</v>
      </c>
      <c r="AE495">
        <v>19</v>
      </c>
      <c r="AF495">
        <v>23.17</v>
      </c>
      <c r="AG495">
        <v>-42</v>
      </c>
      <c r="AH495">
        <v>15</v>
      </c>
      <c r="AI495">
        <v>36.64</v>
      </c>
      <c r="AO495" s="69"/>
      <c r="AU495" s="69"/>
      <c r="BA495" s="69"/>
      <c r="BB495" s="93" t="s">
        <v>16053</v>
      </c>
      <c r="BC495" s="138">
        <v>25</v>
      </c>
      <c r="BD495" s="70"/>
      <c r="BE495" s="69">
        <v>30</v>
      </c>
      <c r="BF495" s="93"/>
      <c r="BG495" s="126"/>
      <c r="BH495" s="69"/>
      <c r="BI495" s="93"/>
      <c r="BJ495" s="69"/>
      <c r="BK495" s="69"/>
      <c r="BL495" s="93"/>
      <c r="BM495" s="69"/>
      <c r="BN495" s="69"/>
      <c r="BO495" s="69"/>
      <c r="BP495" s="69"/>
      <c r="BQ495" s="69"/>
      <c r="BR495" s="69"/>
      <c r="BS495" s="69"/>
      <c r="BT495" s="69"/>
      <c r="BU495" s="69"/>
      <c r="BV495" s="171" t="s">
        <v>18213</v>
      </c>
      <c r="BW495" s="172" t="s">
        <v>18214</v>
      </c>
      <c r="BX495" s="162" t="s">
        <v>18215</v>
      </c>
      <c r="BY495" s="162" t="s">
        <v>17783</v>
      </c>
      <c r="BZ495" s="138">
        <f>IFERROR(1/(Table2[[#This Row],[parallax/mas]]/1000),"")</f>
        <v>-9090.9090909090901</v>
      </c>
      <c r="CA495" s="138">
        <f>IFERROR(1/((Table2[[#This Row],[parallax/mas]]+Table2[[#This Row],[tolerance/(mas)]])*0.001),"")</f>
        <v>49999.999999999985</v>
      </c>
      <c r="CB495" s="138">
        <f>IFERROR(1/((Table2[[#This Row],[parallax/mas]]-Table2[[#This Row],[tolerance/(mas)]])*0.001),"")</f>
        <v>-4166.666666666667</v>
      </c>
      <c r="CC495" s="138">
        <f>IFERROR((100*Table2[[#This Row],[maximum distance/pc]]/Table2[[#This Row],[distance/pc]]-100),"")</f>
        <v>-54.166666666666657</v>
      </c>
      <c r="CD495" s="162" t="s">
        <v>17561</v>
      </c>
      <c r="CE495" s="163" t="s">
        <v>17700</v>
      </c>
      <c r="CF495" s="82">
        <v>-61</v>
      </c>
      <c r="CG495" s="69" t="s">
        <v>30</v>
      </c>
      <c r="CI495" s="69"/>
      <c r="CJ495" s="82" t="s">
        <v>3192</v>
      </c>
      <c r="CK495" s="96"/>
    </row>
    <row r="496" spans="1:89" x14ac:dyDescent="0.25">
      <c r="A496" s="4" t="s">
        <v>2539</v>
      </c>
      <c r="B496" s="53" t="s">
        <v>2537</v>
      </c>
      <c r="F496" t="s">
        <v>2568</v>
      </c>
      <c r="G496" t="s">
        <v>2569</v>
      </c>
      <c r="H496" t="s">
        <v>2570</v>
      </c>
      <c r="I496" t="s">
        <v>2571</v>
      </c>
      <c r="K496" s="103"/>
      <c r="L496" s="69"/>
      <c r="M496" s="69"/>
      <c r="N496" s="69"/>
      <c r="O496" s="69"/>
      <c r="R496" s="69"/>
      <c r="S496" s="69"/>
      <c r="T496" s="69"/>
      <c r="X496" s="76"/>
      <c r="Z496" s="82" t="s">
        <v>2566</v>
      </c>
      <c r="AA496" t="s">
        <v>2567</v>
      </c>
      <c r="AB496" s="106">
        <v>0.36180000000000001</v>
      </c>
      <c r="AC496" s="51">
        <v>12.214700000000001</v>
      </c>
      <c r="AD496">
        <v>17</v>
      </c>
      <c r="AE496">
        <v>1</v>
      </c>
      <c r="AF496">
        <v>33.57</v>
      </c>
      <c r="AG496">
        <v>-21</v>
      </c>
      <c r="AH496">
        <v>49</v>
      </c>
      <c r="AI496">
        <v>33.299999999999997</v>
      </c>
      <c r="AO496" s="69"/>
      <c r="AU496" s="69"/>
      <c r="BA496" s="69"/>
      <c r="BB496" s="93" t="s">
        <v>16053</v>
      </c>
      <c r="BC496" s="138">
        <v>10</v>
      </c>
      <c r="BD496" s="70"/>
      <c r="BE496" s="69">
        <v>30</v>
      </c>
      <c r="BF496" s="93"/>
      <c r="BG496" s="126"/>
      <c r="BH496" s="69"/>
      <c r="BI496" s="93"/>
      <c r="BJ496" s="69"/>
      <c r="BK496" s="69"/>
      <c r="BL496" s="93"/>
      <c r="BM496" s="69"/>
      <c r="BN496" s="69"/>
      <c r="BO496" s="69"/>
      <c r="BP496" s="69"/>
      <c r="BQ496" s="69"/>
      <c r="BR496" s="69"/>
      <c r="BS496" s="69"/>
      <c r="BT496" s="69"/>
      <c r="BU496" s="69"/>
      <c r="BV496" s="171" t="s">
        <v>18216</v>
      </c>
      <c r="BW496" s="172" t="s">
        <v>18217</v>
      </c>
      <c r="BX496" s="162" t="s">
        <v>17822</v>
      </c>
      <c r="BY496" s="162" t="s">
        <v>17691</v>
      </c>
      <c r="BZ496" s="138">
        <f>IFERROR(1/(Table2[[#This Row],[parallax/mas]]/1000),"")</f>
        <v>-49999.999999999993</v>
      </c>
      <c r="CA496" s="138">
        <f>IFERROR(1/((Table2[[#This Row],[parallax/mas]]+Table2[[#This Row],[tolerance/(mas)]])*0.001),"")</f>
        <v>4761.9047619047615</v>
      </c>
      <c r="CB496" s="138">
        <f>IFERROR(1/((Table2[[#This Row],[parallax/mas]]-Table2[[#This Row],[tolerance/(mas)]])*0.001),"")</f>
        <v>-4000</v>
      </c>
      <c r="CC496" s="138">
        <f>IFERROR((100*Table2[[#This Row],[maximum distance/pc]]/Table2[[#This Row],[distance/pc]]-100),"")</f>
        <v>-92</v>
      </c>
      <c r="CD496" s="162" t="s">
        <v>17561</v>
      </c>
      <c r="CE496" s="163" t="s">
        <v>17700</v>
      </c>
      <c r="CF496" s="82">
        <v>-34.4</v>
      </c>
      <c r="CG496" s="69" t="s">
        <v>30</v>
      </c>
      <c r="CI496" s="69"/>
      <c r="CJ496" s="82" t="s">
        <v>63</v>
      </c>
      <c r="CK496" s="96"/>
    </row>
    <row r="497" spans="1:89" x14ac:dyDescent="0.25">
      <c r="A497" s="4" t="s">
        <v>4437</v>
      </c>
      <c r="B497" s="53" t="s">
        <v>5866</v>
      </c>
      <c r="F497" t="s">
        <v>4445</v>
      </c>
      <c r="G497" t="s">
        <v>4446</v>
      </c>
      <c r="H497" t="s">
        <v>4447</v>
      </c>
      <c r="K497" s="103"/>
      <c r="L497" s="69"/>
      <c r="M497" s="69"/>
      <c r="N497" s="69"/>
      <c r="O497" s="69"/>
      <c r="R497" s="69"/>
      <c r="S497" s="69"/>
      <c r="T497" s="69"/>
      <c r="X497" s="76"/>
      <c r="Z497" s="82" t="s">
        <v>4448</v>
      </c>
      <c r="AA497" t="s">
        <v>4449</v>
      </c>
      <c r="AB497" s="106">
        <v>345.74979999999999</v>
      </c>
      <c r="AC497" s="51">
        <v>0.14050000000000001</v>
      </c>
      <c r="AD497">
        <v>17</v>
      </c>
      <c r="AE497">
        <v>5</v>
      </c>
      <c r="AF497">
        <v>10.47</v>
      </c>
      <c r="AG497">
        <v>-40</v>
      </c>
      <c r="AH497">
        <v>53</v>
      </c>
      <c r="AI497">
        <v>7.7</v>
      </c>
      <c r="AO497" s="69"/>
      <c r="AU497" s="69"/>
      <c r="BA497" s="69"/>
      <c r="BB497" s="93" t="s">
        <v>16053</v>
      </c>
      <c r="BC497" s="138">
        <v>25</v>
      </c>
      <c r="BD497" s="70"/>
      <c r="BE497" s="69">
        <v>30</v>
      </c>
      <c r="BF497" s="93"/>
      <c r="BG497" s="126"/>
      <c r="BH497" s="69"/>
      <c r="BI497" s="93"/>
      <c r="BJ497" s="69"/>
      <c r="BK497" s="69"/>
      <c r="BL497" s="93"/>
      <c r="BM497" s="69"/>
      <c r="BN497" s="69"/>
      <c r="BO497" s="69"/>
      <c r="BP497" s="69"/>
      <c r="BQ497" s="69"/>
      <c r="BR497" s="69"/>
      <c r="BS497" s="69"/>
      <c r="BT497" s="69"/>
      <c r="BU497" s="69"/>
      <c r="BV497" s="171" t="s">
        <v>18218</v>
      </c>
      <c r="BW497" s="172" t="s">
        <v>18219</v>
      </c>
      <c r="BX497" s="162" t="s">
        <v>18121</v>
      </c>
      <c r="BY497" s="162" t="s">
        <v>17747</v>
      </c>
      <c r="BZ497" s="138">
        <f>IFERROR(1/(Table2[[#This Row],[parallax/mas]]/1000),"")</f>
        <v>1333.3333333333333</v>
      </c>
      <c r="CA497" s="138">
        <f>IFERROR(1/((Table2[[#This Row],[parallax/mas]]+Table2[[#This Row],[tolerance/(mas)]])*0.001),"")</f>
        <v>1265.8227848101264</v>
      </c>
      <c r="CB497" s="138">
        <f>IFERROR(1/((Table2[[#This Row],[parallax/mas]]-Table2[[#This Row],[tolerance/(mas)]])*0.001),"")</f>
        <v>1408.4507042253522</v>
      </c>
      <c r="CC497" s="138">
        <f>IFERROR((100*Table2[[#This Row],[maximum distance/pc]]/Table2[[#This Row],[distance/pc]]-100),"")</f>
        <v>5.6338028169014081</v>
      </c>
      <c r="CD497" s="162" t="s">
        <v>16055</v>
      </c>
      <c r="CF497" s="82">
        <v>15</v>
      </c>
      <c r="CG497" s="69" t="s">
        <v>30</v>
      </c>
      <c r="CI497" s="69"/>
      <c r="CJ497" s="82" t="s">
        <v>3192</v>
      </c>
      <c r="CK497" s="96"/>
    </row>
    <row r="498" spans="1:89" x14ac:dyDescent="0.25">
      <c r="A498" s="4" t="s">
        <v>4991</v>
      </c>
      <c r="B498" s="53" t="s">
        <v>4961</v>
      </c>
      <c r="F498" t="s">
        <v>4992</v>
      </c>
      <c r="G498" t="s">
        <v>4993</v>
      </c>
      <c r="H498" t="s">
        <v>4994</v>
      </c>
      <c r="I498" t="s">
        <v>4995</v>
      </c>
      <c r="J498" t="s">
        <v>4996</v>
      </c>
      <c r="K498" s="103"/>
      <c r="L498" s="69"/>
      <c r="M498" s="69"/>
      <c r="N498" s="69"/>
      <c r="O498" s="69"/>
      <c r="R498" s="69"/>
      <c r="S498" s="69"/>
      <c r="T498" s="69"/>
      <c r="X498" s="76"/>
      <c r="Z498" s="82" t="s">
        <v>4997</v>
      </c>
      <c r="AA498" t="s">
        <v>4998</v>
      </c>
      <c r="AB498" s="106">
        <v>334.39120000000003</v>
      </c>
      <c r="AC498" s="51">
        <v>-9.3458000000000006</v>
      </c>
      <c r="AD498">
        <v>17</v>
      </c>
      <c r="AE498">
        <v>11</v>
      </c>
      <c r="AF498">
        <v>45.206000000000003</v>
      </c>
      <c r="AG498">
        <v>-55</v>
      </c>
      <c r="AH498">
        <v>24</v>
      </c>
      <c r="AI498">
        <v>1.7</v>
      </c>
      <c r="AK498">
        <v>14.4</v>
      </c>
      <c r="AO498" s="69">
        <v>81</v>
      </c>
      <c r="AU498" s="69"/>
      <c r="BA498" s="69"/>
      <c r="BB498" s="93" t="s">
        <v>16053</v>
      </c>
      <c r="BC498" s="138">
        <v>25</v>
      </c>
      <c r="BD498" s="70"/>
      <c r="BE498" s="69">
        <v>30</v>
      </c>
      <c r="BF498" s="93"/>
      <c r="BG498" s="126"/>
      <c r="BH498" s="69"/>
      <c r="BI498" s="93"/>
      <c r="BJ498" s="69"/>
      <c r="BK498" s="69"/>
      <c r="BL498" s="93"/>
      <c r="BM498" s="69"/>
      <c r="BN498" s="69"/>
      <c r="BO498" s="69"/>
      <c r="BP498" s="69"/>
      <c r="BQ498" s="69"/>
      <c r="BR498" s="69"/>
      <c r="BS498" s="69"/>
      <c r="BT498" s="69"/>
      <c r="BU498" s="69"/>
      <c r="BV498" s="171" t="s">
        <v>18220</v>
      </c>
      <c r="BW498" s="172" t="s">
        <v>18221</v>
      </c>
      <c r="BX498" s="162" t="s">
        <v>17841</v>
      </c>
      <c r="BY498" s="162" t="s">
        <v>17725</v>
      </c>
      <c r="BZ498" s="138">
        <f>IFERROR(1/(Table2[[#This Row],[parallax/mas]]/1000),"")</f>
        <v>4545.454545454545</v>
      </c>
      <c r="CA498" s="138">
        <f>IFERROR(1/((Table2[[#This Row],[parallax/mas]]+Table2[[#This Row],[tolerance/(mas)]])*0.001),"")</f>
        <v>3448.2758620689647</v>
      </c>
      <c r="CB498" s="138">
        <f>IFERROR(1/((Table2[[#This Row],[parallax/mas]]-Table2[[#This Row],[tolerance/(mas)]])*0.001),"")</f>
        <v>6666.666666666667</v>
      </c>
      <c r="CC498" s="138">
        <f>IFERROR((100*Table2[[#This Row],[maximum distance/pc]]/Table2[[#This Row],[distance/pc]]-100),"")</f>
        <v>46.666666666666686</v>
      </c>
      <c r="CD498" s="162" t="s">
        <v>16055</v>
      </c>
      <c r="CF498" s="82">
        <v>44</v>
      </c>
      <c r="CG498" s="69" t="s">
        <v>30</v>
      </c>
      <c r="CI498" s="69"/>
      <c r="CJ498" s="82" t="s">
        <v>4591</v>
      </c>
      <c r="CK498" s="96"/>
    </row>
    <row r="499" spans="1:89" x14ac:dyDescent="0.25">
      <c r="A499" s="4" t="s">
        <v>4542</v>
      </c>
      <c r="B499" s="53" t="s">
        <v>4537</v>
      </c>
      <c r="F499" t="s">
        <v>4569</v>
      </c>
      <c r="G499" t="s">
        <v>4570</v>
      </c>
      <c r="H499" t="s">
        <v>4571</v>
      </c>
      <c r="I499" t="s">
        <v>4572</v>
      </c>
      <c r="K499" s="103"/>
      <c r="L499" s="69"/>
      <c r="M499" s="69"/>
      <c r="N499" s="69"/>
      <c r="O499" s="69"/>
      <c r="R499" s="69"/>
      <c r="S499" s="69"/>
      <c r="T499" s="69"/>
      <c r="X499" s="76"/>
      <c r="Z499" s="82" t="s">
        <v>4567</v>
      </c>
      <c r="AA499" t="s">
        <v>4568</v>
      </c>
      <c r="AB499" s="106">
        <v>346.26179999999999</v>
      </c>
      <c r="AC499" s="51">
        <v>-8.2180999999999997</v>
      </c>
      <c r="AD499">
        <v>17</v>
      </c>
      <c r="AE499">
        <v>45</v>
      </c>
      <c r="AF499">
        <v>28.28</v>
      </c>
      <c r="AG499">
        <v>-44</v>
      </c>
      <c r="AH499">
        <v>54</v>
      </c>
      <c r="AI499">
        <v>14.6</v>
      </c>
      <c r="AO499" s="69"/>
      <c r="AU499" s="69"/>
      <c r="BA499" s="69"/>
      <c r="BB499" s="93" t="s">
        <v>16053</v>
      </c>
      <c r="BC499" s="138">
        <v>25</v>
      </c>
      <c r="BD499" s="70"/>
      <c r="BE499" s="69">
        <v>30</v>
      </c>
      <c r="BF499" s="93"/>
      <c r="BG499" s="126"/>
      <c r="BH499" s="69"/>
      <c r="BI499" s="93"/>
      <c r="BJ499" s="69"/>
      <c r="BK499" s="69"/>
      <c r="BL499" s="93"/>
      <c r="BM499" s="69"/>
      <c r="BN499" s="69"/>
      <c r="BO499" s="69"/>
      <c r="BP499" s="69"/>
      <c r="BQ499" s="69"/>
      <c r="BR499" s="69"/>
      <c r="BS499" s="69"/>
      <c r="BT499" s="69"/>
      <c r="BU499" s="69"/>
      <c r="BV499" s="171" t="s">
        <v>18222</v>
      </c>
      <c r="BW499" s="172" t="s">
        <v>18223</v>
      </c>
      <c r="BX499" s="162" t="s">
        <v>17818</v>
      </c>
      <c r="BY499" s="162" t="s">
        <v>17968</v>
      </c>
      <c r="BZ499" s="138">
        <f>IFERROR(1/(Table2[[#This Row],[parallax/mas]]/1000),"")</f>
        <v>3846.1538461538457</v>
      </c>
      <c r="CA499" s="138">
        <f>IFERROR(1/((Table2[[#This Row],[parallax/mas]]+Table2[[#This Row],[tolerance/(mas)]])*0.001),"")</f>
        <v>2702.7027027027029</v>
      </c>
      <c r="CB499" s="138">
        <f>IFERROR(1/((Table2[[#This Row],[parallax/mas]]-Table2[[#This Row],[tolerance/(mas)]])*0.001),"")</f>
        <v>6666.6666666666661</v>
      </c>
      <c r="CC499" s="138">
        <f>IFERROR((100*Table2[[#This Row],[maximum distance/pc]]/Table2[[#This Row],[distance/pc]]-100),"")</f>
        <v>73.333333333333343</v>
      </c>
      <c r="CD499" s="162" t="s">
        <v>16055</v>
      </c>
      <c r="CF499" s="82">
        <v>-74</v>
      </c>
      <c r="CG499" s="69" t="s">
        <v>30</v>
      </c>
      <c r="CI499" s="69"/>
      <c r="CJ499" s="82" t="s">
        <v>3192</v>
      </c>
      <c r="CK499" s="96"/>
    </row>
    <row r="500" spans="1:89" x14ac:dyDescent="0.25">
      <c r="A500" s="4" t="s">
        <v>2538</v>
      </c>
      <c r="B500" s="53" t="s">
        <v>2532</v>
      </c>
      <c r="F500" t="s">
        <v>2545</v>
      </c>
      <c r="G500" t="s">
        <v>2546</v>
      </c>
      <c r="H500" t="s">
        <v>2547</v>
      </c>
      <c r="I500" t="s">
        <v>2548</v>
      </c>
      <c r="K500" s="103"/>
      <c r="L500" s="69"/>
      <c r="M500" s="69"/>
      <c r="N500" s="69"/>
      <c r="O500" s="69"/>
      <c r="R500" s="69"/>
      <c r="S500" s="69"/>
      <c r="T500" s="69"/>
      <c r="X500" s="76"/>
      <c r="Z500" s="82" t="s">
        <v>2543</v>
      </c>
      <c r="AA500" t="s">
        <v>2544</v>
      </c>
      <c r="AB500" s="106">
        <v>7.2755000000000001</v>
      </c>
      <c r="AC500" s="51">
        <v>1.8442000000000001</v>
      </c>
      <c r="AD500">
        <v>17</v>
      </c>
      <c r="AE500">
        <v>55</v>
      </c>
      <c r="AF500">
        <v>7.0309999999999997</v>
      </c>
      <c r="AG500">
        <v>-21</v>
      </c>
      <c r="AH500">
        <v>44</v>
      </c>
      <c r="AI500">
        <v>40.04</v>
      </c>
      <c r="AO500" s="69"/>
      <c r="AU500" s="69"/>
      <c r="BA500" s="69"/>
      <c r="BB500" s="93" t="s">
        <v>16053</v>
      </c>
      <c r="BC500" s="138">
        <v>25</v>
      </c>
      <c r="BD500" s="70"/>
      <c r="BE500" s="69">
        <v>30</v>
      </c>
      <c r="BF500" s="93"/>
      <c r="BG500" s="126"/>
      <c r="BH500" s="69"/>
      <c r="BI500" s="93"/>
      <c r="BJ500" s="69"/>
      <c r="BK500" s="69"/>
      <c r="BL500" s="93"/>
      <c r="BM500" s="69"/>
      <c r="BN500" s="69"/>
      <c r="BO500" s="69"/>
      <c r="BP500" s="69"/>
      <c r="BQ500" s="69"/>
      <c r="BR500" s="69"/>
      <c r="BS500" s="69"/>
      <c r="BT500" s="69"/>
      <c r="BU500" s="69"/>
      <c r="BV500" s="171" t="s">
        <v>18224</v>
      </c>
      <c r="BW500" s="172" t="s">
        <v>18225</v>
      </c>
      <c r="BZ500" s="138" t="str">
        <f>IFERROR(1/(Table2[[#This Row],[parallax/mas]]/1000),"")</f>
        <v/>
      </c>
      <c r="CA500" s="138" t="str">
        <f>IFERROR(1/((Table2[[#This Row],[parallax/mas]]+Table2[[#This Row],[tolerance/(mas)]])*0.001),"")</f>
        <v/>
      </c>
      <c r="CB500" s="138" t="str">
        <f>IFERROR(1/((Table2[[#This Row],[parallax/mas]]-Table2[[#This Row],[tolerance/(mas)]])*0.001),"")</f>
        <v/>
      </c>
      <c r="CC500" s="138" t="str">
        <f>IFERROR((100*Table2[[#This Row],[maximum distance/pc]]/Table2[[#This Row],[distance/pc]]-100),"")</f>
        <v/>
      </c>
      <c r="CE500" s="163" t="s">
        <v>18226</v>
      </c>
      <c r="CF500" s="82">
        <v>12</v>
      </c>
      <c r="CG500" s="69" t="s">
        <v>30</v>
      </c>
      <c r="CI500" s="69"/>
      <c r="CJ500" s="82" t="s">
        <v>2006</v>
      </c>
      <c r="CK500" s="96" t="s">
        <v>2549</v>
      </c>
    </row>
    <row r="501" spans="1:89" x14ac:dyDescent="0.25">
      <c r="A501" s="4" t="s">
        <v>3044</v>
      </c>
      <c r="B501" s="53" t="s">
        <v>3038</v>
      </c>
      <c r="F501" t="s">
        <v>3068</v>
      </c>
      <c r="G501" t="s">
        <v>3069</v>
      </c>
      <c r="H501" t="s">
        <v>3070</v>
      </c>
      <c r="I501" t="s">
        <v>16872</v>
      </c>
      <c r="K501" s="103"/>
      <c r="L501" s="69"/>
      <c r="M501" s="69"/>
      <c r="N501" s="69"/>
      <c r="O501" s="69"/>
      <c r="R501" s="69"/>
      <c r="S501" s="69"/>
      <c r="T501" s="69"/>
      <c r="X501" s="76"/>
      <c r="Z501" s="82" t="s">
        <v>3066</v>
      </c>
      <c r="AA501" t="s">
        <v>3067</v>
      </c>
      <c r="AB501" s="106">
        <v>3.5531999999999999</v>
      </c>
      <c r="AC501" s="51">
        <v>-2.4420000000000002</v>
      </c>
      <c r="AD501">
        <v>18</v>
      </c>
      <c r="AE501">
        <v>3</v>
      </c>
      <c r="AF501">
        <v>18.420000000000002</v>
      </c>
      <c r="AG501">
        <v>-27</v>
      </c>
      <c r="AH501">
        <v>6</v>
      </c>
      <c r="AI501">
        <v>22.5</v>
      </c>
      <c r="AO501" s="69"/>
      <c r="AU501" s="69"/>
      <c r="BA501" s="69"/>
      <c r="BB501" s="93" t="s">
        <v>16053</v>
      </c>
      <c r="BC501" s="138">
        <v>10</v>
      </c>
      <c r="BD501" s="70"/>
      <c r="BE501" s="69">
        <v>30</v>
      </c>
      <c r="BF501" s="93"/>
      <c r="BG501" s="126"/>
      <c r="BH501" s="69"/>
      <c r="BI501" s="93"/>
      <c r="BJ501" s="69"/>
      <c r="BK501" s="69"/>
      <c r="BL501" s="93"/>
      <c r="BM501" s="69"/>
      <c r="BN501" s="69"/>
      <c r="BO501" s="69"/>
      <c r="BP501" s="69"/>
      <c r="BQ501" s="69"/>
      <c r="BR501" s="69"/>
      <c r="BS501" s="69"/>
      <c r="BT501" s="69"/>
      <c r="BU501" s="69"/>
      <c r="BV501" s="171" t="s">
        <v>18227</v>
      </c>
      <c r="BW501" s="172" t="s">
        <v>18228</v>
      </c>
      <c r="BX501" s="162" t="s">
        <v>18128</v>
      </c>
      <c r="BY501" s="162" t="s">
        <v>17691</v>
      </c>
      <c r="BZ501" s="138">
        <f>IFERROR(1/(Table2[[#This Row],[parallax/mas]]/1000),"")</f>
        <v>1190.4761904761906</v>
      </c>
      <c r="CA501" s="138">
        <f>IFERROR(1/((Table2[[#This Row],[parallax/mas]]+Table2[[#This Row],[tolerance/(mas)]])*0.001),"")</f>
        <v>934.57943925233644</v>
      </c>
      <c r="CB501" s="138">
        <f>IFERROR(1/((Table2[[#This Row],[parallax/mas]]-Table2[[#This Row],[tolerance/(mas)]])*0.001),"")</f>
        <v>1639.344262295082</v>
      </c>
      <c r="CC501" s="138">
        <f>IFERROR((100*Table2[[#This Row],[maximum distance/pc]]/Table2[[#This Row],[distance/pc]]-100),"")</f>
        <v>37.70491803278685</v>
      </c>
      <c r="CD501" s="162" t="s">
        <v>16055</v>
      </c>
      <c r="CF501" s="82">
        <v>-15.3</v>
      </c>
      <c r="CG501" s="69" t="s">
        <v>30</v>
      </c>
      <c r="CI501" s="69"/>
      <c r="CJ501" s="82" t="s">
        <v>2006</v>
      </c>
      <c r="CK501" s="96"/>
    </row>
    <row r="502" spans="1:89" x14ac:dyDescent="0.25">
      <c r="A502" s="4" t="s">
        <v>4594</v>
      </c>
      <c r="B502" s="53" t="s">
        <v>4587</v>
      </c>
      <c r="F502" t="s">
        <v>4601</v>
      </c>
      <c r="G502" t="s">
        <v>4602</v>
      </c>
      <c r="H502" t="s">
        <v>4603</v>
      </c>
      <c r="I502" t="s">
        <v>4604</v>
      </c>
      <c r="K502" s="103"/>
      <c r="L502" s="69"/>
      <c r="M502" s="69"/>
      <c r="N502" s="69"/>
      <c r="O502" s="69"/>
      <c r="R502" s="69"/>
      <c r="S502" s="69"/>
      <c r="T502" s="69"/>
      <c r="X502" s="76"/>
      <c r="Z502" s="82" t="s">
        <v>4599</v>
      </c>
      <c r="AA502" t="s">
        <v>4600</v>
      </c>
      <c r="AB502" s="106">
        <v>348.03</v>
      </c>
      <c r="AC502" s="51">
        <v>-13.853300000000001</v>
      </c>
      <c r="AD502">
        <v>18</v>
      </c>
      <c r="AE502">
        <v>18</v>
      </c>
      <c r="AF502">
        <v>32.045999999999999</v>
      </c>
      <c r="AG502">
        <v>-45</v>
      </c>
      <c r="AH502">
        <v>59</v>
      </c>
      <c r="AI502">
        <v>1.67</v>
      </c>
      <c r="AO502" s="69"/>
      <c r="AU502" s="69"/>
      <c r="BA502" s="69"/>
      <c r="BB502" s="93" t="s">
        <v>16053</v>
      </c>
      <c r="BC502" s="138">
        <v>10</v>
      </c>
      <c r="BD502" s="70"/>
      <c r="BE502" s="69">
        <v>30</v>
      </c>
      <c r="BF502" s="93"/>
      <c r="BG502" s="126"/>
      <c r="BH502" s="69"/>
      <c r="BI502" s="93"/>
      <c r="BJ502" s="69"/>
      <c r="BK502" s="69"/>
      <c r="BL502" s="93"/>
      <c r="BM502" s="69"/>
      <c r="BN502" s="69"/>
      <c r="BO502" s="69"/>
      <c r="BP502" s="69"/>
      <c r="BQ502" s="69"/>
      <c r="BR502" s="69"/>
      <c r="BS502" s="69"/>
      <c r="BT502" s="69"/>
      <c r="BU502" s="69"/>
      <c r="BV502" s="171" t="s">
        <v>18229</v>
      </c>
      <c r="BW502" s="172" t="s">
        <v>18230</v>
      </c>
      <c r="BX502" s="162" t="s">
        <v>17908</v>
      </c>
      <c r="BY502" s="162" t="s">
        <v>17725</v>
      </c>
      <c r="BZ502" s="138">
        <f>IFERROR(1/(Table2[[#This Row],[parallax/mas]]/1000),"")</f>
        <v>6249.9999999999991</v>
      </c>
      <c r="CA502" s="138">
        <f>IFERROR(1/((Table2[[#This Row],[parallax/mas]]+Table2[[#This Row],[tolerance/(mas)]])*0.001),"")</f>
        <v>4347.826086956522</v>
      </c>
      <c r="CB502" s="138">
        <f>IFERROR(1/((Table2[[#This Row],[parallax/mas]]-Table2[[#This Row],[tolerance/(mas)]])*0.001),"")</f>
        <v>11111.111111111111</v>
      </c>
      <c r="CC502" s="138">
        <f>IFERROR((100*Table2[[#This Row],[maximum distance/pc]]/Table2[[#This Row],[distance/pc]]-100),"")</f>
        <v>77.777777777777828</v>
      </c>
      <c r="CD502" s="162" t="s">
        <v>16055</v>
      </c>
      <c r="CF502" s="82">
        <v>-136</v>
      </c>
      <c r="CG502" s="69" t="s">
        <v>30</v>
      </c>
      <c r="CI502" s="69"/>
      <c r="CJ502" s="82" t="s">
        <v>4592</v>
      </c>
      <c r="CK502" s="96"/>
    </row>
    <row r="503" spans="1:89" x14ac:dyDescent="0.25">
      <c r="A503" s="4" t="s">
        <v>2645</v>
      </c>
      <c r="B503" s="53" t="s">
        <v>2640</v>
      </c>
      <c r="F503" t="s">
        <v>2659</v>
      </c>
      <c r="G503" t="s">
        <v>2660</v>
      </c>
      <c r="H503" t="s">
        <v>2661</v>
      </c>
      <c r="K503" s="103"/>
      <c r="L503" s="69"/>
      <c r="M503" s="69"/>
      <c r="N503" s="69"/>
      <c r="O503" s="69"/>
      <c r="R503" s="69"/>
      <c r="S503" s="69"/>
      <c r="T503" s="69"/>
      <c r="X503" s="76"/>
      <c r="Z503" s="82" t="s">
        <v>2657</v>
      </c>
      <c r="AA503" t="s">
        <v>2658</v>
      </c>
      <c r="AB503" s="106">
        <v>10.7704</v>
      </c>
      <c r="AC503" s="51">
        <v>-6.4771000000000001</v>
      </c>
      <c r="AD503">
        <v>18</v>
      </c>
      <c r="AE503">
        <v>33</v>
      </c>
      <c r="AF503">
        <v>54.65</v>
      </c>
      <c r="AG503">
        <v>-22</v>
      </c>
      <c r="AH503">
        <v>38</v>
      </c>
      <c r="AI503">
        <v>41</v>
      </c>
      <c r="AO503" s="69"/>
      <c r="AU503" s="69"/>
      <c r="BA503" s="69"/>
      <c r="BB503" s="93" t="s">
        <v>16053</v>
      </c>
      <c r="BC503" s="138">
        <v>10</v>
      </c>
      <c r="BD503" s="70"/>
      <c r="BE503" s="69">
        <v>30</v>
      </c>
      <c r="BF503" s="93"/>
      <c r="BG503" s="126"/>
      <c r="BH503" s="69"/>
      <c r="BI503" s="93"/>
      <c r="BJ503" s="69"/>
      <c r="BK503" s="69"/>
      <c r="BL503" s="93"/>
      <c r="BM503" s="69"/>
      <c r="BN503" s="69"/>
      <c r="BO503" s="69"/>
      <c r="BP503" s="69"/>
      <c r="BQ503" s="69"/>
      <c r="BR503" s="69"/>
      <c r="BS503" s="69"/>
      <c r="BT503" s="69"/>
      <c r="BU503" s="69"/>
      <c r="BZ503" s="138" t="str">
        <f>IFERROR(1/(Table2[[#This Row],[parallax/mas]]/1000),"")</f>
        <v/>
      </c>
      <c r="CA503" s="138" t="str">
        <f>IFERROR(1/((Table2[[#This Row],[parallax/mas]]+Table2[[#This Row],[tolerance/(mas)]])*0.001),"")</f>
        <v/>
      </c>
      <c r="CB503" s="138" t="str">
        <f>IFERROR(1/((Table2[[#This Row],[parallax/mas]]-Table2[[#This Row],[tolerance/(mas)]])*0.001),"")</f>
        <v/>
      </c>
      <c r="CC503" s="138" t="str">
        <f>IFERROR((100*Table2[[#This Row],[maximum distance/pc]]/Table2[[#This Row],[distance/pc]]-100),"")</f>
        <v/>
      </c>
      <c r="CE503" s="163" t="s">
        <v>18226</v>
      </c>
      <c r="CF503" s="82">
        <v>-141</v>
      </c>
      <c r="CG503" s="69" t="s">
        <v>30</v>
      </c>
      <c r="CI503" s="69"/>
      <c r="CJ503" s="82" t="s">
        <v>2006</v>
      </c>
      <c r="CK503" s="96"/>
    </row>
    <row r="504" spans="1:89" x14ac:dyDescent="0.25">
      <c r="A504" s="4" t="s">
        <v>3926</v>
      </c>
      <c r="B504" s="53" t="s">
        <v>3927</v>
      </c>
      <c r="F504" t="s">
        <v>3974</v>
      </c>
      <c r="G504" t="s">
        <v>3975</v>
      </c>
      <c r="H504" t="s">
        <v>3976</v>
      </c>
      <c r="I504" t="s">
        <v>3977</v>
      </c>
      <c r="K504" s="103"/>
      <c r="L504" s="69"/>
      <c r="M504" s="69"/>
      <c r="N504" s="69"/>
      <c r="O504" s="69"/>
      <c r="R504" s="69"/>
      <c r="S504" s="69"/>
      <c r="T504" s="69"/>
      <c r="X504" s="76"/>
      <c r="Z504" s="82" t="s">
        <v>3972</v>
      </c>
      <c r="AA504" t="s">
        <v>3973</v>
      </c>
      <c r="AB504" s="106">
        <v>2.1002000000000001</v>
      </c>
      <c r="AC504" s="51">
        <v>-13.4437</v>
      </c>
      <c r="AD504">
        <v>18</v>
      </c>
      <c r="AE504">
        <v>45</v>
      </c>
      <c r="AF504">
        <v>50.72</v>
      </c>
      <c r="AG504">
        <v>-33</v>
      </c>
      <c r="AH504">
        <v>20</v>
      </c>
      <c r="AI504">
        <v>34.200000000000003</v>
      </c>
      <c r="AO504" s="69"/>
      <c r="AU504" s="69"/>
      <c r="BA504" s="69"/>
      <c r="BB504" s="93" t="s">
        <v>16053</v>
      </c>
      <c r="BC504" s="138">
        <v>10</v>
      </c>
      <c r="BD504" s="70"/>
      <c r="BE504" s="69">
        <v>30</v>
      </c>
      <c r="BF504" s="93"/>
      <c r="BG504" s="126"/>
      <c r="BH504" s="69"/>
      <c r="BI504" s="93"/>
      <c r="BJ504" s="69"/>
      <c r="BK504" s="69"/>
      <c r="BL504" s="93"/>
      <c r="BM504" s="69"/>
      <c r="BN504" s="69"/>
      <c r="BO504" s="69"/>
      <c r="BP504" s="69"/>
      <c r="BQ504" s="69"/>
      <c r="BR504" s="69"/>
      <c r="BS504" s="69"/>
      <c r="BT504" s="69"/>
      <c r="BU504" s="69"/>
      <c r="BZ504" s="138" t="str">
        <f>IFERROR(1/(Table2[[#This Row],[parallax/mas]]/1000),"")</f>
        <v/>
      </c>
      <c r="CA504" s="138" t="str">
        <f>IFERROR(1/((Table2[[#This Row],[parallax/mas]]+Table2[[#This Row],[tolerance/(mas)]])*0.001),"")</f>
        <v/>
      </c>
      <c r="CB504" s="138" t="str">
        <f>IFERROR(1/((Table2[[#This Row],[parallax/mas]]-Table2[[#This Row],[tolerance/(mas)]])*0.001),"")</f>
        <v/>
      </c>
      <c r="CC504" s="138" t="str">
        <f>IFERROR((100*Table2[[#This Row],[maximum distance/pc]]/Table2[[#This Row],[distance/pc]]-100),"")</f>
        <v/>
      </c>
      <c r="CE504" s="163" t="s">
        <v>18226</v>
      </c>
      <c r="CF504" s="82">
        <v>18.899999999999999</v>
      </c>
      <c r="CG504" s="69" t="s">
        <v>30</v>
      </c>
      <c r="CI504" s="69"/>
      <c r="CJ504" s="82" t="s">
        <v>2006</v>
      </c>
      <c r="CK504" s="96"/>
    </row>
    <row r="505" spans="1:89" x14ac:dyDescent="0.25">
      <c r="A505" s="4" t="s">
        <v>1879</v>
      </c>
      <c r="B505" s="53" t="s">
        <v>1849</v>
      </c>
      <c r="F505" t="s">
        <v>1928</v>
      </c>
      <c r="K505" s="103"/>
      <c r="L505" s="69"/>
      <c r="M505" s="69"/>
      <c r="N505" s="69"/>
      <c r="O505" s="69"/>
      <c r="R505" s="69"/>
      <c r="S505" s="69"/>
      <c r="T505" s="69"/>
      <c r="X505" s="76"/>
      <c r="Z505" s="82" t="s">
        <v>1926</v>
      </c>
      <c r="AA505" t="s">
        <v>1927</v>
      </c>
      <c r="AB505" s="106">
        <v>27.647200000000002</v>
      </c>
      <c r="AC505" s="51">
        <v>-9.6415000000000006</v>
      </c>
      <c r="AD505">
        <v>19</v>
      </c>
      <c r="AE505">
        <v>16</v>
      </c>
      <c r="AF505">
        <v>28.22</v>
      </c>
      <c r="AG505">
        <v>-9</v>
      </c>
      <c r="AH505">
        <v>2</v>
      </c>
      <c r="AI505">
        <v>36.5</v>
      </c>
      <c r="AO505" s="69"/>
      <c r="AU505" s="69"/>
      <c r="BA505" s="69"/>
      <c r="BB505" s="93"/>
      <c r="BC505" s="138"/>
      <c r="BD505" s="70"/>
      <c r="BE505" s="69"/>
      <c r="BF505" s="93"/>
      <c r="BG505" s="126"/>
      <c r="BH505" s="69"/>
      <c r="BI505" s="93"/>
      <c r="BJ505" s="69"/>
      <c r="BK505" s="69"/>
      <c r="BL505" s="93"/>
      <c r="BM505" s="69"/>
      <c r="BN505" s="69"/>
      <c r="BO505" s="69"/>
      <c r="BP505" s="69"/>
      <c r="BQ505" s="69"/>
      <c r="BR505" s="69"/>
      <c r="BS505" s="69"/>
      <c r="BT505" s="69"/>
      <c r="BU505" s="69"/>
      <c r="BV505" s="171" t="s">
        <v>18231</v>
      </c>
      <c r="BW505" s="172" t="s">
        <v>18232</v>
      </c>
      <c r="BZ505" s="138" t="str">
        <f>IFERROR(1/(Table2[[#This Row],[parallax/mas]]/1000),"")</f>
        <v/>
      </c>
      <c r="CA505" s="138" t="str">
        <f>IFERROR(1/((Table2[[#This Row],[parallax/mas]]+Table2[[#This Row],[tolerance/(mas)]])*0.001),"")</f>
        <v/>
      </c>
      <c r="CB505" s="138" t="str">
        <f>IFERROR(1/((Table2[[#This Row],[parallax/mas]]-Table2[[#This Row],[tolerance/(mas)]])*0.001),"")</f>
        <v/>
      </c>
      <c r="CC505" s="138" t="str">
        <f>IFERROR((100*Table2[[#This Row],[maximum distance/pc]]/Table2[[#This Row],[distance/pc]]-100),"")</f>
        <v/>
      </c>
      <c r="CE505" s="163" t="s">
        <v>17930</v>
      </c>
      <c r="CF505" s="82">
        <v>151</v>
      </c>
      <c r="CG505" s="69" t="s">
        <v>30</v>
      </c>
      <c r="CI505" s="69"/>
      <c r="CJ505" s="82" t="s">
        <v>62</v>
      </c>
      <c r="CK505" s="96"/>
    </row>
    <row r="506" spans="1:89" x14ac:dyDescent="0.25">
      <c r="A506" s="4" t="s">
        <v>531</v>
      </c>
      <c r="B506" s="53" t="s">
        <v>516</v>
      </c>
      <c r="F506" t="s">
        <v>543</v>
      </c>
      <c r="K506" s="103"/>
      <c r="L506" s="69"/>
      <c r="M506" s="69"/>
      <c r="N506" s="69"/>
      <c r="O506" s="69"/>
      <c r="R506" s="69"/>
      <c r="S506" s="69"/>
      <c r="T506" s="69"/>
      <c r="X506" s="76"/>
      <c r="Z506" s="82" t="s">
        <v>541</v>
      </c>
      <c r="AA506" t="s">
        <v>542</v>
      </c>
      <c r="AB506" s="106">
        <v>58.329700000000003</v>
      </c>
      <c r="AC506" s="51">
        <v>-10.978899999999999</v>
      </c>
      <c r="AD506">
        <v>20</v>
      </c>
      <c r="AE506">
        <v>20</v>
      </c>
      <c r="AF506">
        <v>8.7420000000000009</v>
      </c>
      <c r="AG506">
        <v>16</v>
      </c>
      <c r="AH506">
        <v>43</v>
      </c>
      <c r="AI506">
        <v>53.71</v>
      </c>
      <c r="AO506" s="69"/>
      <c r="AU506" s="69"/>
      <c r="BA506" s="69"/>
      <c r="BB506" s="93" t="s">
        <v>16053</v>
      </c>
      <c r="BC506" s="138">
        <v>10</v>
      </c>
      <c r="BD506" s="70"/>
      <c r="BE506" s="69">
        <v>30</v>
      </c>
      <c r="BF506" s="93"/>
      <c r="BG506" s="126"/>
      <c r="BH506" s="69"/>
      <c r="BI506" s="93"/>
      <c r="BJ506" s="69"/>
      <c r="BK506" s="69"/>
      <c r="BL506" s="93"/>
      <c r="BM506" s="69"/>
      <c r="BN506" s="69"/>
      <c r="BO506" s="69"/>
      <c r="BP506" s="69"/>
      <c r="BQ506" s="69"/>
      <c r="BR506" s="69"/>
      <c r="BS506" s="69"/>
      <c r="BT506" s="69"/>
      <c r="BU506" s="69"/>
      <c r="BV506" s="171" t="s">
        <v>18233</v>
      </c>
      <c r="BW506" s="172" t="s">
        <v>18234</v>
      </c>
      <c r="BX506" s="162" t="s">
        <v>18235</v>
      </c>
      <c r="BY506" s="162" t="s">
        <v>17714</v>
      </c>
      <c r="BZ506" s="138">
        <f>IFERROR(1/(Table2[[#This Row],[parallax/mas]]/1000),"")</f>
        <v>-114.94252873563219</v>
      </c>
      <c r="CA506" s="138">
        <f>IFERROR(1/((Table2[[#This Row],[parallax/mas]]+Table2[[#This Row],[tolerance/(mas)]])*0.001),"")</f>
        <v>-132.45033112582783</v>
      </c>
      <c r="CB506" s="138">
        <f>IFERROR(1/((Table2[[#This Row],[parallax/mas]]-Table2[[#This Row],[tolerance/(mas)]])*0.001),"")</f>
        <v>-101.52284263959392</v>
      </c>
      <c r="CC506" s="138">
        <f>IFERROR((100*Table2[[#This Row],[maximum distance/pc]]/Table2[[#This Row],[distance/pc]]-100),"")</f>
        <v>-11.675126903553306</v>
      </c>
      <c r="CD506" s="162" t="s">
        <v>16055</v>
      </c>
      <c r="CE506" s="163" t="s">
        <v>17700</v>
      </c>
      <c r="CF506" s="82">
        <v>-66.2</v>
      </c>
      <c r="CG506" s="69" t="s">
        <v>30</v>
      </c>
      <c r="CI506" s="69"/>
      <c r="CJ506" s="82" t="s">
        <v>538</v>
      </c>
      <c r="CK506" s="96"/>
    </row>
    <row r="507" spans="1:89" x14ac:dyDescent="0.25">
      <c r="A507" s="4" t="s">
        <v>1107</v>
      </c>
      <c r="B507" s="53" t="s">
        <v>1087</v>
      </c>
      <c r="K507" s="103"/>
      <c r="L507" s="69"/>
      <c r="M507" s="69"/>
      <c r="N507" s="69"/>
      <c r="O507" s="69"/>
      <c r="R507" s="69"/>
      <c r="S507" s="69"/>
      <c r="T507" s="69"/>
      <c r="X507" s="76"/>
      <c r="Z507" s="82" t="s">
        <v>1128</v>
      </c>
      <c r="AA507" t="s">
        <v>1129</v>
      </c>
      <c r="AB507" s="106">
        <v>89.872699999999995</v>
      </c>
      <c r="AC507" s="51">
        <v>-5.1338999999999997</v>
      </c>
      <c r="AD507">
        <v>21</v>
      </c>
      <c r="AE507">
        <v>32</v>
      </c>
      <c r="AF507">
        <v>30.97</v>
      </c>
      <c r="AG507">
        <v>44</v>
      </c>
      <c r="AH507">
        <v>354</v>
      </c>
      <c r="AI507">
        <v>47.5</v>
      </c>
      <c r="AO507" s="69"/>
      <c r="AU507" s="69"/>
      <c r="BA507" s="69"/>
      <c r="BB507" s="93"/>
      <c r="BC507" s="138"/>
      <c r="BD507" s="70"/>
      <c r="BE507" s="69"/>
      <c r="BF507" s="93"/>
      <c r="BG507" s="126"/>
      <c r="BH507" s="69"/>
      <c r="BI507" s="93"/>
      <c r="BJ507" s="69"/>
      <c r="BK507" s="69"/>
      <c r="BL507" s="93"/>
      <c r="BM507" s="69"/>
      <c r="BN507" s="69"/>
      <c r="BO507" s="69"/>
      <c r="BP507" s="69"/>
      <c r="BQ507" s="69"/>
      <c r="BR507" s="69"/>
      <c r="BS507" s="69"/>
      <c r="BT507" s="69"/>
      <c r="BU507" s="69"/>
      <c r="BZ507" s="138" t="str">
        <f>IFERROR(1/(Table2[[#This Row],[parallax/mas]]/1000),"")</f>
        <v/>
      </c>
      <c r="CA507" s="138" t="str">
        <f>IFERROR(1/((Table2[[#This Row],[parallax/mas]]+Table2[[#This Row],[tolerance/(mas)]])*0.001),"")</f>
        <v/>
      </c>
      <c r="CB507" s="138" t="str">
        <f>IFERROR(1/((Table2[[#This Row],[parallax/mas]]-Table2[[#This Row],[tolerance/(mas)]])*0.001),"")</f>
        <v/>
      </c>
      <c r="CC507" s="138" t="str">
        <f>IFERROR((100*Table2[[#This Row],[maximum distance/pc]]/Table2[[#This Row],[distance/pc]]-100),"")</f>
        <v/>
      </c>
      <c r="CE507" s="163" t="s">
        <v>18226</v>
      </c>
      <c r="CF507" s="82">
        <v>-26.1</v>
      </c>
      <c r="CG507" s="69" t="s">
        <v>30</v>
      </c>
      <c r="CI507" s="69"/>
      <c r="CJ507" s="82" t="s">
        <v>766</v>
      </c>
      <c r="CK507" s="96"/>
    </row>
    <row r="508" spans="1:89" x14ac:dyDescent="0.25">
      <c r="A508" s="4" t="s">
        <v>4349</v>
      </c>
      <c r="B508" s="53" t="s">
        <v>4344</v>
      </c>
      <c r="K508" s="103"/>
      <c r="L508" s="69"/>
      <c r="M508" s="69"/>
      <c r="N508" s="69"/>
      <c r="O508" s="69"/>
      <c r="R508" s="69"/>
      <c r="S508" s="69"/>
      <c r="T508" s="69"/>
      <c r="X508" s="76"/>
      <c r="Z508" s="82" t="s">
        <v>4365</v>
      </c>
      <c r="AA508" t="s">
        <v>4366</v>
      </c>
      <c r="AB508" s="106">
        <v>2.7115</v>
      </c>
      <c r="AC508" s="51">
        <v>-52.44</v>
      </c>
      <c r="AD508">
        <v>21</v>
      </c>
      <c r="AE508">
        <v>59</v>
      </c>
      <c r="AF508">
        <v>35.200000000000003</v>
      </c>
      <c r="AG508">
        <v>-39</v>
      </c>
      <c r="AH508">
        <v>23</v>
      </c>
      <c r="AI508">
        <v>8</v>
      </c>
      <c r="AO508" s="69"/>
      <c r="AU508" s="69"/>
      <c r="BA508" s="69"/>
      <c r="BB508" s="93"/>
      <c r="BC508" s="138"/>
      <c r="BD508" s="70"/>
      <c r="BE508" s="69"/>
      <c r="BF508" s="93"/>
      <c r="BG508" s="126"/>
      <c r="BH508" s="69"/>
      <c r="BI508" s="93"/>
      <c r="BJ508" s="69"/>
      <c r="BK508" s="69"/>
      <c r="BL508" s="93"/>
      <c r="BM508" s="69"/>
      <c r="BN508" s="69"/>
      <c r="BO508" s="69"/>
      <c r="BP508" s="69"/>
      <c r="BQ508" s="69"/>
      <c r="BR508" s="69"/>
      <c r="BS508" s="69"/>
      <c r="BT508" s="69"/>
      <c r="BU508" s="69"/>
      <c r="BV508" s="171" t="s">
        <v>18236</v>
      </c>
      <c r="BW508" s="172" t="s">
        <v>18237</v>
      </c>
      <c r="BX508" s="162" t="s">
        <v>18238</v>
      </c>
      <c r="BY508" s="162" t="s">
        <v>17754</v>
      </c>
      <c r="BZ508" s="138">
        <f>IFERROR(1/(Table2[[#This Row],[parallax/mas]]/1000),"")</f>
        <v>1282.051282051282</v>
      </c>
      <c r="CA508" s="138">
        <f>IFERROR(1/((Table2[[#This Row],[parallax/mas]]+Table2[[#This Row],[tolerance/(mas)]])*0.001),"")</f>
        <v>1149.4252873563219</v>
      </c>
      <c r="CB508" s="138">
        <f>IFERROR(1/((Table2[[#This Row],[parallax/mas]]-Table2[[#This Row],[tolerance/(mas)]])*0.001),"")</f>
        <v>1449.2753623188405</v>
      </c>
      <c r="CC508" s="138">
        <f>IFERROR((100*Table2[[#This Row],[maximum distance/pc]]/Table2[[#This Row],[distance/pc]]-100),"")</f>
        <v>13.043478260869577</v>
      </c>
      <c r="CD508" s="162" t="s">
        <v>16055</v>
      </c>
      <c r="CF508" s="82">
        <v>-26.2</v>
      </c>
      <c r="CG508" s="69" t="s">
        <v>30</v>
      </c>
      <c r="CI508" s="69"/>
      <c r="CJ508" s="82" t="s">
        <v>4351</v>
      </c>
      <c r="CK508" s="96"/>
    </row>
    <row r="509" spans="1:89" x14ac:dyDescent="0.25">
      <c r="A509" s="4" t="s">
        <v>1232</v>
      </c>
      <c r="B509" s="53" t="s">
        <v>1228</v>
      </c>
      <c r="K509" s="103"/>
      <c r="L509" s="69"/>
      <c r="M509" s="69"/>
      <c r="N509" s="69"/>
      <c r="O509" s="69"/>
      <c r="R509" s="69"/>
      <c r="S509" s="69"/>
      <c r="T509" s="69"/>
      <c r="X509" s="76"/>
      <c r="Z509" s="82" t="s">
        <v>1236</v>
      </c>
      <c r="AA509" t="s">
        <v>1237</v>
      </c>
      <c r="AB509" s="106">
        <v>100.62220000000001</v>
      </c>
      <c r="AC509" s="51">
        <v>-5.4023000000000003</v>
      </c>
      <c r="AD509">
        <v>22</v>
      </c>
      <c r="AE509">
        <v>23</v>
      </c>
      <c r="AF509">
        <v>55.73</v>
      </c>
      <c r="AG509">
        <v>50</v>
      </c>
      <c r="AH509">
        <v>58</v>
      </c>
      <c r="AI509">
        <v>0.5</v>
      </c>
      <c r="AO509" s="69"/>
      <c r="AU509" s="69"/>
      <c r="BA509" s="69"/>
      <c r="BB509" s="93"/>
      <c r="BC509" s="138"/>
      <c r="BD509" s="70"/>
      <c r="BE509" s="69"/>
      <c r="BF509" s="93"/>
      <c r="BG509" s="126"/>
      <c r="BH509" s="69"/>
      <c r="BI509" s="93"/>
      <c r="BJ509" s="69"/>
      <c r="BK509" s="69"/>
      <c r="BL509" s="93"/>
      <c r="BM509" s="69"/>
      <c r="BN509" s="69"/>
      <c r="BO509" s="69"/>
      <c r="BP509" s="69"/>
      <c r="BQ509" s="69"/>
      <c r="BR509" s="69"/>
      <c r="BS509" s="69"/>
      <c r="BT509" s="69"/>
      <c r="BU509" s="69"/>
      <c r="BV509" s="171" t="s">
        <v>18239</v>
      </c>
      <c r="BW509" s="172" t="s">
        <v>18240</v>
      </c>
      <c r="BX509" s="162" t="s">
        <v>18006</v>
      </c>
      <c r="BY509" s="162" t="s">
        <v>17828</v>
      </c>
      <c r="BZ509" s="138">
        <f>IFERROR(1/(Table2[[#This Row],[parallax/mas]]/1000),"")</f>
        <v>1470.5882352941176</v>
      </c>
      <c r="CA509" s="138">
        <f>IFERROR(1/((Table2[[#This Row],[parallax/mas]]+Table2[[#This Row],[tolerance/(mas)]])*0.001),"")</f>
        <v>917.43119266055044</v>
      </c>
      <c r="CB509" s="138">
        <f>IFERROR(1/((Table2[[#This Row],[parallax/mas]]-Table2[[#This Row],[tolerance/(mas)]])*0.001),"")</f>
        <v>3703.703703703703</v>
      </c>
      <c r="CC509" s="138">
        <f>IFERROR((100*Table2[[#This Row],[maximum distance/pc]]/Table2[[#This Row],[distance/pc]]-100),"")</f>
        <v>151.85185185185179</v>
      </c>
      <c r="CD509" s="162" t="s">
        <v>16055</v>
      </c>
      <c r="CF509" s="82">
        <v>-98.6</v>
      </c>
      <c r="CG509" s="69" t="s">
        <v>30</v>
      </c>
      <c r="CI509" s="69"/>
      <c r="CJ509" s="82" t="s">
        <v>1121</v>
      </c>
      <c r="CK509" s="96"/>
    </row>
    <row r="510" spans="1:89" x14ac:dyDescent="0.25">
      <c r="A510" s="7" t="s">
        <v>8479</v>
      </c>
      <c r="B510" s="53" t="s">
        <v>8478</v>
      </c>
      <c r="K510" s="103"/>
      <c r="L510" s="69"/>
      <c r="M510" s="69"/>
      <c r="N510" s="69"/>
      <c r="O510" s="69"/>
      <c r="R510" s="69"/>
      <c r="S510" s="69"/>
      <c r="T510" s="69"/>
      <c r="X510" s="76"/>
      <c r="Z510" s="82" t="s">
        <v>2864</v>
      </c>
      <c r="AA510" t="s">
        <v>2864</v>
      </c>
      <c r="AB510" s="106">
        <v>126.9996</v>
      </c>
      <c r="AC510" s="51">
        <v>-0.99729999999999996</v>
      </c>
      <c r="AD510">
        <v>1</v>
      </c>
      <c r="AE510">
        <v>25</v>
      </c>
      <c r="AF510">
        <v>44.664000000000001</v>
      </c>
      <c r="AG510">
        <v>61</v>
      </c>
      <c r="AH510">
        <v>36</v>
      </c>
      <c r="AI510">
        <v>11.6</v>
      </c>
      <c r="AO510" s="69"/>
      <c r="AU510" s="69"/>
      <c r="BA510" s="69"/>
      <c r="BB510" s="93"/>
      <c r="BC510" s="138"/>
      <c r="BD510" s="70"/>
      <c r="BE510" s="69"/>
      <c r="BF510" s="93"/>
      <c r="BG510" s="126"/>
      <c r="BH510" s="69"/>
      <c r="BI510" s="93"/>
      <c r="BJ510" s="69"/>
      <c r="BK510" s="69"/>
      <c r="BL510" s="93"/>
      <c r="BM510" s="69"/>
      <c r="BN510" s="69"/>
      <c r="BO510" s="69"/>
      <c r="BP510" s="69"/>
      <c r="BQ510" s="69"/>
      <c r="BR510" s="69"/>
      <c r="BS510" s="69"/>
      <c r="BT510" s="69"/>
      <c r="BU510" s="69"/>
      <c r="BZ510" s="138" t="str">
        <f>IFERROR(1/(Table2[[#This Row],[parallax/mas]]/1000),"")</f>
        <v/>
      </c>
      <c r="CA510" s="138" t="str">
        <f>IFERROR(1/((Table2[[#This Row],[parallax/mas]]+Table2[[#This Row],[tolerance/(mas)]])*0.001),"")</f>
        <v/>
      </c>
      <c r="CB510" s="138" t="str">
        <f>IFERROR(1/((Table2[[#This Row],[parallax/mas]]-Table2[[#This Row],[tolerance/(mas)]])*0.001),"")</f>
        <v/>
      </c>
      <c r="CC510" s="138" t="str">
        <f>IFERROR((100*Table2[[#This Row],[maximum distance/pc]]/Table2[[#This Row],[distance/pc]]-100),"")</f>
        <v/>
      </c>
      <c r="CG510" s="69"/>
      <c r="CI510" s="69"/>
      <c r="CJ510" s="82" t="s">
        <v>1235</v>
      </c>
      <c r="CK510" s="96"/>
    </row>
    <row r="511" spans="1:89" x14ac:dyDescent="0.25">
      <c r="A511" t="s">
        <v>10026</v>
      </c>
      <c r="B511" s="53" t="s">
        <v>8562</v>
      </c>
      <c r="K511" s="103"/>
      <c r="L511" s="69"/>
      <c r="M511" s="69"/>
      <c r="N511" s="69"/>
      <c r="O511" s="69"/>
      <c r="R511" s="69"/>
      <c r="S511" s="69"/>
      <c r="T511" s="69"/>
      <c r="X511" s="76"/>
      <c r="Z511" s="82" t="s">
        <v>2864</v>
      </c>
      <c r="AA511" t="s">
        <v>8567</v>
      </c>
      <c r="AB511" s="106">
        <v>144.1592</v>
      </c>
      <c r="AC511" s="51">
        <v>-0.50139999999999996</v>
      </c>
      <c r="AD511">
        <v>3</v>
      </c>
      <c r="AE511">
        <v>31</v>
      </c>
      <c r="AF511">
        <v>5.3</v>
      </c>
      <c r="AG511">
        <v>55</v>
      </c>
      <c r="AH511">
        <v>38</v>
      </c>
      <c r="AI511">
        <v>51</v>
      </c>
      <c r="AO511" s="69"/>
      <c r="AU511" s="69"/>
      <c r="BA511" s="69"/>
      <c r="BB511" s="93"/>
      <c r="BC511" s="138"/>
      <c r="BD511" s="70"/>
      <c r="BE511" s="69"/>
      <c r="BF511" s="93"/>
      <c r="BG511" s="126"/>
      <c r="BH511" s="69"/>
      <c r="BI511" s="93"/>
      <c r="BJ511" s="69"/>
      <c r="BK511" s="69"/>
      <c r="BL511" s="93"/>
      <c r="BM511" s="69"/>
      <c r="BN511" s="69"/>
      <c r="BO511" s="69"/>
      <c r="BP511" s="69"/>
      <c r="BQ511" s="69"/>
      <c r="BR511" s="69"/>
      <c r="BS511" s="69"/>
      <c r="BT511" s="69"/>
      <c r="BU511" s="69"/>
      <c r="BZ511" s="138" t="str">
        <f>IFERROR(1/(Table2[[#This Row],[parallax/mas]]/1000),"")</f>
        <v/>
      </c>
      <c r="CA511" s="138" t="str">
        <f>IFERROR(1/((Table2[[#This Row],[parallax/mas]]+Table2[[#This Row],[tolerance/(mas)]])*0.001),"")</f>
        <v/>
      </c>
      <c r="CB511" s="138" t="str">
        <f>IFERROR(1/((Table2[[#This Row],[parallax/mas]]-Table2[[#This Row],[tolerance/(mas)]])*0.001),"")</f>
        <v/>
      </c>
      <c r="CC511" s="138" t="str">
        <f>IFERROR((100*Table2[[#This Row],[maximum distance/pc]]/Table2[[#This Row],[distance/pc]]-100),"")</f>
        <v/>
      </c>
      <c r="CG511" s="69"/>
      <c r="CI511" s="69"/>
      <c r="CJ511" s="82" t="s">
        <v>1322</v>
      </c>
      <c r="CK511" s="96"/>
    </row>
    <row r="512" spans="1:89" x14ac:dyDescent="0.25">
      <c r="A512" t="s">
        <v>10027</v>
      </c>
      <c r="B512" s="53" t="s">
        <v>8563</v>
      </c>
      <c r="K512" s="103"/>
      <c r="L512" s="69"/>
      <c r="M512" s="69"/>
      <c r="N512" s="69"/>
      <c r="O512" s="69"/>
      <c r="R512" s="69"/>
      <c r="S512" s="69"/>
      <c r="T512" s="69"/>
      <c r="X512" s="76"/>
      <c r="Z512" s="82" t="s">
        <v>2864</v>
      </c>
      <c r="AA512" t="s">
        <v>2864</v>
      </c>
      <c r="AB512" s="106">
        <v>139.32249999999999</v>
      </c>
      <c r="AC512" s="51">
        <v>13.680199999999999</v>
      </c>
      <c r="AD512">
        <v>4</v>
      </c>
      <c r="AE512">
        <v>19</v>
      </c>
      <c r="AF512">
        <v>15.5</v>
      </c>
      <c r="AG512">
        <v>69</v>
      </c>
      <c r="AH512">
        <v>37</v>
      </c>
      <c r="AI512">
        <v>33</v>
      </c>
      <c r="AO512" s="69"/>
      <c r="AU512" s="69"/>
      <c r="BA512" s="69"/>
      <c r="BB512" s="93"/>
      <c r="BC512" s="138"/>
      <c r="BD512" s="70"/>
      <c r="BE512" s="69"/>
      <c r="BF512" s="93"/>
      <c r="BG512" s="126"/>
      <c r="BH512" s="69"/>
      <c r="BI512" s="93"/>
      <c r="BJ512" s="69"/>
      <c r="BK512" s="69"/>
      <c r="BL512" s="93"/>
      <c r="BM512" s="69"/>
      <c r="BN512" s="69"/>
      <c r="BO512" s="69"/>
      <c r="BP512" s="69"/>
      <c r="BQ512" s="69"/>
      <c r="BR512" s="69"/>
      <c r="BS512" s="69"/>
      <c r="BT512" s="69"/>
      <c r="BU512" s="69"/>
      <c r="BZ512" s="138" t="str">
        <f>IFERROR(1/(Table2[[#This Row],[parallax/mas]]/1000),"")</f>
        <v/>
      </c>
      <c r="CA512" s="138" t="str">
        <f>IFERROR(1/((Table2[[#This Row],[parallax/mas]]+Table2[[#This Row],[tolerance/(mas)]])*0.001),"")</f>
        <v/>
      </c>
      <c r="CB512" s="138" t="str">
        <f>IFERROR(1/((Table2[[#This Row],[parallax/mas]]-Table2[[#This Row],[tolerance/(mas)]])*0.001),"")</f>
        <v/>
      </c>
      <c r="CC512" s="138" t="str">
        <f>IFERROR((100*Table2[[#This Row],[maximum distance/pc]]/Table2[[#This Row],[distance/pc]]-100),"")</f>
        <v/>
      </c>
      <c r="CG512" s="69"/>
      <c r="CI512" s="69"/>
      <c r="CJ512" s="82" t="s">
        <v>1322</v>
      </c>
      <c r="CK512" s="96"/>
    </row>
    <row r="513" spans="1:89" x14ac:dyDescent="0.25">
      <c r="A513" t="s">
        <v>10028</v>
      </c>
      <c r="B513" s="53" t="s">
        <v>8564</v>
      </c>
      <c r="K513" s="103"/>
      <c r="L513" s="69"/>
      <c r="M513" s="69"/>
      <c r="N513" s="69"/>
      <c r="O513" s="69"/>
      <c r="R513" s="69"/>
      <c r="S513" s="69"/>
      <c r="T513" s="69"/>
      <c r="X513" s="76"/>
      <c r="Z513" s="82" t="s">
        <v>2864</v>
      </c>
      <c r="AA513" t="s">
        <v>2864</v>
      </c>
      <c r="AB513" s="106">
        <v>139.19460000000001</v>
      </c>
      <c r="AC513" s="51">
        <v>15.110099999999999</v>
      </c>
      <c r="AD513">
        <v>4</v>
      </c>
      <c r="AE513">
        <v>30</v>
      </c>
      <c r="AF513">
        <v>42</v>
      </c>
      <c r="AG513">
        <v>70</v>
      </c>
      <c r="AH513">
        <v>40</v>
      </c>
      <c r="AI513">
        <v>59</v>
      </c>
      <c r="AO513" s="69"/>
      <c r="AU513" s="69"/>
      <c r="BA513" s="69"/>
      <c r="BB513" s="93"/>
      <c r="BC513" s="138"/>
      <c r="BD513" s="70"/>
      <c r="BE513" s="69"/>
      <c r="BF513" s="93"/>
      <c r="BG513" s="126"/>
      <c r="BH513" s="69"/>
      <c r="BI513" s="93"/>
      <c r="BJ513" s="69"/>
      <c r="BK513" s="69"/>
      <c r="BL513" s="93"/>
      <c r="BM513" s="69"/>
      <c r="BN513" s="69"/>
      <c r="BO513" s="69"/>
      <c r="BP513" s="69"/>
      <c r="BQ513" s="69"/>
      <c r="BR513" s="69"/>
      <c r="BS513" s="69"/>
      <c r="BT513" s="69"/>
      <c r="BU513" s="69"/>
      <c r="BZ513" s="138" t="str">
        <f>IFERROR(1/(Table2[[#This Row],[parallax/mas]]/1000),"")</f>
        <v/>
      </c>
      <c r="CA513" s="138" t="str">
        <f>IFERROR(1/((Table2[[#This Row],[parallax/mas]]+Table2[[#This Row],[tolerance/(mas)]])*0.001),"")</f>
        <v/>
      </c>
      <c r="CB513" s="138" t="str">
        <f>IFERROR(1/((Table2[[#This Row],[parallax/mas]]-Table2[[#This Row],[tolerance/(mas)]])*0.001),"")</f>
        <v/>
      </c>
      <c r="CC513" s="138" t="str">
        <f>IFERROR((100*Table2[[#This Row],[maximum distance/pc]]/Table2[[#This Row],[distance/pc]]-100),"")</f>
        <v/>
      </c>
      <c r="CG513" s="69"/>
      <c r="CI513" s="69"/>
      <c r="CJ513" s="82" t="s">
        <v>1322</v>
      </c>
      <c r="CK513" s="96"/>
    </row>
    <row r="514" spans="1:89" x14ac:dyDescent="0.25">
      <c r="A514" t="s">
        <v>10029</v>
      </c>
      <c r="B514" s="53" t="s">
        <v>8565</v>
      </c>
      <c r="K514" s="103"/>
      <c r="L514" s="69"/>
      <c r="M514" s="69"/>
      <c r="N514" s="69"/>
      <c r="O514" s="69"/>
      <c r="R514" s="69"/>
      <c r="S514" s="69"/>
      <c r="T514" s="69"/>
      <c r="X514" s="76"/>
      <c r="Z514" s="82" t="s">
        <v>2864</v>
      </c>
      <c r="AA514" t="s">
        <v>2864</v>
      </c>
      <c r="AB514" s="106">
        <v>181.44720000000001</v>
      </c>
      <c r="AC514" s="51">
        <v>-3.7702</v>
      </c>
      <c r="AD514">
        <v>5</v>
      </c>
      <c r="AE514">
        <v>34</v>
      </c>
      <c r="AF514">
        <v>40.765999999999998</v>
      </c>
      <c r="AG514">
        <v>25</v>
      </c>
      <c r="AH514">
        <v>42</v>
      </c>
      <c r="AI514">
        <v>38.28</v>
      </c>
      <c r="AO514" s="69"/>
      <c r="AU514" s="69"/>
      <c r="BA514" s="69"/>
      <c r="BB514" s="93"/>
      <c r="BC514" s="138"/>
      <c r="BD514" s="70"/>
      <c r="BE514" s="69"/>
      <c r="BF514" s="93"/>
      <c r="BG514" s="126"/>
      <c r="BH514" s="69"/>
      <c r="BI514" s="93"/>
      <c r="BJ514" s="69"/>
      <c r="BK514" s="69"/>
      <c r="BL514" s="93"/>
      <c r="BM514" s="69"/>
      <c r="BN514" s="69"/>
      <c r="BO514" s="69"/>
      <c r="BP514" s="69"/>
      <c r="BQ514" s="69"/>
      <c r="BR514" s="69"/>
      <c r="BS514" s="69"/>
      <c r="BT514" s="69"/>
      <c r="BU514" s="69"/>
      <c r="BZ514" s="138" t="str">
        <f>IFERROR(1/(Table2[[#This Row],[parallax/mas]]/1000),"")</f>
        <v/>
      </c>
      <c r="CA514" s="138" t="str">
        <f>IFERROR(1/((Table2[[#This Row],[parallax/mas]]+Table2[[#This Row],[tolerance/(mas)]])*0.001),"")</f>
        <v/>
      </c>
      <c r="CB514" s="138" t="str">
        <f>IFERROR(1/((Table2[[#This Row],[parallax/mas]]-Table2[[#This Row],[tolerance/(mas)]])*0.001),"")</f>
        <v/>
      </c>
      <c r="CC514" s="138" t="str">
        <f>IFERROR((100*Table2[[#This Row],[maximum distance/pc]]/Table2[[#This Row],[distance/pc]]-100),"")</f>
        <v/>
      </c>
      <c r="CG514" s="69"/>
      <c r="CI514" s="69"/>
      <c r="CJ514" s="82" t="s">
        <v>33</v>
      </c>
      <c r="CK514" s="96"/>
    </row>
    <row r="515" spans="1:89" x14ac:dyDescent="0.25">
      <c r="A515" t="s">
        <v>10030</v>
      </c>
      <c r="B515" s="53" t="s">
        <v>8566</v>
      </c>
      <c r="K515" s="103"/>
      <c r="L515" s="69"/>
      <c r="M515" s="69"/>
      <c r="N515" s="69"/>
      <c r="O515" s="69"/>
      <c r="R515" s="69"/>
      <c r="S515" s="69"/>
      <c r="T515" s="69"/>
      <c r="X515" s="76"/>
      <c r="Z515" s="82" t="s">
        <v>2864</v>
      </c>
      <c r="AA515" t="s">
        <v>2864</v>
      </c>
      <c r="AB515" s="106">
        <v>145.06370000000001</v>
      </c>
      <c r="AC515" s="51">
        <v>22.703800000000001</v>
      </c>
      <c r="AD515">
        <v>6</v>
      </c>
      <c r="AE515">
        <v>21</v>
      </c>
      <c r="AF515">
        <v>10.9</v>
      </c>
      <c r="AG515">
        <v>69</v>
      </c>
      <c r="AH515">
        <v>28</v>
      </c>
      <c r="AI515">
        <v>35</v>
      </c>
      <c r="AO515" s="69"/>
      <c r="AU515" s="69"/>
      <c r="BA515" s="69"/>
      <c r="BB515" s="93"/>
      <c r="BC515" s="138"/>
      <c r="BD515" s="70"/>
      <c r="BE515" s="69"/>
      <c r="BF515" s="93"/>
      <c r="BG515" s="126"/>
      <c r="BH515" s="69"/>
      <c r="BI515" s="93"/>
      <c r="BJ515" s="69"/>
      <c r="BK515" s="69"/>
      <c r="BL515" s="93"/>
      <c r="BM515" s="69"/>
      <c r="BN515" s="69"/>
      <c r="BO515" s="69"/>
      <c r="BP515" s="69"/>
      <c r="BQ515" s="69"/>
      <c r="BR515" s="69"/>
      <c r="BS515" s="69"/>
      <c r="BT515" s="69"/>
      <c r="BU515" s="69"/>
      <c r="BZ515" s="138" t="str">
        <f>IFERROR(1/(Table2[[#This Row],[parallax/mas]]/1000),"")</f>
        <v/>
      </c>
      <c r="CA515" s="138" t="str">
        <f>IFERROR(1/((Table2[[#This Row],[parallax/mas]]+Table2[[#This Row],[tolerance/(mas)]])*0.001),"")</f>
        <v/>
      </c>
      <c r="CB515" s="138" t="str">
        <f>IFERROR(1/((Table2[[#This Row],[parallax/mas]]-Table2[[#This Row],[tolerance/(mas)]])*0.001),"")</f>
        <v/>
      </c>
      <c r="CC515" s="138" t="str">
        <f>IFERROR((100*Table2[[#This Row],[maximum distance/pc]]/Table2[[#This Row],[distance/pc]]-100),"")</f>
        <v/>
      </c>
      <c r="CG515" s="69"/>
      <c r="CI515" s="69"/>
      <c r="CJ515" s="82" t="s">
        <v>1322</v>
      </c>
      <c r="CK515" s="96"/>
    </row>
    <row r="516" spans="1:89" x14ac:dyDescent="0.25">
      <c r="A516" t="s">
        <v>10174</v>
      </c>
      <c r="B516" s="53" t="s">
        <v>10121</v>
      </c>
      <c r="K516" s="103"/>
      <c r="L516" s="69"/>
      <c r="M516" s="69"/>
      <c r="N516" s="69"/>
      <c r="O516" s="69"/>
      <c r="R516" s="69"/>
      <c r="S516" s="69"/>
      <c r="T516" s="69"/>
      <c r="X516" s="76"/>
      <c r="Z516" s="82" t="s">
        <v>10122</v>
      </c>
      <c r="AA516" t="s">
        <v>10123</v>
      </c>
      <c r="AB516" s="106">
        <v>277.15429999999998</v>
      </c>
      <c r="AC516" s="51">
        <v>-1.5716000000000001</v>
      </c>
      <c r="AD516">
        <v>9</v>
      </c>
      <c r="AE516">
        <v>37</v>
      </c>
      <c r="AF516">
        <v>51.8</v>
      </c>
      <c r="AG516">
        <v>-54</v>
      </c>
      <c r="AH516">
        <v>27</v>
      </c>
      <c r="AI516">
        <v>7</v>
      </c>
      <c r="AO516" s="69"/>
      <c r="AU516" s="69"/>
      <c r="BA516" s="69"/>
      <c r="BB516" s="93"/>
      <c r="BC516" s="138"/>
      <c r="BD516" s="70"/>
      <c r="BE516" s="69"/>
      <c r="BF516" s="93"/>
      <c r="BG516" s="126"/>
      <c r="BH516" s="69"/>
      <c r="BI516" s="93"/>
      <c r="BJ516" s="69"/>
      <c r="BK516" s="69"/>
      <c r="BL516" s="93"/>
      <c r="BM516" s="69"/>
      <c r="BN516" s="69"/>
      <c r="BO516" s="69"/>
      <c r="BP516" s="69"/>
      <c r="BQ516" s="69"/>
      <c r="BR516" s="69"/>
      <c r="BS516" s="69"/>
      <c r="BT516" s="69"/>
      <c r="BU516" s="69"/>
      <c r="BZ516" s="138" t="str">
        <f>IFERROR(1/(Table2[[#This Row],[parallax/mas]]/1000),"")</f>
        <v/>
      </c>
      <c r="CA516" s="138" t="str">
        <f>IFERROR(1/((Table2[[#This Row],[parallax/mas]]+Table2[[#This Row],[tolerance/(mas)]])*0.001),"")</f>
        <v/>
      </c>
      <c r="CB516" s="138" t="str">
        <f>IFERROR(1/((Table2[[#This Row],[parallax/mas]]-Table2[[#This Row],[tolerance/(mas)]])*0.001),"")</f>
        <v/>
      </c>
      <c r="CC516" s="138" t="str">
        <f>IFERROR((100*Table2[[#This Row],[maximum distance/pc]]/Table2[[#This Row],[distance/pc]]-100),"")</f>
        <v/>
      </c>
      <c r="CG516" s="69"/>
      <c r="CI516" s="69"/>
      <c r="CJ516" s="82" t="s">
        <v>4289</v>
      </c>
      <c r="CK516" s="96"/>
    </row>
    <row r="517" spans="1:89" x14ac:dyDescent="0.25">
      <c r="A517" t="s">
        <v>10031</v>
      </c>
      <c r="B517" s="53" t="s">
        <v>9612</v>
      </c>
      <c r="K517" s="103"/>
      <c r="L517" s="69"/>
      <c r="M517" s="69"/>
      <c r="N517" s="69"/>
      <c r="O517" s="69"/>
      <c r="R517" s="69"/>
      <c r="S517" s="69"/>
      <c r="T517" s="69"/>
      <c r="X517" s="76"/>
      <c r="Z517" s="82" t="s">
        <v>9625</v>
      </c>
      <c r="AA517" t="s">
        <v>9626</v>
      </c>
      <c r="AB517" s="106">
        <v>316.2475</v>
      </c>
      <c r="AC517" s="51">
        <v>0.88380000000000003</v>
      </c>
      <c r="AD517">
        <v>14</v>
      </c>
      <c r="AE517">
        <v>38</v>
      </c>
      <c r="AF517">
        <v>19.989999999999998</v>
      </c>
      <c r="AG517">
        <v>-59</v>
      </c>
      <c r="AH517">
        <v>11</v>
      </c>
      <c r="AI517">
        <v>46.1</v>
      </c>
      <c r="AO517" s="69"/>
      <c r="AU517" s="69"/>
      <c r="BA517" s="69"/>
      <c r="BB517" s="93"/>
      <c r="BC517" s="138"/>
      <c r="BD517" s="70"/>
      <c r="BE517" s="69"/>
      <c r="BF517" s="93"/>
      <c r="BG517" s="126"/>
      <c r="BH517" s="69"/>
      <c r="BI517" s="93"/>
      <c r="BJ517" s="69"/>
      <c r="BK517" s="69"/>
      <c r="BL517" s="93"/>
      <c r="BM517" s="69"/>
      <c r="BN517" s="69"/>
      <c r="BO517" s="69"/>
      <c r="BP517" s="69"/>
      <c r="BQ517" s="69"/>
      <c r="BR517" s="69"/>
      <c r="BS517" s="69"/>
      <c r="BT517" s="69"/>
      <c r="BU517" s="69"/>
      <c r="BZ517" s="138" t="str">
        <f>IFERROR(1/(Table2[[#This Row],[parallax/mas]]/1000),"")</f>
        <v/>
      </c>
      <c r="CA517" s="138" t="str">
        <f>IFERROR(1/((Table2[[#This Row],[parallax/mas]]+Table2[[#This Row],[tolerance/(mas)]])*0.001),"")</f>
        <v/>
      </c>
      <c r="CB517" s="138" t="str">
        <f>IFERROR(1/((Table2[[#This Row],[parallax/mas]]-Table2[[#This Row],[tolerance/(mas)]])*0.001),"")</f>
        <v/>
      </c>
      <c r="CC517" s="138" t="str">
        <f>IFERROR((100*Table2[[#This Row],[maximum distance/pc]]/Table2[[#This Row],[distance/pc]]-100),"")</f>
        <v/>
      </c>
      <c r="CG517" s="69"/>
      <c r="CI517" s="69"/>
      <c r="CJ517" s="82" t="s">
        <v>4222</v>
      </c>
      <c r="CK517" s="96"/>
    </row>
    <row r="518" spans="1:89" x14ac:dyDescent="0.25">
      <c r="A518" t="s">
        <v>10032</v>
      </c>
      <c r="B518" s="53" t="s">
        <v>9613</v>
      </c>
      <c r="K518" s="103"/>
      <c r="L518" s="69"/>
      <c r="M518" s="69"/>
      <c r="N518" s="69"/>
      <c r="O518" s="69"/>
      <c r="R518" s="69"/>
      <c r="S518" s="69"/>
      <c r="T518" s="69"/>
      <c r="X518" s="76"/>
      <c r="Z518" s="82" t="s">
        <v>2864</v>
      </c>
      <c r="AA518" t="s">
        <v>2864</v>
      </c>
      <c r="AB518" s="106">
        <v>323.93669999999997</v>
      </c>
      <c r="AC518" s="51">
        <v>0.27839999999999998</v>
      </c>
      <c r="AD518">
        <v>15</v>
      </c>
      <c r="AE518">
        <v>30</v>
      </c>
      <c r="AF518">
        <v>41.59</v>
      </c>
      <c r="AG518">
        <v>-55</v>
      </c>
      <c r="AH518">
        <v>57</v>
      </c>
      <c r="AI518">
        <v>27.43</v>
      </c>
      <c r="AO518" s="69"/>
      <c r="AU518" s="69"/>
      <c r="BA518" s="69"/>
      <c r="BB518" s="93"/>
      <c r="BC518" s="138"/>
      <c r="BD518" s="70"/>
      <c r="BE518" s="69"/>
      <c r="BF518" s="93"/>
      <c r="BG518" s="126"/>
      <c r="BH518" s="69"/>
      <c r="BI518" s="93"/>
      <c r="BJ518" s="69"/>
      <c r="BK518" s="69"/>
      <c r="BL518" s="93"/>
      <c r="BM518" s="69"/>
      <c r="BN518" s="69"/>
      <c r="BO518" s="69"/>
      <c r="BP518" s="69"/>
      <c r="BQ518" s="69"/>
      <c r="BR518" s="69"/>
      <c r="BS518" s="69"/>
      <c r="BT518" s="69"/>
      <c r="BU518" s="69"/>
      <c r="BZ518" s="138" t="str">
        <f>IFERROR(1/(Table2[[#This Row],[parallax/mas]]/1000),"")</f>
        <v/>
      </c>
      <c r="CA518" s="138" t="str">
        <f>IFERROR(1/((Table2[[#This Row],[parallax/mas]]+Table2[[#This Row],[tolerance/(mas)]])*0.001),"")</f>
        <v/>
      </c>
      <c r="CB518" s="138" t="str">
        <f>IFERROR(1/((Table2[[#This Row],[parallax/mas]]-Table2[[#This Row],[tolerance/(mas)]])*0.001),"")</f>
        <v/>
      </c>
      <c r="CC518" s="138" t="str">
        <f>IFERROR((100*Table2[[#This Row],[maximum distance/pc]]/Table2[[#This Row],[distance/pc]]-100),"")</f>
        <v/>
      </c>
      <c r="CG518" s="69"/>
      <c r="CI518" s="69"/>
      <c r="CJ518" s="82" t="s">
        <v>4593</v>
      </c>
      <c r="CK518" s="96"/>
    </row>
    <row r="519" spans="1:89" x14ac:dyDescent="0.25">
      <c r="A519" t="s">
        <v>10033</v>
      </c>
      <c r="B519" s="53" t="s">
        <v>9614</v>
      </c>
      <c r="K519" s="103"/>
      <c r="L519" s="69"/>
      <c r="M519" s="69"/>
      <c r="N519" s="69"/>
      <c r="O519" s="69"/>
      <c r="R519" s="69"/>
      <c r="S519" s="69"/>
      <c r="T519" s="69"/>
      <c r="X519" s="76"/>
      <c r="Z519" s="82" t="s">
        <v>2864</v>
      </c>
      <c r="AA519" t="s">
        <v>2864</v>
      </c>
      <c r="AB519" s="106">
        <v>345.43830000000003</v>
      </c>
      <c r="AC519" s="51">
        <v>4.08</v>
      </c>
      <c r="AD519">
        <v>16</v>
      </c>
      <c r="AE519">
        <v>49</v>
      </c>
      <c r="AF519">
        <v>1.6259999999999999</v>
      </c>
      <c r="AG519">
        <v>-38</v>
      </c>
      <c r="AH519">
        <v>27</v>
      </c>
      <c r="AI519">
        <v>43.18</v>
      </c>
      <c r="AO519" s="69"/>
      <c r="AU519" s="69"/>
      <c r="BA519" s="69"/>
      <c r="BB519" s="93"/>
      <c r="BC519" s="138"/>
      <c r="BD519" s="70"/>
      <c r="BE519" s="69"/>
      <c r="BF519" s="93"/>
      <c r="BG519" s="126"/>
      <c r="BH519" s="69"/>
      <c r="BI519" s="93"/>
      <c r="BJ519" s="69"/>
      <c r="BK519" s="69"/>
      <c r="BL519" s="93"/>
      <c r="BM519" s="69"/>
      <c r="BN519" s="69"/>
      <c r="BO519" s="69"/>
      <c r="BP519" s="69"/>
      <c r="BQ519" s="69"/>
      <c r="BR519" s="69"/>
      <c r="BS519" s="69"/>
      <c r="BT519" s="69"/>
      <c r="BU519" s="69"/>
      <c r="BZ519" s="138" t="str">
        <f>IFERROR(1/(Table2[[#This Row],[parallax/mas]]/1000),"")</f>
        <v/>
      </c>
      <c r="CA519" s="138" t="str">
        <f>IFERROR(1/((Table2[[#This Row],[parallax/mas]]+Table2[[#This Row],[tolerance/(mas)]])*0.001),"")</f>
        <v/>
      </c>
      <c r="CB519" s="138" t="str">
        <f>IFERROR(1/((Table2[[#This Row],[parallax/mas]]-Table2[[#This Row],[tolerance/(mas)]])*0.001),"")</f>
        <v/>
      </c>
      <c r="CC519" s="138" t="str">
        <f>IFERROR((100*Table2[[#This Row],[maximum distance/pc]]/Table2[[#This Row],[distance/pc]]-100),"")</f>
        <v/>
      </c>
      <c r="CG519" s="69"/>
      <c r="CI519" s="69"/>
      <c r="CJ519" s="82" t="s">
        <v>3192</v>
      </c>
      <c r="CK519" s="96"/>
    </row>
    <row r="520" spans="1:89" x14ac:dyDescent="0.25">
      <c r="A520" t="s">
        <v>10818</v>
      </c>
      <c r="B520" s="53" t="s">
        <v>10398</v>
      </c>
      <c r="K520" s="103"/>
      <c r="L520" s="69"/>
      <c r="M520" s="69"/>
      <c r="N520" s="69"/>
      <c r="O520" s="69"/>
      <c r="R520" s="69"/>
      <c r="S520" s="69"/>
      <c r="T520" s="69"/>
      <c r="X520" s="76"/>
      <c r="Z520" s="82" t="s">
        <v>2864</v>
      </c>
      <c r="AA520" t="s">
        <v>10399</v>
      </c>
      <c r="AB520" s="106">
        <v>344.26209999999998</v>
      </c>
      <c r="AC520" s="51">
        <v>1.6269</v>
      </c>
      <c r="AD520">
        <v>16</v>
      </c>
      <c r="AE520">
        <v>55</v>
      </c>
      <c r="AF520">
        <v>0.5</v>
      </c>
      <c r="AG520">
        <v>-40</v>
      </c>
      <c r="AH520">
        <v>55</v>
      </c>
      <c r="AI520">
        <v>35.799999999999997</v>
      </c>
      <c r="AO520" s="69"/>
      <c r="AU520" s="69"/>
      <c r="BA520" s="69"/>
      <c r="BB520" s="93"/>
      <c r="BC520" s="138"/>
      <c r="BD520" s="70"/>
      <c r="BE520" s="69"/>
      <c r="BF520" s="93"/>
      <c r="BG520" s="126"/>
      <c r="BH520" s="69"/>
      <c r="BI520" s="93"/>
      <c r="BJ520" s="69"/>
      <c r="BK520" s="69"/>
      <c r="BL520" s="93"/>
      <c r="BM520" s="69"/>
      <c r="BN520" s="69"/>
      <c r="BO520" s="69"/>
      <c r="BP520" s="69"/>
      <c r="BQ520" s="69"/>
      <c r="BR520" s="69"/>
      <c r="BS520" s="69"/>
      <c r="BT520" s="69"/>
      <c r="BU520" s="69"/>
      <c r="BZ520" s="138" t="str">
        <f>IFERROR(1/(Table2[[#This Row],[parallax/mas]]/1000),"")</f>
        <v/>
      </c>
      <c r="CA520" s="138" t="str">
        <f>IFERROR(1/((Table2[[#This Row],[parallax/mas]]+Table2[[#This Row],[tolerance/(mas)]])*0.001),"")</f>
        <v/>
      </c>
      <c r="CB520" s="138" t="str">
        <f>IFERROR(1/((Table2[[#This Row],[parallax/mas]]-Table2[[#This Row],[tolerance/(mas)]])*0.001),"")</f>
        <v/>
      </c>
      <c r="CC520" s="138" t="str">
        <f>IFERROR((100*Table2[[#This Row],[maximum distance/pc]]/Table2[[#This Row],[distance/pc]]-100),"")</f>
        <v/>
      </c>
      <c r="CG520" s="69"/>
      <c r="CI520" s="69"/>
      <c r="CJ520" s="82" t="s">
        <v>3192</v>
      </c>
      <c r="CK520" s="96"/>
    </row>
    <row r="521" spans="1:89" x14ac:dyDescent="0.25">
      <c r="A521" t="s">
        <v>10034</v>
      </c>
      <c r="B521" s="53" t="s">
        <v>9615</v>
      </c>
      <c r="K521" s="103"/>
      <c r="L521" s="69"/>
      <c r="M521" s="69"/>
      <c r="N521" s="69"/>
      <c r="O521" s="69"/>
      <c r="R521" s="69"/>
      <c r="S521" s="69"/>
      <c r="T521" s="69"/>
      <c r="X521" s="76"/>
      <c r="Z521" s="82" t="s">
        <v>2864</v>
      </c>
      <c r="AA521" t="s">
        <v>2864</v>
      </c>
      <c r="AB521" s="106">
        <v>347.23289999999997</v>
      </c>
      <c r="AC521" s="51">
        <v>1.2633000000000001</v>
      </c>
      <c r="AD521">
        <v>17</v>
      </c>
      <c r="AE521">
        <v>6</v>
      </c>
      <c r="AF521">
        <v>1.9319999999999999</v>
      </c>
      <c r="AG521">
        <v>-38</v>
      </c>
      <c r="AH521">
        <v>48</v>
      </c>
      <c r="AI521">
        <v>35.909999999999997</v>
      </c>
      <c r="AO521" s="69"/>
      <c r="AU521" s="69"/>
      <c r="BA521" s="69"/>
      <c r="BB521" s="93"/>
      <c r="BC521" s="138"/>
      <c r="BD521" s="70"/>
      <c r="BE521" s="69"/>
      <c r="BF521" s="93"/>
      <c r="BG521" s="126"/>
      <c r="BH521" s="69"/>
      <c r="BI521" s="93"/>
      <c r="BJ521" s="69"/>
      <c r="BK521" s="69"/>
      <c r="BL521" s="93"/>
      <c r="BM521" s="69"/>
      <c r="BN521" s="69"/>
      <c r="BO521" s="69"/>
      <c r="BP521" s="69"/>
      <c r="BQ521" s="69"/>
      <c r="BR521" s="69"/>
      <c r="BS521" s="69"/>
      <c r="BT521" s="69"/>
      <c r="BU521" s="69"/>
      <c r="BZ521" s="138" t="str">
        <f>IFERROR(1/(Table2[[#This Row],[parallax/mas]]/1000),"")</f>
        <v/>
      </c>
      <c r="CA521" s="138" t="str">
        <f>IFERROR(1/((Table2[[#This Row],[parallax/mas]]+Table2[[#This Row],[tolerance/(mas)]])*0.001),"")</f>
        <v/>
      </c>
      <c r="CB521" s="138" t="str">
        <f>IFERROR(1/((Table2[[#This Row],[parallax/mas]]-Table2[[#This Row],[tolerance/(mas)]])*0.001),"")</f>
        <v/>
      </c>
      <c r="CC521" s="138" t="str">
        <f>IFERROR((100*Table2[[#This Row],[maximum distance/pc]]/Table2[[#This Row],[distance/pc]]-100),"")</f>
        <v/>
      </c>
      <c r="CG521" s="69"/>
      <c r="CI521" s="69"/>
      <c r="CJ521" s="82" t="s">
        <v>3192</v>
      </c>
      <c r="CK521" s="96"/>
    </row>
    <row r="522" spans="1:89" x14ac:dyDescent="0.25">
      <c r="A522" t="s">
        <v>10035</v>
      </c>
      <c r="B522" s="53" t="s">
        <v>9616</v>
      </c>
      <c r="K522" s="103"/>
      <c r="L522" s="69"/>
      <c r="M522" s="69"/>
      <c r="N522" s="69"/>
      <c r="O522" s="69"/>
      <c r="R522" s="69"/>
      <c r="S522" s="69"/>
      <c r="T522" s="69"/>
      <c r="X522" s="76"/>
      <c r="Z522" s="82" t="s">
        <v>2864</v>
      </c>
      <c r="AA522" t="s">
        <v>9628</v>
      </c>
      <c r="AB522" s="106">
        <v>352.87360000000001</v>
      </c>
      <c r="AC522" s="51">
        <v>-0.51519999999999999</v>
      </c>
      <c r="AD522">
        <v>17</v>
      </c>
      <c r="AE522">
        <v>29</v>
      </c>
      <c r="AF522">
        <v>37.536999999999999</v>
      </c>
      <c r="AG522">
        <v>-35</v>
      </c>
      <c r="AH522">
        <v>13</v>
      </c>
      <c r="AI522">
        <v>44.08</v>
      </c>
      <c r="AO522" s="69"/>
      <c r="AU522" s="69"/>
      <c r="BA522" s="69"/>
      <c r="BB522" s="93"/>
      <c r="BC522" s="138"/>
      <c r="BD522" s="70"/>
      <c r="BE522" s="69"/>
      <c r="BF522" s="93"/>
      <c r="BG522" s="126"/>
      <c r="BH522" s="69"/>
      <c r="BI522" s="93"/>
      <c r="BJ522" s="69"/>
      <c r="BK522" s="69"/>
      <c r="BL522" s="93"/>
      <c r="BM522" s="69"/>
      <c r="BN522" s="69"/>
      <c r="BO522" s="69"/>
      <c r="BP522" s="69"/>
      <c r="BQ522" s="69"/>
      <c r="BR522" s="69"/>
      <c r="BS522" s="69"/>
      <c r="BT522" s="69"/>
      <c r="BU522" s="69"/>
      <c r="BZ522" s="138" t="str">
        <f>IFERROR(1/(Table2[[#This Row],[parallax/mas]]/1000),"")</f>
        <v/>
      </c>
      <c r="CA522" s="138" t="str">
        <f>IFERROR(1/((Table2[[#This Row],[parallax/mas]]+Table2[[#This Row],[tolerance/(mas)]])*0.001),"")</f>
        <v/>
      </c>
      <c r="CB522" s="138" t="str">
        <f>IFERROR(1/((Table2[[#This Row],[parallax/mas]]-Table2[[#This Row],[tolerance/(mas)]])*0.001),"")</f>
        <v/>
      </c>
      <c r="CC522" s="138" t="str">
        <f>IFERROR((100*Table2[[#This Row],[maximum distance/pc]]/Table2[[#This Row],[distance/pc]]-100),"")</f>
        <v/>
      </c>
      <c r="CG522" s="69"/>
      <c r="CI522" s="69"/>
      <c r="CJ522" s="82" t="s">
        <v>3192</v>
      </c>
      <c r="CK522" s="96"/>
    </row>
    <row r="523" spans="1:89" x14ac:dyDescent="0.25">
      <c r="A523" t="s">
        <v>10036</v>
      </c>
      <c r="B523" s="53" t="s">
        <v>9629</v>
      </c>
      <c r="K523" s="103"/>
      <c r="L523" s="69"/>
      <c r="M523" s="69"/>
      <c r="N523" s="69"/>
      <c r="O523" s="69"/>
      <c r="R523" s="69"/>
      <c r="S523" s="69"/>
      <c r="T523" s="69"/>
      <c r="X523" s="76"/>
      <c r="Z523" s="82" t="s">
        <v>2864</v>
      </c>
      <c r="AA523" t="s">
        <v>2864</v>
      </c>
      <c r="AB523" s="106">
        <v>8.4281000000000006</v>
      </c>
      <c r="AC523" s="51">
        <v>8.8836999999999993</v>
      </c>
      <c r="AD523">
        <v>17</v>
      </c>
      <c r="AE523">
        <v>32</v>
      </c>
      <c r="AF523">
        <v>5.8</v>
      </c>
      <c r="AG523">
        <v>-17</v>
      </c>
      <c r="AH523">
        <v>6</v>
      </c>
      <c r="AI523">
        <v>52</v>
      </c>
      <c r="AO523" s="69"/>
      <c r="AU523" s="69"/>
      <c r="BA523" s="69"/>
      <c r="BB523" s="93"/>
      <c r="BC523" s="138"/>
      <c r="BD523" s="70"/>
      <c r="BE523" s="69"/>
      <c r="BF523" s="93"/>
      <c r="BG523" s="126"/>
      <c r="BH523" s="69"/>
      <c r="BI523" s="93"/>
      <c r="BJ523" s="69"/>
      <c r="BK523" s="69"/>
      <c r="BL523" s="93"/>
      <c r="BM523" s="69"/>
      <c r="BN523" s="69"/>
      <c r="BO523" s="69"/>
      <c r="BP523" s="69"/>
      <c r="BQ523" s="69"/>
      <c r="BR523" s="69"/>
      <c r="BS523" s="69"/>
      <c r="BT523" s="69"/>
      <c r="BU523" s="69"/>
      <c r="BZ523" s="138" t="str">
        <f>IFERROR(1/(Table2[[#This Row],[parallax/mas]]/1000),"")</f>
        <v/>
      </c>
      <c r="CA523" s="138" t="str">
        <f>IFERROR(1/((Table2[[#This Row],[parallax/mas]]+Table2[[#This Row],[tolerance/(mas)]])*0.001),"")</f>
        <v/>
      </c>
      <c r="CB523" s="138" t="str">
        <f>IFERROR(1/((Table2[[#This Row],[parallax/mas]]-Table2[[#This Row],[tolerance/(mas)]])*0.001),"")</f>
        <v/>
      </c>
      <c r="CC523" s="138" t="str">
        <f>IFERROR((100*Table2[[#This Row],[maximum distance/pc]]/Table2[[#This Row],[distance/pc]]-100),"")</f>
        <v/>
      </c>
      <c r="CG523" s="69"/>
      <c r="CI523" s="69"/>
      <c r="CJ523" s="82" t="s">
        <v>63</v>
      </c>
      <c r="CK523" s="96"/>
    </row>
    <row r="524" spans="1:89" x14ac:dyDescent="0.25">
      <c r="A524" t="s">
        <v>10037</v>
      </c>
      <c r="B524" s="53" t="s">
        <v>9630</v>
      </c>
      <c r="K524" s="103"/>
      <c r="L524" s="69"/>
      <c r="M524" s="69"/>
      <c r="N524" s="69"/>
      <c r="O524" s="69"/>
      <c r="R524" s="69"/>
      <c r="S524" s="69"/>
      <c r="T524" s="69"/>
      <c r="X524" s="76"/>
      <c r="Z524" s="82" t="s">
        <v>2864</v>
      </c>
      <c r="AA524" t="s">
        <v>9638</v>
      </c>
      <c r="AB524" s="106">
        <v>6.1909999999999998</v>
      </c>
      <c r="AC524" s="51">
        <v>4.1586999999999996</v>
      </c>
      <c r="AD524">
        <v>17</v>
      </c>
      <c r="AE524">
        <v>44</v>
      </c>
      <c r="AF524">
        <v>10.65</v>
      </c>
      <c r="AG524">
        <v>-21</v>
      </c>
      <c r="AH524">
        <v>29</v>
      </c>
      <c r="AI524">
        <v>23</v>
      </c>
      <c r="AO524" s="69"/>
      <c r="AU524" s="69"/>
      <c r="BA524" s="69"/>
      <c r="BB524" s="93"/>
      <c r="BC524" s="138"/>
      <c r="BD524" s="70"/>
      <c r="BE524" s="69"/>
      <c r="BF524" s="93"/>
      <c r="BG524" s="126"/>
      <c r="BH524" s="69"/>
      <c r="BI524" s="93"/>
      <c r="BJ524" s="69"/>
      <c r="BK524" s="69"/>
      <c r="BL524" s="93"/>
      <c r="BM524" s="69"/>
      <c r="BN524" s="69"/>
      <c r="BO524" s="69"/>
      <c r="BP524" s="69"/>
      <c r="BQ524" s="69"/>
      <c r="BR524" s="69"/>
      <c r="BS524" s="69"/>
      <c r="BT524" s="69"/>
      <c r="BU524" s="69"/>
      <c r="BZ524" s="138" t="str">
        <f>IFERROR(1/(Table2[[#This Row],[parallax/mas]]/1000),"")</f>
        <v/>
      </c>
      <c r="CA524" s="138" t="str">
        <f>IFERROR(1/((Table2[[#This Row],[parallax/mas]]+Table2[[#This Row],[tolerance/(mas)]])*0.001),"")</f>
        <v/>
      </c>
      <c r="CB524" s="138" t="str">
        <f>IFERROR(1/((Table2[[#This Row],[parallax/mas]]-Table2[[#This Row],[tolerance/(mas)]])*0.001),"")</f>
        <v/>
      </c>
      <c r="CC524" s="138" t="str">
        <f>IFERROR((100*Table2[[#This Row],[maximum distance/pc]]/Table2[[#This Row],[distance/pc]]-100),"")</f>
        <v/>
      </c>
      <c r="CG524" s="69"/>
      <c r="CI524" s="69"/>
      <c r="CJ524" s="82" t="s">
        <v>2006</v>
      </c>
      <c r="CK524" s="96"/>
    </row>
    <row r="525" spans="1:89" x14ac:dyDescent="0.25">
      <c r="A525" t="s">
        <v>10038</v>
      </c>
      <c r="B525" s="53" t="s">
        <v>9631</v>
      </c>
      <c r="K525" s="103"/>
      <c r="L525" s="69"/>
      <c r="M525" s="69"/>
      <c r="N525" s="69"/>
      <c r="O525" s="69"/>
      <c r="R525" s="69"/>
      <c r="S525" s="69"/>
      <c r="T525" s="69"/>
      <c r="X525" s="76"/>
      <c r="Z525" s="82" t="s">
        <v>2864</v>
      </c>
      <c r="AA525" t="s">
        <v>2864</v>
      </c>
      <c r="AB525" s="106">
        <v>0.60319999999999996</v>
      </c>
      <c r="AC525" s="51">
        <v>-0.05</v>
      </c>
      <c r="AD525">
        <v>17</v>
      </c>
      <c r="AE525">
        <v>47</v>
      </c>
      <c r="AF525">
        <v>14.634</v>
      </c>
      <c r="AG525">
        <v>-28</v>
      </c>
      <c r="AH525">
        <v>26</v>
      </c>
      <c r="AI525">
        <v>48.52</v>
      </c>
      <c r="AO525" s="69"/>
      <c r="AU525" s="69"/>
      <c r="BA525" s="69"/>
      <c r="BB525" s="93"/>
      <c r="BC525" s="138"/>
      <c r="BD525" s="70"/>
      <c r="BE525" s="69"/>
      <c r="BF525" s="93"/>
      <c r="BG525" s="126"/>
      <c r="BH525" s="69"/>
      <c r="BI525" s="93"/>
      <c r="BJ525" s="69"/>
      <c r="BK525" s="69"/>
      <c r="BL525" s="93"/>
      <c r="BM525" s="69"/>
      <c r="BN525" s="69"/>
      <c r="BO525" s="69"/>
      <c r="BP525" s="69"/>
      <c r="BQ525" s="69"/>
      <c r="BR525" s="69"/>
      <c r="BS525" s="69"/>
      <c r="BT525" s="69"/>
      <c r="BU525" s="69"/>
      <c r="BZ525" s="138" t="str">
        <f>IFERROR(1/(Table2[[#This Row],[parallax/mas]]/1000),"")</f>
        <v/>
      </c>
      <c r="CA525" s="138" t="str">
        <f>IFERROR(1/((Table2[[#This Row],[parallax/mas]]+Table2[[#This Row],[tolerance/(mas)]])*0.001),"")</f>
        <v/>
      </c>
      <c r="CB525" s="138" t="str">
        <f>IFERROR(1/((Table2[[#This Row],[parallax/mas]]-Table2[[#This Row],[tolerance/(mas)]])*0.001),"")</f>
        <v/>
      </c>
      <c r="CC525" s="138" t="str">
        <f>IFERROR((100*Table2[[#This Row],[maximum distance/pc]]/Table2[[#This Row],[distance/pc]]-100),"")</f>
        <v/>
      </c>
      <c r="CG525" s="69"/>
      <c r="CI525" s="69"/>
      <c r="CJ525" s="82" t="s">
        <v>2006</v>
      </c>
      <c r="CK525" s="96" t="s">
        <v>9639</v>
      </c>
    </row>
    <row r="526" spans="1:89" x14ac:dyDescent="0.25">
      <c r="A526" t="s">
        <v>10039</v>
      </c>
      <c r="B526" s="53" t="s">
        <v>9632</v>
      </c>
      <c r="F526" t="s">
        <v>9657</v>
      </c>
      <c r="K526" s="103"/>
      <c r="L526" s="69"/>
      <c r="M526" s="69"/>
      <c r="N526" s="69"/>
      <c r="O526" s="69"/>
      <c r="R526" s="69"/>
      <c r="S526" s="69"/>
      <c r="T526" s="69"/>
      <c r="X526" s="76"/>
      <c r="Z526" s="82" t="s">
        <v>2864</v>
      </c>
      <c r="AA526" t="s">
        <v>9658</v>
      </c>
      <c r="AB526" s="106">
        <v>2.9647000000000001</v>
      </c>
      <c r="AC526" s="51">
        <v>-2.8271999999999999</v>
      </c>
      <c r="AD526">
        <v>18</v>
      </c>
      <c r="AE526">
        <v>3</v>
      </c>
      <c r="AF526">
        <v>31.209</v>
      </c>
      <c r="AG526">
        <v>-27</v>
      </c>
      <c r="AH526">
        <v>48</v>
      </c>
      <c r="AI526">
        <v>27.06</v>
      </c>
      <c r="AO526" s="69"/>
      <c r="AU526" s="69"/>
      <c r="BA526" s="69"/>
      <c r="BB526" s="93"/>
      <c r="BC526" s="138"/>
      <c r="BD526" s="70"/>
      <c r="BE526" s="69"/>
      <c r="BF526" s="93"/>
      <c r="BG526" s="126"/>
      <c r="BH526" s="69"/>
      <c r="BI526" s="93"/>
      <c r="BJ526" s="69"/>
      <c r="BK526" s="69"/>
      <c r="BL526" s="93"/>
      <c r="BM526" s="69"/>
      <c r="BN526" s="69"/>
      <c r="BO526" s="69"/>
      <c r="BP526" s="69"/>
      <c r="BQ526" s="69"/>
      <c r="BR526" s="69"/>
      <c r="BS526" s="69"/>
      <c r="BT526" s="69"/>
      <c r="BU526" s="69"/>
      <c r="BZ526" s="138" t="str">
        <f>IFERROR(1/(Table2[[#This Row],[parallax/mas]]/1000),"")</f>
        <v/>
      </c>
      <c r="CA526" s="138" t="str">
        <f>IFERROR(1/((Table2[[#This Row],[parallax/mas]]+Table2[[#This Row],[tolerance/(mas)]])*0.001),"")</f>
        <v/>
      </c>
      <c r="CB526" s="138" t="str">
        <f>IFERROR(1/((Table2[[#This Row],[parallax/mas]]-Table2[[#This Row],[tolerance/(mas)]])*0.001),"")</f>
        <v/>
      </c>
      <c r="CC526" s="138" t="str">
        <f>IFERROR((100*Table2[[#This Row],[maximum distance/pc]]/Table2[[#This Row],[distance/pc]]-100),"")</f>
        <v/>
      </c>
      <c r="CG526" s="69"/>
      <c r="CI526" s="69"/>
      <c r="CJ526" s="82" t="s">
        <v>2006</v>
      </c>
      <c r="CK526" s="96"/>
    </row>
    <row r="527" spans="1:89" x14ac:dyDescent="0.25">
      <c r="A527" t="s">
        <v>10040</v>
      </c>
      <c r="B527" s="53" t="s">
        <v>9633</v>
      </c>
      <c r="K527" s="103"/>
      <c r="L527" s="69"/>
      <c r="M527" s="69"/>
      <c r="N527" s="69"/>
      <c r="O527" s="69"/>
      <c r="R527" s="69"/>
      <c r="S527" s="69"/>
      <c r="T527" s="69"/>
      <c r="X527" s="76"/>
      <c r="Z527" s="82" t="s">
        <v>2864</v>
      </c>
      <c r="AA527" t="s">
        <v>9659</v>
      </c>
      <c r="AB527" s="106">
        <v>9.0088000000000008</v>
      </c>
      <c r="AC527" s="51">
        <v>0.41599999999999998</v>
      </c>
      <c r="AD527">
        <v>17</v>
      </c>
      <c r="AE527">
        <v>4</v>
      </c>
      <c r="AF527">
        <v>8.4480000000000004</v>
      </c>
      <c r="AG527">
        <v>-20</v>
      </c>
      <c r="AH527">
        <v>57</v>
      </c>
      <c r="AI527">
        <v>5.88</v>
      </c>
      <c r="AO527" s="69"/>
      <c r="AU527" s="69"/>
      <c r="BA527" s="69"/>
      <c r="BB527" s="93"/>
      <c r="BC527" s="138"/>
      <c r="BD527" s="70"/>
      <c r="BE527" s="69"/>
      <c r="BF527" s="93"/>
      <c r="BG527" s="126"/>
      <c r="BH527" s="69"/>
      <c r="BI527" s="93"/>
      <c r="BJ527" s="69"/>
      <c r="BK527" s="69"/>
      <c r="BL527" s="93"/>
      <c r="BM527" s="69"/>
      <c r="BN527" s="69"/>
      <c r="BO527" s="69"/>
      <c r="BP527" s="69"/>
      <c r="BQ527" s="69"/>
      <c r="BR527" s="69"/>
      <c r="BS527" s="69"/>
      <c r="BT527" s="69"/>
      <c r="BU527" s="69"/>
      <c r="BZ527" s="138" t="str">
        <f>IFERROR(1/(Table2[[#This Row],[parallax/mas]]/1000),"")</f>
        <v/>
      </c>
      <c r="CA527" s="138" t="str">
        <f>IFERROR(1/((Table2[[#This Row],[parallax/mas]]+Table2[[#This Row],[tolerance/(mas)]])*0.001),"")</f>
        <v/>
      </c>
      <c r="CB527" s="138" t="str">
        <f>IFERROR(1/((Table2[[#This Row],[parallax/mas]]-Table2[[#This Row],[tolerance/(mas)]])*0.001),"")</f>
        <v/>
      </c>
      <c r="CC527" s="138" t="str">
        <f>IFERROR((100*Table2[[#This Row],[maximum distance/pc]]/Table2[[#This Row],[distance/pc]]-100),"")</f>
        <v/>
      </c>
      <c r="CG527" s="69"/>
      <c r="CI527" s="69"/>
      <c r="CJ527" s="82" t="s">
        <v>2006</v>
      </c>
      <c r="CK527" s="96"/>
    </row>
    <row r="528" spans="1:89" x14ac:dyDescent="0.25">
      <c r="A528" t="s">
        <v>10810</v>
      </c>
      <c r="B528" s="53" t="s">
        <v>10770</v>
      </c>
      <c r="K528" s="103" t="s">
        <v>17500</v>
      </c>
      <c r="L528" s="69">
        <v>75</v>
      </c>
      <c r="M528" s="69"/>
      <c r="N528" s="69"/>
      <c r="O528" s="69"/>
      <c r="R528" s="69"/>
      <c r="S528" s="69"/>
      <c r="T528" s="69"/>
      <c r="X528" s="76"/>
      <c r="Z528" s="82" t="s">
        <v>2864</v>
      </c>
      <c r="AA528" t="s">
        <v>8584</v>
      </c>
      <c r="AB528" s="106">
        <v>11.7255</v>
      </c>
      <c r="AC528" s="51">
        <v>0.26369999999999999</v>
      </c>
      <c r="AD528">
        <v>18</v>
      </c>
      <c r="AE528">
        <v>10</v>
      </c>
      <c r="AF528">
        <v>19.78</v>
      </c>
      <c r="AG528">
        <v>-18</v>
      </c>
      <c r="AH528">
        <v>39</v>
      </c>
      <c r="AI528">
        <v>10.1</v>
      </c>
      <c r="AO528" s="69"/>
      <c r="AU528" s="69"/>
      <c r="BA528" s="69"/>
      <c r="BB528" s="93"/>
      <c r="BC528" s="138">
        <v>17</v>
      </c>
      <c r="BD528" s="70">
        <v>12</v>
      </c>
      <c r="BE528" s="69">
        <v>75</v>
      </c>
      <c r="BF528" s="93"/>
      <c r="BG528" s="126">
        <v>0.64</v>
      </c>
      <c r="BH528" s="69">
        <v>75</v>
      </c>
      <c r="BI528" s="93"/>
      <c r="BJ528" s="69"/>
      <c r="BK528" s="69"/>
      <c r="BL528" s="93"/>
      <c r="BM528" s="69">
        <v>4500</v>
      </c>
      <c r="BN528" s="69" t="s">
        <v>16055</v>
      </c>
      <c r="BO528" s="69" t="s">
        <v>17478</v>
      </c>
      <c r="BP528" s="69">
        <v>75</v>
      </c>
      <c r="BQ528" s="69"/>
      <c r="BR528" s="69"/>
      <c r="BS528" s="69"/>
      <c r="BT528" s="69"/>
      <c r="BU528" s="69"/>
      <c r="BZ528" s="138" t="str">
        <f>IFERROR(1/(Table2[[#This Row],[parallax/mas]]/1000),"")</f>
        <v/>
      </c>
      <c r="CA528" s="138" t="str">
        <f>IFERROR(1/((Table2[[#This Row],[parallax/mas]]+Table2[[#This Row],[tolerance/(mas)]])*0.001),"")</f>
        <v/>
      </c>
      <c r="CB528" s="138" t="str">
        <f>IFERROR(1/((Table2[[#This Row],[parallax/mas]]-Table2[[#This Row],[tolerance/(mas)]])*0.001),"")</f>
        <v/>
      </c>
      <c r="CC528" s="138" t="str">
        <f>IFERROR((100*Table2[[#This Row],[maximum distance/pc]]/Table2[[#This Row],[distance/pc]]-100),"")</f>
        <v/>
      </c>
      <c r="CF528" s="82">
        <v>-20</v>
      </c>
      <c r="CG528" s="69">
        <v>75</v>
      </c>
      <c r="CI528" s="69"/>
      <c r="CJ528" s="82" t="s">
        <v>2006</v>
      </c>
      <c r="CK528" s="96"/>
    </row>
    <row r="529" spans="1:89" x14ac:dyDescent="0.25">
      <c r="A529" t="s">
        <v>10041</v>
      </c>
      <c r="B529" s="53" t="s">
        <v>9660</v>
      </c>
      <c r="K529" s="103"/>
      <c r="L529" s="69"/>
      <c r="M529" s="69"/>
      <c r="N529" s="69"/>
      <c r="O529" s="69"/>
      <c r="R529" s="69"/>
      <c r="S529" s="69"/>
      <c r="T529" s="69"/>
      <c r="X529" s="76"/>
      <c r="Z529" s="82" t="s">
        <v>2864</v>
      </c>
      <c r="AA529" t="s">
        <v>2864</v>
      </c>
      <c r="AB529" s="106">
        <v>21.165299999999998</v>
      </c>
      <c r="AC529" s="51">
        <v>0.47549999999999998</v>
      </c>
      <c r="AD529">
        <v>18</v>
      </c>
      <c r="AE529">
        <v>28</v>
      </c>
      <c r="AF529">
        <v>1.3260000000000001</v>
      </c>
      <c r="AG529">
        <v>-10</v>
      </c>
      <c r="AH529">
        <v>14</v>
      </c>
      <c r="AI529">
        <v>9.09</v>
      </c>
      <c r="AO529" s="69"/>
      <c r="AU529" s="69"/>
      <c r="BA529" s="69"/>
      <c r="BB529" s="93"/>
      <c r="BC529" s="138"/>
      <c r="BD529" s="70"/>
      <c r="BE529" s="69"/>
      <c r="BF529" s="93"/>
      <c r="BG529" s="126"/>
      <c r="BH529" s="69"/>
      <c r="BI529" s="93"/>
      <c r="BJ529" s="69"/>
      <c r="BK529" s="69"/>
      <c r="BL529" s="93"/>
      <c r="BM529" s="69"/>
      <c r="BN529" s="69"/>
      <c r="BO529" s="69"/>
      <c r="BP529" s="69"/>
      <c r="BQ529" s="69"/>
      <c r="BR529" s="69"/>
      <c r="BS529" s="69"/>
      <c r="BT529" s="69"/>
      <c r="BU529" s="69"/>
      <c r="BZ529" s="138" t="str">
        <f>IFERROR(1/(Table2[[#This Row],[parallax/mas]]/1000),"")</f>
        <v/>
      </c>
      <c r="CA529" s="138" t="str">
        <f>IFERROR(1/((Table2[[#This Row],[parallax/mas]]+Table2[[#This Row],[tolerance/(mas)]])*0.001),"")</f>
        <v/>
      </c>
      <c r="CB529" s="138" t="str">
        <f>IFERROR(1/((Table2[[#This Row],[parallax/mas]]-Table2[[#This Row],[tolerance/(mas)]])*0.001),"")</f>
        <v/>
      </c>
      <c r="CC529" s="138" t="str">
        <f>IFERROR((100*Table2[[#This Row],[maximum distance/pc]]/Table2[[#This Row],[distance/pc]]-100),"")</f>
        <v/>
      </c>
      <c r="CG529" s="69"/>
      <c r="CI529" s="69"/>
      <c r="CJ529" s="82" t="s">
        <v>1781</v>
      </c>
      <c r="CK529" s="96"/>
    </row>
    <row r="530" spans="1:89" x14ac:dyDescent="0.25">
      <c r="A530" t="s">
        <v>10042</v>
      </c>
      <c r="B530" s="53" t="s">
        <v>9661</v>
      </c>
      <c r="K530" s="103"/>
      <c r="L530" s="69"/>
      <c r="M530" s="69"/>
      <c r="N530" s="69"/>
      <c r="O530" s="69"/>
      <c r="R530" s="69"/>
      <c r="S530" s="69"/>
      <c r="T530" s="69"/>
      <c r="X530" s="76"/>
      <c r="Z530" s="82" t="s">
        <v>2864</v>
      </c>
      <c r="AA530" t="s">
        <v>9689</v>
      </c>
      <c r="AB530" s="106">
        <v>29.965499999999999</v>
      </c>
      <c r="AC530" s="51">
        <v>3.7075999999999998</v>
      </c>
      <c r="AD530">
        <v>18</v>
      </c>
      <c r="AE530">
        <v>32</v>
      </c>
      <c r="AF530">
        <v>49.697000000000003</v>
      </c>
      <c r="AG530">
        <v>0</v>
      </c>
      <c r="AH530">
        <v>56</v>
      </c>
      <c r="AI530">
        <v>38.409999999999997</v>
      </c>
      <c r="AO530" s="69"/>
      <c r="AU530" s="69"/>
      <c r="BA530" s="69"/>
      <c r="BB530" s="93"/>
      <c r="BC530" s="138"/>
      <c r="BD530" s="70"/>
      <c r="BE530" s="69"/>
      <c r="BF530" s="93"/>
      <c r="BG530" s="126"/>
      <c r="BH530" s="69"/>
      <c r="BI530" s="93"/>
      <c r="BJ530" s="69"/>
      <c r="BK530" s="69"/>
      <c r="BL530" s="93"/>
      <c r="BM530" s="69"/>
      <c r="BN530" s="69"/>
      <c r="BO530" s="69"/>
      <c r="BP530" s="69"/>
      <c r="BQ530" s="69"/>
      <c r="BR530" s="69"/>
      <c r="BS530" s="69"/>
      <c r="BT530" s="69"/>
      <c r="BU530" s="69"/>
      <c r="BZ530" s="138" t="str">
        <f>IFERROR(1/(Table2[[#This Row],[parallax/mas]]/1000),"")</f>
        <v/>
      </c>
      <c r="CA530" s="138" t="str">
        <f>IFERROR(1/((Table2[[#This Row],[parallax/mas]]+Table2[[#This Row],[tolerance/(mas)]])*0.001),"")</f>
        <v/>
      </c>
      <c r="CB530" s="138" t="str">
        <f>IFERROR(1/((Table2[[#This Row],[parallax/mas]]-Table2[[#This Row],[tolerance/(mas)]])*0.001),"")</f>
        <v/>
      </c>
      <c r="CC530" s="138" t="str">
        <f>IFERROR((100*Table2[[#This Row],[maximum distance/pc]]/Table2[[#This Row],[distance/pc]]-100),"")</f>
        <v/>
      </c>
      <c r="CG530" s="69"/>
      <c r="CI530" s="69"/>
      <c r="CJ530" s="82" t="s">
        <v>51</v>
      </c>
      <c r="CK530" s="96"/>
    </row>
    <row r="531" spans="1:89" x14ac:dyDescent="0.25">
      <c r="A531" t="s">
        <v>10043</v>
      </c>
      <c r="B531" s="53" t="s">
        <v>9662</v>
      </c>
      <c r="K531" s="103"/>
      <c r="L531" s="69"/>
      <c r="M531" s="69"/>
      <c r="N531" s="69"/>
      <c r="O531" s="69"/>
      <c r="R531" s="69"/>
      <c r="S531" s="69"/>
      <c r="T531" s="69"/>
      <c r="X531" s="76"/>
      <c r="Z531" s="82" t="s">
        <v>2864</v>
      </c>
      <c r="AA531" t="s">
        <v>2864</v>
      </c>
      <c r="AB531" s="106">
        <v>21.342500000000001</v>
      </c>
      <c r="AC531" s="51">
        <v>-0.84230000000000005</v>
      </c>
      <c r="AD531">
        <v>18</v>
      </c>
      <c r="AE531">
        <v>33</v>
      </c>
      <c r="AF531">
        <v>6.4009999999999998</v>
      </c>
      <c r="AG531">
        <v>-10</v>
      </c>
      <c r="AH531">
        <v>41</v>
      </c>
      <c r="AI531">
        <v>20.9</v>
      </c>
      <c r="AO531" s="69"/>
      <c r="AU531" s="69"/>
      <c r="BA531" s="69"/>
      <c r="BB531" s="93"/>
      <c r="BC531" s="138"/>
      <c r="BD531" s="70"/>
      <c r="BE531" s="69"/>
      <c r="BF531" s="93"/>
      <c r="BG531" s="126"/>
      <c r="BH531" s="69"/>
      <c r="BI531" s="93"/>
      <c r="BJ531" s="69"/>
      <c r="BK531" s="69"/>
      <c r="BL531" s="93"/>
      <c r="BM531" s="69"/>
      <c r="BN531" s="69"/>
      <c r="BO531" s="69"/>
      <c r="BP531" s="69"/>
      <c r="BQ531" s="69"/>
      <c r="BR531" s="69"/>
      <c r="BS531" s="69"/>
      <c r="BT531" s="69"/>
      <c r="BU531" s="69"/>
      <c r="BZ531" s="138" t="str">
        <f>IFERROR(1/(Table2[[#This Row],[parallax/mas]]/1000),"")</f>
        <v/>
      </c>
      <c r="CA531" s="138" t="str">
        <f>IFERROR(1/((Table2[[#This Row],[parallax/mas]]+Table2[[#This Row],[tolerance/(mas)]])*0.001),"")</f>
        <v/>
      </c>
      <c r="CB531" s="138" t="str">
        <f>IFERROR(1/((Table2[[#This Row],[parallax/mas]]-Table2[[#This Row],[tolerance/(mas)]])*0.001),"")</f>
        <v/>
      </c>
      <c r="CC531" s="138" t="str">
        <f>IFERROR((100*Table2[[#This Row],[maximum distance/pc]]/Table2[[#This Row],[distance/pc]]-100),"")</f>
        <v/>
      </c>
      <c r="CG531" s="69"/>
      <c r="CI531" s="69"/>
      <c r="CJ531" s="82" t="s">
        <v>1781</v>
      </c>
      <c r="CK531" s="96"/>
    </row>
    <row r="532" spans="1:89" x14ac:dyDescent="0.25">
      <c r="A532" t="s">
        <v>10044</v>
      </c>
      <c r="B532" s="53" t="s">
        <v>9663</v>
      </c>
      <c r="K532" s="103"/>
      <c r="L532" s="69"/>
      <c r="M532" s="69"/>
      <c r="N532" s="69"/>
      <c r="O532" s="69"/>
      <c r="R532" s="69"/>
      <c r="S532" s="69"/>
      <c r="T532" s="69"/>
      <c r="X532" s="76"/>
      <c r="Z532" s="82" t="s">
        <v>2864</v>
      </c>
      <c r="AA532" t="s">
        <v>2864</v>
      </c>
      <c r="AB532" s="106">
        <v>23.418199999999999</v>
      </c>
      <c r="AC532" s="51">
        <v>-0.39410000000000001</v>
      </c>
      <c r="AD532">
        <v>18</v>
      </c>
      <c r="AE532">
        <v>35</v>
      </c>
      <c r="AF532">
        <v>22.378</v>
      </c>
      <c r="AG532">
        <v>-8</v>
      </c>
      <c r="AH532">
        <v>38</v>
      </c>
      <c r="AI532">
        <v>25.65</v>
      </c>
      <c r="AO532" s="69"/>
      <c r="AU532" s="69"/>
      <c r="BA532" s="69"/>
      <c r="BB532" s="93"/>
      <c r="BC532" s="138"/>
      <c r="BD532" s="70"/>
      <c r="BE532" s="69"/>
      <c r="BF532" s="93"/>
      <c r="BG532" s="126"/>
      <c r="BH532" s="69"/>
      <c r="BI532" s="93"/>
      <c r="BJ532" s="69"/>
      <c r="BK532" s="69"/>
      <c r="BL532" s="93"/>
      <c r="BM532" s="69"/>
      <c r="BN532" s="69"/>
      <c r="BO532" s="69"/>
      <c r="BP532" s="69"/>
      <c r="BQ532" s="69"/>
      <c r="BR532" s="69"/>
      <c r="BS532" s="69"/>
      <c r="BT532" s="69"/>
      <c r="BU532" s="69"/>
      <c r="BZ532" s="138" t="str">
        <f>IFERROR(1/(Table2[[#This Row],[parallax/mas]]/1000),"")</f>
        <v/>
      </c>
      <c r="CA532" s="138" t="str">
        <f>IFERROR(1/((Table2[[#This Row],[parallax/mas]]+Table2[[#This Row],[tolerance/(mas)]])*0.001),"")</f>
        <v/>
      </c>
      <c r="CB532" s="138" t="str">
        <f>IFERROR(1/((Table2[[#This Row],[parallax/mas]]-Table2[[#This Row],[tolerance/(mas)]])*0.001),"")</f>
        <v/>
      </c>
      <c r="CC532" s="138" t="str">
        <f>IFERROR((100*Table2[[#This Row],[maximum distance/pc]]/Table2[[#This Row],[distance/pc]]-100),"")</f>
        <v/>
      </c>
      <c r="CG532" s="69"/>
      <c r="CI532" s="69"/>
      <c r="CJ532" s="82" t="s">
        <v>1781</v>
      </c>
      <c r="CK532" s="96"/>
    </row>
    <row r="533" spans="1:89" x14ac:dyDescent="0.25">
      <c r="A533" t="s">
        <v>10045</v>
      </c>
      <c r="B533" s="53" t="s">
        <v>9664</v>
      </c>
      <c r="K533" s="103"/>
      <c r="L533" s="69"/>
      <c r="M533" s="69"/>
      <c r="N533" s="69"/>
      <c r="O533" s="69"/>
      <c r="R533" s="69"/>
      <c r="S533" s="69"/>
      <c r="T533" s="69"/>
      <c r="X533" s="76"/>
      <c r="Z533" s="82" t="s">
        <v>2864</v>
      </c>
      <c r="AA533" t="s">
        <v>2864</v>
      </c>
      <c r="AB533" s="106">
        <v>23.889700000000001</v>
      </c>
      <c r="AC533" s="51">
        <v>-0.73799999999999999</v>
      </c>
      <c r="AD533">
        <v>18</v>
      </c>
      <c r="AE533">
        <v>37</v>
      </c>
      <c r="AF533">
        <v>29.088999999999999</v>
      </c>
      <c r="AG533">
        <v>-8</v>
      </c>
      <c r="AH533">
        <v>22</v>
      </c>
      <c r="AI533">
        <v>47.05</v>
      </c>
      <c r="AO533" s="69"/>
      <c r="AU533" s="69"/>
      <c r="BA533" s="69"/>
      <c r="BB533" s="93"/>
      <c r="BC533" s="138"/>
      <c r="BD533" s="70"/>
      <c r="BE533" s="69"/>
      <c r="BF533" s="93"/>
      <c r="BG533" s="126"/>
      <c r="BH533" s="69"/>
      <c r="BI533" s="93"/>
      <c r="BJ533" s="69"/>
      <c r="BK533" s="69"/>
      <c r="BL533" s="93"/>
      <c r="BM533" s="69"/>
      <c r="BN533" s="69"/>
      <c r="BO533" s="69"/>
      <c r="BP533" s="69"/>
      <c r="BQ533" s="69"/>
      <c r="BR533" s="69"/>
      <c r="BS533" s="69"/>
      <c r="BT533" s="69"/>
      <c r="BU533" s="69"/>
      <c r="BZ533" s="138" t="str">
        <f>IFERROR(1/(Table2[[#This Row],[parallax/mas]]/1000),"")</f>
        <v/>
      </c>
      <c r="CA533" s="138" t="str">
        <f>IFERROR(1/((Table2[[#This Row],[parallax/mas]]+Table2[[#This Row],[tolerance/(mas)]])*0.001),"")</f>
        <v/>
      </c>
      <c r="CB533" s="138" t="str">
        <f>IFERROR(1/((Table2[[#This Row],[parallax/mas]]-Table2[[#This Row],[tolerance/(mas)]])*0.001),"")</f>
        <v/>
      </c>
      <c r="CC533" s="138" t="str">
        <f>IFERROR((100*Table2[[#This Row],[maximum distance/pc]]/Table2[[#This Row],[distance/pc]]-100),"")</f>
        <v/>
      </c>
      <c r="CG533" s="69"/>
      <c r="CI533" s="69"/>
      <c r="CJ533" s="82" t="s">
        <v>1781</v>
      </c>
      <c r="CK533" s="96"/>
    </row>
    <row r="534" spans="1:89" x14ac:dyDescent="0.25">
      <c r="A534" t="s">
        <v>10046</v>
      </c>
      <c r="B534" s="53" t="s">
        <v>9665</v>
      </c>
      <c r="K534" s="103"/>
      <c r="L534" s="69"/>
      <c r="M534" s="69"/>
      <c r="N534" s="69"/>
      <c r="O534" s="69"/>
      <c r="R534" s="69"/>
      <c r="S534" s="69"/>
      <c r="T534" s="69"/>
      <c r="X534" s="76"/>
      <c r="Z534" s="82" t="s">
        <v>2864</v>
      </c>
      <c r="AA534" t="s">
        <v>2864</v>
      </c>
      <c r="AB534" s="106">
        <v>25.795500000000001</v>
      </c>
      <c r="AC534" s="51">
        <v>0.24079999999999999</v>
      </c>
      <c r="AD534">
        <v>18</v>
      </c>
      <c r="AE534">
        <v>37</v>
      </c>
      <c r="AF534">
        <v>30.42</v>
      </c>
      <c r="AG534">
        <v>-6</v>
      </c>
      <c r="AH534">
        <v>14</v>
      </c>
      <c r="AI534">
        <v>14.49</v>
      </c>
      <c r="AO534" s="69"/>
      <c r="AU534" s="69"/>
      <c r="BA534" s="69"/>
      <c r="BB534" s="93"/>
      <c r="BC534" s="138"/>
      <c r="BD534" s="70"/>
      <c r="BE534" s="69"/>
      <c r="BF534" s="93"/>
      <c r="BG534" s="126"/>
      <c r="BH534" s="69"/>
      <c r="BI534" s="93"/>
      <c r="BJ534" s="69"/>
      <c r="BK534" s="69"/>
      <c r="BL534" s="93"/>
      <c r="BM534" s="69"/>
      <c r="BN534" s="69"/>
      <c r="BO534" s="69"/>
      <c r="BP534" s="69"/>
      <c r="BQ534" s="69"/>
      <c r="BR534" s="69"/>
      <c r="BS534" s="69"/>
      <c r="BT534" s="69"/>
      <c r="BU534" s="69"/>
      <c r="BZ534" s="138" t="str">
        <f>IFERROR(1/(Table2[[#This Row],[parallax/mas]]/1000),"")</f>
        <v/>
      </c>
      <c r="CA534" s="138" t="str">
        <f>IFERROR(1/((Table2[[#This Row],[parallax/mas]]+Table2[[#This Row],[tolerance/(mas)]])*0.001),"")</f>
        <v/>
      </c>
      <c r="CB534" s="138" t="str">
        <f>IFERROR(1/((Table2[[#This Row],[parallax/mas]]-Table2[[#This Row],[tolerance/(mas)]])*0.001),"")</f>
        <v/>
      </c>
      <c r="CC534" s="138" t="str">
        <f>IFERROR((100*Table2[[#This Row],[maximum distance/pc]]/Table2[[#This Row],[distance/pc]]-100),"")</f>
        <v/>
      </c>
      <c r="CF534" s="82">
        <v>109.5</v>
      </c>
      <c r="CG534" s="69" t="s">
        <v>30</v>
      </c>
      <c r="CI534" s="69"/>
      <c r="CJ534" s="82" t="s">
        <v>1781</v>
      </c>
      <c r="CK534" s="96"/>
    </row>
    <row r="535" spans="1:89" x14ac:dyDescent="0.25">
      <c r="A535" t="s">
        <v>10047</v>
      </c>
      <c r="B535" s="53" t="s">
        <v>9666</v>
      </c>
      <c r="K535" s="103"/>
      <c r="L535" s="69"/>
      <c r="M535" s="69"/>
      <c r="N535" s="69"/>
      <c r="O535" s="69"/>
      <c r="R535" s="69"/>
      <c r="S535" s="69"/>
      <c r="T535" s="69"/>
      <c r="X535" s="76"/>
      <c r="Z535" s="82" t="s">
        <v>2864</v>
      </c>
      <c r="AA535" t="s">
        <v>2864</v>
      </c>
      <c r="AB535" s="106">
        <v>27.659600000000001</v>
      </c>
      <c r="AC535" s="51">
        <v>-0.38340000000000002</v>
      </c>
      <c r="AD535">
        <v>18</v>
      </c>
      <c r="AE535">
        <v>43</v>
      </c>
      <c r="AF535">
        <v>10.119999999999999</v>
      </c>
      <c r="AG535">
        <v>-4</v>
      </c>
      <c r="AH535">
        <v>51</v>
      </c>
      <c r="AI535">
        <v>58.5</v>
      </c>
      <c r="AO535" s="69"/>
      <c r="AU535" s="69"/>
      <c r="BA535" s="69"/>
      <c r="BB535" s="93"/>
      <c r="BC535" s="138"/>
      <c r="BD535" s="70"/>
      <c r="BE535" s="69"/>
      <c r="BF535" s="93"/>
      <c r="BG535" s="126"/>
      <c r="BH535" s="69"/>
      <c r="BI535" s="93"/>
      <c r="BJ535" s="69"/>
      <c r="BK535" s="69"/>
      <c r="BL535" s="93"/>
      <c r="BM535" s="69"/>
      <c r="BN535" s="69"/>
      <c r="BO535" s="69"/>
      <c r="BP535" s="69"/>
      <c r="BQ535" s="69"/>
      <c r="BR535" s="69"/>
      <c r="BS535" s="69"/>
      <c r="BT535" s="69"/>
      <c r="BU535" s="69"/>
      <c r="BZ535" s="138" t="str">
        <f>IFERROR(1/(Table2[[#This Row],[parallax/mas]]/1000),"")</f>
        <v/>
      </c>
      <c r="CA535" s="138" t="str">
        <f>IFERROR(1/((Table2[[#This Row],[parallax/mas]]+Table2[[#This Row],[tolerance/(mas)]])*0.001),"")</f>
        <v/>
      </c>
      <c r="CB535" s="138" t="str">
        <f>IFERROR(1/((Table2[[#This Row],[parallax/mas]]-Table2[[#This Row],[tolerance/(mas)]])*0.001),"")</f>
        <v/>
      </c>
      <c r="CC535" s="138" t="str">
        <f>IFERROR((100*Table2[[#This Row],[maximum distance/pc]]/Table2[[#This Row],[distance/pc]]-100),"")</f>
        <v/>
      </c>
      <c r="CG535" s="69"/>
      <c r="CI535" s="69"/>
      <c r="CJ535" s="82" t="s">
        <v>1781</v>
      </c>
      <c r="CK535" s="96"/>
    </row>
    <row r="536" spans="1:89" x14ac:dyDescent="0.25">
      <c r="A536" t="s">
        <v>10048</v>
      </c>
      <c r="B536" s="53" t="s">
        <v>9667</v>
      </c>
      <c r="K536" s="103"/>
      <c r="L536" s="69"/>
      <c r="M536" s="69"/>
      <c r="N536" s="69"/>
      <c r="O536" s="69"/>
      <c r="R536" s="69"/>
      <c r="S536" s="69"/>
      <c r="T536" s="69"/>
      <c r="X536" s="76"/>
      <c r="Z536" s="82" t="s">
        <v>2864</v>
      </c>
      <c r="AA536" t="s">
        <v>2864</v>
      </c>
      <c r="AB536" s="106">
        <v>30.150200000000002</v>
      </c>
      <c r="AC536" s="51">
        <v>0.1235</v>
      </c>
      <c r="AD536">
        <v>18</v>
      </c>
      <c r="AE536">
        <v>45</v>
      </c>
      <c r="AF536">
        <v>55.26</v>
      </c>
      <c r="AG536">
        <v>-2</v>
      </c>
      <c r="AH536">
        <v>25</v>
      </c>
      <c r="AI536">
        <v>8.9</v>
      </c>
      <c r="AO536" s="69"/>
      <c r="AU536" s="69"/>
      <c r="BA536" s="69"/>
      <c r="BB536" s="93"/>
      <c r="BC536" s="138"/>
      <c r="BD536" s="70"/>
      <c r="BE536" s="69"/>
      <c r="BF536" s="93"/>
      <c r="BG536" s="126"/>
      <c r="BH536" s="69"/>
      <c r="BI536" s="93"/>
      <c r="BJ536" s="69"/>
      <c r="BK536" s="69"/>
      <c r="BL536" s="93"/>
      <c r="BM536" s="69"/>
      <c r="BN536" s="69"/>
      <c r="BO536" s="69"/>
      <c r="BP536" s="69"/>
      <c r="BQ536" s="69"/>
      <c r="BR536" s="69"/>
      <c r="BS536" s="69"/>
      <c r="BT536" s="69"/>
      <c r="BU536" s="69"/>
      <c r="BZ536" s="138" t="str">
        <f>IFERROR(1/(Table2[[#This Row],[parallax/mas]]/1000),"")</f>
        <v/>
      </c>
      <c r="CA536" s="138" t="str">
        <f>IFERROR(1/((Table2[[#This Row],[parallax/mas]]+Table2[[#This Row],[tolerance/(mas)]])*0.001),"")</f>
        <v/>
      </c>
      <c r="CB536" s="138" t="str">
        <f>IFERROR(1/((Table2[[#This Row],[parallax/mas]]-Table2[[#This Row],[tolerance/(mas)]])*0.001),"")</f>
        <v/>
      </c>
      <c r="CC536" s="138" t="str">
        <f>IFERROR((100*Table2[[#This Row],[maximum distance/pc]]/Table2[[#This Row],[distance/pc]]-100),"")</f>
        <v/>
      </c>
      <c r="CG536" s="69"/>
      <c r="CI536" s="69"/>
      <c r="CJ536" s="82" t="s">
        <v>62</v>
      </c>
      <c r="CK536" s="96"/>
    </row>
    <row r="537" spans="1:89" x14ac:dyDescent="0.25">
      <c r="A537" t="s">
        <v>10049</v>
      </c>
      <c r="B537" s="53" t="s">
        <v>9668</v>
      </c>
      <c r="K537" s="103"/>
      <c r="L537" s="69"/>
      <c r="M537" s="69"/>
      <c r="N537" s="69"/>
      <c r="O537" s="69"/>
      <c r="R537" s="69"/>
      <c r="S537" s="69"/>
      <c r="T537" s="69"/>
      <c r="X537" s="76"/>
      <c r="Z537" s="82" t="s">
        <v>2864</v>
      </c>
      <c r="AA537" t="s">
        <v>2864</v>
      </c>
      <c r="AB537" s="106">
        <v>32.127899999999997</v>
      </c>
      <c r="AC537" s="51">
        <v>2.0859000000000001</v>
      </c>
      <c r="AD537">
        <v>18</v>
      </c>
      <c r="AE537">
        <v>48</v>
      </c>
      <c r="AF537">
        <v>0.66300000000000003</v>
      </c>
      <c r="AG537">
        <v>2</v>
      </c>
      <c r="AH537">
        <v>54</v>
      </c>
      <c r="AI537">
        <v>17.09</v>
      </c>
      <c r="AO537" s="69"/>
      <c r="AU537" s="69"/>
      <c r="BA537" s="69"/>
      <c r="BB537" s="93"/>
      <c r="BC537" s="138"/>
      <c r="BD537" s="70"/>
      <c r="BE537" s="69"/>
      <c r="BF537" s="93"/>
      <c r="BG537" s="126"/>
      <c r="BH537" s="69"/>
      <c r="BI537" s="93"/>
      <c r="BJ537" s="69"/>
      <c r="BK537" s="69"/>
      <c r="BL537" s="93"/>
      <c r="BM537" s="69"/>
      <c r="BN537" s="69"/>
      <c r="BO537" s="69"/>
      <c r="BP537" s="69"/>
      <c r="BQ537" s="69"/>
      <c r="BR537" s="69"/>
      <c r="BS537" s="69"/>
      <c r="BT537" s="69"/>
      <c r="BU537" s="69"/>
      <c r="BZ537" s="138" t="str">
        <f>IFERROR(1/(Table2[[#This Row],[parallax/mas]]/1000),"")</f>
        <v/>
      </c>
      <c r="CA537" s="138" t="str">
        <f>IFERROR(1/((Table2[[#This Row],[parallax/mas]]+Table2[[#This Row],[tolerance/(mas)]])*0.001),"")</f>
        <v/>
      </c>
      <c r="CB537" s="138" t="str">
        <f>IFERROR(1/((Table2[[#This Row],[parallax/mas]]-Table2[[#This Row],[tolerance/(mas)]])*0.001),"")</f>
        <v/>
      </c>
      <c r="CC537" s="138" t="str">
        <f>IFERROR((100*Table2[[#This Row],[maximum distance/pc]]/Table2[[#This Row],[distance/pc]]-100),"")</f>
        <v/>
      </c>
      <c r="CG537" s="69"/>
      <c r="CI537" s="69"/>
      <c r="CJ537" s="82" t="s">
        <v>51</v>
      </c>
      <c r="CK537" s="96"/>
    </row>
    <row r="538" spans="1:89" x14ac:dyDescent="0.25">
      <c r="A538" t="s">
        <v>10050</v>
      </c>
      <c r="B538" s="53" t="s">
        <v>9669</v>
      </c>
      <c r="K538" s="103"/>
      <c r="L538" s="69"/>
      <c r="M538" s="69"/>
      <c r="N538" s="69"/>
      <c r="O538" s="69"/>
      <c r="R538" s="69"/>
      <c r="S538" s="69"/>
      <c r="T538" s="69"/>
      <c r="X538" s="76"/>
      <c r="Z538" s="82" t="s">
        <v>2864</v>
      </c>
      <c r="AA538" t="s">
        <v>2864</v>
      </c>
      <c r="AB538" s="106">
        <v>30.667000000000002</v>
      </c>
      <c r="AC538" s="51">
        <v>-0.33189999999999997</v>
      </c>
      <c r="AD538">
        <v>18</v>
      </c>
      <c r="AE538">
        <v>48</v>
      </c>
      <c r="AF538">
        <v>29.251999999999999</v>
      </c>
      <c r="AG538">
        <v>-2</v>
      </c>
      <c r="AH538">
        <v>10</v>
      </c>
      <c r="AI538">
        <v>1.41</v>
      </c>
      <c r="AO538" s="69"/>
      <c r="AU538" s="69"/>
      <c r="BA538" s="69"/>
      <c r="BB538" s="93"/>
      <c r="BC538" s="138"/>
      <c r="BD538" s="70"/>
      <c r="BE538" s="69"/>
      <c r="BF538" s="93"/>
      <c r="BG538" s="126"/>
      <c r="BH538" s="69"/>
      <c r="BI538" s="93"/>
      <c r="BJ538" s="69"/>
      <c r="BK538" s="69"/>
      <c r="BL538" s="93"/>
      <c r="BM538" s="69"/>
      <c r="BN538" s="69"/>
      <c r="BO538" s="69"/>
      <c r="BP538" s="69"/>
      <c r="BQ538" s="69"/>
      <c r="BR538" s="69"/>
      <c r="BS538" s="69"/>
      <c r="BT538" s="69"/>
      <c r="BU538" s="69"/>
      <c r="BZ538" s="138" t="str">
        <f>IFERROR(1/(Table2[[#This Row],[parallax/mas]]/1000),"")</f>
        <v/>
      </c>
      <c r="CA538" s="138" t="str">
        <f>IFERROR(1/((Table2[[#This Row],[parallax/mas]]+Table2[[#This Row],[tolerance/(mas)]])*0.001),"")</f>
        <v/>
      </c>
      <c r="CB538" s="138" t="str">
        <f>IFERROR(1/((Table2[[#This Row],[parallax/mas]]-Table2[[#This Row],[tolerance/(mas)]])*0.001),"")</f>
        <v/>
      </c>
      <c r="CC538" s="138" t="str">
        <f>IFERROR((100*Table2[[#This Row],[maximum distance/pc]]/Table2[[#This Row],[distance/pc]]-100),"")</f>
        <v/>
      </c>
      <c r="CG538" s="69"/>
      <c r="CI538" s="69"/>
      <c r="CJ538" s="82" t="s">
        <v>62</v>
      </c>
      <c r="CK538" s="96"/>
    </row>
    <row r="539" spans="1:89" x14ac:dyDescent="0.25">
      <c r="A539" t="s">
        <v>10051</v>
      </c>
      <c r="B539" s="53" t="s">
        <v>9670</v>
      </c>
      <c r="K539" s="103"/>
      <c r="L539" s="69"/>
      <c r="M539" s="69"/>
      <c r="N539" s="69"/>
      <c r="O539" s="69"/>
      <c r="R539" s="69"/>
      <c r="S539" s="69"/>
      <c r="T539" s="69"/>
      <c r="X539" s="76"/>
      <c r="Z539" s="82" t="s">
        <v>2864</v>
      </c>
      <c r="AA539" t="s">
        <v>2864</v>
      </c>
      <c r="AB539" s="106">
        <v>29.874099999999999</v>
      </c>
      <c r="AC539" s="51">
        <v>-0.81920000000000004</v>
      </c>
      <c r="AD539">
        <v>18</v>
      </c>
      <c r="AE539">
        <v>48</v>
      </c>
      <c r="AF539">
        <v>46.58</v>
      </c>
      <c r="AG539">
        <v>-3</v>
      </c>
      <c r="AH539">
        <v>5</v>
      </c>
      <c r="AI539">
        <v>41.6</v>
      </c>
      <c r="AO539" s="69"/>
      <c r="AU539" s="69"/>
      <c r="BA539" s="69"/>
      <c r="BB539" s="93"/>
      <c r="BC539" s="138"/>
      <c r="BD539" s="70"/>
      <c r="BE539" s="69"/>
      <c r="BF539" s="93"/>
      <c r="BG539" s="126"/>
      <c r="BH539" s="69"/>
      <c r="BI539" s="93"/>
      <c r="BJ539" s="69"/>
      <c r="BK539" s="69"/>
      <c r="BL539" s="93"/>
      <c r="BM539" s="69"/>
      <c r="BN539" s="69"/>
      <c r="BO539" s="69"/>
      <c r="BP539" s="69"/>
      <c r="BQ539" s="69"/>
      <c r="BR539" s="69"/>
      <c r="BS539" s="69"/>
      <c r="BT539" s="69"/>
      <c r="BU539" s="69"/>
      <c r="BZ539" s="138" t="str">
        <f>IFERROR(1/(Table2[[#This Row],[parallax/mas]]/1000),"")</f>
        <v/>
      </c>
      <c r="CA539" s="138" t="str">
        <f>IFERROR(1/((Table2[[#This Row],[parallax/mas]]+Table2[[#This Row],[tolerance/(mas)]])*0.001),"")</f>
        <v/>
      </c>
      <c r="CB539" s="138" t="str">
        <f>IFERROR(1/((Table2[[#This Row],[parallax/mas]]-Table2[[#This Row],[tolerance/(mas)]])*0.001),"")</f>
        <v/>
      </c>
      <c r="CC539" s="138" t="str">
        <f>IFERROR((100*Table2[[#This Row],[maximum distance/pc]]/Table2[[#This Row],[distance/pc]]-100),"")</f>
        <v/>
      </c>
      <c r="CG539" s="69"/>
      <c r="CI539" s="69"/>
      <c r="CJ539" s="82" t="s">
        <v>62</v>
      </c>
      <c r="CK539" s="96"/>
    </row>
    <row r="540" spans="1:89" x14ac:dyDescent="0.25">
      <c r="A540" t="s">
        <v>10052</v>
      </c>
      <c r="B540" s="53" t="s">
        <v>9671</v>
      </c>
      <c r="K540" s="103"/>
      <c r="L540" s="69"/>
      <c r="M540" s="69"/>
      <c r="N540" s="69"/>
      <c r="O540" s="69"/>
      <c r="R540" s="69"/>
      <c r="S540" s="69"/>
      <c r="T540" s="69"/>
      <c r="X540" s="76"/>
      <c r="Z540" s="82" t="s">
        <v>2864</v>
      </c>
      <c r="AA540" t="s">
        <v>2864</v>
      </c>
      <c r="AB540" s="106">
        <v>32.307699999999997</v>
      </c>
      <c r="AC540" s="51">
        <v>0.15340000000000001</v>
      </c>
      <c r="AD540">
        <v>18</v>
      </c>
      <c r="AE540">
        <v>49</v>
      </c>
      <c r="AF540">
        <v>45.194000000000003</v>
      </c>
      <c r="AG540" s="34">
        <v>0</v>
      </c>
      <c r="AH540">
        <v>29</v>
      </c>
      <c r="AI540">
        <v>8.11</v>
      </c>
      <c r="AO540" s="69"/>
      <c r="AU540" s="69"/>
      <c r="BA540" s="69"/>
      <c r="BB540" s="93"/>
      <c r="BC540" s="138"/>
      <c r="BD540" s="70"/>
      <c r="BE540" s="69"/>
      <c r="BF540" s="93"/>
      <c r="BG540" s="126"/>
      <c r="BH540" s="69"/>
      <c r="BI540" s="93"/>
      <c r="BJ540" s="69"/>
      <c r="BK540" s="69"/>
      <c r="BL540" s="93"/>
      <c r="BM540" s="69"/>
      <c r="BN540" s="69"/>
      <c r="BO540" s="69"/>
      <c r="BP540" s="69"/>
      <c r="BQ540" s="69"/>
      <c r="BR540" s="69"/>
      <c r="BS540" s="69"/>
      <c r="BT540" s="69"/>
      <c r="BU540" s="69"/>
      <c r="BZ540" s="138" t="str">
        <f>IFERROR(1/(Table2[[#This Row],[parallax/mas]]/1000),"")</f>
        <v/>
      </c>
      <c r="CA540" s="138" t="str">
        <f>IFERROR(1/((Table2[[#This Row],[parallax/mas]]+Table2[[#This Row],[tolerance/(mas)]])*0.001),"")</f>
        <v/>
      </c>
      <c r="CB540" s="138" t="str">
        <f>IFERROR(1/((Table2[[#This Row],[parallax/mas]]-Table2[[#This Row],[tolerance/(mas)]])*0.001),"")</f>
        <v/>
      </c>
      <c r="CC540" s="138" t="str">
        <f>IFERROR((100*Table2[[#This Row],[maximum distance/pc]]/Table2[[#This Row],[distance/pc]]-100),"")</f>
        <v/>
      </c>
      <c r="CG540" s="69"/>
      <c r="CI540" s="69"/>
      <c r="CJ540" s="82" t="s">
        <v>62</v>
      </c>
      <c r="CK540" s="96"/>
    </row>
    <row r="541" spans="1:89" x14ac:dyDescent="0.25">
      <c r="A541" t="s">
        <v>10053</v>
      </c>
      <c r="B541" s="53" t="s">
        <v>9672</v>
      </c>
      <c r="K541" s="103"/>
      <c r="L541" s="69"/>
      <c r="M541" s="69"/>
      <c r="N541" s="69"/>
      <c r="O541" s="69"/>
      <c r="R541" s="69"/>
      <c r="S541" s="69"/>
      <c r="T541" s="69"/>
      <c r="X541" s="76"/>
      <c r="Z541" s="82" t="s">
        <v>2864</v>
      </c>
      <c r="AA541" t="s">
        <v>9696</v>
      </c>
      <c r="AB541" s="106">
        <v>38.444499999999998</v>
      </c>
      <c r="AC541" s="51">
        <v>2.2806999999999999</v>
      </c>
      <c r="AD541">
        <v>18</v>
      </c>
      <c r="AE541">
        <v>53</v>
      </c>
      <c r="AF541">
        <v>21.742000000000001</v>
      </c>
      <c r="AG541">
        <v>5</v>
      </c>
      <c r="AH541">
        <v>56</v>
      </c>
      <c r="AI541">
        <v>42.12</v>
      </c>
      <c r="AO541" s="69"/>
      <c r="AU541" s="69"/>
      <c r="BA541" s="69"/>
      <c r="BB541" s="93"/>
      <c r="BC541" s="138"/>
      <c r="BD541" s="70"/>
      <c r="BE541" s="69"/>
      <c r="BF541" s="93"/>
      <c r="BG541" s="126"/>
      <c r="BH541" s="69"/>
      <c r="BI541" s="93"/>
      <c r="BJ541" s="69"/>
      <c r="BK541" s="69"/>
      <c r="BL541" s="93"/>
      <c r="BM541" s="69"/>
      <c r="BN541" s="69"/>
      <c r="BO541" s="69"/>
      <c r="BP541" s="69"/>
      <c r="BQ541" s="69"/>
      <c r="BR541" s="69"/>
      <c r="BS541" s="69"/>
      <c r="BT541" s="69"/>
      <c r="BU541" s="69"/>
      <c r="BZ541" s="138" t="str">
        <f>IFERROR(1/(Table2[[#This Row],[parallax/mas]]/1000),"")</f>
        <v/>
      </c>
      <c r="CA541" s="138" t="str">
        <f>IFERROR(1/((Table2[[#This Row],[parallax/mas]]+Table2[[#This Row],[tolerance/(mas)]])*0.001),"")</f>
        <v/>
      </c>
      <c r="CB541" s="138" t="str">
        <f>IFERROR(1/((Table2[[#This Row],[parallax/mas]]-Table2[[#This Row],[tolerance/(mas)]])*0.001),"")</f>
        <v/>
      </c>
      <c r="CC541" s="138" t="str">
        <f>IFERROR((100*Table2[[#This Row],[maximum distance/pc]]/Table2[[#This Row],[distance/pc]]-100),"")</f>
        <v/>
      </c>
      <c r="CG541" s="69"/>
      <c r="CI541" s="69"/>
      <c r="CJ541" s="82" t="s">
        <v>51</v>
      </c>
      <c r="CK541" s="96"/>
    </row>
    <row r="542" spans="1:89" x14ac:dyDescent="0.25">
      <c r="A542" t="s">
        <v>10054</v>
      </c>
      <c r="B542" s="53" t="s">
        <v>9673</v>
      </c>
      <c r="K542" s="103"/>
      <c r="L542" s="69"/>
      <c r="M542" s="69"/>
      <c r="N542" s="69"/>
      <c r="O542" s="69"/>
      <c r="R542" s="69"/>
      <c r="S542" s="69"/>
      <c r="T542" s="69"/>
      <c r="X542" s="76"/>
      <c r="Z542" s="82" t="s">
        <v>2864</v>
      </c>
      <c r="AA542" t="s">
        <v>9697</v>
      </c>
      <c r="AB542" s="106">
        <v>33.4544</v>
      </c>
      <c r="AC542" s="51">
        <v>-0.61499999999999999</v>
      </c>
      <c r="AD542">
        <v>18</v>
      </c>
      <c r="AE542">
        <v>54</v>
      </c>
      <c r="AF542">
        <v>34.808</v>
      </c>
      <c r="AG542">
        <v>0</v>
      </c>
      <c r="AH542">
        <v>11</v>
      </c>
      <c r="AI542">
        <v>4.3499999999999996</v>
      </c>
      <c r="AO542" s="69"/>
      <c r="AU542" s="69"/>
      <c r="BA542" s="69"/>
      <c r="BB542" s="93"/>
      <c r="BC542" s="138"/>
      <c r="BD542" s="70"/>
      <c r="BE542" s="69"/>
      <c r="BF542" s="93"/>
      <c r="BG542" s="126"/>
      <c r="BH542" s="69"/>
      <c r="BI542" s="93"/>
      <c r="BJ542" s="69"/>
      <c r="BK542" s="69"/>
      <c r="BL542" s="93"/>
      <c r="BM542" s="69"/>
      <c r="BN542" s="69"/>
      <c r="BO542" s="69"/>
      <c r="BP542" s="69"/>
      <c r="BQ542" s="69"/>
      <c r="BR542" s="69"/>
      <c r="BS542" s="69"/>
      <c r="BT542" s="69"/>
      <c r="BU542" s="69"/>
      <c r="BZ542" s="138" t="str">
        <f>IFERROR(1/(Table2[[#This Row],[parallax/mas]]/1000),"")</f>
        <v/>
      </c>
      <c r="CA542" s="138" t="str">
        <f>IFERROR(1/((Table2[[#This Row],[parallax/mas]]+Table2[[#This Row],[tolerance/(mas)]])*0.001),"")</f>
        <v/>
      </c>
      <c r="CB542" s="138" t="str">
        <f>IFERROR(1/((Table2[[#This Row],[parallax/mas]]-Table2[[#This Row],[tolerance/(mas)]])*0.001),"")</f>
        <v/>
      </c>
      <c r="CC542" s="138" t="str">
        <f>IFERROR((100*Table2[[#This Row],[maximum distance/pc]]/Table2[[#This Row],[distance/pc]]-100),"")</f>
        <v/>
      </c>
      <c r="CG542" s="69"/>
      <c r="CI542" s="69"/>
      <c r="CJ542" s="82" t="s">
        <v>62</v>
      </c>
      <c r="CK542" s="96"/>
    </row>
    <row r="543" spans="1:89" x14ac:dyDescent="0.25">
      <c r="A543" t="s">
        <v>10055</v>
      </c>
      <c r="B543" s="53" t="s">
        <v>9674</v>
      </c>
      <c r="K543" s="103"/>
      <c r="L543" s="69"/>
      <c r="M543" s="69"/>
      <c r="N543" s="69"/>
      <c r="O543" s="69"/>
      <c r="R543" s="69"/>
      <c r="S543" s="69"/>
      <c r="T543" s="69"/>
      <c r="X543" s="76"/>
      <c r="Z543" s="82" t="s">
        <v>2864</v>
      </c>
      <c r="AA543" t="s">
        <v>9700</v>
      </c>
      <c r="AB543" s="106">
        <v>40.501399999999997</v>
      </c>
      <c r="AC543" s="51">
        <v>1.9643999999999999</v>
      </c>
      <c r="AD543">
        <v>18</v>
      </c>
      <c r="AE543">
        <v>58</v>
      </c>
      <c r="AF543">
        <v>15.938000000000001</v>
      </c>
      <c r="AG543">
        <v>7</v>
      </c>
      <c r="AH543">
        <v>37</v>
      </c>
      <c r="AI543">
        <v>52.73</v>
      </c>
      <c r="AO543" s="69"/>
      <c r="AU543" s="69"/>
      <c r="BA543" s="69"/>
      <c r="BB543" s="93"/>
      <c r="BC543" s="138"/>
      <c r="BD543" s="70"/>
      <c r="BE543" s="69"/>
      <c r="BF543" s="93"/>
      <c r="BG543" s="126"/>
      <c r="BH543" s="69"/>
      <c r="BI543" s="93"/>
      <c r="BJ543" s="69"/>
      <c r="BK543" s="69"/>
      <c r="BL543" s="93"/>
      <c r="BM543" s="69"/>
      <c r="BN543" s="69"/>
      <c r="BO543" s="69"/>
      <c r="BP543" s="69"/>
      <c r="BQ543" s="69"/>
      <c r="BR543" s="69"/>
      <c r="BS543" s="69"/>
      <c r="BT543" s="69"/>
      <c r="BU543" s="69"/>
      <c r="BZ543" s="138" t="str">
        <f>IFERROR(1/(Table2[[#This Row],[parallax/mas]]/1000),"")</f>
        <v/>
      </c>
      <c r="CA543" s="138" t="str">
        <f>IFERROR(1/((Table2[[#This Row],[parallax/mas]]+Table2[[#This Row],[tolerance/(mas)]])*0.001),"")</f>
        <v/>
      </c>
      <c r="CB543" s="138" t="str">
        <f>IFERROR(1/((Table2[[#This Row],[parallax/mas]]-Table2[[#This Row],[tolerance/(mas)]])*0.001),"")</f>
        <v/>
      </c>
      <c r="CC543" s="138" t="str">
        <f>IFERROR((100*Table2[[#This Row],[maximum distance/pc]]/Table2[[#This Row],[distance/pc]]-100),"")</f>
        <v/>
      </c>
      <c r="CG543" s="69"/>
      <c r="CI543" s="69"/>
      <c r="CJ543" s="82" t="s">
        <v>62</v>
      </c>
      <c r="CK543" s="96"/>
    </row>
    <row r="544" spans="1:89" x14ac:dyDescent="0.25">
      <c r="A544" t="s">
        <v>10056</v>
      </c>
      <c r="B544" s="53" t="s">
        <v>9675</v>
      </c>
      <c r="K544" s="103"/>
      <c r="L544" s="69"/>
      <c r="M544" s="69"/>
      <c r="N544" s="69"/>
      <c r="O544" s="69"/>
      <c r="R544" s="69"/>
      <c r="S544" s="69"/>
      <c r="T544" s="69"/>
      <c r="X544" s="76"/>
      <c r="Z544" s="82" t="s">
        <v>2864</v>
      </c>
      <c r="AA544" t="s">
        <v>9704</v>
      </c>
      <c r="AB544" s="106">
        <v>42.2425</v>
      </c>
      <c r="AC544" s="51">
        <v>1.1803999999999999</v>
      </c>
      <c r="AD544">
        <v>19</v>
      </c>
      <c r="AE544">
        <v>4</v>
      </c>
      <c r="AF544">
        <v>17.911000000000001</v>
      </c>
      <c r="AG544">
        <v>8</v>
      </c>
      <c r="AH544">
        <v>49</v>
      </c>
      <c r="AI544">
        <v>16.07</v>
      </c>
      <c r="AO544" s="69"/>
      <c r="AU544" s="69"/>
      <c r="BA544" s="69"/>
      <c r="BB544" s="93"/>
      <c r="BC544" s="138"/>
      <c r="BD544" s="70"/>
      <c r="BE544" s="69"/>
      <c r="BF544" s="93"/>
      <c r="BG544" s="126"/>
      <c r="BH544" s="69"/>
      <c r="BI544" s="93"/>
      <c r="BJ544" s="69"/>
      <c r="BK544" s="69"/>
      <c r="BL544" s="93"/>
      <c r="BM544" s="69"/>
      <c r="BN544" s="69"/>
      <c r="BO544" s="69"/>
      <c r="BP544" s="69"/>
      <c r="BQ544" s="69"/>
      <c r="BR544" s="69"/>
      <c r="BS544" s="69"/>
      <c r="BT544" s="69"/>
      <c r="BU544" s="69"/>
      <c r="BZ544" s="138" t="str">
        <f>IFERROR(1/(Table2[[#This Row],[parallax/mas]]/1000),"")</f>
        <v/>
      </c>
      <c r="CA544" s="138" t="str">
        <f>IFERROR(1/((Table2[[#This Row],[parallax/mas]]+Table2[[#This Row],[tolerance/(mas)]])*0.001),"")</f>
        <v/>
      </c>
      <c r="CB544" s="138" t="str">
        <f>IFERROR(1/((Table2[[#This Row],[parallax/mas]]-Table2[[#This Row],[tolerance/(mas)]])*0.001),"")</f>
        <v/>
      </c>
      <c r="CC544" s="138" t="str">
        <f>IFERROR((100*Table2[[#This Row],[maximum distance/pc]]/Table2[[#This Row],[distance/pc]]-100),"")</f>
        <v/>
      </c>
      <c r="CG544" s="69"/>
      <c r="CI544" s="69"/>
      <c r="CJ544" s="82" t="s">
        <v>62</v>
      </c>
      <c r="CK544" s="96"/>
    </row>
    <row r="545" spans="1:89" x14ac:dyDescent="0.25">
      <c r="A545" t="s">
        <v>10057</v>
      </c>
      <c r="B545" s="53" t="s">
        <v>9676</v>
      </c>
      <c r="K545" s="103"/>
      <c r="L545" s="69"/>
      <c r="M545" s="69"/>
      <c r="N545" s="69"/>
      <c r="O545" s="69"/>
      <c r="R545" s="69"/>
      <c r="S545" s="69"/>
      <c r="T545" s="69"/>
      <c r="X545" s="76"/>
      <c r="Z545" s="82" t="s">
        <v>2864</v>
      </c>
      <c r="AA545" t="s">
        <v>9705</v>
      </c>
      <c r="AB545" s="106">
        <v>44.345799999999997</v>
      </c>
      <c r="AC545" s="51">
        <v>1.8677999999999999</v>
      </c>
      <c r="AD545">
        <v>19</v>
      </c>
      <c r="AE545">
        <v>5</v>
      </c>
      <c r="AF545">
        <v>43.887999999999998</v>
      </c>
      <c r="AG545">
        <v>11</v>
      </c>
      <c r="AH545">
        <v>0</v>
      </c>
      <c r="AI545">
        <v>17.489999999999998</v>
      </c>
      <c r="AO545" s="69"/>
      <c r="AU545" s="69"/>
      <c r="BA545" s="69"/>
      <c r="BB545" s="93"/>
      <c r="BC545" s="138"/>
      <c r="BD545" s="70"/>
      <c r="BE545" s="69"/>
      <c r="BF545" s="93"/>
      <c r="BG545" s="126"/>
      <c r="BH545" s="69"/>
      <c r="BI545" s="93"/>
      <c r="BJ545" s="69"/>
      <c r="BK545" s="69"/>
      <c r="BL545" s="93"/>
      <c r="BM545" s="69"/>
      <c r="BN545" s="69"/>
      <c r="BO545" s="69"/>
      <c r="BP545" s="69"/>
      <c r="BQ545" s="69"/>
      <c r="BR545" s="69"/>
      <c r="BS545" s="69"/>
      <c r="BT545" s="69"/>
      <c r="BU545" s="69"/>
      <c r="BZ545" s="138" t="str">
        <f>IFERROR(1/(Table2[[#This Row],[parallax/mas]]/1000),"")</f>
        <v/>
      </c>
      <c r="CA545" s="138" t="str">
        <f>IFERROR(1/((Table2[[#This Row],[parallax/mas]]+Table2[[#This Row],[tolerance/(mas)]])*0.001),"")</f>
        <v/>
      </c>
      <c r="CB545" s="138" t="str">
        <f>IFERROR(1/((Table2[[#This Row],[parallax/mas]]-Table2[[#This Row],[tolerance/(mas)]])*0.001),"")</f>
        <v/>
      </c>
      <c r="CC545" s="138" t="str">
        <f>IFERROR((100*Table2[[#This Row],[maximum distance/pc]]/Table2[[#This Row],[distance/pc]]-100),"")</f>
        <v/>
      </c>
      <c r="CG545" s="69"/>
      <c r="CI545" s="69"/>
      <c r="CJ545" s="82" t="s">
        <v>62</v>
      </c>
      <c r="CK545" s="96"/>
    </row>
    <row r="546" spans="1:89" x14ac:dyDescent="0.25">
      <c r="A546" t="s">
        <v>10058</v>
      </c>
      <c r="B546" s="53" t="s">
        <v>9677</v>
      </c>
      <c r="K546" s="103"/>
      <c r="L546" s="69"/>
      <c r="M546" s="69"/>
      <c r="N546" s="69"/>
      <c r="O546" s="69"/>
      <c r="R546" s="69"/>
      <c r="S546" s="69"/>
      <c r="T546" s="69"/>
      <c r="X546" s="76"/>
      <c r="Z546" s="82" t="s">
        <v>2864</v>
      </c>
      <c r="AA546" t="s">
        <v>2864</v>
      </c>
      <c r="AB546" s="106">
        <v>43.027999999999999</v>
      </c>
      <c r="AC546" s="51">
        <v>0.14000000000000001</v>
      </c>
      <c r="AD546">
        <v>19</v>
      </c>
      <c r="AE546">
        <v>9</v>
      </c>
      <c r="AF546">
        <v>30.1</v>
      </c>
      <c r="AG546">
        <v>9</v>
      </c>
      <c r="AH546">
        <v>2</v>
      </c>
      <c r="AI546">
        <v>25</v>
      </c>
      <c r="AO546" s="69"/>
      <c r="AU546" s="69"/>
      <c r="BA546" s="69"/>
      <c r="BB546" s="93"/>
      <c r="BC546" s="138"/>
      <c r="BD546" s="70"/>
      <c r="BE546" s="69"/>
      <c r="BF546" s="93"/>
      <c r="BG546" s="126"/>
      <c r="BH546" s="69"/>
      <c r="BI546" s="93"/>
      <c r="BJ546" s="69"/>
      <c r="BK546" s="69"/>
      <c r="BL546" s="93"/>
      <c r="BM546" s="69"/>
      <c r="BN546" s="69"/>
      <c r="BO546" s="69"/>
      <c r="BP546" s="69"/>
      <c r="BQ546" s="69"/>
      <c r="BR546" s="69"/>
      <c r="BS546" s="69"/>
      <c r="BT546" s="69"/>
      <c r="BU546" s="69"/>
      <c r="BZ546" s="138" t="str">
        <f>IFERROR(1/(Table2[[#This Row],[parallax/mas]]/1000),"")</f>
        <v/>
      </c>
      <c r="CA546" s="138" t="str">
        <f>IFERROR(1/((Table2[[#This Row],[parallax/mas]]+Table2[[#This Row],[tolerance/(mas)]])*0.001),"")</f>
        <v/>
      </c>
      <c r="CB546" s="138" t="str">
        <f>IFERROR(1/((Table2[[#This Row],[parallax/mas]]-Table2[[#This Row],[tolerance/(mas)]])*0.001),"")</f>
        <v/>
      </c>
      <c r="CC546" s="138" t="str">
        <f>IFERROR((100*Table2[[#This Row],[maximum distance/pc]]/Table2[[#This Row],[distance/pc]]-100),"")</f>
        <v/>
      </c>
      <c r="CG546" s="69"/>
      <c r="CI546" s="69"/>
      <c r="CJ546" s="82" t="s">
        <v>62</v>
      </c>
      <c r="CK546" s="96"/>
    </row>
    <row r="547" spans="1:89" x14ac:dyDescent="0.25">
      <c r="A547" t="s">
        <v>10059</v>
      </c>
      <c r="B547" s="53" t="s">
        <v>9678</v>
      </c>
      <c r="K547" s="103"/>
      <c r="L547" s="69"/>
      <c r="M547" s="69"/>
      <c r="N547" s="69"/>
      <c r="O547" s="69"/>
      <c r="R547" s="69"/>
      <c r="S547" s="69"/>
      <c r="T547" s="69"/>
      <c r="X547" s="76"/>
      <c r="Z547" s="82" t="s">
        <v>2864</v>
      </c>
      <c r="AA547" t="s">
        <v>9708</v>
      </c>
      <c r="AB547" s="106">
        <v>44.949100000000001</v>
      </c>
      <c r="AC547" s="51">
        <v>0.89900000000000002</v>
      </c>
      <c r="AD547">
        <v>19</v>
      </c>
      <c r="AE547">
        <v>10</v>
      </c>
      <c r="AF547">
        <v>22.079000000000001</v>
      </c>
      <c r="AG547">
        <v>11</v>
      </c>
      <c r="AH547">
        <v>5</v>
      </c>
      <c r="AI547">
        <v>41</v>
      </c>
      <c r="AO547" s="69"/>
      <c r="AU547" s="69"/>
      <c r="BA547" s="69"/>
      <c r="BB547" s="93"/>
      <c r="BC547" s="138"/>
      <c r="BD547" s="70"/>
      <c r="BE547" s="69"/>
      <c r="BF547" s="93"/>
      <c r="BG547" s="126"/>
      <c r="BH547" s="69"/>
      <c r="BI547" s="93"/>
      <c r="BJ547" s="69"/>
      <c r="BK547" s="69"/>
      <c r="BL547" s="93"/>
      <c r="BM547" s="69"/>
      <c r="BN547" s="69"/>
      <c r="BO547" s="69"/>
      <c r="BP547" s="69"/>
      <c r="BQ547" s="69"/>
      <c r="BR547" s="69"/>
      <c r="BS547" s="69"/>
      <c r="BT547" s="69"/>
      <c r="BU547" s="69"/>
      <c r="BZ547" s="138" t="str">
        <f>IFERROR(1/(Table2[[#This Row],[parallax/mas]]/1000),"")</f>
        <v/>
      </c>
      <c r="CA547" s="138" t="str">
        <f>IFERROR(1/((Table2[[#This Row],[parallax/mas]]+Table2[[#This Row],[tolerance/(mas)]])*0.001),"")</f>
        <v/>
      </c>
      <c r="CB547" s="138" t="str">
        <f>IFERROR(1/((Table2[[#This Row],[parallax/mas]]-Table2[[#This Row],[tolerance/(mas)]])*0.001),"")</f>
        <v/>
      </c>
      <c r="CC547" s="138" t="str">
        <f>IFERROR((100*Table2[[#This Row],[maximum distance/pc]]/Table2[[#This Row],[distance/pc]]-100),"")</f>
        <v/>
      </c>
      <c r="CG547" s="69"/>
      <c r="CI547" s="69"/>
      <c r="CJ547" s="82" t="s">
        <v>62</v>
      </c>
      <c r="CK547" s="96"/>
    </row>
    <row r="548" spans="1:89" x14ac:dyDescent="0.25">
      <c r="A548" t="s">
        <v>10060</v>
      </c>
      <c r="B548" s="53" t="s">
        <v>9679</v>
      </c>
      <c r="K548" s="103"/>
      <c r="L548" s="69"/>
      <c r="M548" s="69"/>
      <c r="N548" s="69"/>
      <c r="O548" s="69"/>
      <c r="R548" s="69"/>
      <c r="S548" s="69"/>
      <c r="T548" s="69"/>
      <c r="X548" s="76"/>
      <c r="Z548" s="82" t="s">
        <v>2864</v>
      </c>
      <c r="AA548" t="s">
        <v>2864</v>
      </c>
      <c r="AB548" s="106">
        <v>46.0167</v>
      </c>
      <c r="AC548" s="51">
        <v>0.2646</v>
      </c>
      <c r="AD548">
        <v>19</v>
      </c>
      <c r="AE548">
        <v>14</v>
      </c>
      <c r="AF548">
        <v>40.83</v>
      </c>
      <c r="AG548">
        <v>11</v>
      </c>
      <c r="AH548">
        <v>44</v>
      </c>
      <c r="AI548">
        <v>49.3</v>
      </c>
      <c r="AO548" s="69"/>
      <c r="AU548" s="69"/>
      <c r="BA548" s="69"/>
      <c r="BB548" s="93"/>
      <c r="BC548" s="138"/>
      <c r="BD548" s="70"/>
      <c r="BE548" s="69"/>
      <c r="BF548" s="93"/>
      <c r="BG548" s="126"/>
      <c r="BH548" s="69"/>
      <c r="BI548" s="93"/>
      <c r="BJ548" s="69"/>
      <c r="BK548" s="69"/>
      <c r="BL548" s="93"/>
      <c r="BM548" s="69"/>
      <c r="BN548" s="69"/>
      <c r="BO548" s="69"/>
      <c r="BP548" s="69"/>
      <c r="BQ548" s="69"/>
      <c r="BR548" s="69"/>
      <c r="BS548" s="69"/>
      <c r="BT548" s="69"/>
      <c r="BU548" s="69"/>
      <c r="BZ548" s="138" t="str">
        <f>IFERROR(1/(Table2[[#This Row],[parallax/mas]]/1000),"")</f>
        <v/>
      </c>
      <c r="CA548" s="138" t="str">
        <f>IFERROR(1/((Table2[[#This Row],[parallax/mas]]+Table2[[#This Row],[tolerance/(mas)]])*0.001),"")</f>
        <v/>
      </c>
      <c r="CB548" s="138" t="str">
        <f>IFERROR(1/((Table2[[#This Row],[parallax/mas]]-Table2[[#This Row],[tolerance/(mas)]])*0.001),"")</f>
        <v/>
      </c>
      <c r="CC548" s="138" t="str">
        <f>IFERROR((100*Table2[[#This Row],[maximum distance/pc]]/Table2[[#This Row],[distance/pc]]-100),"")</f>
        <v/>
      </c>
      <c r="CG548" s="69"/>
      <c r="CI548" s="69"/>
      <c r="CJ548" s="82" t="s">
        <v>62</v>
      </c>
      <c r="CK548" s="96"/>
    </row>
    <row r="549" spans="1:89" x14ac:dyDescent="0.25">
      <c r="A549" t="s">
        <v>10061</v>
      </c>
      <c r="B549" s="53" t="s">
        <v>9680</v>
      </c>
      <c r="K549" s="103"/>
      <c r="L549" s="69"/>
      <c r="M549" s="69"/>
      <c r="N549" s="69"/>
      <c r="O549" s="69"/>
      <c r="R549" s="69"/>
      <c r="S549" s="69"/>
      <c r="T549" s="69"/>
      <c r="X549" s="76"/>
      <c r="Z549" s="82" t="s">
        <v>2864</v>
      </c>
      <c r="AA549" t="s">
        <v>9721</v>
      </c>
      <c r="AB549" s="106">
        <v>51.834099999999999</v>
      </c>
      <c r="AC549" s="51">
        <v>0.2838</v>
      </c>
      <c r="AD549">
        <v>19</v>
      </c>
      <c r="AE549">
        <v>25</v>
      </c>
      <c r="AF549">
        <v>53.536999999999999</v>
      </c>
      <c r="AG549">
        <v>16</v>
      </c>
      <c r="AH549">
        <v>53</v>
      </c>
      <c r="AI549">
        <v>31.55</v>
      </c>
      <c r="AO549" s="69"/>
      <c r="AU549" s="69"/>
      <c r="BA549" s="69"/>
      <c r="BB549" s="93"/>
      <c r="BC549" s="138"/>
      <c r="BD549" s="70"/>
      <c r="BE549" s="69"/>
      <c r="BF549" s="93"/>
      <c r="BG549" s="126"/>
      <c r="BH549" s="69"/>
      <c r="BI549" s="93"/>
      <c r="BJ549" s="69"/>
      <c r="BK549" s="69"/>
      <c r="BL549" s="93"/>
      <c r="BM549" s="69"/>
      <c r="BN549" s="69"/>
      <c r="BO549" s="69"/>
      <c r="BP549" s="69"/>
      <c r="BQ549" s="69"/>
      <c r="BR549" s="69"/>
      <c r="BS549" s="69"/>
      <c r="BT549" s="69"/>
      <c r="BU549" s="69"/>
      <c r="BZ549" s="138" t="str">
        <f>IFERROR(1/(Table2[[#This Row],[parallax/mas]]/1000),"")</f>
        <v/>
      </c>
      <c r="CA549" s="138" t="str">
        <f>IFERROR(1/((Table2[[#This Row],[parallax/mas]]+Table2[[#This Row],[tolerance/(mas)]])*0.001),"")</f>
        <v/>
      </c>
      <c r="CB549" s="138" t="str">
        <f>IFERROR(1/((Table2[[#This Row],[parallax/mas]]-Table2[[#This Row],[tolerance/(mas)]])*0.001),"")</f>
        <v/>
      </c>
      <c r="CC549" s="138" t="str">
        <f>IFERROR((100*Table2[[#This Row],[maximum distance/pc]]/Table2[[#This Row],[distance/pc]]-100),"")</f>
        <v/>
      </c>
      <c r="CG549" s="69"/>
      <c r="CI549" s="69"/>
      <c r="CJ549" s="82" t="s">
        <v>538</v>
      </c>
      <c r="CK549" s="96"/>
    </row>
    <row r="550" spans="1:89" x14ac:dyDescent="0.25">
      <c r="A550" t="s">
        <v>10062</v>
      </c>
      <c r="B550" s="53" t="s">
        <v>9681</v>
      </c>
      <c r="K550" s="103"/>
      <c r="L550" s="69"/>
      <c r="M550" s="69"/>
      <c r="N550" s="69"/>
      <c r="O550" s="69"/>
      <c r="R550" s="69"/>
      <c r="S550" s="69"/>
      <c r="T550" s="69"/>
      <c r="X550" s="76"/>
      <c r="Z550" s="82" t="s">
        <v>2864</v>
      </c>
      <c r="AA550" t="s">
        <v>2864</v>
      </c>
      <c r="AB550" s="106">
        <v>50.3035</v>
      </c>
      <c r="AC550" s="51">
        <v>-2.4773999999999998</v>
      </c>
      <c r="AD550">
        <v>19</v>
      </c>
      <c r="AE550">
        <v>32</v>
      </c>
      <c r="AF550">
        <v>55.08</v>
      </c>
      <c r="AG550">
        <v>14</v>
      </c>
      <c r="AH550">
        <v>13</v>
      </c>
      <c r="AI550">
        <v>36.9</v>
      </c>
      <c r="AO550" s="69"/>
      <c r="AU550" s="69"/>
      <c r="BA550" s="69"/>
      <c r="BB550" s="93"/>
      <c r="BC550" s="138"/>
      <c r="BD550" s="70"/>
      <c r="BE550" s="69"/>
      <c r="BF550" s="93"/>
      <c r="BG550" s="126"/>
      <c r="BH550" s="69"/>
      <c r="BI550" s="93"/>
      <c r="BJ550" s="69"/>
      <c r="BK550" s="69"/>
      <c r="BL550" s="93"/>
      <c r="BM550" s="69"/>
      <c r="BN550" s="69"/>
      <c r="BO550" s="69"/>
      <c r="BP550" s="69"/>
      <c r="BQ550" s="69"/>
      <c r="BR550" s="69"/>
      <c r="BS550" s="69"/>
      <c r="BT550" s="69"/>
      <c r="BU550" s="69"/>
      <c r="BZ550" s="138" t="str">
        <f>IFERROR(1/(Table2[[#This Row],[parallax/mas]]/1000),"")</f>
        <v/>
      </c>
      <c r="CA550" s="138" t="str">
        <f>IFERROR(1/((Table2[[#This Row],[parallax/mas]]+Table2[[#This Row],[tolerance/(mas)]])*0.001),"")</f>
        <v/>
      </c>
      <c r="CB550" s="138" t="str">
        <f>IFERROR(1/((Table2[[#This Row],[parallax/mas]]-Table2[[#This Row],[tolerance/(mas)]])*0.001),"")</f>
        <v/>
      </c>
      <c r="CC550" s="138" t="str">
        <f>IFERROR((100*Table2[[#This Row],[maximum distance/pc]]/Table2[[#This Row],[distance/pc]]-100),"")</f>
        <v/>
      </c>
      <c r="CG550" s="69"/>
      <c r="CI550" s="69"/>
      <c r="CJ550" s="82" t="s">
        <v>62</v>
      </c>
      <c r="CK550" s="96"/>
    </row>
    <row r="551" spans="1:89" x14ac:dyDescent="0.25">
      <c r="A551" t="s">
        <v>10063</v>
      </c>
      <c r="B551" s="53" t="s">
        <v>9682</v>
      </c>
      <c r="K551" s="103"/>
      <c r="L551" s="69"/>
      <c r="M551" s="69"/>
      <c r="N551" s="69"/>
      <c r="O551" s="69"/>
      <c r="R551" s="69"/>
      <c r="S551" s="69"/>
      <c r="T551" s="69"/>
      <c r="X551" s="76"/>
      <c r="Z551" s="82" t="s">
        <v>2864</v>
      </c>
      <c r="AA551" t="s">
        <v>2864</v>
      </c>
      <c r="AB551" s="106">
        <v>59.700600000000001</v>
      </c>
      <c r="AC551" s="51">
        <v>0.96319999999999995</v>
      </c>
      <c r="AD551">
        <v>19</v>
      </c>
      <c r="AE551">
        <v>39</v>
      </c>
      <c r="AF551">
        <v>35.549999999999997</v>
      </c>
      <c r="AG551">
        <v>24</v>
      </c>
      <c r="AH551">
        <v>6</v>
      </c>
      <c r="AI551">
        <v>27.1</v>
      </c>
      <c r="AO551" s="69"/>
      <c r="AU551" s="69"/>
      <c r="BA551" s="69"/>
      <c r="BB551" s="93"/>
      <c r="BC551" s="138"/>
      <c r="BD551" s="70"/>
      <c r="BE551" s="69"/>
      <c r="BF551" s="93"/>
      <c r="BG551" s="126"/>
      <c r="BH551" s="69"/>
      <c r="BI551" s="93"/>
      <c r="BJ551" s="69"/>
      <c r="BK551" s="69"/>
      <c r="BL551" s="93"/>
      <c r="BM551" s="69"/>
      <c r="BN551" s="69"/>
      <c r="BO551" s="69"/>
      <c r="BP551" s="69"/>
      <c r="BQ551" s="69"/>
      <c r="BR551" s="69"/>
      <c r="BS551" s="69"/>
      <c r="BT551" s="69"/>
      <c r="BU551" s="69"/>
      <c r="BZ551" s="138" t="str">
        <f>IFERROR(1/(Table2[[#This Row],[parallax/mas]]/1000),"")</f>
        <v/>
      </c>
      <c r="CA551" s="138" t="str">
        <f>IFERROR(1/((Table2[[#This Row],[parallax/mas]]+Table2[[#This Row],[tolerance/(mas)]])*0.001),"")</f>
        <v/>
      </c>
      <c r="CB551" s="138" t="str">
        <f>IFERROR(1/((Table2[[#This Row],[parallax/mas]]-Table2[[#This Row],[tolerance/(mas)]])*0.001),"")</f>
        <v/>
      </c>
      <c r="CC551" s="138" t="str">
        <f>IFERROR((100*Table2[[#This Row],[maximum distance/pc]]/Table2[[#This Row],[distance/pc]]-100),"")</f>
        <v/>
      </c>
      <c r="CG551" s="69"/>
      <c r="CI551" s="69"/>
      <c r="CJ551" s="82" t="s">
        <v>587</v>
      </c>
      <c r="CK551" s="96"/>
    </row>
    <row r="552" spans="1:89" x14ac:dyDescent="0.25">
      <c r="A552" t="s">
        <v>10064</v>
      </c>
      <c r="B552" s="53" t="s">
        <v>9683</v>
      </c>
      <c r="C552" s="53" t="s">
        <v>9725</v>
      </c>
      <c r="K552" s="103"/>
      <c r="L552" s="69"/>
      <c r="M552" s="69"/>
      <c r="N552" s="69"/>
      <c r="O552" s="69"/>
      <c r="R552" s="69"/>
      <c r="S552" s="69"/>
      <c r="T552" s="69"/>
      <c r="X552" s="76"/>
      <c r="Z552" s="82" t="s">
        <v>2864</v>
      </c>
      <c r="AA552" t="s">
        <v>9724</v>
      </c>
      <c r="AB552" s="106">
        <v>54.1614</v>
      </c>
      <c r="AC552" s="51">
        <v>-3.3734000000000002</v>
      </c>
      <c r="AD552">
        <v>19</v>
      </c>
      <c r="AE552">
        <v>43</v>
      </c>
      <c r="AF552">
        <v>59.5</v>
      </c>
      <c r="AG552">
        <v>17</v>
      </c>
      <c r="AH552">
        <v>9</v>
      </c>
      <c r="AI552">
        <v>1</v>
      </c>
      <c r="AO552" s="69"/>
      <c r="AU552" s="69"/>
      <c r="BA552" s="69"/>
      <c r="BB552" s="93"/>
      <c r="BC552" s="138"/>
      <c r="BD552" s="70"/>
      <c r="BE552" s="69"/>
      <c r="BF552" s="93"/>
      <c r="BG552" s="126"/>
      <c r="BH552" s="69"/>
      <c r="BI552" s="93"/>
      <c r="BJ552" s="69"/>
      <c r="BK552" s="69"/>
      <c r="BL552" s="93"/>
      <c r="BM552" s="69"/>
      <c r="BN552" s="69"/>
      <c r="BO552" s="69"/>
      <c r="BP552" s="69"/>
      <c r="BQ552" s="69"/>
      <c r="BR552" s="69"/>
      <c r="BS552" s="69"/>
      <c r="BT552" s="69"/>
      <c r="BU552" s="69"/>
      <c r="BZ552" s="138" t="str">
        <f>IFERROR(1/(Table2[[#This Row],[parallax/mas]]/1000),"")</f>
        <v/>
      </c>
      <c r="CA552" s="138" t="str">
        <f>IFERROR(1/((Table2[[#This Row],[parallax/mas]]+Table2[[#This Row],[tolerance/(mas)]])*0.001),"")</f>
        <v/>
      </c>
      <c r="CB552" s="138" t="str">
        <f>IFERROR(1/((Table2[[#This Row],[parallax/mas]]-Table2[[#This Row],[tolerance/(mas)]])*0.001),"")</f>
        <v/>
      </c>
      <c r="CC552" s="138" t="str">
        <f>IFERROR((100*Table2[[#This Row],[maximum distance/pc]]/Table2[[#This Row],[distance/pc]]-100),"")</f>
        <v/>
      </c>
      <c r="CG552" s="69"/>
      <c r="CI552" s="69"/>
      <c r="CJ552" s="82" t="s">
        <v>538</v>
      </c>
      <c r="CK552" s="96"/>
    </row>
    <row r="553" spans="1:89" x14ac:dyDescent="0.25">
      <c r="A553" t="s">
        <v>10065</v>
      </c>
      <c r="B553" s="53" t="s">
        <v>9684</v>
      </c>
      <c r="K553" s="103"/>
      <c r="L553" s="69"/>
      <c r="M553" s="69"/>
      <c r="N553" s="69"/>
      <c r="O553" s="69"/>
      <c r="R553" s="69"/>
      <c r="S553" s="69"/>
      <c r="T553" s="69"/>
      <c r="X553" s="76"/>
      <c r="Z553" s="82" t="s">
        <v>2864</v>
      </c>
      <c r="AA553" t="s">
        <v>9729</v>
      </c>
      <c r="AB553" s="106">
        <v>62.755200000000002</v>
      </c>
      <c r="AC553" s="51">
        <v>-0.72629999999999995</v>
      </c>
      <c r="AD553">
        <v>19</v>
      </c>
      <c r="AE553">
        <v>52</v>
      </c>
      <c r="AF553">
        <v>48.837000000000003</v>
      </c>
      <c r="AG553">
        <v>25</v>
      </c>
      <c r="AH553">
        <v>53</v>
      </c>
      <c r="AI553">
        <v>59.32</v>
      </c>
      <c r="AO553" s="69"/>
      <c r="AU553" s="69"/>
      <c r="BA553" s="69"/>
      <c r="BB553" s="93"/>
      <c r="BC553" s="138"/>
      <c r="BD553" s="70"/>
      <c r="BE553" s="69"/>
      <c r="BF553" s="93"/>
      <c r="BG553" s="126"/>
      <c r="BH553" s="69"/>
      <c r="BI553" s="93"/>
      <c r="BJ553" s="69"/>
      <c r="BK553" s="69"/>
      <c r="BL553" s="93"/>
      <c r="BM553" s="69"/>
      <c r="BN553" s="69"/>
      <c r="BO553" s="69"/>
      <c r="BP553" s="69"/>
      <c r="BQ553" s="69"/>
      <c r="BR553" s="69"/>
      <c r="BS553" s="69"/>
      <c r="BT553" s="69"/>
      <c r="BU553" s="69"/>
      <c r="BZ553" s="138" t="str">
        <f>IFERROR(1/(Table2[[#This Row],[parallax/mas]]/1000),"")</f>
        <v/>
      </c>
      <c r="CA553" s="138" t="str">
        <f>IFERROR(1/((Table2[[#This Row],[parallax/mas]]+Table2[[#This Row],[tolerance/(mas)]])*0.001),"")</f>
        <v/>
      </c>
      <c r="CB553" s="138" t="str">
        <f>IFERROR(1/((Table2[[#This Row],[parallax/mas]]-Table2[[#This Row],[tolerance/(mas)]])*0.001),"")</f>
        <v/>
      </c>
      <c r="CC553" s="138" t="str">
        <f>IFERROR((100*Table2[[#This Row],[maximum distance/pc]]/Table2[[#This Row],[distance/pc]]-100),"")</f>
        <v/>
      </c>
      <c r="CG553" s="69"/>
      <c r="CI553" s="69"/>
      <c r="CJ553" s="82" t="s">
        <v>587</v>
      </c>
      <c r="CK553" s="96"/>
    </row>
    <row r="554" spans="1:89" x14ac:dyDescent="0.25">
      <c r="A554" t="s">
        <v>10066</v>
      </c>
      <c r="B554" s="53" t="s">
        <v>9685</v>
      </c>
      <c r="K554" s="103"/>
      <c r="L554" s="69"/>
      <c r="M554" s="69"/>
      <c r="N554" s="69"/>
      <c r="O554" s="69"/>
      <c r="R554" s="69"/>
      <c r="S554" s="69"/>
      <c r="T554" s="69"/>
      <c r="X554" s="76"/>
      <c r="Z554" s="82" t="s">
        <v>2864</v>
      </c>
      <c r="AA554" t="s">
        <v>2864</v>
      </c>
      <c r="AB554" s="106">
        <v>64.813100000000006</v>
      </c>
      <c r="AC554" s="51">
        <v>0.1744</v>
      </c>
      <c r="AD554">
        <v>19</v>
      </c>
      <c r="AE554">
        <v>54</v>
      </c>
      <c r="AF554">
        <v>5.86</v>
      </c>
      <c r="AG554">
        <v>28</v>
      </c>
      <c r="AH554">
        <v>7</v>
      </c>
      <c r="AI554">
        <v>40.6</v>
      </c>
      <c r="AO554" s="69"/>
      <c r="AU554" s="69"/>
      <c r="BA554" s="69"/>
      <c r="BB554" s="93"/>
      <c r="BC554" s="138"/>
      <c r="BD554" s="70"/>
      <c r="BE554" s="69"/>
      <c r="BF554" s="93"/>
      <c r="BG554" s="126"/>
      <c r="BH554" s="69"/>
      <c r="BI554" s="93"/>
      <c r="BJ554" s="69"/>
      <c r="BK554" s="69"/>
      <c r="BL554" s="93"/>
      <c r="BM554" s="69"/>
      <c r="BN554" s="69"/>
      <c r="BO554" s="69"/>
      <c r="BP554" s="69"/>
      <c r="BQ554" s="69"/>
      <c r="BR554" s="69"/>
      <c r="BS554" s="69"/>
      <c r="BT554" s="69"/>
      <c r="BU554" s="69"/>
      <c r="BZ554" s="138" t="str">
        <f>IFERROR(1/(Table2[[#This Row],[parallax/mas]]/1000),"")</f>
        <v/>
      </c>
      <c r="CA554" s="138" t="str">
        <f>IFERROR(1/((Table2[[#This Row],[parallax/mas]]+Table2[[#This Row],[tolerance/(mas)]])*0.001),"")</f>
        <v/>
      </c>
      <c r="CB554" s="138" t="str">
        <f>IFERROR(1/((Table2[[#This Row],[parallax/mas]]-Table2[[#This Row],[tolerance/(mas)]])*0.001),"")</f>
        <v/>
      </c>
      <c r="CC554" s="138" t="str">
        <f>IFERROR((100*Table2[[#This Row],[maximum distance/pc]]/Table2[[#This Row],[distance/pc]]-100),"")</f>
        <v/>
      </c>
      <c r="CG554" s="69"/>
      <c r="CI554" s="69"/>
      <c r="CJ554" s="82" t="s">
        <v>587</v>
      </c>
      <c r="CK554" s="96"/>
    </row>
    <row r="555" spans="1:89" x14ac:dyDescent="0.25">
      <c r="A555" t="s">
        <v>10067</v>
      </c>
      <c r="B555" s="53" t="s">
        <v>9686</v>
      </c>
      <c r="K555" s="103"/>
      <c r="L555" s="69"/>
      <c r="M555" s="69"/>
      <c r="N555" s="69"/>
      <c r="O555" s="69"/>
      <c r="R555" s="69"/>
      <c r="S555" s="69"/>
      <c r="T555" s="69"/>
      <c r="X555" s="76"/>
      <c r="Z555" s="82" t="s">
        <v>2864</v>
      </c>
      <c r="AA555" t="s">
        <v>2864</v>
      </c>
      <c r="AB555" s="106">
        <v>69.675600000000003</v>
      </c>
      <c r="AC555" s="51">
        <v>0.34920000000000001</v>
      </c>
      <c r="AD555">
        <v>20</v>
      </c>
      <c r="AE555">
        <v>5</v>
      </c>
      <c r="AF555">
        <v>14.592000000000001</v>
      </c>
      <c r="AG555">
        <v>32</v>
      </c>
      <c r="AH555">
        <v>21</v>
      </c>
      <c r="AI555">
        <v>25.07</v>
      </c>
      <c r="AO555" s="69"/>
      <c r="AU555" s="69"/>
      <c r="BA555" s="69"/>
      <c r="BB555" s="93"/>
      <c r="BC555" s="138"/>
      <c r="BD555" s="70"/>
      <c r="BE555" s="69"/>
      <c r="BF555" s="93"/>
      <c r="BG555" s="126"/>
      <c r="BH555" s="69"/>
      <c r="BI555" s="93"/>
      <c r="BJ555" s="69"/>
      <c r="BK555" s="69"/>
      <c r="BL555" s="93"/>
      <c r="BM555" s="69"/>
      <c r="BN555" s="69"/>
      <c r="BO555" s="69"/>
      <c r="BP555" s="69"/>
      <c r="BQ555" s="69"/>
      <c r="BR555" s="69"/>
      <c r="BS555" s="69"/>
      <c r="BT555" s="69"/>
      <c r="BU555" s="69"/>
      <c r="BZ555" s="138" t="str">
        <f>IFERROR(1/(Table2[[#This Row],[parallax/mas]]/1000),"")</f>
        <v/>
      </c>
      <c r="CA555" s="138" t="str">
        <f>IFERROR(1/((Table2[[#This Row],[parallax/mas]]+Table2[[#This Row],[tolerance/(mas)]])*0.001),"")</f>
        <v/>
      </c>
      <c r="CB555" s="138" t="str">
        <f>IFERROR(1/((Table2[[#This Row],[parallax/mas]]-Table2[[#This Row],[tolerance/(mas)]])*0.001),"")</f>
        <v/>
      </c>
      <c r="CC555" s="138" t="str">
        <f>IFERROR((100*Table2[[#This Row],[maximum distance/pc]]/Table2[[#This Row],[distance/pc]]-100),"")</f>
        <v/>
      </c>
      <c r="CG555" s="69"/>
      <c r="CI555" s="69"/>
      <c r="CJ555" s="82" t="s">
        <v>766</v>
      </c>
      <c r="CK555" s="96"/>
    </row>
    <row r="556" spans="1:89" x14ac:dyDescent="0.25">
      <c r="A556" t="s">
        <v>10068</v>
      </c>
      <c r="B556" s="53" t="s">
        <v>9687</v>
      </c>
      <c r="K556" s="103"/>
      <c r="L556" s="69"/>
      <c r="M556" s="69"/>
      <c r="N556" s="69"/>
      <c r="O556" s="69"/>
      <c r="R556" s="69"/>
      <c r="S556" s="69"/>
      <c r="T556" s="69"/>
      <c r="X556" s="76"/>
      <c r="Z556" s="82" t="s">
        <v>2864</v>
      </c>
      <c r="AA556" t="s">
        <v>9730</v>
      </c>
      <c r="AB556" s="106">
        <v>71.387900000000002</v>
      </c>
      <c r="AC556" s="51">
        <v>-0.64570000000000005</v>
      </c>
      <c r="AD556">
        <v>20</v>
      </c>
      <c r="AE556">
        <v>13</v>
      </c>
      <c r="AF556">
        <v>39.036000000000001</v>
      </c>
      <c r="AG556">
        <v>33</v>
      </c>
      <c r="AH556">
        <v>15</v>
      </c>
      <c r="AI556">
        <v>7.13</v>
      </c>
      <c r="AO556" s="69"/>
      <c r="AU556" s="69"/>
      <c r="BA556" s="69"/>
      <c r="BB556" s="93"/>
      <c r="BC556" s="138"/>
      <c r="BD556" s="70"/>
      <c r="BE556" s="69"/>
      <c r="BF556" s="93"/>
      <c r="BG556" s="126"/>
      <c r="BH556" s="69"/>
      <c r="BI556" s="93"/>
      <c r="BJ556" s="69"/>
      <c r="BK556" s="69"/>
      <c r="BL556" s="93"/>
      <c r="BM556" s="69"/>
      <c r="BN556" s="69"/>
      <c r="BO556" s="69"/>
      <c r="BP556" s="69"/>
      <c r="BQ556" s="69"/>
      <c r="BR556" s="69"/>
      <c r="BS556" s="69"/>
      <c r="BT556" s="69"/>
      <c r="BU556" s="69"/>
      <c r="BV556" s="171" t="s">
        <v>18368</v>
      </c>
      <c r="BW556" s="172" t="s">
        <v>18369</v>
      </c>
      <c r="BX556" s="162" t="s">
        <v>17692</v>
      </c>
      <c r="BY556" s="162" t="s">
        <v>17795</v>
      </c>
      <c r="BZ556" s="138">
        <f>IFERROR(1/(Table2[[#This Row],[parallax/mas]]/1000),"")</f>
        <v>5882.3529411764703</v>
      </c>
      <c r="CA556" s="138">
        <f>IFERROR(1/((Table2[[#This Row],[parallax/mas]]+Table2[[#This Row],[tolerance/(mas)]])*0.001),"")</f>
        <v>4545.454545454545</v>
      </c>
      <c r="CB556" s="138">
        <f>IFERROR(1/((Table2[[#This Row],[parallax/mas]]-Table2[[#This Row],[tolerance/(mas)]])*0.001),"")</f>
        <v>8333.3333333333321</v>
      </c>
      <c r="CC556" s="138">
        <f>IFERROR((100*Table2[[#This Row],[maximum distance/pc]]/Table2[[#This Row],[distance/pc]]-100),"")</f>
        <v>41.666666666666657</v>
      </c>
      <c r="CD556" s="162" t="s">
        <v>16055</v>
      </c>
      <c r="CG556" s="69"/>
      <c r="CI556" s="69"/>
      <c r="CJ556" s="82" t="s">
        <v>766</v>
      </c>
      <c r="CK556" s="96"/>
    </row>
    <row r="557" spans="1:89" x14ac:dyDescent="0.25">
      <c r="A557" t="s">
        <v>10023</v>
      </c>
      <c r="B557" s="53" t="s">
        <v>10024</v>
      </c>
      <c r="C557" s="53" t="s">
        <v>6427</v>
      </c>
      <c r="F557" t="s">
        <v>6421</v>
      </c>
      <c r="K557" s="103"/>
      <c r="L557" s="69"/>
      <c r="M557" s="69"/>
      <c r="N557" s="69"/>
      <c r="O557" s="69"/>
      <c r="R557" s="69"/>
      <c r="S557" s="69"/>
      <c r="T557" s="69"/>
      <c r="X557" s="76"/>
      <c r="Z557" s="82" t="s">
        <v>2864</v>
      </c>
      <c r="AA557" t="s">
        <v>6428</v>
      </c>
      <c r="AB557" s="106">
        <v>126.6217</v>
      </c>
      <c r="AC557" s="51">
        <v>1.3178000000000001</v>
      </c>
      <c r="AD557">
        <v>1</v>
      </c>
      <c r="AE557">
        <v>25</v>
      </c>
      <c r="AF557">
        <v>7.9749999999999996</v>
      </c>
      <c r="AG557">
        <v>63</v>
      </c>
      <c r="AH557">
        <v>56</v>
      </c>
      <c r="AI557">
        <v>52.35</v>
      </c>
      <c r="AO557" s="69"/>
      <c r="AU557" s="69"/>
      <c r="BA557" s="69"/>
      <c r="BB557" s="93"/>
      <c r="BC557" s="138"/>
      <c r="BD557" s="70"/>
      <c r="BE557" s="69"/>
      <c r="BF557" s="93"/>
      <c r="BG557" s="126"/>
      <c r="BH557" s="69"/>
      <c r="BI557" s="93"/>
      <c r="BJ557" s="69"/>
      <c r="BK557" s="69"/>
      <c r="BL557" s="93"/>
      <c r="BM557" s="69"/>
      <c r="BN557" s="69"/>
      <c r="BO557" s="69"/>
      <c r="BP557" s="69"/>
      <c r="BQ557" s="69"/>
      <c r="BR557" s="69"/>
      <c r="BS557" s="69"/>
      <c r="BT557" s="69"/>
      <c r="BU557" s="69"/>
      <c r="BZ557" s="138" t="str">
        <f>IFERROR(1/(Table2[[#This Row],[parallax/mas]]/1000),"")</f>
        <v/>
      </c>
      <c r="CA557" s="138" t="str">
        <f>IFERROR(1/((Table2[[#This Row],[parallax/mas]]+Table2[[#This Row],[tolerance/(mas)]])*0.001),"")</f>
        <v/>
      </c>
      <c r="CB557" s="138" t="str">
        <f>IFERROR(1/((Table2[[#This Row],[parallax/mas]]-Table2[[#This Row],[tolerance/(mas)]])*0.001),"")</f>
        <v/>
      </c>
      <c r="CC557" s="138" t="str">
        <f>IFERROR((100*Table2[[#This Row],[maximum distance/pc]]/Table2[[#This Row],[distance/pc]]-100),"")</f>
        <v/>
      </c>
      <c r="CG557" s="69"/>
      <c r="CI557" s="69"/>
      <c r="CJ557" s="82" t="s">
        <v>1235</v>
      </c>
      <c r="CK557" s="96"/>
    </row>
    <row r="558" spans="1:89" x14ac:dyDescent="0.25">
      <c r="A558" s="7" t="s">
        <v>7381</v>
      </c>
      <c r="B558" s="53" t="s">
        <v>7379</v>
      </c>
      <c r="F558" t="s">
        <v>10025</v>
      </c>
      <c r="K558" s="103"/>
      <c r="L558" s="69"/>
      <c r="M558" s="69"/>
      <c r="N558" s="69"/>
      <c r="O558" s="69"/>
      <c r="R558" s="69"/>
      <c r="S558" s="69"/>
      <c r="T558" s="69"/>
      <c r="X558" s="76"/>
      <c r="Z558" s="82" t="s">
        <v>2864</v>
      </c>
      <c r="AA558" t="s">
        <v>2864</v>
      </c>
      <c r="AB558" s="106">
        <v>58.360199999999999</v>
      </c>
      <c r="AC558" s="51">
        <v>-2.3445</v>
      </c>
      <c r="AD558">
        <v>19</v>
      </c>
      <c r="AE558">
        <v>49</v>
      </c>
      <c r="AF558">
        <v>7.2240000000000002</v>
      </c>
      <c r="AG558">
        <v>21</v>
      </c>
      <c r="AH558">
        <v>17</v>
      </c>
      <c r="AI558">
        <v>42.01</v>
      </c>
      <c r="AO558" s="69"/>
      <c r="AU558" s="69"/>
      <c r="BA558" s="69"/>
      <c r="BB558" s="93"/>
      <c r="BC558" s="138"/>
      <c r="BD558" s="70"/>
      <c r="BE558" s="69"/>
      <c r="BF558" s="93"/>
      <c r="BG558" s="126"/>
      <c r="BH558" s="69"/>
      <c r="BI558" s="93"/>
      <c r="BJ558" s="69"/>
      <c r="BK558" s="69"/>
      <c r="BL558" s="93"/>
      <c r="BM558" s="69"/>
      <c r="BN558" s="69"/>
      <c r="BO558" s="69"/>
      <c r="BP558" s="69"/>
      <c r="BQ558" s="69"/>
      <c r="BR558" s="69"/>
      <c r="BS558" s="69"/>
      <c r="BT558" s="69"/>
      <c r="BU558" s="69"/>
      <c r="BZ558" s="138" t="str">
        <f>IFERROR(1/(Table2[[#This Row],[parallax/mas]]/1000),"")</f>
        <v/>
      </c>
      <c r="CA558" s="138" t="str">
        <f>IFERROR(1/((Table2[[#This Row],[parallax/mas]]+Table2[[#This Row],[tolerance/(mas)]])*0.001),"")</f>
        <v/>
      </c>
      <c r="CB558" s="138" t="str">
        <f>IFERROR(1/((Table2[[#This Row],[parallax/mas]]-Table2[[#This Row],[tolerance/(mas)]])*0.001),"")</f>
        <v/>
      </c>
      <c r="CC558" s="138" t="str">
        <f>IFERROR((100*Table2[[#This Row],[maximum distance/pc]]/Table2[[#This Row],[distance/pc]]-100),"")</f>
        <v/>
      </c>
      <c r="CG558" s="69"/>
      <c r="CI558" s="69"/>
      <c r="CJ558" s="82" t="s">
        <v>587</v>
      </c>
      <c r="CK558" s="96"/>
    </row>
    <row r="559" spans="1:89" x14ac:dyDescent="0.25">
      <c r="A559" t="s">
        <v>10914</v>
      </c>
      <c r="B559" s="53" t="s">
        <v>10886</v>
      </c>
      <c r="K559" s="103"/>
      <c r="L559" s="69"/>
      <c r="M559" s="69"/>
      <c r="N559" s="69"/>
      <c r="O559" s="69"/>
      <c r="R559" s="69"/>
      <c r="S559" s="69"/>
      <c r="T559" s="69"/>
      <c r="X559" s="76"/>
      <c r="Z559" s="82" t="s">
        <v>2864</v>
      </c>
      <c r="AA559" t="s">
        <v>8294</v>
      </c>
      <c r="AB559" s="106">
        <v>119.2799</v>
      </c>
      <c r="AC559" s="51">
        <v>4.6980000000000004</v>
      </c>
      <c r="AD559">
        <v>0</v>
      </c>
      <c r="AE559">
        <v>13</v>
      </c>
      <c r="AF559">
        <v>33.799999999999997</v>
      </c>
      <c r="AG559">
        <v>67</v>
      </c>
      <c r="AH559">
        <v>18</v>
      </c>
      <c r="AI559">
        <v>3</v>
      </c>
      <c r="AO559" s="69"/>
      <c r="AU559" s="69"/>
      <c r="BA559" s="69"/>
      <c r="BB559" s="93"/>
      <c r="BC559" s="138"/>
      <c r="BD559" s="70"/>
      <c r="BE559" s="69"/>
      <c r="BF559" s="93"/>
      <c r="BG559" s="126"/>
      <c r="BH559" s="69"/>
      <c r="BI559" s="93"/>
      <c r="BJ559" s="69"/>
      <c r="BK559" s="69"/>
      <c r="BL559" s="93"/>
      <c r="BM559" s="69"/>
      <c r="BN559" s="69"/>
      <c r="BO559" s="69"/>
      <c r="BP559" s="69"/>
      <c r="BQ559" s="69"/>
      <c r="BR559" s="69"/>
      <c r="BS559" s="69"/>
      <c r="BT559" s="69"/>
      <c r="BU559" s="69"/>
      <c r="BZ559" s="138" t="str">
        <f>IFERROR(1/(Table2[[#This Row],[parallax/mas]]/1000),"")</f>
        <v/>
      </c>
      <c r="CA559" s="138" t="str">
        <f>IFERROR(1/((Table2[[#This Row],[parallax/mas]]+Table2[[#This Row],[tolerance/(mas)]])*0.001),"")</f>
        <v/>
      </c>
      <c r="CB559" s="138" t="str">
        <f>IFERROR(1/((Table2[[#This Row],[parallax/mas]]-Table2[[#This Row],[tolerance/(mas)]])*0.001),"")</f>
        <v/>
      </c>
      <c r="CC559" s="138" t="str">
        <f>IFERROR((100*Table2[[#This Row],[maximum distance/pc]]/Table2[[#This Row],[distance/pc]]-100),"")</f>
        <v/>
      </c>
      <c r="CG559" s="69"/>
      <c r="CI559" s="69"/>
      <c r="CJ559" s="82" t="s">
        <v>1320</v>
      </c>
      <c r="CK559" s="96"/>
    </row>
    <row r="560" spans="1:89" x14ac:dyDescent="0.25">
      <c r="A560" t="s">
        <v>10915</v>
      </c>
      <c r="B560" s="53" t="s">
        <v>10887</v>
      </c>
      <c r="K560" s="103"/>
      <c r="L560" s="69"/>
      <c r="M560" s="69"/>
      <c r="N560" s="69"/>
      <c r="O560" s="69"/>
      <c r="R560" s="69"/>
      <c r="S560" s="69"/>
      <c r="T560" s="69"/>
      <c r="X560" s="76"/>
      <c r="Z560" s="82" t="s">
        <v>2864</v>
      </c>
      <c r="AA560" t="s">
        <v>8296</v>
      </c>
      <c r="AB560" s="106">
        <v>127.6694</v>
      </c>
      <c r="AC560" s="51">
        <v>-1.1232</v>
      </c>
      <c r="AD560">
        <v>1</v>
      </c>
      <c r="AE560">
        <v>31</v>
      </c>
      <c r="AF560">
        <v>8.9</v>
      </c>
      <c r="AG560">
        <v>61</v>
      </c>
      <c r="AH560">
        <v>22</v>
      </c>
      <c r="AI560">
        <v>58</v>
      </c>
      <c r="AO560" s="69"/>
      <c r="AU560" s="69"/>
      <c r="BA560" s="69"/>
      <c r="BB560" s="93"/>
      <c r="BC560" s="138"/>
      <c r="BD560" s="70"/>
      <c r="BE560" s="69"/>
      <c r="BF560" s="93"/>
      <c r="BG560" s="126"/>
      <c r="BH560" s="69"/>
      <c r="BI560" s="93"/>
      <c r="BJ560" s="69"/>
      <c r="BK560" s="69"/>
      <c r="BL560" s="93"/>
      <c r="BM560" s="69"/>
      <c r="BN560" s="69"/>
      <c r="BO560" s="69"/>
      <c r="BP560" s="69"/>
      <c r="BQ560" s="69"/>
      <c r="BR560" s="69"/>
      <c r="BS560" s="69"/>
      <c r="BT560" s="69"/>
      <c r="BU560" s="69"/>
      <c r="BZ560" s="138" t="str">
        <f>IFERROR(1/(Table2[[#This Row],[parallax/mas]]/1000),"")</f>
        <v/>
      </c>
      <c r="CA560" s="138" t="str">
        <f>IFERROR(1/((Table2[[#This Row],[parallax/mas]]+Table2[[#This Row],[tolerance/(mas)]])*0.001),"")</f>
        <v/>
      </c>
      <c r="CB560" s="138" t="str">
        <f>IFERROR(1/((Table2[[#This Row],[parallax/mas]]-Table2[[#This Row],[tolerance/(mas)]])*0.001),"")</f>
        <v/>
      </c>
      <c r="CC560" s="138" t="str">
        <f>IFERROR((100*Table2[[#This Row],[maximum distance/pc]]/Table2[[#This Row],[distance/pc]]-100),"")</f>
        <v/>
      </c>
      <c r="CG560" s="69"/>
      <c r="CI560" s="69"/>
      <c r="CJ560" s="82" t="s">
        <v>1235</v>
      </c>
      <c r="CK560" s="96"/>
    </row>
    <row r="561" spans="1:89" x14ac:dyDescent="0.25">
      <c r="A561" t="s">
        <v>10916</v>
      </c>
      <c r="B561" s="53" t="s">
        <v>10888</v>
      </c>
      <c r="F561" t="s">
        <v>10889</v>
      </c>
      <c r="G561" t="s">
        <v>10890</v>
      </c>
      <c r="K561" s="103"/>
      <c r="L561" s="69"/>
      <c r="M561" s="69"/>
      <c r="N561" s="69"/>
      <c r="O561" s="69"/>
      <c r="R561" s="69"/>
      <c r="S561" s="69"/>
      <c r="T561" s="69"/>
      <c r="X561" s="76"/>
      <c r="Z561" s="82" t="s">
        <v>2864</v>
      </c>
      <c r="AA561" t="s">
        <v>8298</v>
      </c>
      <c r="AB561" s="106">
        <v>132.8039</v>
      </c>
      <c r="AC561" s="51">
        <v>2.0457999999999998</v>
      </c>
      <c r="AD561">
        <v>2</v>
      </c>
      <c r="AE561">
        <v>20</v>
      </c>
      <c r="AF561">
        <v>45.134</v>
      </c>
      <c r="AG561">
        <v>63</v>
      </c>
      <c r="AH561">
        <v>11</v>
      </c>
      <c r="AI561">
        <v>34.24</v>
      </c>
      <c r="AO561" s="69"/>
      <c r="AU561" s="69"/>
      <c r="BA561" s="69"/>
      <c r="BB561" s="93"/>
      <c r="BC561" s="138"/>
      <c r="BD561" s="70"/>
      <c r="BE561" s="69"/>
      <c r="BF561" s="93"/>
      <c r="BG561" s="126"/>
      <c r="BH561" s="69"/>
      <c r="BI561" s="93"/>
      <c r="BJ561" s="69"/>
      <c r="BK561" s="69"/>
      <c r="BL561" s="93"/>
      <c r="BM561" s="69"/>
      <c r="BN561" s="69"/>
      <c r="BO561" s="69"/>
      <c r="BP561" s="69"/>
      <c r="BQ561" s="69"/>
      <c r="BR561" s="69"/>
      <c r="BS561" s="69"/>
      <c r="BT561" s="69"/>
      <c r="BU561" s="69"/>
      <c r="BZ561" s="138" t="str">
        <f>IFERROR(1/(Table2[[#This Row],[parallax/mas]]/1000),"")</f>
        <v/>
      </c>
      <c r="CA561" s="138" t="str">
        <f>IFERROR(1/((Table2[[#This Row],[parallax/mas]]+Table2[[#This Row],[tolerance/(mas)]])*0.001),"")</f>
        <v/>
      </c>
      <c r="CB561" s="138" t="str">
        <f>IFERROR(1/((Table2[[#This Row],[parallax/mas]]-Table2[[#This Row],[tolerance/(mas)]])*0.001),"")</f>
        <v/>
      </c>
      <c r="CC561" s="138" t="str">
        <f>IFERROR((100*Table2[[#This Row],[maximum distance/pc]]/Table2[[#This Row],[distance/pc]]-100),"")</f>
        <v/>
      </c>
      <c r="CG561" s="69"/>
      <c r="CI561" s="69"/>
      <c r="CJ561" s="82" t="s">
        <v>1235</v>
      </c>
      <c r="CK561" s="96"/>
    </row>
    <row r="562" spans="1:89" x14ac:dyDescent="0.25">
      <c r="A562" t="s">
        <v>10917</v>
      </c>
      <c r="B562" s="53" t="s">
        <v>10891</v>
      </c>
      <c r="K562" s="103"/>
      <c r="L562" s="69"/>
      <c r="M562" s="69"/>
      <c r="N562" s="69"/>
      <c r="O562" s="69"/>
      <c r="R562" s="69"/>
      <c r="S562" s="69"/>
      <c r="T562" s="69"/>
      <c r="X562" s="76"/>
      <c r="Z562" s="82" t="s">
        <v>2864</v>
      </c>
      <c r="AA562" t="s">
        <v>8299</v>
      </c>
      <c r="AB562" s="106">
        <v>139.0145</v>
      </c>
      <c r="AC562" s="51">
        <v>3.274</v>
      </c>
      <c r="AD562">
        <v>3</v>
      </c>
      <c r="AE562">
        <v>13</v>
      </c>
      <c r="AF562">
        <v>45.5</v>
      </c>
      <c r="AG562">
        <v>61</v>
      </c>
      <c r="AH562">
        <v>37</v>
      </c>
      <c r="AI562">
        <v>7</v>
      </c>
      <c r="AO562" s="69"/>
      <c r="AU562" s="69"/>
      <c r="BA562" s="69"/>
      <c r="BB562" s="93"/>
      <c r="BC562" s="138"/>
      <c r="BD562" s="70"/>
      <c r="BE562" s="69"/>
      <c r="BF562" s="93"/>
      <c r="BG562" s="126"/>
      <c r="BH562" s="69"/>
      <c r="BI562" s="93"/>
      <c r="BJ562" s="69"/>
      <c r="BK562" s="69"/>
      <c r="BL562" s="93"/>
      <c r="BM562" s="69"/>
      <c r="BN562" s="69"/>
      <c r="BO562" s="69"/>
      <c r="BP562" s="69"/>
      <c r="BQ562" s="69"/>
      <c r="BR562" s="69"/>
      <c r="BS562" s="69"/>
      <c r="BT562" s="69"/>
      <c r="BU562" s="69"/>
      <c r="BZ562" s="138" t="str">
        <f>IFERROR(1/(Table2[[#This Row],[parallax/mas]]/1000),"")</f>
        <v/>
      </c>
      <c r="CA562" s="138" t="str">
        <f>IFERROR(1/((Table2[[#This Row],[parallax/mas]]+Table2[[#This Row],[tolerance/(mas)]])*0.001),"")</f>
        <v/>
      </c>
      <c r="CB562" s="138" t="str">
        <f>IFERROR(1/((Table2[[#This Row],[parallax/mas]]-Table2[[#This Row],[tolerance/(mas)]])*0.001),"")</f>
        <v/>
      </c>
      <c r="CC562" s="138" t="str">
        <f>IFERROR((100*Table2[[#This Row],[maximum distance/pc]]/Table2[[#This Row],[distance/pc]]-100),"")</f>
        <v/>
      </c>
      <c r="CG562" s="69"/>
      <c r="CI562" s="69"/>
      <c r="CJ562" s="82" t="s">
        <v>1235</v>
      </c>
      <c r="CK562" s="96"/>
    </row>
    <row r="563" spans="1:89" x14ac:dyDescent="0.25">
      <c r="A563" s="7" t="s">
        <v>8053</v>
      </c>
      <c r="B563" s="53" t="s">
        <v>8052</v>
      </c>
      <c r="K563" s="103"/>
      <c r="L563" s="69"/>
      <c r="M563" s="69"/>
      <c r="N563" s="69"/>
      <c r="O563" s="69"/>
      <c r="R563" s="69"/>
      <c r="S563" s="69"/>
      <c r="T563" s="69"/>
      <c r="X563" s="76"/>
      <c r="Z563" s="82" t="s">
        <v>2864</v>
      </c>
      <c r="AA563" t="s">
        <v>8050</v>
      </c>
      <c r="AB563" s="106">
        <v>157.11699999999999</v>
      </c>
      <c r="AC563" s="51">
        <v>4.4345999999999997</v>
      </c>
      <c r="AD563">
        <v>4</v>
      </c>
      <c r="AE563">
        <v>56</v>
      </c>
      <c r="AF563">
        <v>27.6</v>
      </c>
      <c r="AG563">
        <v>50</v>
      </c>
      <c r="AH563">
        <v>17</v>
      </c>
      <c r="AI563">
        <v>20</v>
      </c>
      <c r="AO563" s="69"/>
      <c r="AU563" s="69"/>
      <c r="BA563" s="69"/>
      <c r="BB563" s="93"/>
      <c r="BC563" s="138"/>
      <c r="BD563" s="70"/>
      <c r="BE563" s="69"/>
      <c r="BF563" s="93"/>
      <c r="BG563" s="126"/>
      <c r="BH563" s="69"/>
      <c r="BI563" s="93"/>
      <c r="BJ563" s="69"/>
      <c r="BK563" s="69"/>
      <c r="BL563" s="93"/>
      <c r="BM563" s="69"/>
      <c r="BN563" s="69"/>
      <c r="BO563" s="69"/>
      <c r="BP563" s="69"/>
      <c r="BQ563" s="69"/>
      <c r="BR563" s="69"/>
      <c r="BS563" s="69"/>
      <c r="BT563" s="69"/>
      <c r="BU563" s="69"/>
      <c r="BZ563" s="138" t="str">
        <f>IFERROR(1/(Table2[[#This Row],[parallax/mas]]/1000),"")</f>
        <v/>
      </c>
      <c r="CA563" s="138" t="str">
        <f>IFERROR(1/((Table2[[#This Row],[parallax/mas]]+Table2[[#This Row],[tolerance/(mas)]])*0.001),"")</f>
        <v/>
      </c>
      <c r="CB563" s="138" t="str">
        <f>IFERROR(1/((Table2[[#This Row],[parallax/mas]]-Table2[[#This Row],[tolerance/(mas)]])*0.001),"")</f>
        <v/>
      </c>
      <c r="CC563" s="138" t="str">
        <f>IFERROR((100*Table2[[#This Row],[maximum distance/pc]]/Table2[[#This Row],[distance/pc]]-100),"")</f>
        <v/>
      </c>
      <c r="CG563" s="69"/>
      <c r="CI563" s="69"/>
      <c r="CJ563" s="82" t="s">
        <v>814</v>
      </c>
      <c r="CK563" s="96"/>
    </row>
    <row r="564" spans="1:89" x14ac:dyDescent="0.25">
      <c r="A564" s="7" t="s">
        <v>8060</v>
      </c>
      <c r="B564" s="53" t="s">
        <v>8059</v>
      </c>
      <c r="K564" s="103"/>
      <c r="L564" s="69"/>
      <c r="M564" s="69"/>
      <c r="N564" s="69"/>
      <c r="O564" s="69"/>
      <c r="R564" s="69"/>
      <c r="S564" s="69"/>
      <c r="T564" s="69"/>
      <c r="X564" s="76"/>
      <c r="Z564" s="82" t="s">
        <v>2864</v>
      </c>
      <c r="AA564" t="s">
        <v>8061</v>
      </c>
      <c r="AB564" s="106">
        <v>167.31379999999999</v>
      </c>
      <c r="AC564" s="51">
        <v>-3.1211000000000002</v>
      </c>
      <c r="AD564">
        <v>4</v>
      </c>
      <c r="AE564">
        <v>58</v>
      </c>
      <c r="AF564">
        <v>47.7</v>
      </c>
      <c r="AG564">
        <v>37</v>
      </c>
      <c r="AH564">
        <v>36</v>
      </c>
      <c r="AI564">
        <v>40</v>
      </c>
      <c r="AO564" s="69"/>
      <c r="AU564" s="69"/>
      <c r="BA564" s="69"/>
      <c r="BB564" s="93"/>
      <c r="BC564" s="138"/>
      <c r="BD564" s="70"/>
      <c r="BE564" s="69"/>
      <c r="BF564" s="93"/>
      <c r="BG564" s="126"/>
      <c r="BH564" s="69"/>
      <c r="BI564" s="93"/>
      <c r="BJ564" s="69"/>
      <c r="BK564" s="69"/>
      <c r="BL564" s="93"/>
      <c r="BM564" s="69"/>
      <c r="BN564" s="69"/>
      <c r="BO564" s="69"/>
      <c r="BP564" s="69"/>
      <c r="BQ564" s="69"/>
      <c r="BR564" s="69"/>
      <c r="BS564" s="69"/>
      <c r="BT564" s="69"/>
      <c r="BU564" s="69"/>
      <c r="BZ564" s="138" t="str">
        <f>IFERROR(1/(Table2[[#This Row],[parallax/mas]]/1000),"")</f>
        <v/>
      </c>
      <c r="CA564" s="138" t="str">
        <f>IFERROR(1/((Table2[[#This Row],[parallax/mas]]+Table2[[#This Row],[tolerance/(mas)]])*0.001),"")</f>
        <v/>
      </c>
      <c r="CB564" s="138" t="str">
        <f>IFERROR(1/((Table2[[#This Row],[parallax/mas]]-Table2[[#This Row],[tolerance/(mas)]])*0.001),"")</f>
        <v/>
      </c>
      <c r="CC564" s="138" t="str">
        <f>IFERROR((100*Table2[[#This Row],[maximum distance/pc]]/Table2[[#This Row],[distance/pc]]-100),"")</f>
        <v/>
      </c>
      <c r="CG564" s="69"/>
      <c r="CI564" s="69"/>
      <c r="CJ564" s="82" t="s">
        <v>814</v>
      </c>
      <c r="CK564" s="96"/>
    </row>
    <row r="565" spans="1:89" x14ac:dyDescent="0.25">
      <c r="A565" s="7" t="s">
        <v>7383</v>
      </c>
      <c r="B565" s="53" t="s">
        <v>7382</v>
      </c>
      <c r="K565" s="103"/>
      <c r="L565" s="69"/>
      <c r="M565" s="69"/>
      <c r="N565" s="69"/>
      <c r="O565" s="69"/>
      <c r="R565" s="69"/>
      <c r="S565" s="69"/>
      <c r="T565" s="69"/>
      <c r="X565" s="76"/>
      <c r="Z565" s="82" t="s">
        <v>2864</v>
      </c>
      <c r="AA565" t="s">
        <v>2864</v>
      </c>
      <c r="AB565" s="106">
        <v>174.66239999999999</v>
      </c>
      <c r="AC565" s="51">
        <v>-5.2606000000000002</v>
      </c>
      <c r="AD565">
        <v>5</v>
      </c>
      <c r="AE565">
        <v>11</v>
      </c>
      <c r="AF565">
        <v>51.3</v>
      </c>
      <c r="AG565">
        <v>30</v>
      </c>
      <c r="AH565">
        <v>28</v>
      </c>
      <c r="AI565">
        <v>14</v>
      </c>
      <c r="AO565" s="69"/>
      <c r="AU565" s="69"/>
      <c r="BA565" s="69"/>
      <c r="BB565" s="93"/>
      <c r="BC565" s="138"/>
      <c r="BD565" s="70"/>
      <c r="BE565" s="69"/>
      <c r="BF565" s="93"/>
      <c r="BG565" s="126"/>
      <c r="BH565" s="69"/>
      <c r="BI565" s="93"/>
      <c r="BJ565" s="69"/>
      <c r="BK565" s="69"/>
      <c r="BL565" s="93"/>
      <c r="BM565" s="69"/>
      <c r="BN565" s="69"/>
      <c r="BO565" s="69"/>
      <c r="BP565" s="69"/>
      <c r="BQ565" s="69"/>
      <c r="BR565" s="69"/>
      <c r="BS565" s="69"/>
      <c r="BT565" s="69"/>
      <c r="BU565" s="69"/>
      <c r="BZ565" s="138" t="str">
        <f>IFERROR(1/(Table2[[#This Row],[parallax/mas]]/1000),"")</f>
        <v/>
      </c>
      <c r="CA565" s="138" t="str">
        <f>IFERROR(1/((Table2[[#This Row],[parallax/mas]]+Table2[[#This Row],[tolerance/(mas)]])*0.001),"")</f>
        <v/>
      </c>
      <c r="CB565" s="138" t="str">
        <f>IFERROR(1/((Table2[[#This Row],[parallax/mas]]-Table2[[#This Row],[tolerance/(mas)]])*0.001),"")</f>
        <v/>
      </c>
      <c r="CC565" s="138" t="str">
        <f>IFERROR((100*Table2[[#This Row],[maximum distance/pc]]/Table2[[#This Row],[distance/pc]]-100),"")</f>
        <v/>
      </c>
      <c r="CG565" s="69"/>
      <c r="CI565" s="69"/>
      <c r="CJ565" s="82" t="s">
        <v>814</v>
      </c>
      <c r="CK565" s="96"/>
    </row>
    <row r="566" spans="1:89" x14ac:dyDescent="0.25">
      <c r="A566" s="7" t="s">
        <v>8062</v>
      </c>
      <c r="B566" s="20" t="s">
        <v>8063</v>
      </c>
      <c r="K566" s="103"/>
      <c r="L566" s="69"/>
      <c r="M566" s="69"/>
      <c r="N566" s="69"/>
      <c r="O566" s="69"/>
      <c r="R566" s="69"/>
      <c r="S566" s="69"/>
      <c r="T566" s="69"/>
      <c r="U566" s="84"/>
      <c r="V566" s="20"/>
      <c r="W566" s="20"/>
      <c r="X566" s="74"/>
      <c r="Y566" s="31"/>
      <c r="Z566" s="82" t="s">
        <v>2864</v>
      </c>
      <c r="AA566" t="s">
        <v>8064</v>
      </c>
      <c r="AB566" s="106">
        <v>178.13140000000001</v>
      </c>
      <c r="AC566" s="51">
        <v>-4.0412999999999997</v>
      </c>
      <c r="AD566">
        <v>5</v>
      </c>
      <c r="AE566">
        <v>25</v>
      </c>
      <c r="AF566">
        <v>31.19</v>
      </c>
      <c r="AG566">
        <v>28</v>
      </c>
      <c r="AH566">
        <v>19</v>
      </c>
      <c r="AI566">
        <v>45.1</v>
      </c>
      <c r="AO566" s="69"/>
      <c r="AU566" s="69"/>
      <c r="BA566" s="69"/>
      <c r="BB566" s="93"/>
      <c r="BC566" s="138"/>
      <c r="BD566" s="70"/>
      <c r="BE566" s="69"/>
      <c r="BF566" s="93"/>
      <c r="BG566" s="126"/>
      <c r="BH566" s="69"/>
      <c r="BI566" s="93"/>
      <c r="BJ566" s="69"/>
      <c r="BK566" s="69"/>
      <c r="BL566" s="93"/>
      <c r="BM566" s="69"/>
      <c r="BN566" s="69"/>
      <c r="BO566" s="69"/>
      <c r="BP566" s="69"/>
      <c r="BQ566" s="69"/>
      <c r="BR566" s="69"/>
      <c r="BS566" s="69"/>
      <c r="BT566" s="69"/>
      <c r="BU566" s="69"/>
      <c r="BZ566" s="138" t="str">
        <f>IFERROR(1/(Table2[[#This Row],[parallax/mas]]/1000),"")</f>
        <v/>
      </c>
      <c r="CA566" s="138" t="str">
        <f>IFERROR(1/((Table2[[#This Row],[parallax/mas]]+Table2[[#This Row],[tolerance/(mas)]])*0.001),"")</f>
        <v/>
      </c>
      <c r="CB566" s="138" t="str">
        <f>IFERROR(1/((Table2[[#This Row],[parallax/mas]]-Table2[[#This Row],[tolerance/(mas)]])*0.001),"")</f>
        <v/>
      </c>
      <c r="CC566" s="138" t="str">
        <f>IFERROR((100*Table2[[#This Row],[maximum distance/pc]]/Table2[[#This Row],[distance/pc]]-100),"")</f>
        <v/>
      </c>
      <c r="CG566" s="69"/>
      <c r="CI566" s="69"/>
      <c r="CJ566" s="82" t="s">
        <v>33</v>
      </c>
      <c r="CK566" s="96"/>
    </row>
    <row r="567" spans="1:89" x14ac:dyDescent="0.25">
      <c r="A567" s="7" t="s">
        <v>8070</v>
      </c>
      <c r="B567" s="20" t="s">
        <v>8071</v>
      </c>
      <c r="K567" s="103"/>
      <c r="L567" s="69"/>
      <c r="M567" s="69"/>
      <c r="N567" s="69"/>
      <c r="O567" s="69"/>
      <c r="R567" s="69"/>
      <c r="S567" s="69"/>
      <c r="T567" s="69"/>
      <c r="U567" s="84"/>
      <c r="V567" s="20"/>
      <c r="W567" s="20"/>
      <c r="X567" s="74"/>
      <c r="Y567" s="31"/>
      <c r="Z567" s="82" t="s">
        <v>2864</v>
      </c>
      <c r="AA567" t="s">
        <v>8072</v>
      </c>
      <c r="AB567" s="106">
        <v>193.52160000000001</v>
      </c>
      <c r="AC567" s="51">
        <v>-3.1389999999999998</v>
      </c>
      <c r="AD567">
        <v>6</v>
      </c>
      <c r="AE567">
        <v>3</v>
      </c>
      <c r="AF567">
        <v>28.1</v>
      </c>
      <c r="AG567">
        <v>15</v>
      </c>
      <c r="AH567">
        <v>41</v>
      </c>
      <c r="AI567">
        <v>8</v>
      </c>
      <c r="AO567" s="69"/>
      <c r="AU567" s="69"/>
      <c r="BA567" s="69"/>
      <c r="BB567" s="93"/>
      <c r="BC567" s="138"/>
      <c r="BD567" s="70"/>
      <c r="BE567" s="69"/>
      <c r="BF567" s="93"/>
      <c r="BG567" s="126"/>
      <c r="BH567" s="69"/>
      <c r="BI567" s="93"/>
      <c r="BJ567" s="69"/>
      <c r="BK567" s="69"/>
      <c r="BL567" s="93"/>
      <c r="BM567" s="69"/>
      <c r="BN567" s="69"/>
      <c r="BO567" s="69"/>
      <c r="BP567" s="69"/>
      <c r="BQ567" s="69"/>
      <c r="BR567" s="69"/>
      <c r="BS567" s="69"/>
      <c r="BT567" s="69"/>
      <c r="BU567" s="69"/>
      <c r="BZ567" s="138" t="str">
        <f>IFERROR(1/(Table2[[#This Row],[parallax/mas]]/1000),"")</f>
        <v/>
      </c>
      <c r="CA567" s="138" t="str">
        <f>IFERROR(1/((Table2[[#This Row],[parallax/mas]]+Table2[[#This Row],[tolerance/(mas)]])*0.001),"")</f>
        <v/>
      </c>
      <c r="CB567" s="138" t="str">
        <f>IFERROR(1/((Table2[[#This Row],[parallax/mas]]-Table2[[#This Row],[tolerance/(mas)]])*0.001),"")</f>
        <v/>
      </c>
      <c r="CC567" s="138" t="str">
        <f>IFERROR((100*Table2[[#This Row],[maximum distance/pc]]/Table2[[#This Row],[distance/pc]]-100),"")</f>
        <v/>
      </c>
      <c r="CG567" s="69"/>
      <c r="CI567" s="69"/>
      <c r="CJ567" s="82" t="s">
        <v>180</v>
      </c>
      <c r="CK567" s="96"/>
    </row>
    <row r="568" spans="1:89" x14ac:dyDescent="0.25">
      <c r="A568" s="7" t="s">
        <v>8068</v>
      </c>
      <c r="B568" s="53" t="s">
        <v>8067</v>
      </c>
      <c r="K568" s="103"/>
      <c r="L568" s="69"/>
      <c r="M568" s="69"/>
      <c r="N568" s="69"/>
      <c r="O568" s="69"/>
      <c r="R568" s="69"/>
      <c r="S568" s="69"/>
      <c r="T568" s="69"/>
      <c r="X568" s="76"/>
      <c r="Z568" s="82" t="s">
        <v>2864</v>
      </c>
      <c r="AA568" t="s">
        <v>8069</v>
      </c>
      <c r="AB568" s="106">
        <v>190.70910000000001</v>
      </c>
      <c r="AC568" s="51">
        <v>-1.3569</v>
      </c>
      <c r="AD568">
        <v>6</v>
      </c>
      <c r="AE568">
        <v>4</v>
      </c>
      <c r="AF568">
        <v>12.2</v>
      </c>
      <c r="AG568">
        <v>19</v>
      </c>
      <c r="AH568">
        <v>0</v>
      </c>
      <c r="AI568">
        <v>31</v>
      </c>
      <c r="AO568" s="69"/>
      <c r="AU568" s="69"/>
      <c r="BA568" s="69"/>
      <c r="BB568" s="93"/>
      <c r="BC568" s="138"/>
      <c r="BD568" s="70"/>
      <c r="BE568" s="69"/>
      <c r="BF568" s="93"/>
      <c r="BG568" s="126"/>
      <c r="BH568" s="69"/>
      <c r="BI568" s="93"/>
      <c r="BJ568" s="69"/>
      <c r="BK568" s="69"/>
      <c r="BL568" s="93"/>
      <c r="BM568" s="69"/>
      <c r="BN568" s="69"/>
      <c r="BO568" s="69"/>
      <c r="BP568" s="69"/>
      <c r="BQ568" s="69"/>
      <c r="BR568" s="69"/>
      <c r="BS568" s="69"/>
      <c r="BT568" s="69"/>
      <c r="BU568" s="69"/>
      <c r="BZ568" s="138" t="str">
        <f>IFERROR(1/(Table2[[#This Row],[parallax/mas]]/1000),"")</f>
        <v/>
      </c>
      <c r="CA568" s="138" t="str">
        <f>IFERROR(1/((Table2[[#This Row],[parallax/mas]]+Table2[[#This Row],[tolerance/(mas)]])*0.001),"")</f>
        <v/>
      </c>
      <c r="CB568" s="138" t="str">
        <f>IFERROR(1/((Table2[[#This Row],[parallax/mas]]-Table2[[#This Row],[tolerance/(mas)]])*0.001),"")</f>
        <v/>
      </c>
      <c r="CC568" s="138" t="str">
        <f>IFERROR((100*Table2[[#This Row],[maximum distance/pc]]/Table2[[#This Row],[distance/pc]]-100),"")</f>
        <v/>
      </c>
      <c r="CG568" s="69"/>
      <c r="CI568" s="69"/>
      <c r="CJ568" s="82" t="s">
        <v>180</v>
      </c>
      <c r="CK568" s="96"/>
    </row>
    <row r="569" spans="1:89" x14ac:dyDescent="0.25">
      <c r="A569" s="7" t="s">
        <v>8073</v>
      </c>
      <c r="B569" s="20" t="s">
        <v>8074</v>
      </c>
      <c r="K569" s="103"/>
      <c r="L569" s="69"/>
      <c r="M569" s="69"/>
      <c r="N569" s="69"/>
      <c r="O569" s="69"/>
      <c r="R569" s="69"/>
      <c r="S569" s="69"/>
      <c r="T569" s="69"/>
      <c r="U569" s="84"/>
      <c r="V569" s="20"/>
      <c r="W569" s="20"/>
      <c r="X569" s="74"/>
      <c r="Y569" s="31"/>
      <c r="Z569" s="82" t="s">
        <v>2864</v>
      </c>
      <c r="AA569" t="s">
        <v>8075</v>
      </c>
      <c r="AB569" s="106">
        <v>195.48609999999999</v>
      </c>
      <c r="AC569" s="51">
        <v>-4.0141999999999998</v>
      </c>
      <c r="AD569">
        <v>6</v>
      </c>
      <c r="AE569">
        <v>4</v>
      </c>
      <c r="AF569">
        <v>16.2</v>
      </c>
      <c r="AG569">
        <v>13</v>
      </c>
      <c r="AH569">
        <v>32</v>
      </c>
      <c r="AI569">
        <v>50</v>
      </c>
      <c r="AO569" s="69"/>
      <c r="AU569" s="69"/>
      <c r="BA569" s="69"/>
      <c r="BB569" s="93"/>
      <c r="BC569" s="138"/>
      <c r="BD569" s="70"/>
      <c r="BE569" s="69"/>
      <c r="BF569" s="93"/>
      <c r="BG569" s="126"/>
      <c r="BH569" s="69"/>
      <c r="BI569" s="93"/>
      <c r="BJ569" s="69"/>
      <c r="BK569" s="69"/>
      <c r="BL569" s="93"/>
      <c r="BM569" s="69"/>
      <c r="BN569" s="69"/>
      <c r="BO569" s="69"/>
      <c r="BP569" s="69"/>
      <c r="BQ569" s="69"/>
      <c r="BR569" s="69"/>
      <c r="BS569" s="69"/>
      <c r="BT569" s="69"/>
      <c r="BU569" s="69"/>
      <c r="BZ569" s="138" t="str">
        <f>IFERROR(1/(Table2[[#This Row],[parallax/mas]]/1000),"")</f>
        <v/>
      </c>
      <c r="CA569" s="138" t="str">
        <f>IFERROR(1/((Table2[[#This Row],[parallax/mas]]+Table2[[#This Row],[tolerance/(mas)]])*0.001),"")</f>
        <v/>
      </c>
      <c r="CB569" s="138" t="str">
        <f>IFERROR(1/((Table2[[#This Row],[parallax/mas]]-Table2[[#This Row],[tolerance/(mas)]])*0.001),"")</f>
        <v/>
      </c>
      <c r="CC569" s="138" t="str">
        <f>IFERROR((100*Table2[[#This Row],[maximum distance/pc]]/Table2[[#This Row],[distance/pc]]-100),"")</f>
        <v/>
      </c>
      <c r="CG569" s="69"/>
      <c r="CI569" s="69"/>
      <c r="CJ569" s="82" t="s">
        <v>180</v>
      </c>
      <c r="CK569" s="96"/>
    </row>
    <row r="570" spans="1:89" x14ac:dyDescent="0.25">
      <c r="A570" t="s">
        <v>10918</v>
      </c>
      <c r="B570" s="53" t="s">
        <v>10892</v>
      </c>
      <c r="K570" s="103"/>
      <c r="L570" s="69"/>
      <c r="M570" s="69"/>
      <c r="N570" s="69"/>
      <c r="O570" s="69"/>
      <c r="R570" s="69"/>
      <c r="S570" s="69"/>
      <c r="T570" s="69"/>
      <c r="X570" s="76"/>
      <c r="Z570" s="82" t="s">
        <v>2864</v>
      </c>
      <c r="AA570" t="s">
        <v>8163</v>
      </c>
      <c r="AB570" s="106">
        <v>204.33</v>
      </c>
      <c r="AC570" s="51">
        <v>-1.6841999999999999</v>
      </c>
      <c r="AD570">
        <v>6</v>
      </c>
      <c r="AE570">
        <v>29</v>
      </c>
      <c r="AF570">
        <v>37.799999999999997</v>
      </c>
      <c r="AG570">
        <v>6</v>
      </c>
      <c r="AH570">
        <v>52</v>
      </c>
      <c r="AI570">
        <v>20</v>
      </c>
      <c r="AO570" s="69"/>
      <c r="AU570" s="69"/>
      <c r="BA570" s="69"/>
      <c r="BB570" s="93"/>
      <c r="BC570" s="138"/>
      <c r="BD570" s="70"/>
      <c r="BE570" s="69"/>
      <c r="BF570" s="93"/>
      <c r="BG570" s="126"/>
      <c r="BH570" s="69"/>
      <c r="BI570" s="93"/>
      <c r="BJ570" s="69"/>
      <c r="BK570" s="69"/>
      <c r="BL570" s="93"/>
      <c r="BM570" s="69"/>
      <c r="BN570" s="69"/>
      <c r="BO570" s="69"/>
      <c r="BP570" s="69"/>
      <c r="BQ570" s="69"/>
      <c r="BR570" s="69"/>
      <c r="BS570" s="69"/>
      <c r="BT570" s="69"/>
      <c r="BU570" s="69"/>
      <c r="BZ570" s="138" t="str">
        <f>IFERROR(1/(Table2[[#This Row],[parallax/mas]]/1000),"")</f>
        <v/>
      </c>
      <c r="CA570" s="138" t="str">
        <f>IFERROR(1/((Table2[[#This Row],[parallax/mas]]+Table2[[#This Row],[tolerance/(mas)]])*0.001),"")</f>
        <v/>
      </c>
      <c r="CB570" s="138" t="str">
        <f>IFERROR(1/((Table2[[#This Row],[parallax/mas]]-Table2[[#This Row],[tolerance/(mas)]])*0.001),"")</f>
        <v/>
      </c>
      <c r="CC570" s="138" t="str">
        <f>IFERROR((100*Table2[[#This Row],[maximum distance/pc]]/Table2[[#This Row],[distance/pc]]-100),"")</f>
        <v/>
      </c>
      <c r="CG570" s="69"/>
      <c r="CI570" s="69"/>
      <c r="CJ570" s="82" t="s">
        <v>179</v>
      </c>
      <c r="CK570" s="96"/>
    </row>
    <row r="571" spans="1:89" x14ac:dyDescent="0.25">
      <c r="A571" s="7" t="s">
        <v>8080</v>
      </c>
      <c r="B571" s="20" t="s">
        <v>8081</v>
      </c>
      <c r="K571" s="103"/>
      <c r="L571" s="69"/>
      <c r="M571" s="69"/>
      <c r="N571" s="69"/>
      <c r="O571" s="69"/>
      <c r="R571" s="69"/>
      <c r="S571" s="69"/>
      <c r="T571" s="69"/>
      <c r="U571" s="84"/>
      <c r="V571" s="20"/>
      <c r="W571" s="20"/>
      <c r="X571" s="74"/>
      <c r="Y571" s="31"/>
      <c r="Z571" s="82" t="s">
        <v>2864</v>
      </c>
      <c r="AA571" t="s">
        <v>8082</v>
      </c>
      <c r="AB571" s="106">
        <v>197.3733</v>
      </c>
      <c r="AC571" s="51">
        <v>2.7075999999999998</v>
      </c>
      <c r="AD571">
        <v>6</v>
      </c>
      <c r="AE571">
        <v>32</v>
      </c>
      <c r="AF571">
        <v>23.9</v>
      </c>
      <c r="AG571">
        <v>15</v>
      </c>
      <c r="AH571">
        <v>4</v>
      </c>
      <c r="AI571">
        <v>10</v>
      </c>
      <c r="AO571" s="69"/>
      <c r="AU571" s="69"/>
      <c r="BA571" s="69"/>
      <c r="BB571" s="93"/>
      <c r="BC571" s="138"/>
      <c r="BD571" s="70"/>
      <c r="BE571" s="69"/>
      <c r="BF571" s="93"/>
      <c r="BG571" s="126"/>
      <c r="BH571" s="69"/>
      <c r="BI571" s="93"/>
      <c r="BJ571" s="69"/>
      <c r="BK571" s="69"/>
      <c r="BL571" s="93"/>
      <c r="BM571" s="69"/>
      <c r="BN571" s="69"/>
      <c r="BO571" s="69"/>
      <c r="BP571" s="69"/>
      <c r="BQ571" s="69"/>
      <c r="BR571" s="69"/>
      <c r="BS571" s="69"/>
      <c r="BT571" s="69"/>
      <c r="BU571" s="69"/>
      <c r="BZ571" s="138" t="str">
        <f>IFERROR(1/(Table2[[#This Row],[parallax/mas]]/1000),"")</f>
        <v/>
      </c>
      <c r="CA571" s="138" t="str">
        <f>IFERROR(1/((Table2[[#This Row],[parallax/mas]]+Table2[[#This Row],[tolerance/(mas)]])*0.001),"")</f>
        <v/>
      </c>
      <c r="CB571" s="138" t="str">
        <f>IFERROR(1/((Table2[[#This Row],[parallax/mas]]-Table2[[#This Row],[tolerance/(mas)]])*0.001),"")</f>
        <v/>
      </c>
      <c r="CC571" s="138" t="str">
        <f>IFERROR((100*Table2[[#This Row],[maximum distance/pc]]/Table2[[#This Row],[distance/pc]]-100),"")</f>
        <v/>
      </c>
      <c r="CG571" s="69"/>
      <c r="CI571" s="69"/>
      <c r="CJ571" s="82" t="s">
        <v>403</v>
      </c>
      <c r="CK571" s="96"/>
    </row>
    <row r="572" spans="1:89" x14ac:dyDescent="0.25">
      <c r="A572" s="7" t="s">
        <v>9813</v>
      </c>
      <c r="B572" s="53" t="s">
        <v>9756</v>
      </c>
      <c r="K572" s="103"/>
      <c r="L572" s="69"/>
      <c r="M572" s="69"/>
      <c r="N572" s="69"/>
      <c r="O572" s="69"/>
      <c r="R572" s="69"/>
      <c r="S572" s="69"/>
      <c r="T572" s="69"/>
      <c r="X572" s="76"/>
      <c r="Z572" s="82" t="s">
        <v>2864</v>
      </c>
      <c r="AA572" t="s">
        <v>9757</v>
      </c>
      <c r="AB572" s="106">
        <v>32.828499999999998</v>
      </c>
      <c r="AC572" s="51">
        <v>1.5367</v>
      </c>
      <c r="AD572">
        <v>18</v>
      </c>
      <c r="AE572">
        <v>45</v>
      </c>
      <c r="AF572">
        <v>46.7</v>
      </c>
      <c r="AG572">
        <v>0</v>
      </c>
      <c r="AH572">
        <v>36</v>
      </c>
      <c r="AI572">
        <v>31</v>
      </c>
      <c r="AO572" s="69"/>
      <c r="AU572" s="69"/>
      <c r="BA572" s="69"/>
      <c r="BB572" s="93"/>
      <c r="BC572" s="138"/>
      <c r="BD572" s="70"/>
      <c r="BE572" s="69"/>
      <c r="BF572" s="93"/>
      <c r="BG572" s="126"/>
      <c r="BH572" s="69"/>
      <c r="BI572" s="93"/>
      <c r="BJ572" s="69"/>
      <c r="BK572" s="69"/>
      <c r="BL572" s="93"/>
      <c r="BM572" s="69"/>
      <c r="BN572" s="69"/>
      <c r="BO572" s="69"/>
      <c r="BP572" s="69"/>
      <c r="BQ572" s="69"/>
      <c r="BR572" s="69"/>
      <c r="BS572" s="69"/>
      <c r="BT572" s="69"/>
      <c r="BU572" s="69"/>
      <c r="BZ572" s="138" t="str">
        <f>IFERROR(1/(Table2[[#This Row],[parallax/mas]]/1000),"")</f>
        <v/>
      </c>
      <c r="CA572" s="138" t="str">
        <f>IFERROR(1/((Table2[[#This Row],[parallax/mas]]+Table2[[#This Row],[tolerance/(mas)]])*0.001),"")</f>
        <v/>
      </c>
      <c r="CB572" s="138" t="str">
        <f>IFERROR(1/((Table2[[#This Row],[parallax/mas]]-Table2[[#This Row],[tolerance/(mas)]])*0.001),"")</f>
        <v/>
      </c>
      <c r="CC572" s="138" t="str">
        <f>IFERROR((100*Table2[[#This Row],[maximum distance/pc]]/Table2[[#This Row],[distance/pc]]-100),"")</f>
        <v/>
      </c>
      <c r="CG572" s="69"/>
      <c r="CI572" s="69"/>
      <c r="CJ572" s="82" t="s">
        <v>62</v>
      </c>
      <c r="CK572" s="96"/>
    </row>
    <row r="573" spans="1:89" x14ac:dyDescent="0.25">
      <c r="A573" t="s">
        <v>9920</v>
      </c>
      <c r="B573" s="53" t="s">
        <v>9868</v>
      </c>
      <c r="K573" s="103"/>
      <c r="L573" s="69"/>
      <c r="M573" s="69"/>
      <c r="N573" s="69"/>
      <c r="O573" s="69"/>
      <c r="R573" s="69"/>
      <c r="S573" s="69"/>
      <c r="T573" s="69"/>
      <c r="X573" s="76"/>
      <c r="Z573" s="82" t="s">
        <v>2864</v>
      </c>
      <c r="AA573" t="s">
        <v>9869</v>
      </c>
      <c r="AB573" s="106">
        <v>40.301099999999998</v>
      </c>
      <c r="AC573" s="51">
        <v>3.4882</v>
      </c>
      <c r="AD573">
        <v>18</v>
      </c>
      <c r="AE573">
        <v>52</v>
      </c>
      <c r="AF573">
        <v>25</v>
      </c>
      <c r="AG573">
        <v>8</v>
      </c>
      <c r="AH573">
        <v>8</v>
      </c>
      <c r="AI573">
        <v>43</v>
      </c>
      <c r="AO573" s="69"/>
      <c r="AU573" s="69"/>
      <c r="BA573" s="69"/>
      <c r="BB573" s="93"/>
      <c r="BC573" s="138"/>
      <c r="BD573" s="70"/>
      <c r="BE573" s="69"/>
      <c r="BF573" s="93"/>
      <c r="BG573" s="126"/>
      <c r="BH573" s="69"/>
      <c r="BI573" s="93"/>
      <c r="BJ573" s="69"/>
      <c r="BK573" s="69"/>
      <c r="BL573" s="93"/>
      <c r="BM573" s="69"/>
      <c r="BN573" s="69"/>
      <c r="BO573" s="69"/>
      <c r="BP573" s="69"/>
      <c r="BQ573" s="69"/>
      <c r="BR573" s="69"/>
      <c r="BS573" s="69"/>
      <c r="BT573" s="69"/>
      <c r="BU573" s="69"/>
      <c r="BZ573" s="138" t="str">
        <f>IFERROR(1/(Table2[[#This Row],[parallax/mas]]/1000),"")</f>
        <v/>
      </c>
      <c r="CA573" s="138" t="str">
        <f>IFERROR(1/((Table2[[#This Row],[parallax/mas]]+Table2[[#This Row],[tolerance/(mas)]])*0.001),"")</f>
        <v/>
      </c>
      <c r="CB573" s="138" t="str">
        <f>IFERROR(1/((Table2[[#This Row],[parallax/mas]]-Table2[[#This Row],[tolerance/(mas)]])*0.001),"")</f>
        <v/>
      </c>
      <c r="CC573" s="138" t="str">
        <f>IFERROR((100*Table2[[#This Row],[maximum distance/pc]]/Table2[[#This Row],[distance/pc]]-100),"")</f>
        <v/>
      </c>
      <c r="CG573" s="69"/>
      <c r="CI573" s="69"/>
      <c r="CJ573" s="82" t="s">
        <v>62</v>
      </c>
      <c r="CK573" s="96"/>
    </row>
    <row r="574" spans="1:89" x14ac:dyDescent="0.25">
      <c r="A574" t="s">
        <v>9919</v>
      </c>
      <c r="B574" s="53" t="s">
        <v>9866</v>
      </c>
      <c r="K574" s="103"/>
      <c r="L574" s="69"/>
      <c r="M574" s="69"/>
      <c r="N574" s="69"/>
      <c r="O574" s="69"/>
      <c r="R574" s="69"/>
      <c r="S574" s="69"/>
      <c r="T574" s="69"/>
      <c r="X574" s="76"/>
      <c r="Z574" s="82" t="s">
        <v>2864</v>
      </c>
      <c r="AA574" t="s">
        <v>9867</v>
      </c>
      <c r="AB574" s="106">
        <v>40.145600000000002</v>
      </c>
      <c r="AC574" s="51">
        <v>3.2038000000000002</v>
      </c>
      <c r="AD574">
        <v>18</v>
      </c>
      <c r="AE574">
        <v>53</v>
      </c>
      <c r="AF574">
        <v>9.4</v>
      </c>
      <c r="AG574">
        <v>7</v>
      </c>
      <c r="AH574">
        <v>52</v>
      </c>
      <c r="AI574">
        <v>41</v>
      </c>
      <c r="AO574" s="69"/>
      <c r="AU574" s="69"/>
      <c r="BA574" s="69"/>
      <c r="BB574" s="93"/>
      <c r="BC574" s="138"/>
      <c r="BD574" s="70"/>
      <c r="BE574" s="69"/>
      <c r="BF574" s="93"/>
      <c r="BG574" s="126"/>
      <c r="BH574" s="69"/>
      <c r="BI574" s="93"/>
      <c r="BJ574" s="69"/>
      <c r="BK574" s="69"/>
      <c r="BL574" s="93"/>
      <c r="BM574" s="69"/>
      <c r="BN574" s="69"/>
      <c r="BO574" s="69"/>
      <c r="BP574" s="69"/>
      <c r="BQ574" s="69"/>
      <c r="BR574" s="69"/>
      <c r="BS574" s="69"/>
      <c r="BT574" s="69"/>
      <c r="BU574" s="69"/>
      <c r="BZ574" s="138" t="str">
        <f>IFERROR(1/(Table2[[#This Row],[parallax/mas]]/1000),"")</f>
        <v/>
      </c>
      <c r="CA574" s="138" t="str">
        <f>IFERROR(1/((Table2[[#This Row],[parallax/mas]]+Table2[[#This Row],[tolerance/(mas)]])*0.001),"")</f>
        <v/>
      </c>
      <c r="CB574" s="138" t="str">
        <f>IFERROR(1/((Table2[[#This Row],[parallax/mas]]-Table2[[#This Row],[tolerance/(mas)]])*0.001),"")</f>
        <v/>
      </c>
      <c r="CC574" s="138" t="str">
        <f>IFERROR((100*Table2[[#This Row],[maximum distance/pc]]/Table2[[#This Row],[distance/pc]]-100),"")</f>
        <v/>
      </c>
      <c r="CG574" s="69"/>
      <c r="CI574" s="69"/>
      <c r="CJ574" s="82" t="s">
        <v>62</v>
      </c>
      <c r="CK574" s="96"/>
    </row>
    <row r="575" spans="1:89" x14ac:dyDescent="0.25">
      <c r="A575" s="7" t="s">
        <v>9812</v>
      </c>
      <c r="B575" s="53" t="s">
        <v>9761</v>
      </c>
      <c r="K575" s="103"/>
      <c r="L575" s="69"/>
      <c r="M575" s="69"/>
      <c r="N575" s="69"/>
      <c r="O575" s="69"/>
      <c r="R575" s="69"/>
      <c r="S575" s="69"/>
      <c r="T575" s="69"/>
      <c r="X575" s="76"/>
      <c r="Z575" s="82" t="s">
        <v>2864</v>
      </c>
      <c r="AA575" t="s">
        <v>9762</v>
      </c>
      <c r="AB575" s="106">
        <v>32.963299999999997</v>
      </c>
      <c r="AC575" s="51">
        <v>-1.4527000000000001</v>
      </c>
      <c r="AD575">
        <v>18</v>
      </c>
      <c r="AE575">
        <v>56</v>
      </c>
      <c r="AF575">
        <v>40</v>
      </c>
      <c r="AG575" s="34">
        <v>0</v>
      </c>
      <c r="AH575">
        <v>38</v>
      </c>
      <c r="AI575">
        <v>4</v>
      </c>
      <c r="AO575" s="69"/>
      <c r="AU575" s="69"/>
      <c r="BA575" s="69"/>
      <c r="BB575" s="93"/>
      <c r="BC575" s="138"/>
      <c r="BD575" s="70"/>
      <c r="BE575" s="69"/>
      <c r="BF575" s="93"/>
      <c r="BG575" s="126"/>
      <c r="BH575" s="69"/>
      <c r="BI575" s="93"/>
      <c r="BJ575" s="69"/>
      <c r="BK575" s="69"/>
      <c r="BL575" s="93"/>
      <c r="BM575" s="69"/>
      <c r="BN575" s="69"/>
      <c r="BO575" s="69"/>
      <c r="BP575" s="69"/>
      <c r="BQ575" s="69"/>
      <c r="BR575" s="69"/>
      <c r="BS575" s="69"/>
      <c r="BT575" s="69"/>
      <c r="BU575" s="69"/>
      <c r="BZ575" s="138" t="str">
        <f>IFERROR(1/(Table2[[#This Row],[parallax/mas]]/1000),"")</f>
        <v/>
      </c>
      <c r="CA575" s="138" t="str">
        <f>IFERROR(1/((Table2[[#This Row],[parallax/mas]]+Table2[[#This Row],[tolerance/(mas)]])*0.001),"")</f>
        <v/>
      </c>
      <c r="CB575" s="138" t="str">
        <f>IFERROR(1/((Table2[[#This Row],[parallax/mas]]-Table2[[#This Row],[tolerance/(mas)]])*0.001),"")</f>
        <v/>
      </c>
      <c r="CC575" s="138" t="str">
        <f>IFERROR((100*Table2[[#This Row],[maximum distance/pc]]/Table2[[#This Row],[distance/pc]]-100),"")</f>
        <v/>
      </c>
      <c r="CG575" s="69"/>
      <c r="CI575" s="69"/>
      <c r="CJ575" s="82" t="s">
        <v>62</v>
      </c>
      <c r="CK575" s="96"/>
    </row>
    <row r="576" spans="1:89" x14ac:dyDescent="0.25">
      <c r="A576" t="s">
        <v>9921</v>
      </c>
      <c r="B576" s="53" t="s">
        <v>9870</v>
      </c>
      <c r="K576" s="103"/>
      <c r="L576" s="69"/>
      <c r="M576" s="69"/>
      <c r="N576" s="69"/>
      <c r="O576" s="69"/>
      <c r="R576" s="69"/>
      <c r="S576" s="69"/>
      <c r="T576" s="69"/>
      <c r="X576" s="76"/>
      <c r="Z576" s="82" t="s">
        <v>2864</v>
      </c>
      <c r="AA576" t="s">
        <v>9871</v>
      </c>
      <c r="AB576" s="106">
        <v>40.659999999999997</v>
      </c>
      <c r="AC576" s="51">
        <v>1.5767</v>
      </c>
      <c r="AD576">
        <v>18</v>
      </c>
      <c r="AE576">
        <v>59</v>
      </c>
      <c r="AF576">
        <v>57</v>
      </c>
      <c r="AG576">
        <v>7</v>
      </c>
      <c r="AH576">
        <v>35</v>
      </c>
      <c r="AI576">
        <v>44</v>
      </c>
      <c r="AO576" s="69"/>
      <c r="AU576" s="69"/>
      <c r="BA576" s="69"/>
      <c r="BB576" s="93"/>
      <c r="BC576" s="138"/>
      <c r="BD576" s="70"/>
      <c r="BE576" s="69"/>
      <c r="BF576" s="93"/>
      <c r="BG576" s="126"/>
      <c r="BH576" s="69"/>
      <c r="BI576" s="93"/>
      <c r="BJ576" s="69"/>
      <c r="BK576" s="69"/>
      <c r="BL576" s="93"/>
      <c r="BM576" s="69"/>
      <c r="BN576" s="69"/>
      <c r="BO576" s="69"/>
      <c r="BP576" s="69"/>
      <c r="BQ576" s="69"/>
      <c r="BR576" s="69"/>
      <c r="BS576" s="69"/>
      <c r="BT576" s="69"/>
      <c r="BU576" s="69"/>
      <c r="BZ576" s="138" t="str">
        <f>IFERROR(1/(Table2[[#This Row],[parallax/mas]]/1000),"")</f>
        <v/>
      </c>
      <c r="CA576" s="138" t="str">
        <f>IFERROR(1/((Table2[[#This Row],[parallax/mas]]+Table2[[#This Row],[tolerance/(mas)]])*0.001),"")</f>
        <v/>
      </c>
      <c r="CB576" s="138" t="str">
        <f>IFERROR(1/((Table2[[#This Row],[parallax/mas]]-Table2[[#This Row],[tolerance/(mas)]])*0.001),"")</f>
        <v/>
      </c>
      <c r="CC576" s="138" t="str">
        <f>IFERROR((100*Table2[[#This Row],[maximum distance/pc]]/Table2[[#This Row],[distance/pc]]-100),"")</f>
        <v/>
      </c>
      <c r="CG576" s="69"/>
      <c r="CI576" s="69"/>
      <c r="CJ576" s="82" t="s">
        <v>62</v>
      </c>
      <c r="CK576" s="96"/>
    </row>
    <row r="577" spans="1:89" x14ac:dyDescent="0.25">
      <c r="A577" t="s">
        <v>9928</v>
      </c>
      <c r="B577" s="53" t="s">
        <v>9886</v>
      </c>
      <c r="K577" s="103"/>
      <c r="L577" s="69"/>
      <c r="M577" s="69"/>
      <c r="N577" s="69"/>
      <c r="O577" s="69"/>
      <c r="R577" s="69"/>
      <c r="S577" s="69"/>
      <c r="T577" s="69"/>
      <c r="X577" s="76"/>
      <c r="Z577" s="82" t="s">
        <v>2864</v>
      </c>
      <c r="AA577" t="s">
        <v>9887</v>
      </c>
      <c r="AB577" s="106">
        <v>44.461100000000002</v>
      </c>
      <c r="AC577" s="51">
        <v>3.1594000000000002</v>
      </c>
      <c r="AD577">
        <v>19</v>
      </c>
      <c r="AE577">
        <v>1</v>
      </c>
      <c r="AF577">
        <v>15.5</v>
      </c>
      <c r="AG577">
        <v>11</v>
      </c>
      <c r="AH577">
        <v>41</v>
      </c>
      <c r="AI577">
        <v>50</v>
      </c>
      <c r="AO577" s="69"/>
      <c r="AU577" s="69"/>
      <c r="BA577" s="69"/>
      <c r="BB577" s="93"/>
      <c r="BC577" s="138"/>
      <c r="BD577" s="70"/>
      <c r="BE577" s="69"/>
      <c r="BF577" s="93"/>
      <c r="BG577" s="126"/>
      <c r="BH577" s="69"/>
      <c r="BI577" s="93"/>
      <c r="BJ577" s="69"/>
      <c r="BK577" s="69"/>
      <c r="BL577" s="93"/>
      <c r="BM577" s="69"/>
      <c r="BN577" s="69"/>
      <c r="BO577" s="69"/>
      <c r="BP577" s="69"/>
      <c r="BQ577" s="69"/>
      <c r="BR577" s="69"/>
      <c r="BS577" s="69"/>
      <c r="BT577" s="69"/>
      <c r="BU577" s="69"/>
      <c r="BZ577" s="138" t="str">
        <f>IFERROR(1/(Table2[[#This Row],[parallax/mas]]/1000),"")</f>
        <v/>
      </c>
      <c r="CA577" s="138" t="str">
        <f>IFERROR(1/((Table2[[#This Row],[parallax/mas]]+Table2[[#This Row],[tolerance/(mas)]])*0.001),"")</f>
        <v/>
      </c>
      <c r="CB577" s="138" t="str">
        <f>IFERROR(1/((Table2[[#This Row],[parallax/mas]]-Table2[[#This Row],[tolerance/(mas)]])*0.001),"")</f>
        <v/>
      </c>
      <c r="CC577" s="138" t="str">
        <f>IFERROR((100*Table2[[#This Row],[maximum distance/pc]]/Table2[[#This Row],[distance/pc]]-100),"")</f>
        <v/>
      </c>
      <c r="CG577" s="69"/>
      <c r="CI577" s="69"/>
      <c r="CJ577" s="82" t="s">
        <v>62</v>
      </c>
      <c r="CK577" s="96"/>
    </row>
    <row r="578" spans="1:89" x14ac:dyDescent="0.25">
      <c r="A578" s="7" t="s">
        <v>9814</v>
      </c>
      <c r="B578" s="53" t="s">
        <v>9777</v>
      </c>
      <c r="K578" s="103"/>
      <c r="L578" s="69"/>
      <c r="M578" s="69"/>
      <c r="N578" s="69"/>
      <c r="O578" s="69"/>
      <c r="R578" s="69"/>
      <c r="S578" s="69"/>
      <c r="T578" s="69"/>
      <c r="X578" s="76"/>
      <c r="Z578" s="82" t="s">
        <v>2864</v>
      </c>
      <c r="AA578" t="s">
        <v>9778</v>
      </c>
      <c r="AB578" s="106">
        <v>36.088299999999997</v>
      </c>
      <c r="AC578" s="51">
        <v>-1.4757</v>
      </c>
      <c r="AD578">
        <v>19</v>
      </c>
      <c r="AE578">
        <v>2</v>
      </c>
      <c r="AF578">
        <v>27.3</v>
      </c>
      <c r="AG578">
        <v>2</v>
      </c>
      <c r="AH578">
        <v>8</v>
      </c>
      <c r="AI578">
        <v>4</v>
      </c>
      <c r="AO578" s="69"/>
      <c r="AU578" s="69"/>
      <c r="BA578" s="69"/>
      <c r="BB578" s="93"/>
      <c r="BC578" s="138"/>
      <c r="BD578" s="70"/>
      <c r="BE578" s="69"/>
      <c r="BF578" s="93"/>
      <c r="BG578" s="126"/>
      <c r="BH578" s="69"/>
      <c r="BI578" s="93"/>
      <c r="BJ578" s="69"/>
      <c r="BK578" s="69"/>
      <c r="BL578" s="93"/>
      <c r="BM578" s="69"/>
      <c r="BN578" s="69"/>
      <c r="BO578" s="69"/>
      <c r="BP578" s="69"/>
      <c r="BQ578" s="69"/>
      <c r="BR578" s="69"/>
      <c r="BS578" s="69"/>
      <c r="BT578" s="69"/>
      <c r="BU578" s="69"/>
      <c r="BZ578" s="138" t="str">
        <f>IFERROR(1/(Table2[[#This Row],[parallax/mas]]/1000),"")</f>
        <v/>
      </c>
      <c r="CA578" s="138" t="str">
        <f>IFERROR(1/((Table2[[#This Row],[parallax/mas]]+Table2[[#This Row],[tolerance/(mas)]])*0.001),"")</f>
        <v/>
      </c>
      <c r="CB578" s="138" t="str">
        <f>IFERROR(1/((Table2[[#This Row],[parallax/mas]]-Table2[[#This Row],[tolerance/(mas)]])*0.001),"")</f>
        <v/>
      </c>
      <c r="CC578" s="138" t="str">
        <f>IFERROR((100*Table2[[#This Row],[maximum distance/pc]]/Table2[[#This Row],[distance/pc]]-100),"")</f>
        <v/>
      </c>
      <c r="CG578" s="69"/>
      <c r="CI578" s="69"/>
      <c r="CJ578" s="82" t="s">
        <v>62</v>
      </c>
      <c r="CK578" s="96"/>
    </row>
    <row r="579" spans="1:89" x14ac:dyDescent="0.25">
      <c r="A579" t="s">
        <v>9930</v>
      </c>
      <c r="B579" s="53" t="s">
        <v>9890</v>
      </c>
      <c r="K579" s="103"/>
      <c r="L579" s="69"/>
      <c r="M579" s="69"/>
      <c r="N579" s="69"/>
      <c r="O579" s="69"/>
      <c r="R579" s="69"/>
      <c r="S579" s="69"/>
      <c r="T579" s="69"/>
      <c r="X579" s="76"/>
      <c r="Z579" s="82" t="s">
        <v>2864</v>
      </c>
      <c r="AA579" t="s">
        <v>9891</v>
      </c>
      <c r="AB579" s="106">
        <v>47.122300000000003</v>
      </c>
      <c r="AC579" s="51">
        <v>3.9521999999999999</v>
      </c>
      <c r="AD579">
        <v>19</v>
      </c>
      <c r="AE579">
        <v>3</v>
      </c>
      <c r="AF579">
        <v>19</v>
      </c>
      <c r="AG579">
        <v>14</v>
      </c>
      <c r="AH579">
        <v>25</v>
      </c>
      <c r="AI579">
        <v>24</v>
      </c>
      <c r="AO579" s="69"/>
      <c r="AU579" s="69"/>
      <c r="BA579" s="69"/>
      <c r="BB579" s="93"/>
      <c r="BC579" s="138"/>
      <c r="BD579" s="70"/>
      <c r="BE579" s="69"/>
      <c r="BF579" s="93"/>
      <c r="BG579" s="126"/>
      <c r="BH579" s="69"/>
      <c r="BI579" s="93"/>
      <c r="BJ579" s="69"/>
      <c r="BK579" s="69"/>
      <c r="BL579" s="93"/>
      <c r="BM579" s="69"/>
      <c r="BN579" s="69"/>
      <c r="BO579" s="69"/>
      <c r="BP579" s="69"/>
      <c r="BQ579" s="69"/>
      <c r="BR579" s="69"/>
      <c r="BS579" s="69"/>
      <c r="BT579" s="69"/>
      <c r="BU579" s="69"/>
      <c r="BZ579" s="138" t="str">
        <f>IFERROR(1/(Table2[[#This Row],[parallax/mas]]/1000),"")</f>
        <v/>
      </c>
      <c r="CA579" s="138" t="str">
        <f>IFERROR(1/((Table2[[#This Row],[parallax/mas]]+Table2[[#This Row],[tolerance/(mas)]])*0.001),"")</f>
        <v/>
      </c>
      <c r="CB579" s="138" t="str">
        <f>IFERROR(1/((Table2[[#This Row],[parallax/mas]]-Table2[[#This Row],[tolerance/(mas)]])*0.001),"")</f>
        <v/>
      </c>
      <c r="CC579" s="138" t="str">
        <f>IFERROR((100*Table2[[#This Row],[maximum distance/pc]]/Table2[[#This Row],[distance/pc]]-100),"")</f>
        <v/>
      </c>
      <c r="CG579" s="69"/>
      <c r="CI579" s="69"/>
      <c r="CJ579" s="82" t="s">
        <v>62</v>
      </c>
      <c r="CK579" s="96"/>
    </row>
    <row r="580" spans="1:89" x14ac:dyDescent="0.25">
      <c r="A580" t="s">
        <v>9924</v>
      </c>
      <c r="B580" s="53" t="s">
        <v>9877</v>
      </c>
      <c r="K580" s="103"/>
      <c r="L580" s="69"/>
      <c r="M580" s="69"/>
      <c r="N580" s="69"/>
      <c r="O580" s="69"/>
      <c r="R580" s="69"/>
      <c r="S580" s="69"/>
      <c r="T580" s="69"/>
      <c r="X580" s="76"/>
      <c r="Z580" s="82" t="s">
        <v>2864</v>
      </c>
      <c r="AA580" t="s">
        <v>9879</v>
      </c>
      <c r="AB580" s="106">
        <v>43.022799999999997</v>
      </c>
      <c r="AC580" s="51">
        <v>1.7544</v>
      </c>
      <c r="AD580">
        <v>19</v>
      </c>
      <c r="AE580">
        <v>3</v>
      </c>
      <c r="AF580">
        <v>40.700000000000003</v>
      </c>
      <c r="AG580">
        <v>9</v>
      </c>
      <c r="AH580">
        <v>46</v>
      </c>
      <c r="AI580">
        <v>39</v>
      </c>
      <c r="AO580" s="69"/>
      <c r="AU580" s="69"/>
      <c r="BA580" s="69"/>
      <c r="BB580" s="93"/>
      <c r="BC580" s="138"/>
      <c r="BD580" s="70"/>
      <c r="BE580" s="69"/>
      <c r="BF580" s="93"/>
      <c r="BG580" s="126"/>
      <c r="BH580" s="69"/>
      <c r="BI580" s="93"/>
      <c r="BJ580" s="69"/>
      <c r="BK580" s="69"/>
      <c r="BL580" s="93"/>
      <c r="BM580" s="69"/>
      <c r="BN580" s="69"/>
      <c r="BO580" s="69"/>
      <c r="BP580" s="69"/>
      <c r="BQ580" s="69"/>
      <c r="BR580" s="69"/>
      <c r="BS580" s="69"/>
      <c r="BT580" s="69"/>
      <c r="BU580" s="69"/>
      <c r="BZ580" s="138" t="str">
        <f>IFERROR(1/(Table2[[#This Row],[parallax/mas]]/1000),"")</f>
        <v/>
      </c>
      <c r="CA580" s="138" t="str">
        <f>IFERROR(1/((Table2[[#This Row],[parallax/mas]]+Table2[[#This Row],[tolerance/(mas)]])*0.001),"")</f>
        <v/>
      </c>
      <c r="CB580" s="138" t="str">
        <f>IFERROR(1/((Table2[[#This Row],[parallax/mas]]-Table2[[#This Row],[tolerance/(mas)]])*0.001),"")</f>
        <v/>
      </c>
      <c r="CC580" s="138" t="str">
        <f>IFERROR((100*Table2[[#This Row],[maximum distance/pc]]/Table2[[#This Row],[distance/pc]]-100),"")</f>
        <v/>
      </c>
      <c r="CG580" s="69"/>
      <c r="CI580" s="69"/>
      <c r="CJ580" s="82" t="s">
        <v>62</v>
      </c>
      <c r="CK580" s="96"/>
    </row>
    <row r="581" spans="1:89" x14ac:dyDescent="0.25">
      <c r="A581" t="s">
        <v>9922</v>
      </c>
      <c r="B581" s="53" t="s">
        <v>9874</v>
      </c>
      <c r="K581" s="103"/>
      <c r="L581" s="69"/>
      <c r="M581" s="69"/>
      <c r="N581" s="69"/>
      <c r="O581" s="69"/>
      <c r="R581" s="69"/>
      <c r="S581" s="69"/>
      <c r="T581" s="69"/>
      <c r="X581" s="76"/>
      <c r="Z581" s="82" t="s">
        <v>2864</v>
      </c>
      <c r="AA581" t="s">
        <v>9875</v>
      </c>
      <c r="AB581" s="106">
        <v>42.680700000000002</v>
      </c>
      <c r="AC581" s="51">
        <v>1.3369</v>
      </c>
      <c r="AD581">
        <v>19</v>
      </c>
      <c r="AE581">
        <v>4</v>
      </c>
      <c r="AF581">
        <v>32.9</v>
      </c>
      <c r="AG581">
        <v>9</v>
      </c>
      <c r="AH581">
        <v>16</v>
      </c>
      <c r="AI581">
        <v>56</v>
      </c>
      <c r="AO581" s="69"/>
      <c r="AU581" s="69"/>
      <c r="BA581" s="69"/>
      <c r="BB581" s="93"/>
      <c r="BC581" s="138"/>
      <c r="BD581" s="70"/>
      <c r="BE581" s="69"/>
      <c r="BF581" s="93"/>
      <c r="BG581" s="126"/>
      <c r="BH581" s="69"/>
      <c r="BI581" s="93"/>
      <c r="BJ581" s="69"/>
      <c r="BK581" s="69"/>
      <c r="BL581" s="93"/>
      <c r="BM581" s="69"/>
      <c r="BN581" s="69"/>
      <c r="BO581" s="69"/>
      <c r="BP581" s="69"/>
      <c r="BQ581" s="69"/>
      <c r="BR581" s="69"/>
      <c r="BS581" s="69"/>
      <c r="BT581" s="69"/>
      <c r="BU581" s="69"/>
      <c r="BZ581" s="138" t="str">
        <f>IFERROR(1/(Table2[[#This Row],[parallax/mas]]/1000),"")</f>
        <v/>
      </c>
      <c r="CA581" s="138" t="str">
        <f>IFERROR(1/((Table2[[#This Row],[parallax/mas]]+Table2[[#This Row],[tolerance/(mas)]])*0.001),"")</f>
        <v/>
      </c>
      <c r="CB581" s="138" t="str">
        <f>IFERROR(1/((Table2[[#This Row],[parallax/mas]]-Table2[[#This Row],[tolerance/(mas)]])*0.001),"")</f>
        <v/>
      </c>
      <c r="CC581" s="138" t="str">
        <f>IFERROR((100*Table2[[#This Row],[maximum distance/pc]]/Table2[[#This Row],[distance/pc]]-100),"")</f>
        <v/>
      </c>
      <c r="CG581" s="69"/>
      <c r="CI581" s="69"/>
      <c r="CJ581" s="82" t="s">
        <v>62</v>
      </c>
      <c r="CK581" s="96"/>
    </row>
    <row r="582" spans="1:89" x14ac:dyDescent="0.25">
      <c r="A582" s="7" t="s">
        <v>9815</v>
      </c>
      <c r="B582" s="53" t="s">
        <v>9779</v>
      </c>
      <c r="K582" s="103"/>
      <c r="L582" s="69"/>
      <c r="M582" s="69"/>
      <c r="N582" s="69"/>
      <c r="O582" s="69"/>
      <c r="R582" s="69"/>
      <c r="S582" s="69"/>
      <c r="T582" s="69"/>
      <c r="X582" s="76"/>
      <c r="Z582" s="82" t="s">
        <v>2864</v>
      </c>
      <c r="AA582" t="s">
        <v>9780</v>
      </c>
      <c r="AB582" s="106">
        <v>36.432200000000002</v>
      </c>
      <c r="AC582" s="51">
        <v>-1.9139999999999999</v>
      </c>
      <c r="AD582">
        <v>19</v>
      </c>
      <c r="AE582">
        <v>4</v>
      </c>
      <c r="AF582">
        <v>38.67</v>
      </c>
      <c r="AG582">
        <v>2</v>
      </c>
      <c r="AH582">
        <v>14</v>
      </c>
      <c r="AI582">
        <v>22.2</v>
      </c>
      <c r="AO582" s="69"/>
      <c r="AU582" s="69"/>
      <c r="BA582" s="69"/>
      <c r="BB582" s="93"/>
      <c r="BC582" s="138"/>
      <c r="BD582" s="70"/>
      <c r="BE582" s="69"/>
      <c r="BF582" s="93"/>
      <c r="BG582" s="126"/>
      <c r="BH582" s="69"/>
      <c r="BI582" s="93"/>
      <c r="BJ582" s="69"/>
      <c r="BK582" s="69"/>
      <c r="BL582" s="93"/>
      <c r="BM582" s="69"/>
      <c r="BN582" s="69"/>
      <c r="BO582" s="69"/>
      <c r="BP582" s="69"/>
      <c r="BQ582" s="69"/>
      <c r="BR582" s="69"/>
      <c r="BS582" s="69"/>
      <c r="BT582" s="69"/>
      <c r="BU582" s="69"/>
      <c r="BZ582" s="138" t="str">
        <f>IFERROR(1/(Table2[[#This Row],[parallax/mas]]/1000),"")</f>
        <v/>
      </c>
      <c r="CA582" s="138" t="str">
        <f>IFERROR(1/((Table2[[#This Row],[parallax/mas]]+Table2[[#This Row],[tolerance/(mas)]])*0.001),"")</f>
        <v/>
      </c>
      <c r="CB582" s="138" t="str">
        <f>IFERROR(1/((Table2[[#This Row],[parallax/mas]]-Table2[[#This Row],[tolerance/(mas)]])*0.001),"")</f>
        <v/>
      </c>
      <c r="CC582" s="138" t="str">
        <f>IFERROR((100*Table2[[#This Row],[maximum distance/pc]]/Table2[[#This Row],[distance/pc]]-100),"")</f>
        <v/>
      </c>
      <c r="CG582" s="69"/>
      <c r="CI582" s="69"/>
      <c r="CJ582" s="82" t="s">
        <v>62</v>
      </c>
      <c r="CK582" s="96"/>
    </row>
    <row r="583" spans="1:89" x14ac:dyDescent="0.25">
      <c r="A583" t="s">
        <v>9929</v>
      </c>
      <c r="B583" s="53" t="s">
        <v>9888</v>
      </c>
      <c r="K583" s="103"/>
      <c r="L583" s="69"/>
      <c r="M583" s="69"/>
      <c r="N583" s="69"/>
      <c r="O583" s="69"/>
      <c r="R583" s="69"/>
      <c r="S583" s="69"/>
      <c r="T583" s="69"/>
      <c r="X583" s="76"/>
      <c r="Z583" s="82" t="s">
        <v>2864</v>
      </c>
      <c r="AA583" t="s">
        <v>9889</v>
      </c>
      <c r="AB583" s="106">
        <v>45.404400000000003</v>
      </c>
      <c r="AC583" s="51">
        <v>2.6694</v>
      </c>
      <c r="AD583">
        <v>19</v>
      </c>
      <c r="AE583">
        <v>4</v>
      </c>
      <c r="AF583">
        <v>47.9</v>
      </c>
      <c r="AG583">
        <v>12</v>
      </c>
      <c r="AH583">
        <v>18</v>
      </c>
      <c r="AI583">
        <v>44</v>
      </c>
      <c r="AO583" s="69"/>
      <c r="AU583" s="69"/>
      <c r="BA583" s="69"/>
      <c r="BB583" s="93"/>
      <c r="BC583" s="138"/>
      <c r="BD583" s="70"/>
      <c r="BE583" s="69"/>
      <c r="BF583" s="93"/>
      <c r="BG583" s="126"/>
      <c r="BH583" s="69"/>
      <c r="BI583" s="93"/>
      <c r="BJ583" s="69"/>
      <c r="BK583" s="69"/>
      <c r="BL583" s="93"/>
      <c r="BM583" s="69"/>
      <c r="BN583" s="69"/>
      <c r="BO583" s="69"/>
      <c r="BP583" s="69"/>
      <c r="BQ583" s="69"/>
      <c r="BR583" s="69"/>
      <c r="BS583" s="69"/>
      <c r="BT583" s="69"/>
      <c r="BU583" s="69"/>
      <c r="BZ583" s="138" t="str">
        <f>IFERROR(1/(Table2[[#This Row],[parallax/mas]]/1000),"")</f>
        <v/>
      </c>
      <c r="CA583" s="138" t="str">
        <f>IFERROR(1/((Table2[[#This Row],[parallax/mas]]+Table2[[#This Row],[tolerance/(mas)]])*0.001),"")</f>
        <v/>
      </c>
      <c r="CB583" s="138" t="str">
        <f>IFERROR(1/((Table2[[#This Row],[parallax/mas]]-Table2[[#This Row],[tolerance/(mas)]])*0.001),"")</f>
        <v/>
      </c>
      <c r="CC583" s="138" t="str">
        <f>IFERROR((100*Table2[[#This Row],[maximum distance/pc]]/Table2[[#This Row],[distance/pc]]-100),"")</f>
        <v/>
      </c>
      <c r="CG583" s="69"/>
      <c r="CI583" s="69"/>
      <c r="CJ583" s="82" t="s">
        <v>62</v>
      </c>
      <c r="CK583" s="96"/>
    </row>
    <row r="584" spans="1:89" x14ac:dyDescent="0.25">
      <c r="A584" t="s">
        <v>9926</v>
      </c>
      <c r="B584" s="53" t="s">
        <v>9882</v>
      </c>
      <c r="K584" s="103"/>
      <c r="L584" s="69"/>
      <c r="M584" s="69"/>
      <c r="N584" s="69"/>
      <c r="O584" s="69"/>
      <c r="R584" s="69"/>
      <c r="S584" s="69"/>
      <c r="T584" s="69"/>
      <c r="X584" s="76"/>
      <c r="Z584" s="82" t="s">
        <v>2864</v>
      </c>
      <c r="AA584" t="s">
        <v>9883</v>
      </c>
      <c r="AB584" s="106">
        <v>43.625599999999999</v>
      </c>
      <c r="AC584" s="51">
        <v>1.7264999999999999</v>
      </c>
      <c r="AD584">
        <v>19</v>
      </c>
      <c r="AE584">
        <v>4</v>
      </c>
      <c r="AF584">
        <v>54</v>
      </c>
      <c r="AG584">
        <v>10</v>
      </c>
      <c r="AH584">
        <v>18</v>
      </c>
      <c r="AI584">
        <v>1</v>
      </c>
      <c r="AO584" s="69"/>
      <c r="AU584" s="69"/>
      <c r="BA584" s="69"/>
      <c r="BB584" s="93"/>
      <c r="BC584" s="138"/>
      <c r="BD584" s="70"/>
      <c r="BE584" s="69"/>
      <c r="BF584" s="93"/>
      <c r="BG584" s="126"/>
      <c r="BH584" s="69"/>
      <c r="BI584" s="93"/>
      <c r="BJ584" s="69"/>
      <c r="BK584" s="69"/>
      <c r="BL584" s="93"/>
      <c r="BM584" s="69"/>
      <c r="BN584" s="69"/>
      <c r="BO584" s="69"/>
      <c r="BP584" s="69"/>
      <c r="BQ584" s="69"/>
      <c r="BR584" s="69"/>
      <c r="BS584" s="69"/>
      <c r="BT584" s="69"/>
      <c r="BU584" s="69"/>
      <c r="BZ584" s="138" t="str">
        <f>IFERROR(1/(Table2[[#This Row],[parallax/mas]]/1000),"")</f>
        <v/>
      </c>
      <c r="CA584" s="138" t="str">
        <f>IFERROR(1/((Table2[[#This Row],[parallax/mas]]+Table2[[#This Row],[tolerance/(mas)]])*0.001),"")</f>
        <v/>
      </c>
      <c r="CB584" s="138" t="str">
        <f>IFERROR(1/((Table2[[#This Row],[parallax/mas]]-Table2[[#This Row],[tolerance/(mas)]])*0.001),"")</f>
        <v/>
      </c>
      <c r="CC584" s="138" t="str">
        <f>IFERROR((100*Table2[[#This Row],[maximum distance/pc]]/Table2[[#This Row],[distance/pc]]-100),"")</f>
        <v/>
      </c>
      <c r="CG584" s="69"/>
      <c r="CI584" s="69"/>
      <c r="CJ584" s="82" t="s">
        <v>62</v>
      </c>
      <c r="CK584" s="96"/>
    </row>
    <row r="585" spans="1:89" x14ac:dyDescent="0.25">
      <c r="A585" s="7" t="s">
        <v>9816</v>
      </c>
      <c r="B585" s="53" t="s">
        <v>9785</v>
      </c>
      <c r="K585" s="103"/>
      <c r="L585" s="69"/>
      <c r="M585" s="69"/>
      <c r="N585" s="69"/>
      <c r="O585" s="69"/>
      <c r="R585" s="69"/>
      <c r="S585" s="69"/>
      <c r="T585" s="69"/>
      <c r="X585" s="76"/>
      <c r="Z585" s="82" t="s">
        <v>2864</v>
      </c>
      <c r="AA585" t="s">
        <v>9786</v>
      </c>
      <c r="AB585" s="106">
        <v>37.7836</v>
      </c>
      <c r="AC585" s="51">
        <v>-1.3319000000000001</v>
      </c>
      <c r="AD585">
        <v>19</v>
      </c>
      <c r="AE585">
        <v>5</v>
      </c>
      <c r="AF585">
        <v>3.1</v>
      </c>
      <c r="AG585">
        <v>3</v>
      </c>
      <c r="AH585">
        <v>42</v>
      </c>
      <c r="AI585">
        <v>25</v>
      </c>
      <c r="AO585" s="69"/>
      <c r="AU585" s="69"/>
      <c r="BA585" s="69"/>
      <c r="BB585" s="93"/>
      <c r="BC585" s="138"/>
      <c r="BD585" s="70"/>
      <c r="BE585" s="69"/>
      <c r="BF585" s="93"/>
      <c r="BG585" s="126"/>
      <c r="BH585" s="69"/>
      <c r="BI585" s="93"/>
      <c r="BJ585" s="69"/>
      <c r="BK585" s="69"/>
      <c r="BL585" s="93"/>
      <c r="BM585" s="69"/>
      <c r="BN585" s="69"/>
      <c r="BO585" s="69"/>
      <c r="BP585" s="69"/>
      <c r="BQ585" s="69"/>
      <c r="BR585" s="69"/>
      <c r="BS585" s="69"/>
      <c r="BT585" s="69"/>
      <c r="BU585" s="69"/>
      <c r="BZ585" s="138" t="str">
        <f>IFERROR(1/(Table2[[#This Row],[parallax/mas]]/1000),"")</f>
        <v/>
      </c>
      <c r="CA585" s="138" t="str">
        <f>IFERROR(1/((Table2[[#This Row],[parallax/mas]]+Table2[[#This Row],[tolerance/(mas)]])*0.001),"")</f>
        <v/>
      </c>
      <c r="CB585" s="138" t="str">
        <f>IFERROR(1/((Table2[[#This Row],[parallax/mas]]-Table2[[#This Row],[tolerance/(mas)]])*0.001),"")</f>
        <v/>
      </c>
      <c r="CC585" s="138" t="str">
        <f>IFERROR((100*Table2[[#This Row],[maximum distance/pc]]/Table2[[#This Row],[distance/pc]]-100),"")</f>
        <v/>
      </c>
      <c r="CG585" s="69"/>
      <c r="CI585" s="69"/>
      <c r="CJ585" s="82" t="s">
        <v>62</v>
      </c>
      <c r="CK585" s="96"/>
    </row>
    <row r="586" spans="1:89" x14ac:dyDescent="0.25">
      <c r="A586" t="s">
        <v>9927</v>
      </c>
      <c r="B586" s="53" t="s">
        <v>9884</v>
      </c>
      <c r="K586" s="103"/>
      <c r="L586" s="69"/>
      <c r="M586" s="69"/>
      <c r="N586" s="69"/>
      <c r="O586" s="69"/>
      <c r="R586" s="69"/>
      <c r="S586" s="69"/>
      <c r="T586" s="69"/>
      <c r="X586" s="76"/>
      <c r="Z586" s="82" t="s">
        <v>2864</v>
      </c>
      <c r="AA586" t="s">
        <v>9885</v>
      </c>
      <c r="AB586" s="106">
        <v>44.261299999999999</v>
      </c>
      <c r="AC586" s="51">
        <v>1.9420999999999999</v>
      </c>
      <c r="AD586">
        <v>19</v>
      </c>
      <c r="AE586">
        <v>5</v>
      </c>
      <c r="AF586">
        <v>18.3</v>
      </c>
      <c r="AG586">
        <v>10</v>
      </c>
      <c r="AH586">
        <v>57</v>
      </c>
      <c r="AI586">
        <v>50</v>
      </c>
      <c r="AO586" s="69"/>
      <c r="AU586" s="69"/>
      <c r="BA586" s="69"/>
      <c r="BB586" s="93"/>
      <c r="BC586" s="138"/>
      <c r="BD586" s="70"/>
      <c r="BE586" s="69"/>
      <c r="BF586" s="93"/>
      <c r="BG586" s="126"/>
      <c r="BH586" s="69"/>
      <c r="BI586" s="93"/>
      <c r="BJ586" s="69"/>
      <c r="BK586" s="69"/>
      <c r="BL586" s="93"/>
      <c r="BM586" s="69"/>
      <c r="BN586" s="69"/>
      <c r="BO586" s="69"/>
      <c r="BP586" s="69"/>
      <c r="BQ586" s="69"/>
      <c r="BR586" s="69"/>
      <c r="BS586" s="69"/>
      <c r="BT586" s="69"/>
      <c r="BU586" s="69"/>
      <c r="BZ586" s="138" t="str">
        <f>IFERROR(1/(Table2[[#This Row],[parallax/mas]]/1000),"")</f>
        <v/>
      </c>
      <c r="CA586" s="138" t="str">
        <f>IFERROR(1/((Table2[[#This Row],[parallax/mas]]+Table2[[#This Row],[tolerance/(mas)]])*0.001),"")</f>
        <v/>
      </c>
      <c r="CB586" s="138" t="str">
        <f>IFERROR(1/((Table2[[#This Row],[parallax/mas]]-Table2[[#This Row],[tolerance/(mas)]])*0.001),"")</f>
        <v/>
      </c>
      <c r="CC586" s="138" t="str">
        <f>IFERROR((100*Table2[[#This Row],[maximum distance/pc]]/Table2[[#This Row],[distance/pc]]-100),"")</f>
        <v/>
      </c>
      <c r="CG586" s="69"/>
      <c r="CI586" s="69"/>
      <c r="CJ586" s="82" t="s">
        <v>62</v>
      </c>
      <c r="CK586" s="96"/>
    </row>
    <row r="587" spans="1:89" x14ac:dyDescent="0.25">
      <c r="A587" t="s">
        <v>9932</v>
      </c>
      <c r="B587" s="53" t="s">
        <v>9895</v>
      </c>
      <c r="K587" s="103"/>
      <c r="L587" s="69"/>
      <c r="M587" s="69"/>
      <c r="N587" s="69"/>
      <c r="O587" s="69"/>
      <c r="R587" s="69"/>
      <c r="S587" s="69"/>
      <c r="T587" s="69"/>
      <c r="X587" s="76"/>
      <c r="Z587" s="82" t="s">
        <v>2864</v>
      </c>
      <c r="AA587" t="s">
        <v>9896</v>
      </c>
      <c r="AB587" s="106">
        <v>47.815199999999997</v>
      </c>
      <c r="AC587" s="51">
        <v>2.4830999999999999</v>
      </c>
      <c r="AD587">
        <v>19</v>
      </c>
      <c r="AE587">
        <v>10</v>
      </c>
      <c r="AF587">
        <v>1.1000000000000001</v>
      </c>
      <c r="AG587">
        <v>14</v>
      </c>
      <c r="AH587">
        <v>22</v>
      </c>
      <c r="AI587">
        <v>2</v>
      </c>
      <c r="AO587" s="69"/>
      <c r="AU587" s="69"/>
      <c r="BA587" s="69"/>
      <c r="BB587" s="93"/>
      <c r="BC587" s="138"/>
      <c r="BD587" s="70"/>
      <c r="BE587" s="69"/>
      <c r="BF587" s="93"/>
      <c r="BG587" s="126"/>
      <c r="BH587" s="69"/>
      <c r="BI587" s="93"/>
      <c r="BJ587" s="69"/>
      <c r="BK587" s="69"/>
      <c r="BL587" s="93"/>
      <c r="BM587" s="69"/>
      <c r="BN587" s="69"/>
      <c r="BO587" s="69"/>
      <c r="BP587" s="69"/>
      <c r="BQ587" s="69"/>
      <c r="BR587" s="69"/>
      <c r="BS587" s="69"/>
      <c r="BT587" s="69"/>
      <c r="BU587" s="69"/>
      <c r="BZ587" s="138" t="str">
        <f>IFERROR(1/(Table2[[#This Row],[parallax/mas]]/1000),"")</f>
        <v/>
      </c>
      <c r="CA587" s="138" t="str">
        <f>IFERROR(1/((Table2[[#This Row],[parallax/mas]]+Table2[[#This Row],[tolerance/(mas)]])*0.001),"")</f>
        <v/>
      </c>
      <c r="CB587" s="138" t="str">
        <f>IFERROR(1/((Table2[[#This Row],[parallax/mas]]-Table2[[#This Row],[tolerance/(mas)]])*0.001),"")</f>
        <v/>
      </c>
      <c r="CC587" s="138" t="str">
        <f>IFERROR((100*Table2[[#This Row],[maximum distance/pc]]/Table2[[#This Row],[distance/pc]]-100),"")</f>
        <v/>
      </c>
      <c r="CG587" s="69"/>
      <c r="CI587" s="69"/>
      <c r="CJ587" s="82" t="s">
        <v>62</v>
      </c>
      <c r="CK587" s="96"/>
    </row>
    <row r="588" spans="1:89" x14ac:dyDescent="0.25">
      <c r="A588" s="7" t="s">
        <v>9817</v>
      </c>
      <c r="B588" s="53" t="s">
        <v>9789</v>
      </c>
      <c r="K588" s="103"/>
      <c r="L588" s="69"/>
      <c r="M588" s="69"/>
      <c r="N588" s="69"/>
      <c r="O588" s="69"/>
      <c r="R588" s="69"/>
      <c r="S588" s="69"/>
      <c r="T588" s="69"/>
      <c r="X588" s="76"/>
      <c r="Z588" s="82" t="s">
        <v>2864</v>
      </c>
      <c r="AA588" t="s">
        <v>9790</v>
      </c>
      <c r="AB588" s="106">
        <v>38.378999999999998</v>
      </c>
      <c r="AC588" s="51">
        <v>-2.5423</v>
      </c>
      <c r="AD588">
        <v>19</v>
      </c>
      <c r="AE588">
        <v>10</v>
      </c>
      <c r="AF588">
        <v>27.4</v>
      </c>
      <c r="AG588">
        <v>3</v>
      </c>
      <c r="AH588">
        <v>40</v>
      </c>
      <c r="AI588">
        <v>46</v>
      </c>
      <c r="AO588" s="69"/>
      <c r="AU588" s="69"/>
      <c r="BA588" s="69"/>
      <c r="BB588" s="93"/>
      <c r="BC588" s="138"/>
      <c r="BD588" s="70"/>
      <c r="BE588" s="69"/>
      <c r="BF588" s="93"/>
      <c r="BG588" s="126"/>
      <c r="BH588" s="69"/>
      <c r="BI588" s="93"/>
      <c r="BJ588" s="69"/>
      <c r="BK588" s="69"/>
      <c r="BL588" s="93"/>
      <c r="BM588" s="69"/>
      <c r="BN588" s="69"/>
      <c r="BO588" s="69"/>
      <c r="BP588" s="69"/>
      <c r="BQ588" s="69"/>
      <c r="BR588" s="69"/>
      <c r="BS588" s="69"/>
      <c r="BT588" s="69"/>
      <c r="BU588" s="69"/>
      <c r="BZ588" s="138" t="str">
        <f>IFERROR(1/(Table2[[#This Row],[parallax/mas]]/1000),"")</f>
        <v/>
      </c>
      <c r="CA588" s="138" t="str">
        <f>IFERROR(1/((Table2[[#This Row],[parallax/mas]]+Table2[[#This Row],[tolerance/(mas)]])*0.001),"")</f>
        <v/>
      </c>
      <c r="CB588" s="138" t="str">
        <f>IFERROR(1/((Table2[[#This Row],[parallax/mas]]-Table2[[#This Row],[tolerance/(mas)]])*0.001),"")</f>
        <v/>
      </c>
      <c r="CC588" s="138" t="str">
        <f>IFERROR((100*Table2[[#This Row],[maximum distance/pc]]/Table2[[#This Row],[distance/pc]]-100),"")</f>
        <v/>
      </c>
      <c r="CG588" s="69"/>
      <c r="CI588" s="69"/>
      <c r="CJ588" s="82" t="s">
        <v>62</v>
      </c>
      <c r="CK588" s="96"/>
    </row>
    <row r="589" spans="1:89" x14ac:dyDescent="0.25">
      <c r="A589" t="s">
        <v>9935</v>
      </c>
      <c r="B589" s="53" t="s">
        <v>9902</v>
      </c>
      <c r="K589" s="103"/>
      <c r="L589" s="69"/>
      <c r="M589" s="69"/>
      <c r="N589" s="69"/>
      <c r="O589" s="69"/>
      <c r="R589" s="69"/>
      <c r="S589" s="69"/>
      <c r="T589" s="69"/>
      <c r="X589" s="76"/>
      <c r="Z589" s="82" t="s">
        <v>2864</v>
      </c>
      <c r="AA589" t="s">
        <v>9903</v>
      </c>
      <c r="AB589" s="106">
        <v>48.299199999999999</v>
      </c>
      <c r="AC589" s="51">
        <v>1.9419999999999999</v>
      </c>
      <c r="AD589">
        <v>19</v>
      </c>
      <c r="AE589">
        <v>12</v>
      </c>
      <c r="AF589">
        <v>55.4</v>
      </c>
      <c r="AG589">
        <v>14</v>
      </c>
      <c r="AH589">
        <v>32</v>
      </c>
      <c r="AI589">
        <v>48</v>
      </c>
      <c r="AO589" s="69"/>
      <c r="AU589" s="69"/>
      <c r="BA589" s="69"/>
      <c r="BB589" s="93"/>
      <c r="BC589" s="138"/>
      <c r="BD589" s="70"/>
      <c r="BE589" s="69"/>
      <c r="BF589" s="93"/>
      <c r="BG589" s="126"/>
      <c r="BH589" s="69"/>
      <c r="BI589" s="93"/>
      <c r="BJ589" s="69"/>
      <c r="BK589" s="69"/>
      <c r="BL589" s="93"/>
      <c r="BM589" s="69"/>
      <c r="BN589" s="69"/>
      <c r="BO589" s="69"/>
      <c r="BP589" s="69"/>
      <c r="BQ589" s="69"/>
      <c r="BR589" s="69"/>
      <c r="BS589" s="69"/>
      <c r="BT589" s="69"/>
      <c r="BU589" s="69"/>
      <c r="BZ589" s="138" t="str">
        <f>IFERROR(1/(Table2[[#This Row],[parallax/mas]]/1000),"")</f>
        <v/>
      </c>
      <c r="CA589" s="138" t="str">
        <f>IFERROR(1/((Table2[[#This Row],[parallax/mas]]+Table2[[#This Row],[tolerance/(mas)]])*0.001),"")</f>
        <v/>
      </c>
      <c r="CB589" s="138" t="str">
        <f>IFERROR(1/((Table2[[#This Row],[parallax/mas]]-Table2[[#This Row],[tolerance/(mas)]])*0.001),"")</f>
        <v/>
      </c>
      <c r="CC589" s="138" t="str">
        <f>IFERROR((100*Table2[[#This Row],[maximum distance/pc]]/Table2[[#This Row],[distance/pc]]-100),"")</f>
        <v/>
      </c>
      <c r="CG589" s="69"/>
      <c r="CI589" s="69"/>
      <c r="CJ589" s="82" t="s">
        <v>62</v>
      </c>
      <c r="CK589" s="96"/>
    </row>
    <row r="590" spans="1:89" x14ac:dyDescent="0.25">
      <c r="A590" t="s">
        <v>9940</v>
      </c>
      <c r="B590" s="53" t="s">
        <v>9912</v>
      </c>
      <c r="K590" s="103"/>
      <c r="L590" s="69"/>
      <c r="M590" s="69"/>
      <c r="N590" s="69"/>
      <c r="O590" s="69"/>
      <c r="R590" s="69"/>
      <c r="S590" s="69"/>
      <c r="T590" s="69"/>
      <c r="X590" s="76"/>
      <c r="Z590" s="82" t="s">
        <v>2864</v>
      </c>
      <c r="AA590" t="s">
        <v>9913</v>
      </c>
      <c r="AB590" s="106">
        <v>51.278300000000002</v>
      </c>
      <c r="AC590" s="51">
        <v>3.2663000000000002</v>
      </c>
      <c r="AD590">
        <v>19</v>
      </c>
      <c r="AE590">
        <v>13</v>
      </c>
      <c r="AF590">
        <v>45.5</v>
      </c>
      <c r="AG590">
        <v>17</v>
      </c>
      <c r="AH590">
        <v>47</v>
      </c>
      <c r="AI590">
        <v>52</v>
      </c>
      <c r="AO590" s="69"/>
      <c r="AU590" s="69"/>
      <c r="BA590" s="69"/>
      <c r="BB590" s="93"/>
      <c r="BC590" s="138"/>
      <c r="BD590" s="70"/>
      <c r="BE590" s="69"/>
      <c r="BF590" s="93"/>
      <c r="BG590" s="126"/>
      <c r="BH590" s="69"/>
      <c r="BI590" s="93"/>
      <c r="BJ590" s="69"/>
      <c r="BK590" s="69"/>
      <c r="BL590" s="93"/>
      <c r="BM590" s="69"/>
      <c r="BN590" s="69"/>
      <c r="BO590" s="69"/>
      <c r="BP590" s="69"/>
      <c r="BQ590" s="69"/>
      <c r="BR590" s="69"/>
      <c r="BS590" s="69"/>
      <c r="BT590" s="69"/>
      <c r="BU590" s="69"/>
      <c r="BZ590" s="138" t="str">
        <f>IFERROR(1/(Table2[[#This Row],[parallax/mas]]/1000),"")</f>
        <v/>
      </c>
      <c r="CA590" s="138" t="str">
        <f>IFERROR(1/((Table2[[#This Row],[parallax/mas]]+Table2[[#This Row],[tolerance/(mas)]])*0.001),"")</f>
        <v/>
      </c>
      <c r="CB590" s="138" t="str">
        <f>IFERROR(1/((Table2[[#This Row],[parallax/mas]]-Table2[[#This Row],[tolerance/(mas)]])*0.001),"")</f>
        <v/>
      </c>
      <c r="CC590" s="138" t="str">
        <f>IFERROR((100*Table2[[#This Row],[maximum distance/pc]]/Table2[[#This Row],[distance/pc]]-100),"")</f>
        <v/>
      </c>
      <c r="CG590" s="69"/>
      <c r="CI590" s="69"/>
      <c r="CJ590" s="82" t="s">
        <v>538</v>
      </c>
      <c r="CK590" s="96"/>
    </row>
    <row r="591" spans="1:89" x14ac:dyDescent="0.25">
      <c r="A591" t="s">
        <v>9931</v>
      </c>
      <c r="B591" s="53" t="s">
        <v>9892</v>
      </c>
      <c r="F591" t="s">
        <v>9893</v>
      </c>
      <c r="K591" s="103"/>
      <c r="L591" s="69"/>
      <c r="M591" s="69"/>
      <c r="N591" s="69"/>
      <c r="O591" s="69"/>
      <c r="R591" s="69"/>
      <c r="S591" s="69"/>
      <c r="T591" s="69"/>
      <c r="X591" s="76"/>
      <c r="Z591" s="82" t="s">
        <v>2864</v>
      </c>
      <c r="AA591" t="s">
        <v>9894</v>
      </c>
      <c r="AB591" s="106">
        <v>47.610399999999998</v>
      </c>
      <c r="AC591" s="51">
        <v>1.081</v>
      </c>
      <c r="AD591">
        <v>19</v>
      </c>
      <c r="AE591">
        <v>14</v>
      </c>
      <c r="AF591">
        <v>45.16</v>
      </c>
      <c r="AG591">
        <v>13</v>
      </c>
      <c r="AH591">
        <v>32</v>
      </c>
      <c r="AI591">
        <v>14.9</v>
      </c>
      <c r="AO591" s="69"/>
      <c r="AU591" s="69"/>
      <c r="BA591" s="69"/>
      <c r="BB591" s="93"/>
      <c r="BC591" s="138"/>
      <c r="BD591" s="70"/>
      <c r="BE591" s="69"/>
      <c r="BF591" s="93"/>
      <c r="BG591" s="126"/>
      <c r="BH591" s="69"/>
      <c r="BI591" s="93"/>
      <c r="BJ591" s="69"/>
      <c r="BK591" s="69"/>
      <c r="BL591" s="93"/>
      <c r="BM591" s="69"/>
      <c r="BN591" s="69"/>
      <c r="BO591" s="69"/>
      <c r="BP591" s="69"/>
      <c r="BQ591" s="69"/>
      <c r="BR591" s="69"/>
      <c r="BS591" s="69"/>
      <c r="BT591" s="69"/>
      <c r="BU591" s="69"/>
      <c r="BZ591" s="138" t="str">
        <f>IFERROR(1/(Table2[[#This Row],[parallax/mas]]/1000),"")</f>
        <v/>
      </c>
      <c r="CA591" s="138" t="str">
        <f>IFERROR(1/((Table2[[#This Row],[parallax/mas]]+Table2[[#This Row],[tolerance/(mas)]])*0.001),"")</f>
        <v/>
      </c>
      <c r="CB591" s="138" t="str">
        <f>IFERROR(1/((Table2[[#This Row],[parallax/mas]]-Table2[[#This Row],[tolerance/(mas)]])*0.001),"")</f>
        <v/>
      </c>
      <c r="CC591" s="138" t="str">
        <f>IFERROR((100*Table2[[#This Row],[maximum distance/pc]]/Table2[[#This Row],[distance/pc]]-100),"")</f>
        <v/>
      </c>
      <c r="CG591" s="69"/>
      <c r="CI591" s="69"/>
      <c r="CJ591" s="82" t="s">
        <v>62</v>
      </c>
      <c r="CK591" s="96"/>
    </row>
    <row r="592" spans="1:89" x14ac:dyDescent="0.25">
      <c r="A592" t="s">
        <v>9939</v>
      </c>
      <c r="B592" s="53" t="s">
        <v>9910</v>
      </c>
      <c r="K592" s="103"/>
      <c r="L592" s="69"/>
      <c r="M592" s="69"/>
      <c r="N592" s="69"/>
      <c r="O592" s="69"/>
      <c r="R592" s="69"/>
      <c r="S592" s="69"/>
      <c r="T592" s="69"/>
      <c r="X592" s="76"/>
      <c r="Z592" s="82" t="s">
        <v>2864</v>
      </c>
      <c r="AA592" t="s">
        <v>9911</v>
      </c>
      <c r="AB592" s="106">
        <v>50.808300000000003</v>
      </c>
      <c r="AC592" s="51">
        <v>2.3214000000000001</v>
      </c>
      <c r="AD592">
        <v>19</v>
      </c>
      <c r="AE592">
        <v>16</v>
      </c>
      <c r="AF592">
        <v>21.440999999999999</v>
      </c>
      <c r="AG592">
        <v>16</v>
      </c>
      <c r="AH592">
        <v>56</v>
      </c>
      <c r="AI592">
        <v>38.92</v>
      </c>
      <c r="AO592" s="69"/>
      <c r="AU592" s="69"/>
      <c r="BA592" s="69"/>
      <c r="BB592" s="93"/>
      <c r="BC592" s="138"/>
      <c r="BD592" s="70"/>
      <c r="BE592" s="69"/>
      <c r="BF592" s="93"/>
      <c r="BG592" s="126"/>
      <c r="BH592" s="69"/>
      <c r="BI592" s="93"/>
      <c r="BJ592" s="69"/>
      <c r="BK592" s="69"/>
      <c r="BL592" s="93"/>
      <c r="BM592" s="69"/>
      <c r="BN592" s="69"/>
      <c r="BO592" s="69"/>
      <c r="BP592" s="69"/>
      <c r="BQ592" s="69"/>
      <c r="BR592" s="69"/>
      <c r="BS592" s="69"/>
      <c r="BT592" s="69"/>
      <c r="BU592" s="69"/>
      <c r="BZ592" s="138" t="str">
        <f>IFERROR(1/(Table2[[#This Row],[parallax/mas]]/1000),"")</f>
        <v/>
      </c>
      <c r="CA592" s="138" t="str">
        <f>IFERROR(1/((Table2[[#This Row],[parallax/mas]]+Table2[[#This Row],[tolerance/(mas)]])*0.001),"")</f>
        <v/>
      </c>
      <c r="CB592" s="138" t="str">
        <f>IFERROR(1/((Table2[[#This Row],[parallax/mas]]-Table2[[#This Row],[tolerance/(mas)]])*0.001),"")</f>
        <v/>
      </c>
      <c r="CC592" s="138" t="str">
        <f>IFERROR((100*Table2[[#This Row],[maximum distance/pc]]/Table2[[#This Row],[distance/pc]]-100),"")</f>
        <v/>
      </c>
      <c r="CG592" s="69"/>
      <c r="CI592" s="69"/>
      <c r="CJ592" s="82" t="s">
        <v>538</v>
      </c>
      <c r="CK592" s="96"/>
    </row>
    <row r="593" spans="1:89" x14ac:dyDescent="0.25">
      <c r="A593" t="s">
        <v>9993</v>
      </c>
      <c r="B593" s="53" t="s">
        <v>9946</v>
      </c>
      <c r="K593" s="103"/>
      <c r="L593" s="69"/>
      <c r="M593" s="69"/>
      <c r="N593" s="69"/>
      <c r="O593" s="69"/>
      <c r="R593" s="69"/>
      <c r="S593" s="69"/>
      <c r="T593" s="69"/>
      <c r="X593" s="76"/>
      <c r="Z593" s="82" t="s">
        <v>2864</v>
      </c>
      <c r="AA593" t="s">
        <v>9947</v>
      </c>
      <c r="AB593" s="106">
        <v>52.071800000000003</v>
      </c>
      <c r="AC593" s="51">
        <v>2.7370999999999999</v>
      </c>
      <c r="AD593">
        <v>19</v>
      </c>
      <c r="AE593">
        <v>17</v>
      </c>
      <c r="AF593">
        <v>16.5</v>
      </c>
      <c r="AG593">
        <v>18</v>
      </c>
      <c r="AH593">
        <v>15</v>
      </c>
      <c r="AI593">
        <v>18</v>
      </c>
      <c r="AO593" s="69"/>
      <c r="AU593" s="69"/>
      <c r="BA593" s="69"/>
      <c r="BB593" s="93"/>
      <c r="BC593" s="138"/>
      <c r="BD593" s="70"/>
      <c r="BE593" s="69"/>
      <c r="BF593" s="93"/>
      <c r="BG593" s="126"/>
      <c r="BH593" s="69"/>
      <c r="BI593" s="93"/>
      <c r="BJ593" s="69"/>
      <c r="BK593" s="69"/>
      <c r="BL593" s="93"/>
      <c r="BM593" s="69"/>
      <c r="BN593" s="69"/>
      <c r="BO593" s="69"/>
      <c r="BP593" s="69"/>
      <c r="BQ593" s="69"/>
      <c r="BR593" s="69"/>
      <c r="BS593" s="69"/>
      <c r="BT593" s="69"/>
      <c r="BU593" s="69"/>
      <c r="BZ593" s="138" t="str">
        <f>IFERROR(1/(Table2[[#This Row],[parallax/mas]]/1000),"")</f>
        <v/>
      </c>
      <c r="CA593" s="138" t="str">
        <f>IFERROR(1/((Table2[[#This Row],[parallax/mas]]+Table2[[#This Row],[tolerance/(mas)]])*0.001),"")</f>
        <v/>
      </c>
      <c r="CB593" s="138" t="str">
        <f>IFERROR(1/((Table2[[#This Row],[parallax/mas]]-Table2[[#This Row],[tolerance/(mas)]])*0.001),"")</f>
        <v/>
      </c>
      <c r="CC593" s="138" t="str">
        <f>IFERROR((100*Table2[[#This Row],[maximum distance/pc]]/Table2[[#This Row],[distance/pc]]-100),"")</f>
        <v/>
      </c>
      <c r="CG593" s="69"/>
      <c r="CI593" s="69"/>
      <c r="CJ593" s="82" t="s">
        <v>538</v>
      </c>
      <c r="CK593" s="96"/>
    </row>
    <row r="594" spans="1:89" x14ac:dyDescent="0.25">
      <c r="A594" t="s">
        <v>9925</v>
      </c>
      <c r="B594" s="53" t="s">
        <v>9880</v>
      </c>
      <c r="K594" s="103"/>
      <c r="L594" s="69"/>
      <c r="M594" s="69"/>
      <c r="N594" s="69"/>
      <c r="O594" s="69"/>
      <c r="R594" s="69"/>
      <c r="S594" s="69"/>
      <c r="T594" s="69"/>
      <c r="X594" s="76"/>
      <c r="Z594" s="82" t="s">
        <v>2864</v>
      </c>
      <c r="AA594" t="s">
        <v>9881</v>
      </c>
      <c r="AB594" s="106">
        <v>43.321399999999997</v>
      </c>
      <c r="AC594" s="51">
        <v>-1.9234</v>
      </c>
      <c r="AD594">
        <v>19</v>
      </c>
      <c r="AE594">
        <v>17</v>
      </c>
      <c r="AF594">
        <v>27</v>
      </c>
      <c r="AG594">
        <v>8</v>
      </c>
      <c r="AH594">
        <v>20</v>
      </c>
      <c r="AI594">
        <v>36</v>
      </c>
      <c r="AO594" s="69"/>
      <c r="AU594" s="69"/>
      <c r="BA594" s="69"/>
      <c r="BB594" s="93"/>
      <c r="BC594" s="138"/>
      <c r="BD594" s="70"/>
      <c r="BE594" s="69"/>
      <c r="BF594" s="93"/>
      <c r="BG594" s="126"/>
      <c r="BH594" s="69"/>
      <c r="BI594" s="93"/>
      <c r="BJ594" s="69"/>
      <c r="BK594" s="69"/>
      <c r="BL594" s="93"/>
      <c r="BM594" s="69"/>
      <c r="BN594" s="69"/>
      <c r="BO594" s="69"/>
      <c r="BP594" s="69"/>
      <c r="BQ594" s="69"/>
      <c r="BR594" s="69"/>
      <c r="BS594" s="69"/>
      <c r="BT594" s="69"/>
      <c r="BU594" s="69"/>
      <c r="BZ594" s="138" t="str">
        <f>IFERROR(1/(Table2[[#This Row],[parallax/mas]]/1000),"")</f>
        <v/>
      </c>
      <c r="CA594" s="138" t="str">
        <f>IFERROR(1/((Table2[[#This Row],[parallax/mas]]+Table2[[#This Row],[tolerance/(mas)]])*0.001),"")</f>
        <v/>
      </c>
      <c r="CB594" s="138" t="str">
        <f>IFERROR(1/((Table2[[#This Row],[parallax/mas]]-Table2[[#This Row],[tolerance/(mas)]])*0.001),"")</f>
        <v/>
      </c>
      <c r="CC594" s="138" t="str">
        <f>IFERROR((100*Table2[[#This Row],[maximum distance/pc]]/Table2[[#This Row],[distance/pc]]-100),"")</f>
        <v/>
      </c>
      <c r="CG594" s="69"/>
      <c r="CI594" s="69"/>
      <c r="CJ594" s="82" t="s">
        <v>62</v>
      </c>
      <c r="CK594" s="96"/>
    </row>
    <row r="595" spans="1:89" x14ac:dyDescent="0.25">
      <c r="A595" t="s">
        <v>9923</v>
      </c>
      <c r="B595" s="53" t="s">
        <v>9878</v>
      </c>
      <c r="K595" s="103"/>
      <c r="L595" s="69"/>
      <c r="M595" s="69"/>
      <c r="N595" s="69"/>
      <c r="O595" s="69"/>
      <c r="R595" s="69"/>
      <c r="S595" s="69"/>
      <c r="T595" s="69"/>
      <c r="X595" s="76"/>
      <c r="Z595" s="82" t="s">
        <v>2864</v>
      </c>
      <c r="AA595" t="s">
        <v>9876</v>
      </c>
      <c r="AB595" s="106">
        <v>42.738500000000002</v>
      </c>
      <c r="AC595" s="51">
        <v>-2.5728</v>
      </c>
      <c r="AD595">
        <v>19</v>
      </c>
      <c r="AE595">
        <v>18</v>
      </c>
      <c r="AF595">
        <v>40.4</v>
      </c>
      <c r="AG595">
        <v>7</v>
      </c>
      <c r="AH595">
        <v>31</v>
      </c>
      <c r="AI595">
        <v>31</v>
      </c>
      <c r="AO595" s="69"/>
      <c r="AU595" s="69"/>
      <c r="BA595" s="69"/>
      <c r="BB595" s="93"/>
      <c r="BC595" s="138"/>
      <c r="BD595" s="70"/>
      <c r="BE595" s="69"/>
      <c r="BF595" s="93"/>
      <c r="BG595" s="126"/>
      <c r="BH595" s="69"/>
      <c r="BI595" s="93"/>
      <c r="BJ595" s="69"/>
      <c r="BK595" s="69"/>
      <c r="BL595" s="93"/>
      <c r="BM595" s="69"/>
      <c r="BN595" s="69"/>
      <c r="BO595" s="69"/>
      <c r="BP595" s="69"/>
      <c r="BQ595" s="69"/>
      <c r="BR595" s="69"/>
      <c r="BS595" s="69"/>
      <c r="BT595" s="69"/>
      <c r="BU595" s="69"/>
      <c r="BZ595" s="138" t="str">
        <f>IFERROR(1/(Table2[[#This Row],[parallax/mas]]/1000),"")</f>
        <v/>
      </c>
      <c r="CA595" s="138" t="str">
        <f>IFERROR(1/((Table2[[#This Row],[parallax/mas]]+Table2[[#This Row],[tolerance/(mas)]])*0.001),"")</f>
        <v/>
      </c>
      <c r="CB595" s="138" t="str">
        <f>IFERROR(1/((Table2[[#This Row],[parallax/mas]]-Table2[[#This Row],[tolerance/(mas)]])*0.001),"")</f>
        <v/>
      </c>
      <c r="CC595" s="138" t="str">
        <f>IFERROR((100*Table2[[#This Row],[maximum distance/pc]]/Table2[[#This Row],[distance/pc]]-100),"")</f>
        <v/>
      </c>
      <c r="CG595" s="69"/>
      <c r="CI595" s="69"/>
      <c r="CJ595" s="82" t="s">
        <v>62</v>
      </c>
      <c r="CK595" s="96"/>
    </row>
    <row r="596" spans="1:89" x14ac:dyDescent="0.25">
      <c r="A596" t="s">
        <v>9941</v>
      </c>
      <c r="B596" s="53" t="s">
        <v>9914</v>
      </c>
      <c r="K596" s="103"/>
      <c r="L596" s="69"/>
      <c r="M596" s="69"/>
      <c r="N596" s="69"/>
      <c r="O596" s="69"/>
      <c r="R596" s="69"/>
      <c r="S596" s="69"/>
      <c r="T596" s="69"/>
      <c r="X596" s="76"/>
      <c r="Z596" s="82" t="s">
        <v>2864</v>
      </c>
      <c r="AA596" t="s">
        <v>9915</v>
      </c>
      <c r="AB596" s="106">
        <v>51.769300000000001</v>
      </c>
      <c r="AC596" s="51">
        <v>1.3649</v>
      </c>
      <c r="AD596">
        <v>19</v>
      </c>
      <c r="AE596">
        <v>21</v>
      </c>
      <c r="AF596">
        <v>46.61</v>
      </c>
      <c r="AG596">
        <v>17</v>
      </c>
      <c r="AH596">
        <v>20</v>
      </c>
      <c r="AI596">
        <v>45.8</v>
      </c>
      <c r="AO596" s="69"/>
      <c r="AU596" s="69"/>
      <c r="BA596" s="69"/>
      <c r="BB596" s="93"/>
      <c r="BC596" s="138"/>
      <c r="BD596" s="70"/>
      <c r="BE596" s="69"/>
      <c r="BF596" s="93"/>
      <c r="BG596" s="126"/>
      <c r="BH596" s="69"/>
      <c r="BI596" s="93"/>
      <c r="BJ596" s="69"/>
      <c r="BK596" s="69"/>
      <c r="BL596" s="93"/>
      <c r="BM596" s="69"/>
      <c r="BN596" s="69"/>
      <c r="BO596" s="69"/>
      <c r="BP596" s="69"/>
      <c r="BQ596" s="69"/>
      <c r="BR596" s="69"/>
      <c r="BS596" s="69"/>
      <c r="BT596" s="69"/>
      <c r="BU596" s="69"/>
      <c r="BZ596" s="138" t="str">
        <f>IFERROR(1/(Table2[[#This Row],[parallax/mas]]/1000),"")</f>
        <v/>
      </c>
      <c r="CA596" s="138" t="str">
        <f>IFERROR(1/((Table2[[#This Row],[parallax/mas]]+Table2[[#This Row],[tolerance/(mas)]])*0.001),"")</f>
        <v/>
      </c>
      <c r="CB596" s="138" t="str">
        <f>IFERROR(1/((Table2[[#This Row],[parallax/mas]]-Table2[[#This Row],[tolerance/(mas)]])*0.001),"")</f>
        <v/>
      </c>
      <c r="CC596" s="138" t="str">
        <f>IFERROR((100*Table2[[#This Row],[maximum distance/pc]]/Table2[[#This Row],[distance/pc]]-100),"")</f>
        <v/>
      </c>
      <c r="CG596" s="69"/>
      <c r="CI596" s="69"/>
      <c r="CJ596" s="82" t="s">
        <v>538</v>
      </c>
      <c r="CK596" s="96"/>
    </row>
    <row r="597" spans="1:89" x14ac:dyDescent="0.25">
      <c r="A597" t="s">
        <v>9936</v>
      </c>
      <c r="B597" s="53" t="s">
        <v>9904</v>
      </c>
      <c r="K597" s="103"/>
      <c r="L597" s="69"/>
      <c r="M597" s="69"/>
      <c r="N597" s="69"/>
      <c r="O597" s="69"/>
      <c r="R597" s="69"/>
      <c r="S597" s="69"/>
      <c r="T597" s="69"/>
      <c r="X597" s="76"/>
      <c r="Z597" s="82" t="s">
        <v>2864</v>
      </c>
      <c r="AA597" t="s">
        <v>9905</v>
      </c>
      <c r="AB597" s="106">
        <v>48.715600000000002</v>
      </c>
      <c r="AC597" s="51">
        <v>-0.28960000000000002</v>
      </c>
      <c r="AD597">
        <v>19</v>
      </c>
      <c r="AE597">
        <v>21</v>
      </c>
      <c r="AF597">
        <v>52.13</v>
      </c>
      <c r="AG597">
        <v>13</v>
      </c>
      <c r="AH597">
        <v>52</v>
      </c>
      <c r="AI597">
        <v>23.6</v>
      </c>
      <c r="AO597" s="69"/>
      <c r="AU597" s="69"/>
      <c r="BA597" s="69"/>
      <c r="BB597" s="93"/>
      <c r="BC597" s="138"/>
      <c r="BD597" s="70"/>
      <c r="BE597" s="69"/>
      <c r="BF597" s="93"/>
      <c r="BG597" s="126"/>
      <c r="BH597" s="69"/>
      <c r="BI597" s="93"/>
      <c r="BJ597" s="69"/>
      <c r="BK597" s="69"/>
      <c r="BL597" s="93"/>
      <c r="BM597" s="69"/>
      <c r="BN597" s="69"/>
      <c r="BO597" s="69"/>
      <c r="BP597" s="69"/>
      <c r="BQ597" s="69"/>
      <c r="BR597" s="69"/>
      <c r="BS597" s="69"/>
      <c r="BT597" s="69"/>
      <c r="BU597" s="69"/>
      <c r="BZ597" s="138" t="str">
        <f>IFERROR(1/(Table2[[#This Row],[parallax/mas]]/1000),"")</f>
        <v/>
      </c>
      <c r="CA597" s="138" t="str">
        <f>IFERROR(1/((Table2[[#This Row],[parallax/mas]]+Table2[[#This Row],[tolerance/(mas)]])*0.001),"")</f>
        <v/>
      </c>
      <c r="CB597" s="138" t="str">
        <f>IFERROR(1/((Table2[[#This Row],[parallax/mas]]-Table2[[#This Row],[tolerance/(mas)]])*0.001),"")</f>
        <v/>
      </c>
      <c r="CC597" s="138" t="str">
        <f>IFERROR((100*Table2[[#This Row],[maximum distance/pc]]/Table2[[#This Row],[distance/pc]]-100),"")</f>
        <v/>
      </c>
      <c r="CG597" s="69"/>
      <c r="CI597" s="69"/>
      <c r="CJ597" s="82" t="s">
        <v>62</v>
      </c>
      <c r="CK597" s="96"/>
    </row>
    <row r="598" spans="1:89" x14ac:dyDescent="0.25">
      <c r="A598" t="s">
        <v>9937</v>
      </c>
      <c r="B598" s="53" t="s">
        <v>9906</v>
      </c>
      <c r="K598" s="103"/>
      <c r="L598" s="69"/>
      <c r="M598" s="69"/>
      <c r="N598" s="69"/>
      <c r="O598" s="69"/>
      <c r="R598" s="69"/>
      <c r="S598" s="69"/>
      <c r="T598" s="69"/>
      <c r="X598" s="76"/>
      <c r="Z598" s="82" t="s">
        <v>2864</v>
      </c>
      <c r="AA598" t="s">
        <v>9907</v>
      </c>
      <c r="AB598" s="106">
        <v>49.285499999999999</v>
      </c>
      <c r="AC598" s="51">
        <v>7.4000000000000003E-3</v>
      </c>
      <c r="AD598">
        <v>19</v>
      </c>
      <c r="AE598">
        <v>21</v>
      </c>
      <c r="AF598">
        <v>53.72</v>
      </c>
      <c r="AG598">
        <v>14</v>
      </c>
      <c r="AH598">
        <v>30</v>
      </c>
      <c r="AI598">
        <v>57.1</v>
      </c>
      <c r="AO598" s="69"/>
      <c r="AU598" s="69"/>
      <c r="BA598" s="69"/>
      <c r="BB598" s="93"/>
      <c r="BC598" s="138"/>
      <c r="BD598" s="70"/>
      <c r="BE598" s="69"/>
      <c r="BF598" s="93"/>
      <c r="BG598" s="126"/>
      <c r="BH598" s="69"/>
      <c r="BI598" s="93"/>
      <c r="BJ598" s="69"/>
      <c r="BK598" s="69"/>
      <c r="BL598" s="93"/>
      <c r="BM598" s="69"/>
      <c r="BN598" s="69"/>
      <c r="BO598" s="69"/>
      <c r="BP598" s="69"/>
      <c r="BQ598" s="69"/>
      <c r="BR598" s="69"/>
      <c r="BS598" s="69"/>
      <c r="BT598" s="69"/>
      <c r="BU598" s="69"/>
      <c r="BZ598" s="138" t="str">
        <f>IFERROR(1/(Table2[[#This Row],[parallax/mas]]/1000),"")</f>
        <v/>
      </c>
      <c r="CA598" s="138" t="str">
        <f>IFERROR(1/((Table2[[#This Row],[parallax/mas]]+Table2[[#This Row],[tolerance/(mas)]])*0.001),"")</f>
        <v/>
      </c>
      <c r="CB598" s="138" t="str">
        <f>IFERROR(1/((Table2[[#This Row],[parallax/mas]]-Table2[[#This Row],[tolerance/(mas)]])*0.001),"")</f>
        <v/>
      </c>
      <c r="CC598" s="138" t="str">
        <f>IFERROR((100*Table2[[#This Row],[maximum distance/pc]]/Table2[[#This Row],[distance/pc]]-100),"")</f>
        <v/>
      </c>
      <c r="CG598" s="69"/>
      <c r="CI598" s="69"/>
      <c r="CJ598" s="82" t="s">
        <v>62</v>
      </c>
      <c r="CK598" s="96"/>
    </row>
    <row r="599" spans="1:89" x14ac:dyDescent="0.25">
      <c r="A599" t="s">
        <v>9942</v>
      </c>
      <c r="B599" s="53" t="s">
        <v>9916</v>
      </c>
      <c r="K599" s="103"/>
      <c r="L599" s="69"/>
      <c r="M599" s="69"/>
      <c r="N599" s="69"/>
      <c r="O599" s="69"/>
      <c r="R599" s="69"/>
      <c r="S599" s="69"/>
      <c r="T599" s="69"/>
      <c r="X599" s="76"/>
      <c r="Z599" s="82" t="s">
        <v>2864</v>
      </c>
      <c r="AA599" t="s">
        <v>9917</v>
      </c>
      <c r="AB599" s="106">
        <v>51.795400000000001</v>
      </c>
      <c r="AC599" s="51">
        <v>-1.7198</v>
      </c>
      <c r="AD599">
        <v>19</v>
      </c>
      <c r="AE599">
        <v>33</v>
      </c>
      <c r="AF599">
        <v>8.9</v>
      </c>
      <c r="AG599">
        <v>15</v>
      </c>
      <c r="AH599">
        <v>53</v>
      </c>
      <c r="AI599">
        <v>54</v>
      </c>
      <c r="AO599" s="69"/>
      <c r="AU599" s="69"/>
      <c r="BA599" s="69"/>
      <c r="BB599" s="93"/>
      <c r="BC599" s="138"/>
      <c r="BD599" s="70"/>
      <c r="BE599" s="69"/>
      <c r="BF599" s="93"/>
      <c r="BG599" s="126"/>
      <c r="BH599" s="69"/>
      <c r="BI599" s="93"/>
      <c r="BJ599" s="69"/>
      <c r="BK599" s="69"/>
      <c r="BL599" s="93"/>
      <c r="BM599" s="69"/>
      <c r="BN599" s="69"/>
      <c r="BO599" s="69"/>
      <c r="BP599" s="69"/>
      <c r="BQ599" s="69"/>
      <c r="BR599" s="69"/>
      <c r="BS599" s="69"/>
      <c r="BT599" s="69"/>
      <c r="BU599" s="69"/>
      <c r="BZ599" s="138" t="str">
        <f>IFERROR(1/(Table2[[#This Row],[parallax/mas]]/1000),"")</f>
        <v/>
      </c>
      <c r="CA599" s="138" t="str">
        <f>IFERROR(1/((Table2[[#This Row],[parallax/mas]]+Table2[[#This Row],[tolerance/(mas)]])*0.001),"")</f>
        <v/>
      </c>
      <c r="CB599" s="138" t="str">
        <f>IFERROR(1/((Table2[[#This Row],[parallax/mas]]-Table2[[#This Row],[tolerance/(mas)]])*0.001),"")</f>
        <v/>
      </c>
      <c r="CC599" s="138" t="str">
        <f>IFERROR((100*Table2[[#This Row],[maximum distance/pc]]/Table2[[#This Row],[distance/pc]]-100),"")</f>
        <v/>
      </c>
      <c r="CG599" s="69"/>
      <c r="CI599" s="69"/>
      <c r="CJ599" s="82" t="s">
        <v>62</v>
      </c>
      <c r="CK599" s="96"/>
    </row>
    <row r="600" spans="1:89" x14ac:dyDescent="0.25">
      <c r="A600" t="s">
        <v>9938</v>
      </c>
      <c r="B600" s="53" t="s">
        <v>9908</v>
      </c>
      <c r="K600" s="103"/>
      <c r="L600" s="69"/>
      <c r="M600" s="69"/>
      <c r="N600" s="69"/>
      <c r="O600" s="69"/>
      <c r="R600" s="69"/>
      <c r="S600" s="69"/>
      <c r="T600" s="69"/>
      <c r="X600" s="76"/>
      <c r="Z600" s="82" t="s">
        <v>2864</v>
      </c>
      <c r="AA600" t="s">
        <v>9909</v>
      </c>
      <c r="AB600" s="106">
        <v>50.6691</v>
      </c>
      <c r="AC600" s="51">
        <v>6.7000000000000002E-3</v>
      </c>
      <c r="AD600">
        <v>19</v>
      </c>
      <c r="AE600">
        <v>24</v>
      </c>
      <c r="AF600">
        <v>36.33</v>
      </c>
      <c r="AG600">
        <v>15</v>
      </c>
      <c r="AH600">
        <v>44</v>
      </c>
      <c r="AI600">
        <v>6</v>
      </c>
      <c r="AO600" s="69"/>
      <c r="AU600" s="69"/>
      <c r="BA600" s="69"/>
      <c r="BB600" s="93"/>
      <c r="BC600" s="138"/>
      <c r="BD600" s="70"/>
      <c r="BE600" s="69"/>
      <c r="BF600" s="93"/>
      <c r="BG600" s="126"/>
      <c r="BH600" s="69"/>
      <c r="BI600" s="93"/>
      <c r="BJ600" s="69"/>
      <c r="BK600" s="69"/>
      <c r="BL600" s="93"/>
      <c r="BM600" s="69"/>
      <c r="BN600" s="69"/>
      <c r="BO600" s="69"/>
      <c r="BP600" s="69"/>
      <c r="BQ600" s="69"/>
      <c r="BR600" s="69"/>
      <c r="BS600" s="69"/>
      <c r="BT600" s="69"/>
      <c r="BU600" s="69"/>
      <c r="BZ600" s="138" t="str">
        <f>IFERROR(1/(Table2[[#This Row],[parallax/mas]]/1000),"")</f>
        <v/>
      </c>
      <c r="CA600" s="138" t="str">
        <f>IFERROR(1/((Table2[[#This Row],[parallax/mas]]+Table2[[#This Row],[tolerance/(mas)]])*0.001),"")</f>
        <v/>
      </c>
      <c r="CB600" s="138" t="str">
        <f>IFERROR(1/((Table2[[#This Row],[parallax/mas]]-Table2[[#This Row],[tolerance/(mas)]])*0.001),"")</f>
        <v/>
      </c>
      <c r="CC600" s="138" t="str">
        <f>IFERROR((100*Table2[[#This Row],[maximum distance/pc]]/Table2[[#This Row],[distance/pc]]-100),"")</f>
        <v/>
      </c>
      <c r="CG600" s="69"/>
      <c r="CI600" s="69"/>
      <c r="CJ600" s="82" t="s">
        <v>62</v>
      </c>
      <c r="CK600" s="96"/>
    </row>
    <row r="601" spans="1:89" x14ac:dyDescent="0.25">
      <c r="A601" t="s">
        <v>10001</v>
      </c>
      <c r="B601" s="53" t="s">
        <v>9975</v>
      </c>
      <c r="K601" s="103"/>
      <c r="L601" s="69"/>
      <c r="M601" s="69"/>
      <c r="N601" s="69"/>
      <c r="O601" s="69"/>
      <c r="R601" s="69"/>
      <c r="S601" s="69"/>
      <c r="T601" s="69"/>
      <c r="X601" s="76"/>
      <c r="Z601" s="82" t="s">
        <v>2864</v>
      </c>
      <c r="AA601" t="s">
        <v>9976</v>
      </c>
      <c r="AB601" s="106">
        <v>59.134700000000002</v>
      </c>
      <c r="AC601" s="51">
        <v>3.5009999999999999</v>
      </c>
      <c r="AD601">
        <v>19</v>
      </c>
      <c r="AE601">
        <v>28</v>
      </c>
      <c r="AF601">
        <v>37.700000000000003</v>
      </c>
      <c r="AG601">
        <v>24</v>
      </c>
      <c r="AH601">
        <v>50</v>
      </c>
      <c r="AI601">
        <v>24</v>
      </c>
      <c r="AO601" s="69"/>
      <c r="AU601" s="69"/>
      <c r="BA601" s="69"/>
      <c r="BB601" s="93"/>
      <c r="BC601" s="138"/>
      <c r="BD601" s="70"/>
      <c r="BE601" s="69"/>
      <c r="BF601" s="93"/>
      <c r="BG601" s="126"/>
      <c r="BH601" s="69"/>
      <c r="BI601" s="93"/>
      <c r="BJ601" s="69"/>
      <c r="BK601" s="69"/>
      <c r="BL601" s="93"/>
      <c r="BM601" s="69"/>
      <c r="BN601" s="69"/>
      <c r="BO601" s="69"/>
      <c r="BP601" s="69"/>
      <c r="BQ601" s="69"/>
      <c r="BR601" s="69"/>
      <c r="BS601" s="69"/>
      <c r="BT601" s="69"/>
      <c r="BU601" s="69"/>
      <c r="BZ601" s="138" t="str">
        <f>IFERROR(1/(Table2[[#This Row],[parallax/mas]]/1000),"")</f>
        <v/>
      </c>
      <c r="CA601" s="138" t="str">
        <f>IFERROR(1/((Table2[[#This Row],[parallax/mas]]+Table2[[#This Row],[tolerance/(mas)]])*0.001),"")</f>
        <v/>
      </c>
      <c r="CB601" s="138" t="str">
        <f>IFERROR(1/((Table2[[#This Row],[parallax/mas]]-Table2[[#This Row],[tolerance/(mas)]])*0.001),"")</f>
        <v/>
      </c>
      <c r="CC601" s="138" t="str">
        <f>IFERROR((100*Table2[[#This Row],[maximum distance/pc]]/Table2[[#This Row],[distance/pc]]-100),"")</f>
        <v/>
      </c>
      <c r="CG601" s="69"/>
      <c r="CI601" s="69"/>
      <c r="CJ601" s="82" t="s">
        <v>587</v>
      </c>
      <c r="CK601" s="96"/>
    </row>
    <row r="602" spans="1:89" x14ac:dyDescent="0.25">
      <c r="A602" t="s">
        <v>10000</v>
      </c>
      <c r="B602" s="53" t="s">
        <v>9973</v>
      </c>
      <c r="K602" s="103"/>
      <c r="L602" s="69"/>
      <c r="M602" s="69"/>
      <c r="N602" s="69"/>
      <c r="O602" s="69"/>
      <c r="R602" s="69"/>
      <c r="S602" s="69"/>
      <c r="T602" s="69"/>
      <c r="X602" s="76"/>
      <c r="Z602" s="82" t="s">
        <v>2864</v>
      </c>
      <c r="AA602" t="s">
        <v>9974</v>
      </c>
      <c r="AB602" s="106">
        <v>59.125999999999998</v>
      </c>
      <c r="AC602" s="51">
        <v>3.3896999999999999</v>
      </c>
      <c r="AD602">
        <v>19</v>
      </c>
      <c r="AE602">
        <v>29</v>
      </c>
      <c r="AF602">
        <v>2.5</v>
      </c>
      <c r="AG602">
        <v>24</v>
      </c>
      <c r="AH602">
        <v>46</v>
      </c>
      <c r="AI602">
        <v>46</v>
      </c>
      <c r="AO602" s="69"/>
      <c r="AU602" s="69"/>
      <c r="BA602" s="69"/>
      <c r="BB602" s="93"/>
      <c r="BC602" s="138"/>
      <c r="BD602" s="70"/>
      <c r="BE602" s="69"/>
      <c r="BF602" s="93"/>
      <c r="BG602" s="126"/>
      <c r="BH602" s="69"/>
      <c r="BI602" s="93"/>
      <c r="BJ602" s="69"/>
      <c r="BK602" s="69"/>
      <c r="BL602" s="93"/>
      <c r="BM602" s="69"/>
      <c r="BN602" s="69"/>
      <c r="BO602" s="69"/>
      <c r="BP602" s="69"/>
      <c r="BQ602" s="69"/>
      <c r="BR602" s="69"/>
      <c r="BS602" s="69"/>
      <c r="BT602" s="69"/>
      <c r="BU602" s="69"/>
      <c r="BZ602" s="138" t="str">
        <f>IFERROR(1/(Table2[[#This Row],[parallax/mas]]/1000),"")</f>
        <v/>
      </c>
      <c r="CA602" s="138" t="str">
        <f>IFERROR(1/((Table2[[#This Row],[parallax/mas]]+Table2[[#This Row],[tolerance/(mas)]])*0.001),"")</f>
        <v/>
      </c>
      <c r="CB602" s="138" t="str">
        <f>IFERROR(1/((Table2[[#This Row],[parallax/mas]]-Table2[[#This Row],[tolerance/(mas)]])*0.001),"")</f>
        <v/>
      </c>
      <c r="CC602" s="138" t="str">
        <f>IFERROR((100*Table2[[#This Row],[maximum distance/pc]]/Table2[[#This Row],[distance/pc]]-100),"")</f>
        <v/>
      </c>
      <c r="CG602" s="69"/>
      <c r="CI602" s="69"/>
      <c r="CJ602" s="82" t="s">
        <v>587</v>
      </c>
      <c r="CK602" s="96"/>
    </row>
    <row r="603" spans="1:89" x14ac:dyDescent="0.25">
      <c r="A603" t="s">
        <v>9996</v>
      </c>
      <c r="B603" s="53" t="s">
        <v>9962</v>
      </c>
      <c r="K603" s="103"/>
      <c r="L603" s="69"/>
      <c r="M603" s="69"/>
      <c r="N603" s="69"/>
      <c r="O603" s="69"/>
      <c r="R603" s="69"/>
      <c r="S603" s="69"/>
      <c r="T603" s="69"/>
      <c r="X603" s="76"/>
      <c r="Z603" s="82" t="s">
        <v>2864</v>
      </c>
      <c r="AA603" t="s">
        <v>9963</v>
      </c>
      <c r="AB603" s="106">
        <v>54.484499999999997</v>
      </c>
      <c r="AC603" s="51">
        <v>0.57120000000000004</v>
      </c>
      <c r="AD603">
        <v>19</v>
      </c>
      <c r="AE603">
        <v>30</v>
      </c>
      <c r="AF603">
        <v>9.3000000000000007</v>
      </c>
      <c r="AG603">
        <v>19</v>
      </c>
      <c r="AH603">
        <v>21</v>
      </c>
      <c r="AI603">
        <v>29</v>
      </c>
      <c r="AO603" s="69"/>
      <c r="AU603" s="69"/>
      <c r="BA603" s="69"/>
      <c r="BB603" s="93"/>
      <c r="BC603" s="138"/>
      <c r="BD603" s="70"/>
      <c r="BE603" s="69"/>
      <c r="BF603" s="93"/>
      <c r="BG603" s="126"/>
      <c r="BH603" s="69"/>
      <c r="BI603" s="93"/>
      <c r="BJ603" s="69"/>
      <c r="BK603" s="69"/>
      <c r="BL603" s="93"/>
      <c r="BM603" s="69"/>
      <c r="BN603" s="69"/>
      <c r="BO603" s="69"/>
      <c r="BP603" s="69"/>
      <c r="BQ603" s="69"/>
      <c r="BR603" s="69"/>
      <c r="BS603" s="69"/>
      <c r="BT603" s="69"/>
      <c r="BU603" s="69"/>
      <c r="BZ603" s="138" t="str">
        <f>IFERROR(1/(Table2[[#This Row],[parallax/mas]]/1000),"")</f>
        <v/>
      </c>
      <c r="CA603" s="138" t="str">
        <f>IFERROR(1/((Table2[[#This Row],[parallax/mas]]+Table2[[#This Row],[tolerance/(mas)]])*0.001),"")</f>
        <v/>
      </c>
      <c r="CB603" s="138" t="str">
        <f>IFERROR(1/((Table2[[#This Row],[parallax/mas]]-Table2[[#This Row],[tolerance/(mas)]])*0.001),"")</f>
        <v/>
      </c>
      <c r="CC603" s="138" t="str">
        <f>IFERROR((100*Table2[[#This Row],[maximum distance/pc]]/Table2[[#This Row],[distance/pc]]-100),"")</f>
        <v/>
      </c>
      <c r="CG603" s="69"/>
      <c r="CI603" s="69"/>
      <c r="CJ603" s="82" t="s">
        <v>538</v>
      </c>
      <c r="CK603" s="96"/>
    </row>
    <row r="604" spans="1:89" x14ac:dyDescent="0.25">
      <c r="A604" t="s">
        <v>9997</v>
      </c>
      <c r="B604" s="53" t="s">
        <v>9964</v>
      </c>
      <c r="K604" s="103"/>
      <c r="L604" s="69"/>
      <c r="M604" s="69"/>
      <c r="N604" s="69"/>
      <c r="O604" s="69"/>
      <c r="R604" s="69"/>
      <c r="S604" s="69"/>
      <c r="T604" s="69"/>
      <c r="X604" s="76"/>
      <c r="Z604" s="82" t="s">
        <v>2864</v>
      </c>
      <c r="AA604" t="s">
        <v>9965</v>
      </c>
      <c r="AB604" s="106">
        <v>54.7117</v>
      </c>
      <c r="AC604" s="51">
        <v>0.42059999999999997</v>
      </c>
      <c r="AD604">
        <v>19</v>
      </c>
      <c r="AE604">
        <v>31</v>
      </c>
      <c r="AF604">
        <v>10.7</v>
      </c>
      <c r="AG604">
        <v>19</v>
      </c>
      <c r="AH604">
        <v>29</v>
      </c>
      <c r="AI604">
        <v>6</v>
      </c>
      <c r="AO604" s="69"/>
      <c r="AU604" s="69"/>
      <c r="BA604" s="69"/>
      <c r="BB604" s="93"/>
      <c r="BC604" s="138"/>
      <c r="BD604" s="70"/>
      <c r="BE604" s="69"/>
      <c r="BF604" s="93"/>
      <c r="BG604" s="126"/>
      <c r="BH604" s="69"/>
      <c r="BI604" s="93"/>
      <c r="BJ604" s="69"/>
      <c r="BK604" s="69"/>
      <c r="BL604" s="93"/>
      <c r="BM604" s="69"/>
      <c r="BN604" s="69"/>
      <c r="BO604" s="69"/>
      <c r="BP604" s="69"/>
      <c r="BQ604" s="69"/>
      <c r="BR604" s="69"/>
      <c r="BS604" s="69"/>
      <c r="BT604" s="69"/>
      <c r="BU604" s="69"/>
      <c r="BZ604" s="138" t="str">
        <f>IFERROR(1/(Table2[[#This Row],[parallax/mas]]/1000),"")</f>
        <v/>
      </c>
      <c r="CA604" s="138" t="str">
        <f>IFERROR(1/((Table2[[#This Row],[parallax/mas]]+Table2[[#This Row],[tolerance/(mas)]])*0.001),"")</f>
        <v/>
      </c>
      <c r="CB604" s="138" t="str">
        <f>IFERROR(1/((Table2[[#This Row],[parallax/mas]]-Table2[[#This Row],[tolerance/(mas)]])*0.001),"")</f>
        <v/>
      </c>
      <c r="CC604" s="138" t="str">
        <f>IFERROR((100*Table2[[#This Row],[maximum distance/pc]]/Table2[[#This Row],[distance/pc]]-100),"")</f>
        <v/>
      </c>
      <c r="CG604" s="69"/>
      <c r="CI604" s="69"/>
      <c r="CJ604" s="82" t="s">
        <v>587</v>
      </c>
      <c r="CK604" s="96"/>
    </row>
    <row r="605" spans="1:89" x14ac:dyDescent="0.25">
      <c r="A605" t="s">
        <v>9934</v>
      </c>
      <c r="B605" s="53" t="s">
        <v>9900</v>
      </c>
      <c r="K605" s="103"/>
      <c r="L605" s="69"/>
      <c r="M605" s="69"/>
      <c r="N605" s="69"/>
      <c r="O605" s="69"/>
      <c r="R605" s="69"/>
      <c r="S605" s="69"/>
      <c r="T605" s="69"/>
      <c r="X605" s="76"/>
      <c r="Z605" s="82" t="s">
        <v>2864</v>
      </c>
      <c r="AA605" t="s">
        <v>9901</v>
      </c>
      <c r="AB605" s="106">
        <v>48.122700000000002</v>
      </c>
      <c r="AC605" s="51">
        <v>-3.2627000000000002</v>
      </c>
      <c r="AD605">
        <v>19</v>
      </c>
      <c r="AE605">
        <v>31</v>
      </c>
      <c r="AF605">
        <v>27</v>
      </c>
      <c r="AG605">
        <v>11</v>
      </c>
      <c r="AH605">
        <v>56</v>
      </c>
      <c r="AI605">
        <v>22</v>
      </c>
      <c r="AO605" s="69"/>
      <c r="AU605" s="69"/>
      <c r="BA605" s="69"/>
      <c r="BB605" s="93"/>
      <c r="BC605" s="138"/>
      <c r="BD605" s="70"/>
      <c r="BE605" s="69"/>
      <c r="BF605" s="93"/>
      <c r="BG605" s="126"/>
      <c r="BH605" s="69"/>
      <c r="BI605" s="93"/>
      <c r="BJ605" s="69"/>
      <c r="BK605" s="69"/>
      <c r="BL605" s="93"/>
      <c r="BM605" s="69"/>
      <c r="BN605" s="69"/>
      <c r="BO605" s="69"/>
      <c r="BP605" s="69"/>
      <c r="BQ605" s="69"/>
      <c r="BR605" s="69"/>
      <c r="BS605" s="69"/>
      <c r="BT605" s="69"/>
      <c r="BU605" s="69"/>
      <c r="BZ605" s="138" t="str">
        <f>IFERROR(1/(Table2[[#This Row],[parallax/mas]]/1000),"")</f>
        <v/>
      </c>
      <c r="CA605" s="138" t="str">
        <f>IFERROR(1/((Table2[[#This Row],[parallax/mas]]+Table2[[#This Row],[tolerance/(mas)]])*0.001),"")</f>
        <v/>
      </c>
      <c r="CB605" s="138" t="str">
        <f>IFERROR(1/((Table2[[#This Row],[parallax/mas]]-Table2[[#This Row],[tolerance/(mas)]])*0.001),"")</f>
        <v/>
      </c>
      <c r="CC605" s="138" t="str">
        <f>IFERROR((100*Table2[[#This Row],[maximum distance/pc]]/Table2[[#This Row],[distance/pc]]-100),"")</f>
        <v/>
      </c>
      <c r="CG605" s="69"/>
      <c r="CI605" s="69"/>
      <c r="CJ605" s="82" t="s">
        <v>62</v>
      </c>
      <c r="CK605" s="96"/>
    </row>
    <row r="606" spans="1:89" x14ac:dyDescent="0.25">
      <c r="A606" t="s">
        <v>9999</v>
      </c>
      <c r="B606" s="53" t="s">
        <v>9971</v>
      </c>
      <c r="K606" s="103"/>
      <c r="L606" s="69"/>
      <c r="M606" s="69"/>
      <c r="N606" s="69"/>
      <c r="O606" s="69"/>
      <c r="R606" s="69"/>
      <c r="S606" s="69"/>
      <c r="T606" s="69"/>
      <c r="X606" s="76"/>
      <c r="Z606" s="82" t="s">
        <v>2864</v>
      </c>
      <c r="AA606" t="s">
        <v>9972</v>
      </c>
      <c r="AB606" s="106">
        <v>57.8352</v>
      </c>
      <c r="AC606" s="51">
        <v>1.0481</v>
      </c>
      <c r="AD606">
        <v>19</v>
      </c>
      <c r="AE606">
        <v>35</v>
      </c>
      <c r="AF606">
        <v>17.8</v>
      </c>
      <c r="AG606">
        <v>22</v>
      </c>
      <c r="AH606">
        <v>31</v>
      </c>
      <c r="AI606">
        <v>20</v>
      </c>
      <c r="AO606" s="69"/>
      <c r="AU606" s="69"/>
      <c r="BA606" s="69"/>
      <c r="BB606" s="93"/>
      <c r="BC606" s="138"/>
      <c r="BD606" s="70"/>
      <c r="BE606" s="69"/>
      <c r="BF606" s="93"/>
      <c r="BG606" s="126"/>
      <c r="BH606" s="69"/>
      <c r="BI606" s="93"/>
      <c r="BJ606" s="69"/>
      <c r="BK606" s="69"/>
      <c r="BL606" s="93"/>
      <c r="BM606" s="69"/>
      <c r="BN606" s="69"/>
      <c r="BO606" s="69"/>
      <c r="BP606" s="69"/>
      <c r="BQ606" s="69"/>
      <c r="BR606" s="69"/>
      <c r="BS606" s="69"/>
      <c r="BT606" s="69"/>
      <c r="BU606" s="69"/>
      <c r="BZ606" s="138" t="str">
        <f>IFERROR(1/(Table2[[#This Row],[parallax/mas]]/1000),"")</f>
        <v/>
      </c>
      <c r="CA606" s="138" t="str">
        <f>IFERROR(1/((Table2[[#This Row],[parallax/mas]]+Table2[[#This Row],[tolerance/(mas)]])*0.001),"")</f>
        <v/>
      </c>
      <c r="CB606" s="138" t="str">
        <f>IFERROR(1/((Table2[[#This Row],[parallax/mas]]-Table2[[#This Row],[tolerance/(mas)]])*0.001),"")</f>
        <v/>
      </c>
      <c r="CC606" s="138" t="str">
        <f>IFERROR((100*Table2[[#This Row],[maximum distance/pc]]/Table2[[#This Row],[distance/pc]]-100),"")</f>
        <v/>
      </c>
      <c r="CG606" s="69"/>
      <c r="CI606" s="69"/>
      <c r="CJ606" s="82" t="s">
        <v>587</v>
      </c>
      <c r="CK606" s="96"/>
    </row>
    <row r="607" spans="1:89" x14ac:dyDescent="0.25">
      <c r="A607" t="s">
        <v>9933</v>
      </c>
      <c r="B607" s="53" t="s">
        <v>9897</v>
      </c>
      <c r="F607" t="s">
        <v>9898</v>
      </c>
      <c r="K607" s="103"/>
      <c r="L607" s="69"/>
      <c r="M607" s="69"/>
      <c r="N607" s="69"/>
      <c r="O607" s="69"/>
      <c r="R607" s="69"/>
      <c r="S607" s="69"/>
      <c r="T607" s="69"/>
      <c r="X607" s="76"/>
      <c r="Z607" s="82" t="s">
        <v>2864</v>
      </c>
      <c r="AA607" t="s">
        <v>9899</v>
      </c>
      <c r="AB607" s="106">
        <v>48.0901</v>
      </c>
      <c r="AC607" s="51">
        <v>-4.4210000000000003</v>
      </c>
      <c r="AD607">
        <v>19</v>
      </c>
      <c r="AE607">
        <v>35</v>
      </c>
      <c r="AF607">
        <v>32.1</v>
      </c>
      <c r="AG607">
        <v>11</v>
      </c>
      <c r="AH607">
        <v>21</v>
      </c>
      <c r="AI607">
        <v>15.7</v>
      </c>
      <c r="AO607" s="69"/>
      <c r="AU607" s="69"/>
      <c r="BA607" s="69"/>
      <c r="BB607" s="93"/>
      <c r="BC607" s="138"/>
      <c r="BD607" s="70"/>
      <c r="BE607" s="69"/>
      <c r="BF607" s="93"/>
      <c r="BG607" s="126"/>
      <c r="BH607" s="69"/>
      <c r="BI607" s="93"/>
      <c r="BJ607" s="69"/>
      <c r="BK607" s="69"/>
      <c r="BL607" s="93"/>
      <c r="BM607" s="69"/>
      <c r="BN607" s="69"/>
      <c r="BO607" s="69"/>
      <c r="BP607" s="69"/>
      <c r="BQ607" s="69"/>
      <c r="BR607" s="69"/>
      <c r="BS607" s="69"/>
      <c r="BT607" s="69"/>
      <c r="BU607" s="69"/>
      <c r="BZ607" s="138" t="str">
        <f>IFERROR(1/(Table2[[#This Row],[parallax/mas]]/1000),"")</f>
        <v/>
      </c>
      <c r="CA607" s="138" t="str">
        <f>IFERROR(1/((Table2[[#This Row],[parallax/mas]]+Table2[[#This Row],[tolerance/(mas)]])*0.001),"")</f>
        <v/>
      </c>
      <c r="CB607" s="138" t="str">
        <f>IFERROR(1/((Table2[[#This Row],[parallax/mas]]-Table2[[#This Row],[tolerance/(mas)]])*0.001),"")</f>
        <v/>
      </c>
      <c r="CC607" s="138" t="str">
        <f>IFERROR((100*Table2[[#This Row],[maximum distance/pc]]/Table2[[#This Row],[distance/pc]]-100),"")</f>
        <v/>
      </c>
      <c r="CG607" s="69"/>
      <c r="CI607" s="69"/>
      <c r="CJ607" s="82" t="s">
        <v>62</v>
      </c>
      <c r="CK607" s="96"/>
    </row>
    <row r="608" spans="1:89" x14ac:dyDescent="0.25">
      <c r="A608" t="s">
        <v>9945</v>
      </c>
      <c r="B608" s="53" t="s">
        <v>9943</v>
      </c>
      <c r="K608" s="103"/>
      <c r="L608" s="69"/>
      <c r="M608" s="69"/>
      <c r="N608" s="69"/>
      <c r="O608" s="69"/>
      <c r="R608" s="69"/>
      <c r="S608" s="69"/>
      <c r="T608" s="69"/>
      <c r="X608" s="76"/>
      <c r="Z608" s="82" t="s">
        <v>2864</v>
      </c>
      <c r="AA608" t="s">
        <v>9944</v>
      </c>
      <c r="AB608" s="106">
        <v>51.8994</v>
      </c>
      <c r="AC608" s="51">
        <v>-2.6002999999999998</v>
      </c>
      <c r="AD608">
        <v>19</v>
      </c>
      <c r="AE608">
        <v>36</v>
      </c>
      <c r="AF608">
        <v>33.5</v>
      </c>
      <c r="AG608">
        <v>15</v>
      </c>
      <c r="AH608">
        <v>33</v>
      </c>
      <c r="AI608">
        <v>45</v>
      </c>
      <c r="AO608" s="69"/>
      <c r="AU608" s="69"/>
      <c r="BA608" s="69"/>
      <c r="BB608" s="93"/>
      <c r="BC608" s="138"/>
      <c r="BD608" s="70"/>
      <c r="BE608" s="69"/>
      <c r="BF608" s="93"/>
      <c r="BG608" s="126"/>
      <c r="BH608" s="69"/>
      <c r="BI608" s="93"/>
      <c r="BJ608" s="69"/>
      <c r="BK608" s="69"/>
      <c r="BL608" s="93"/>
      <c r="BM608" s="69"/>
      <c r="BN608" s="69"/>
      <c r="BO608" s="69"/>
      <c r="BP608" s="69"/>
      <c r="BQ608" s="69"/>
      <c r="BR608" s="69"/>
      <c r="BS608" s="69"/>
      <c r="BT608" s="69"/>
      <c r="BU608" s="69"/>
      <c r="BZ608" s="138" t="str">
        <f>IFERROR(1/(Table2[[#This Row],[parallax/mas]]/1000),"")</f>
        <v/>
      </c>
      <c r="CA608" s="138" t="str">
        <f>IFERROR(1/((Table2[[#This Row],[parallax/mas]]+Table2[[#This Row],[tolerance/(mas)]])*0.001),"")</f>
        <v/>
      </c>
      <c r="CB608" s="138" t="str">
        <f>IFERROR(1/((Table2[[#This Row],[parallax/mas]]-Table2[[#This Row],[tolerance/(mas)]])*0.001),"")</f>
        <v/>
      </c>
      <c r="CC608" s="138" t="str">
        <f>IFERROR((100*Table2[[#This Row],[maximum distance/pc]]/Table2[[#This Row],[distance/pc]]-100),"")</f>
        <v/>
      </c>
      <c r="CG608" s="69"/>
      <c r="CI608" s="69"/>
      <c r="CJ608" s="82" t="s">
        <v>62</v>
      </c>
      <c r="CK608" s="96"/>
    </row>
    <row r="609" spans="1:89" x14ac:dyDescent="0.25">
      <c r="A609" t="s">
        <v>9995</v>
      </c>
      <c r="B609" s="53" t="s">
        <v>9960</v>
      </c>
      <c r="K609" s="103"/>
      <c r="L609" s="69"/>
      <c r="M609" s="69"/>
      <c r="N609" s="69"/>
      <c r="O609" s="69"/>
      <c r="R609" s="69"/>
      <c r="S609" s="69"/>
      <c r="T609" s="69"/>
      <c r="X609" s="76"/>
      <c r="Z609" s="82" t="s">
        <v>2864</v>
      </c>
      <c r="AA609" t="s">
        <v>9961</v>
      </c>
      <c r="AB609" s="106">
        <v>53.48</v>
      </c>
      <c r="AC609" s="51">
        <v>-1.8081</v>
      </c>
      <c r="AD609">
        <v>19</v>
      </c>
      <c r="AE609">
        <v>36</v>
      </c>
      <c r="AF609">
        <v>52.9</v>
      </c>
      <c r="AG609">
        <v>17</v>
      </c>
      <c r="AH609">
        <v>19</v>
      </c>
      <c r="AI609">
        <v>40</v>
      </c>
      <c r="AO609" s="69"/>
      <c r="AU609" s="69"/>
      <c r="BA609" s="69"/>
      <c r="BB609" s="93"/>
      <c r="BC609" s="138"/>
      <c r="BD609" s="70"/>
      <c r="BE609" s="69"/>
      <c r="BF609" s="93"/>
      <c r="BG609" s="126"/>
      <c r="BH609" s="69"/>
      <c r="BI609" s="93"/>
      <c r="BJ609" s="69"/>
      <c r="BK609" s="69"/>
      <c r="BL609" s="93"/>
      <c r="BM609" s="69"/>
      <c r="BN609" s="69"/>
      <c r="BO609" s="69"/>
      <c r="BP609" s="69"/>
      <c r="BQ609" s="69"/>
      <c r="BR609" s="69"/>
      <c r="BS609" s="69"/>
      <c r="BT609" s="69"/>
      <c r="BU609" s="69"/>
      <c r="BZ609" s="138" t="str">
        <f>IFERROR(1/(Table2[[#This Row],[parallax/mas]]/1000),"")</f>
        <v/>
      </c>
      <c r="CA609" s="138" t="str">
        <f>IFERROR(1/((Table2[[#This Row],[parallax/mas]]+Table2[[#This Row],[tolerance/(mas)]])*0.001),"")</f>
        <v/>
      </c>
      <c r="CB609" s="138" t="str">
        <f>IFERROR(1/((Table2[[#This Row],[parallax/mas]]-Table2[[#This Row],[tolerance/(mas)]])*0.001),"")</f>
        <v/>
      </c>
      <c r="CC609" s="138" t="str">
        <f>IFERROR((100*Table2[[#This Row],[maximum distance/pc]]/Table2[[#This Row],[distance/pc]]-100),"")</f>
        <v/>
      </c>
      <c r="CG609" s="69"/>
      <c r="CI609" s="69"/>
      <c r="CJ609" s="82" t="s">
        <v>538</v>
      </c>
      <c r="CK609" s="96"/>
    </row>
    <row r="610" spans="1:89" x14ac:dyDescent="0.25">
      <c r="A610" t="s">
        <v>9998</v>
      </c>
      <c r="B610" s="53" t="s">
        <v>9969</v>
      </c>
      <c r="K610" s="103"/>
      <c r="L610" s="69"/>
      <c r="M610" s="69"/>
      <c r="N610" s="69"/>
      <c r="O610" s="69"/>
      <c r="R610" s="69"/>
      <c r="S610" s="69"/>
      <c r="T610" s="69"/>
      <c r="X610" s="76"/>
      <c r="Z610" s="82" t="s">
        <v>2864</v>
      </c>
      <c r="AA610" t="s">
        <v>9970</v>
      </c>
      <c r="AB610" s="106">
        <v>56.167700000000004</v>
      </c>
      <c r="AC610" s="51">
        <v>-0.4199</v>
      </c>
      <c r="AD610">
        <v>19</v>
      </c>
      <c r="AE610">
        <v>37</v>
      </c>
      <c r="AF610">
        <v>18.600000000000001</v>
      </c>
      <c r="AG610">
        <v>20</v>
      </c>
      <c r="AH610">
        <v>21</v>
      </c>
      <c r="AI610">
        <v>2</v>
      </c>
      <c r="AO610" s="69"/>
      <c r="AU610" s="69"/>
      <c r="BA610" s="69"/>
      <c r="BB610" s="93"/>
      <c r="BC610" s="138"/>
      <c r="BD610" s="70"/>
      <c r="BE610" s="69"/>
      <c r="BF610" s="93"/>
      <c r="BG610" s="126"/>
      <c r="BH610" s="69"/>
      <c r="BI610" s="93"/>
      <c r="BJ610" s="69"/>
      <c r="BK610" s="69"/>
      <c r="BL610" s="93"/>
      <c r="BM610" s="69"/>
      <c r="BN610" s="69"/>
      <c r="BO610" s="69"/>
      <c r="BP610" s="69"/>
      <c r="BQ610" s="69"/>
      <c r="BR610" s="69"/>
      <c r="BS610" s="69"/>
      <c r="BT610" s="69"/>
      <c r="BU610" s="69"/>
      <c r="BZ610" s="138" t="str">
        <f>IFERROR(1/(Table2[[#This Row],[parallax/mas]]/1000),"")</f>
        <v/>
      </c>
      <c r="CA610" s="138" t="str">
        <f>IFERROR(1/((Table2[[#This Row],[parallax/mas]]+Table2[[#This Row],[tolerance/(mas)]])*0.001),"")</f>
        <v/>
      </c>
      <c r="CB610" s="138" t="str">
        <f>IFERROR(1/((Table2[[#This Row],[parallax/mas]]-Table2[[#This Row],[tolerance/(mas)]])*0.001),"")</f>
        <v/>
      </c>
      <c r="CC610" s="138" t="str">
        <f>IFERROR((100*Table2[[#This Row],[maximum distance/pc]]/Table2[[#This Row],[distance/pc]]-100),"")</f>
        <v/>
      </c>
      <c r="CG610" s="69"/>
      <c r="CI610" s="69"/>
      <c r="CJ610" s="82" t="s">
        <v>587</v>
      </c>
      <c r="CK610" s="96"/>
    </row>
    <row r="611" spans="1:89" x14ac:dyDescent="0.25">
      <c r="A611" t="s">
        <v>10006</v>
      </c>
      <c r="B611" s="53" t="s">
        <v>9985</v>
      </c>
      <c r="K611" s="103"/>
      <c r="L611" s="69"/>
      <c r="M611" s="69"/>
      <c r="N611" s="69"/>
      <c r="O611" s="69"/>
      <c r="R611" s="69"/>
      <c r="S611" s="69"/>
      <c r="T611" s="69"/>
      <c r="X611" s="76"/>
      <c r="Z611" s="82" t="s">
        <v>2864</v>
      </c>
      <c r="AA611" t="s">
        <v>9986</v>
      </c>
      <c r="AB611" s="106">
        <v>62.197299999999998</v>
      </c>
      <c r="AC611" s="51">
        <v>2.8119000000000001</v>
      </c>
      <c r="AD611">
        <v>19</v>
      </c>
      <c r="AE611">
        <v>37</v>
      </c>
      <c r="AF611">
        <v>52.2</v>
      </c>
      <c r="AG611">
        <v>27</v>
      </c>
      <c r="AH611">
        <v>11</v>
      </c>
      <c r="AI611">
        <v>19</v>
      </c>
      <c r="AO611" s="69"/>
      <c r="AU611" s="69"/>
      <c r="BA611" s="69"/>
      <c r="BB611" s="93"/>
      <c r="BC611" s="138"/>
      <c r="BD611" s="70"/>
      <c r="BE611" s="69"/>
      <c r="BF611" s="93"/>
      <c r="BG611" s="126"/>
      <c r="BH611" s="69"/>
      <c r="BI611" s="93"/>
      <c r="BJ611" s="69"/>
      <c r="BK611" s="69"/>
      <c r="BL611" s="93"/>
      <c r="BM611" s="69"/>
      <c r="BN611" s="69"/>
      <c r="BO611" s="69"/>
      <c r="BP611" s="69"/>
      <c r="BQ611" s="69"/>
      <c r="BR611" s="69"/>
      <c r="BS611" s="69"/>
      <c r="BT611" s="69"/>
      <c r="BU611" s="69"/>
      <c r="BZ611" s="138" t="str">
        <f>IFERROR(1/(Table2[[#This Row],[parallax/mas]]/1000),"")</f>
        <v/>
      </c>
      <c r="CA611" s="138" t="str">
        <f>IFERROR(1/((Table2[[#This Row],[parallax/mas]]+Table2[[#This Row],[tolerance/(mas)]])*0.001),"")</f>
        <v/>
      </c>
      <c r="CB611" s="138" t="str">
        <f>IFERROR(1/((Table2[[#This Row],[parallax/mas]]-Table2[[#This Row],[tolerance/(mas)]])*0.001),"")</f>
        <v/>
      </c>
      <c r="CC611" s="138" t="str">
        <f>IFERROR((100*Table2[[#This Row],[maximum distance/pc]]/Table2[[#This Row],[distance/pc]]-100),"")</f>
        <v/>
      </c>
      <c r="CG611" s="69"/>
      <c r="CI611" s="69"/>
      <c r="CJ611" s="82" t="s">
        <v>587</v>
      </c>
      <c r="CK611" s="96"/>
    </row>
    <row r="612" spans="1:89" x14ac:dyDescent="0.25">
      <c r="A612" t="s">
        <v>10005</v>
      </c>
      <c r="B612" s="53" t="s">
        <v>9983</v>
      </c>
      <c r="K612" s="103"/>
      <c r="L612" s="69"/>
      <c r="M612" s="69"/>
      <c r="N612" s="69"/>
      <c r="O612" s="69"/>
      <c r="R612" s="69"/>
      <c r="S612" s="69"/>
      <c r="T612" s="69"/>
      <c r="X612" s="76"/>
      <c r="Z612" s="82" t="s">
        <v>2864</v>
      </c>
      <c r="AA612" t="s">
        <v>9984</v>
      </c>
      <c r="AB612" s="106">
        <v>62.066099999999999</v>
      </c>
      <c r="AC612" s="51">
        <v>2.5871</v>
      </c>
      <c r="AD612">
        <v>19</v>
      </c>
      <c r="AE612">
        <v>38</v>
      </c>
      <c r="AF612">
        <v>27.8</v>
      </c>
      <c r="AG612">
        <v>26</v>
      </c>
      <c r="AH612">
        <v>57</v>
      </c>
      <c r="AI612">
        <v>52</v>
      </c>
      <c r="AO612" s="69"/>
      <c r="AU612" s="69"/>
      <c r="BA612" s="69"/>
      <c r="BB612" s="93"/>
      <c r="BC612" s="138"/>
      <c r="BD612" s="70"/>
      <c r="BE612" s="69"/>
      <c r="BF612" s="93"/>
      <c r="BG612" s="126"/>
      <c r="BH612" s="69"/>
      <c r="BI612" s="93"/>
      <c r="BJ612" s="69"/>
      <c r="BK612" s="69"/>
      <c r="BL612" s="93"/>
      <c r="BM612" s="69"/>
      <c r="BN612" s="69"/>
      <c r="BO612" s="69"/>
      <c r="BP612" s="69"/>
      <c r="BQ612" s="69"/>
      <c r="BR612" s="69"/>
      <c r="BS612" s="69"/>
      <c r="BT612" s="69"/>
      <c r="BU612" s="69"/>
      <c r="BZ612" s="138" t="str">
        <f>IFERROR(1/(Table2[[#This Row],[parallax/mas]]/1000),"")</f>
        <v/>
      </c>
      <c r="CA612" s="138" t="str">
        <f>IFERROR(1/((Table2[[#This Row],[parallax/mas]]+Table2[[#This Row],[tolerance/(mas)]])*0.001),"")</f>
        <v/>
      </c>
      <c r="CB612" s="138" t="str">
        <f>IFERROR(1/((Table2[[#This Row],[parallax/mas]]-Table2[[#This Row],[tolerance/(mas)]])*0.001),"")</f>
        <v/>
      </c>
      <c r="CC612" s="138" t="str">
        <f>IFERROR((100*Table2[[#This Row],[maximum distance/pc]]/Table2[[#This Row],[distance/pc]]-100),"")</f>
        <v/>
      </c>
      <c r="CG612" s="69"/>
      <c r="CI612" s="69"/>
      <c r="CJ612" s="82" t="s">
        <v>587</v>
      </c>
      <c r="CK612" s="96"/>
    </row>
    <row r="613" spans="1:89" x14ac:dyDescent="0.25">
      <c r="A613" t="s">
        <v>9994</v>
      </c>
      <c r="B613" s="53" t="s">
        <v>9948</v>
      </c>
      <c r="K613" s="103"/>
      <c r="L613" s="69"/>
      <c r="M613" s="69"/>
      <c r="N613" s="69"/>
      <c r="O613" s="69"/>
      <c r="R613" s="69"/>
      <c r="S613" s="69"/>
      <c r="T613" s="69"/>
      <c r="X613" s="76"/>
      <c r="Z613" s="82" t="s">
        <v>2864</v>
      </c>
      <c r="AA613" t="s">
        <v>9949</v>
      </c>
      <c r="AB613" s="106">
        <v>52.124600000000001</v>
      </c>
      <c r="AC613" s="51">
        <v>-4.1303000000000001</v>
      </c>
      <c r="AD613">
        <v>19</v>
      </c>
      <c r="AE613">
        <v>42</v>
      </c>
      <c r="AF613">
        <v>32.799999999999997</v>
      </c>
      <c r="AG613">
        <v>15</v>
      </c>
      <c r="AH613">
        <v>0</v>
      </c>
      <c r="AI613">
        <v>34</v>
      </c>
      <c r="AO613" s="69"/>
      <c r="AU613" s="69"/>
      <c r="BA613" s="69"/>
      <c r="BB613" s="93"/>
      <c r="BC613" s="138"/>
      <c r="BD613" s="70"/>
      <c r="BE613" s="69"/>
      <c r="BF613" s="93"/>
      <c r="BG613" s="126"/>
      <c r="BH613" s="69"/>
      <c r="BI613" s="93"/>
      <c r="BJ613" s="69"/>
      <c r="BK613" s="69"/>
      <c r="BL613" s="93"/>
      <c r="BM613" s="69"/>
      <c r="BN613" s="69"/>
      <c r="BO613" s="69"/>
      <c r="BP613" s="69"/>
      <c r="BQ613" s="69"/>
      <c r="BR613" s="69"/>
      <c r="BS613" s="69"/>
      <c r="BT613" s="69"/>
      <c r="BU613" s="69"/>
      <c r="BZ613" s="138" t="str">
        <f>IFERROR(1/(Table2[[#This Row],[parallax/mas]]/1000),"")</f>
        <v/>
      </c>
      <c r="CA613" s="138" t="str">
        <f>IFERROR(1/((Table2[[#This Row],[parallax/mas]]+Table2[[#This Row],[tolerance/(mas)]])*0.001),"")</f>
        <v/>
      </c>
      <c r="CB613" s="138" t="str">
        <f>IFERROR(1/((Table2[[#This Row],[parallax/mas]]-Table2[[#This Row],[tolerance/(mas)]])*0.001),"")</f>
        <v/>
      </c>
      <c r="CC613" s="138" t="str">
        <f>IFERROR((100*Table2[[#This Row],[maximum distance/pc]]/Table2[[#This Row],[distance/pc]]-100),"")</f>
        <v/>
      </c>
      <c r="CG613" s="69"/>
      <c r="CI613" s="69"/>
      <c r="CJ613" s="82" t="s">
        <v>62</v>
      </c>
      <c r="CK613" s="96"/>
    </row>
    <row r="614" spans="1:89" x14ac:dyDescent="0.25">
      <c r="A614" t="s">
        <v>10009</v>
      </c>
      <c r="B614" s="53" t="s">
        <v>9991</v>
      </c>
      <c r="K614" s="103"/>
      <c r="L614" s="69"/>
      <c r="M614" s="69"/>
      <c r="N614" s="69"/>
      <c r="O614" s="69"/>
      <c r="R614" s="69"/>
      <c r="S614" s="69"/>
      <c r="T614" s="69"/>
      <c r="X614" s="76"/>
      <c r="Z614" s="82" t="s">
        <v>2864</v>
      </c>
      <c r="AA614" t="s">
        <v>9992</v>
      </c>
      <c r="AB614" s="106">
        <v>63.300400000000003</v>
      </c>
      <c r="AC614" s="51">
        <v>2.2107999999999999</v>
      </c>
      <c r="AD614">
        <v>19</v>
      </c>
      <c r="AE614">
        <v>42</v>
      </c>
      <c r="AF614">
        <v>40.5</v>
      </c>
      <c r="AG614">
        <v>27</v>
      </c>
      <c r="AH614">
        <v>51</v>
      </c>
      <c r="AI614">
        <v>9</v>
      </c>
      <c r="AO614" s="69"/>
      <c r="AU614" s="69"/>
      <c r="BA614" s="69"/>
      <c r="BB614" s="93"/>
      <c r="BC614" s="138"/>
      <c r="BD614" s="70"/>
      <c r="BE614" s="69"/>
      <c r="BF614" s="93"/>
      <c r="BG614" s="126"/>
      <c r="BH614" s="69"/>
      <c r="BI614" s="93"/>
      <c r="BJ614" s="69"/>
      <c r="BK614" s="69"/>
      <c r="BL614" s="93"/>
      <c r="BM614" s="69"/>
      <c r="BN614" s="69"/>
      <c r="BO614" s="69"/>
      <c r="BP614" s="69"/>
      <c r="BQ614" s="69"/>
      <c r="BR614" s="69"/>
      <c r="BS614" s="69"/>
      <c r="BT614" s="69"/>
      <c r="BU614" s="69"/>
      <c r="BZ614" s="138" t="str">
        <f>IFERROR(1/(Table2[[#This Row],[parallax/mas]]/1000),"")</f>
        <v/>
      </c>
      <c r="CA614" s="138" t="str">
        <f>IFERROR(1/((Table2[[#This Row],[parallax/mas]]+Table2[[#This Row],[tolerance/(mas)]])*0.001),"")</f>
        <v/>
      </c>
      <c r="CB614" s="138" t="str">
        <f>IFERROR(1/((Table2[[#This Row],[parallax/mas]]-Table2[[#This Row],[tolerance/(mas)]])*0.001),"")</f>
        <v/>
      </c>
      <c r="CC614" s="138" t="str">
        <f>IFERROR((100*Table2[[#This Row],[maximum distance/pc]]/Table2[[#This Row],[distance/pc]]-100),"")</f>
        <v/>
      </c>
      <c r="CG614" s="69"/>
      <c r="CI614" s="69"/>
      <c r="CJ614" s="82" t="s">
        <v>766</v>
      </c>
      <c r="CK614" s="96"/>
    </row>
    <row r="615" spans="1:89" x14ac:dyDescent="0.25">
      <c r="A615" t="s">
        <v>10008</v>
      </c>
      <c r="B615" s="53" t="s">
        <v>9989</v>
      </c>
      <c r="K615" s="103"/>
      <c r="L615" s="69"/>
      <c r="M615" s="69"/>
      <c r="N615" s="69"/>
      <c r="O615" s="69"/>
      <c r="R615" s="69"/>
      <c r="S615" s="69"/>
      <c r="T615" s="69"/>
      <c r="X615" s="76"/>
      <c r="Z615" s="82" t="s">
        <v>2864</v>
      </c>
      <c r="AA615" t="s">
        <v>9990</v>
      </c>
      <c r="AB615" s="106">
        <v>62.974699999999999</v>
      </c>
      <c r="AC615" s="51">
        <v>1.3836999999999999</v>
      </c>
      <c r="AD615">
        <v>19</v>
      </c>
      <c r="AE615">
        <v>45</v>
      </c>
      <c r="AF615">
        <v>10.71</v>
      </c>
      <c r="AG615">
        <v>27</v>
      </c>
      <c r="AH615">
        <v>9</v>
      </c>
      <c r="AI615">
        <v>29.9</v>
      </c>
      <c r="AO615" s="69"/>
      <c r="AU615" s="69"/>
      <c r="BA615" s="69"/>
      <c r="BB615" s="93"/>
      <c r="BC615" s="138"/>
      <c r="BD615" s="70"/>
      <c r="BE615" s="69"/>
      <c r="BF615" s="93"/>
      <c r="BG615" s="126"/>
      <c r="BH615" s="69"/>
      <c r="BI615" s="93"/>
      <c r="BJ615" s="69"/>
      <c r="BK615" s="69"/>
      <c r="BL615" s="93"/>
      <c r="BM615" s="69"/>
      <c r="BN615" s="69"/>
      <c r="BO615" s="69"/>
      <c r="BP615" s="69"/>
      <c r="BQ615" s="69"/>
      <c r="BR615" s="69"/>
      <c r="BS615" s="69"/>
      <c r="BT615" s="69"/>
      <c r="BU615" s="69"/>
      <c r="BZ615" s="138" t="str">
        <f>IFERROR(1/(Table2[[#This Row],[parallax/mas]]/1000),"")</f>
        <v/>
      </c>
      <c r="CA615" s="138" t="str">
        <f>IFERROR(1/((Table2[[#This Row],[parallax/mas]]+Table2[[#This Row],[tolerance/(mas)]])*0.001),"")</f>
        <v/>
      </c>
      <c r="CB615" s="138" t="str">
        <f>IFERROR(1/((Table2[[#This Row],[parallax/mas]]-Table2[[#This Row],[tolerance/(mas)]])*0.001),"")</f>
        <v/>
      </c>
      <c r="CC615" s="138" t="str">
        <f>IFERROR((100*Table2[[#This Row],[maximum distance/pc]]/Table2[[#This Row],[distance/pc]]-100),"")</f>
        <v/>
      </c>
      <c r="CG615" s="69"/>
      <c r="CI615" s="69"/>
      <c r="CJ615" s="82" t="s">
        <v>587</v>
      </c>
      <c r="CK615" s="96"/>
    </row>
    <row r="616" spans="1:89" x14ac:dyDescent="0.25">
      <c r="A616" t="s">
        <v>10004</v>
      </c>
      <c r="B616" s="53" t="s">
        <v>9981</v>
      </c>
      <c r="K616" s="103"/>
      <c r="L616" s="69"/>
      <c r="M616" s="69"/>
      <c r="N616" s="69"/>
      <c r="O616" s="69"/>
      <c r="R616" s="69"/>
      <c r="S616" s="69"/>
      <c r="T616" s="69"/>
      <c r="X616" s="76"/>
      <c r="Z616" s="82" t="s">
        <v>2864</v>
      </c>
      <c r="AA616" t="s">
        <v>9982</v>
      </c>
      <c r="AB616" s="106">
        <v>59.875500000000002</v>
      </c>
      <c r="AC616" s="51">
        <v>-0.60880000000000001</v>
      </c>
      <c r="AD616">
        <v>19</v>
      </c>
      <c r="AE616">
        <v>45</v>
      </c>
      <c r="AF616">
        <v>56.16</v>
      </c>
      <c r="AG616">
        <v>23</v>
      </c>
      <c r="AH616">
        <v>28</v>
      </c>
      <c r="AI616">
        <v>40.799999999999997</v>
      </c>
      <c r="AO616" s="69"/>
      <c r="AU616" s="69"/>
      <c r="BA616" s="69"/>
      <c r="BB616" s="93"/>
      <c r="BC616" s="138"/>
      <c r="BD616" s="70"/>
      <c r="BE616" s="69"/>
      <c r="BF616" s="93"/>
      <c r="BG616" s="126"/>
      <c r="BH616" s="69"/>
      <c r="BI616" s="93"/>
      <c r="BJ616" s="69"/>
      <c r="BK616" s="69"/>
      <c r="BL616" s="93"/>
      <c r="BM616" s="69"/>
      <c r="BN616" s="69"/>
      <c r="BO616" s="69"/>
      <c r="BP616" s="69"/>
      <c r="BQ616" s="69"/>
      <c r="BR616" s="69"/>
      <c r="BS616" s="69"/>
      <c r="BT616" s="69"/>
      <c r="BU616" s="69"/>
      <c r="BZ616" s="138" t="str">
        <f>IFERROR(1/(Table2[[#This Row],[parallax/mas]]/1000),"")</f>
        <v/>
      </c>
      <c r="CA616" s="138" t="str">
        <f>IFERROR(1/((Table2[[#This Row],[parallax/mas]]+Table2[[#This Row],[tolerance/(mas)]])*0.001),"")</f>
        <v/>
      </c>
      <c r="CB616" s="138" t="str">
        <f>IFERROR(1/((Table2[[#This Row],[parallax/mas]]-Table2[[#This Row],[tolerance/(mas)]])*0.001),"")</f>
        <v/>
      </c>
      <c r="CC616" s="138" t="str">
        <f>IFERROR((100*Table2[[#This Row],[maximum distance/pc]]/Table2[[#This Row],[distance/pc]]-100),"")</f>
        <v/>
      </c>
      <c r="CG616" s="69"/>
      <c r="CI616" s="69"/>
      <c r="CJ616" s="82" t="s">
        <v>587</v>
      </c>
      <c r="CK616" s="96"/>
    </row>
    <row r="617" spans="1:89" x14ac:dyDescent="0.25">
      <c r="A617" t="s">
        <v>10002</v>
      </c>
      <c r="B617" s="53" t="s">
        <v>9977</v>
      </c>
      <c r="K617" s="103"/>
      <c r="L617" s="69"/>
      <c r="M617" s="69"/>
      <c r="N617" s="69"/>
      <c r="O617" s="69"/>
      <c r="R617" s="69"/>
      <c r="S617" s="69"/>
      <c r="T617" s="69"/>
      <c r="X617" s="76"/>
      <c r="Z617" s="82" t="s">
        <v>2864</v>
      </c>
      <c r="AA617" t="s">
        <v>9978</v>
      </c>
      <c r="AB617" s="106">
        <v>59.778100000000002</v>
      </c>
      <c r="AC617" s="51">
        <v>-0.82789999999999997</v>
      </c>
      <c r="AD617">
        <v>19</v>
      </c>
      <c r="AE617">
        <v>46</v>
      </c>
      <c r="AF617">
        <v>32.909999999999997</v>
      </c>
      <c r="AG617">
        <v>23</v>
      </c>
      <c r="AH617">
        <v>17</v>
      </c>
      <c r="AI617">
        <v>1.4</v>
      </c>
      <c r="AO617" s="69"/>
      <c r="AU617" s="69"/>
      <c r="BA617" s="69"/>
      <c r="BB617" s="93"/>
      <c r="BC617" s="138"/>
      <c r="BD617" s="70"/>
      <c r="BE617" s="69"/>
      <c r="BF617" s="93"/>
      <c r="BG617" s="126"/>
      <c r="BH617" s="69"/>
      <c r="BI617" s="93"/>
      <c r="BJ617" s="69"/>
      <c r="BK617" s="69"/>
      <c r="BL617" s="93"/>
      <c r="BM617" s="69"/>
      <c r="BN617" s="69"/>
      <c r="BO617" s="69"/>
      <c r="BP617" s="69"/>
      <c r="BQ617" s="69"/>
      <c r="BR617" s="69"/>
      <c r="BS617" s="69"/>
      <c r="BT617" s="69"/>
      <c r="BU617" s="69"/>
      <c r="BZ617" s="138" t="str">
        <f>IFERROR(1/(Table2[[#This Row],[parallax/mas]]/1000),"")</f>
        <v/>
      </c>
      <c r="CA617" s="138" t="str">
        <f>IFERROR(1/((Table2[[#This Row],[parallax/mas]]+Table2[[#This Row],[tolerance/(mas)]])*0.001),"")</f>
        <v/>
      </c>
      <c r="CB617" s="138" t="str">
        <f>IFERROR(1/((Table2[[#This Row],[parallax/mas]]-Table2[[#This Row],[tolerance/(mas)]])*0.001),"")</f>
        <v/>
      </c>
      <c r="CC617" s="138" t="str">
        <f>IFERROR((100*Table2[[#This Row],[maximum distance/pc]]/Table2[[#This Row],[distance/pc]]-100),"")</f>
        <v/>
      </c>
      <c r="CG617" s="69"/>
      <c r="CI617" s="69"/>
      <c r="CJ617" s="82" t="s">
        <v>587</v>
      </c>
      <c r="CK617" s="96"/>
    </row>
    <row r="618" spans="1:89" x14ac:dyDescent="0.25">
      <c r="A618" t="s">
        <v>10003</v>
      </c>
      <c r="B618" s="53" t="s">
        <v>9979</v>
      </c>
      <c r="K618" s="103"/>
      <c r="L618" s="69"/>
      <c r="M618" s="69"/>
      <c r="N618" s="69"/>
      <c r="O618" s="69"/>
      <c r="R618" s="69"/>
      <c r="S618" s="69"/>
      <c r="T618" s="69"/>
      <c r="X618" s="76"/>
      <c r="Z618" s="82" t="s">
        <v>2864</v>
      </c>
      <c r="AA618" t="s">
        <v>9980</v>
      </c>
      <c r="AB618" s="106">
        <v>59.757199999999997</v>
      </c>
      <c r="AC618" s="51">
        <v>-1.0820000000000001</v>
      </c>
      <c r="AD618">
        <v>19</v>
      </c>
      <c r="AE618">
        <v>47</v>
      </c>
      <c r="AF618">
        <v>27.5</v>
      </c>
      <c r="AG618">
        <v>23</v>
      </c>
      <c r="AH618">
        <v>8</v>
      </c>
      <c r="AI618">
        <v>16</v>
      </c>
      <c r="AO618" s="69"/>
      <c r="AU618" s="69"/>
      <c r="BA618" s="69"/>
      <c r="BB618" s="93"/>
      <c r="BC618" s="138"/>
      <c r="BD618" s="70"/>
      <c r="BE618" s="69"/>
      <c r="BF618" s="93"/>
      <c r="BG618" s="126"/>
      <c r="BH618" s="69"/>
      <c r="BI618" s="93"/>
      <c r="BJ618" s="69"/>
      <c r="BK618" s="69"/>
      <c r="BL618" s="93"/>
      <c r="BM618" s="69"/>
      <c r="BN618" s="69"/>
      <c r="BO618" s="69"/>
      <c r="BP618" s="69"/>
      <c r="BQ618" s="69"/>
      <c r="BR618" s="69"/>
      <c r="BS618" s="69"/>
      <c r="BT618" s="69"/>
      <c r="BU618" s="69"/>
      <c r="BZ618" s="138" t="str">
        <f>IFERROR(1/(Table2[[#This Row],[parallax/mas]]/1000),"")</f>
        <v/>
      </c>
      <c r="CA618" s="138" t="str">
        <f>IFERROR(1/((Table2[[#This Row],[parallax/mas]]+Table2[[#This Row],[tolerance/(mas)]])*0.001),"")</f>
        <v/>
      </c>
      <c r="CB618" s="138" t="str">
        <f>IFERROR(1/((Table2[[#This Row],[parallax/mas]]-Table2[[#This Row],[tolerance/(mas)]])*0.001),"")</f>
        <v/>
      </c>
      <c r="CC618" s="138" t="str">
        <f>IFERROR((100*Table2[[#This Row],[maximum distance/pc]]/Table2[[#This Row],[distance/pc]]-100),"")</f>
        <v/>
      </c>
      <c r="CG618" s="69"/>
      <c r="CI618" s="69"/>
      <c r="CJ618" s="82" t="s">
        <v>587</v>
      </c>
      <c r="CK618" s="96"/>
    </row>
    <row r="619" spans="1:89" x14ac:dyDescent="0.25">
      <c r="A619" t="s">
        <v>10147</v>
      </c>
      <c r="B619" s="53" t="s">
        <v>10083</v>
      </c>
      <c r="K619" s="103"/>
      <c r="L619" s="69"/>
      <c r="M619" s="69"/>
      <c r="N619" s="69"/>
      <c r="O619" s="69"/>
      <c r="R619" s="69"/>
      <c r="S619" s="69"/>
      <c r="T619" s="69"/>
      <c r="X619" s="76"/>
      <c r="Z619" s="82" t="s">
        <v>2864</v>
      </c>
      <c r="AA619" t="s">
        <v>10084</v>
      </c>
      <c r="AB619" s="106">
        <v>66.858599999999996</v>
      </c>
      <c r="AC619" s="51">
        <v>2.9571999999999998</v>
      </c>
      <c r="AD619">
        <v>19</v>
      </c>
      <c r="AE619">
        <v>47</v>
      </c>
      <c r="AF619">
        <v>51.9</v>
      </c>
      <c r="AG619">
        <v>31</v>
      </c>
      <c r="AH619">
        <v>18</v>
      </c>
      <c r="AI619">
        <v>18</v>
      </c>
      <c r="AO619" s="69"/>
      <c r="AU619" s="69"/>
      <c r="BA619" s="69"/>
      <c r="BB619" s="93"/>
      <c r="BC619" s="138"/>
      <c r="BD619" s="70"/>
      <c r="BE619" s="69"/>
      <c r="BF619" s="93"/>
      <c r="BG619" s="126"/>
      <c r="BH619" s="69"/>
      <c r="BI619" s="93"/>
      <c r="BJ619" s="69"/>
      <c r="BK619" s="69"/>
      <c r="BL619" s="93"/>
      <c r="BM619" s="69"/>
      <c r="BN619" s="69"/>
      <c r="BO619" s="69"/>
      <c r="BP619" s="69"/>
      <c r="BQ619" s="69"/>
      <c r="BR619" s="69"/>
      <c r="BS619" s="69"/>
      <c r="BT619" s="69"/>
      <c r="BU619" s="69"/>
      <c r="BZ619" s="138" t="str">
        <f>IFERROR(1/(Table2[[#This Row],[parallax/mas]]/1000),"")</f>
        <v/>
      </c>
      <c r="CA619" s="138" t="str">
        <f>IFERROR(1/((Table2[[#This Row],[parallax/mas]]+Table2[[#This Row],[tolerance/(mas)]])*0.001),"")</f>
        <v/>
      </c>
      <c r="CB619" s="138" t="str">
        <f>IFERROR(1/((Table2[[#This Row],[parallax/mas]]-Table2[[#This Row],[tolerance/(mas)]])*0.001),"")</f>
        <v/>
      </c>
      <c r="CC619" s="138" t="str">
        <f>IFERROR((100*Table2[[#This Row],[maximum distance/pc]]/Table2[[#This Row],[distance/pc]]-100),"")</f>
        <v/>
      </c>
      <c r="CG619" s="69"/>
      <c r="CI619" s="69"/>
      <c r="CJ619" s="82" t="s">
        <v>766</v>
      </c>
      <c r="CK619" s="96"/>
    </row>
    <row r="620" spans="1:89" x14ac:dyDescent="0.25">
      <c r="A620" t="s">
        <v>10022</v>
      </c>
      <c r="B620" s="53" t="s">
        <v>10018</v>
      </c>
      <c r="K620" s="103"/>
      <c r="L620" s="69"/>
      <c r="M620" s="69"/>
      <c r="N620" s="69"/>
      <c r="O620" s="69"/>
      <c r="R620" s="69"/>
      <c r="S620" s="69"/>
      <c r="T620" s="69"/>
      <c r="X620" s="76"/>
      <c r="Z620" s="82" t="s">
        <v>2864</v>
      </c>
      <c r="AA620" t="s">
        <v>10019</v>
      </c>
      <c r="AB620" s="106">
        <v>63.762</v>
      </c>
      <c r="AC620" s="51">
        <v>0.72789999999999999</v>
      </c>
      <c r="AD620">
        <v>19</v>
      </c>
      <c r="AE620">
        <v>49</v>
      </c>
      <c r="AF620">
        <v>30.9</v>
      </c>
      <c r="AG620">
        <v>27</v>
      </c>
      <c r="AH620">
        <v>30</v>
      </c>
      <c r="AI620">
        <v>28</v>
      </c>
      <c r="AO620" s="69"/>
      <c r="AU620" s="69"/>
      <c r="BA620" s="69"/>
      <c r="BB620" s="93"/>
      <c r="BC620" s="138"/>
      <c r="BD620" s="70"/>
      <c r="BE620" s="69"/>
      <c r="BF620" s="93"/>
      <c r="BG620" s="126"/>
      <c r="BH620" s="69"/>
      <c r="BI620" s="93"/>
      <c r="BJ620" s="69"/>
      <c r="BK620" s="69"/>
      <c r="BL620" s="93"/>
      <c r="BM620" s="69"/>
      <c r="BN620" s="69"/>
      <c r="BO620" s="69"/>
      <c r="BP620" s="69"/>
      <c r="BQ620" s="69"/>
      <c r="BR620" s="69"/>
      <c r="BS620" s="69"/>
      <c r="BT620" s="69"/>
      <c r="BU620" s="69"/>
      <c r="BZ620" s="138" t="str">
        <f>IFERROR(1/(Table2[[#This Row],[parallax/mas]]/1000),"")</f>
        <v/>
      </c>
      <c r="CA620" s="138" t="str">
        <f>IFERROR(1/((Table2[[#This Row],[parallax/mas]]+Table2[[#This Row],[tolerance/(mas)]])*0.001),"")</f>
        <v/>
      </c>
      <c r="CB620" s="138" t="str">
        <f>IFERROR(1/((Table2[[#This Row],[parallax/mas]]-Table2[[#This Row],[tolerance/(mas)]])*0.001),"")</f>
        <v/>
      </c>
      <c r="CC620" s="138" t="str">
        <f>IFERROR((100*Table2[[#This Row],[maximum distance/pc]]/Table2[[#This Row],[distance/pc]]-100),"")</f>
        <v/>
      </c>
      <c r="CG620" s="69"/>
      <c r="CI620" s="69"/>
      <c r="CJ620" s="82" t="s">
        <v>587</v>
      </c>
      <c r="CK620" s="96"/>
    </row>
    <row r="621" spans="1:89" x14ac:dyDescent="0.25">
      <c r="A621" t="s">
        <v>10007</v>
      </c>
      <c r="B621" s="53" t="s">
        <v>9987</v>
      </c>
      <c r="K621" s="103"/>
      <c r="L621" s="69"/>
      <c r="M621" s="69"/>
      <c r="N621" s="69"/>
      <c r="O621" s="69"/>
      <c r="R621" s="69"/>
      <c r="S621" s="69"/>
      <c r="T621" s="69"/>
      <c r="X621" s="76"/>
      <c r="Z621" s="82" t="s">
        <v>2864</v>
      </c>
      <c r="AA621" t="s">
        <v>9988</v>
      </c>
      <c r="AB621" s="106">
        <v>62.702199999999998</v>
      </c>
      <c r="AC621" s="51">
        <v>6.0299999999999999E-2</v>
      </c>
      <c r="AD621">
        <v>19</v>
      </c>
      <c r="AE621">
        <v>49</v>
      </c>
      <c r="AF621">
        <v>40.9</v>
      </c>
      <c r="AG621">
        <v>26</v>
      </c>
      <c r="AH621">
        <v>15</v>
      </c>
      <c r="AI621">
        <v>21</v>
      </c>
      <c r="AO621" s="69"/>
      <c r="AU621" s="69"/>
      <c r="BA621" s="69"/>
      <c r="BB621" s="93"/>
      <c r="BC621" s="138"/>
      <c r="BD621" s="70"/>
      <c r="BE621" s="69"/>
      <c r="BF621" s="93"/>
      <c r="BG621" s="126"/>
      <c r="BH621" s="69"/>
      <c r="BI621" s="93"/>
      <c r="BJ621" s="69"/>
      <c r="BK621" s="69"/>
      <c r="BL621" s="93"/>
      <c r="BM621" s="69"/>
      <c r="BN621" s="69"/>
      <c r="BO621" s="69"/>
      <c r="BP621" s="69"/>
      <c r="BQ621" s="69"/>
      <c r="BR621" s="69"/>
      <c r="BS621" s="69"/>
      <c r="BT621" s="69"/>
      <c r="BU621" s="69"/>
      <c r="BZ621" s="138" t="str">
        <f>IFERROR(1/(Table2[[#This Row],[parallax/mas]]/1000),"")</f>
        <v/>
      </c>
      <c r="CA621" s="138" t="str">
        <f>IFERROR(1/((Table2[[#This Row],[parallax/mas]]+Table2[[#This Row],[tolerance/(mas)]])*0.001),"")</f>
        <v/>
      </c>
      <c r="CB621" s="138" t="str">
        <f>IFERROR(1/((Table2[[#This Row],[parallax/mas]]-Table2[[#This Row],[tolerance/(mas)]])*0.001),"")</f>
        <v/>
      </c>
      <c r="CC621" s="138" t="str">
        <f>IFERROR((100*Table2[[#This Row],[maximum distance/pc]]/Table2[[#This Row],[distance/pc]]-100),"")</f>
        <v/>
      </c>
      <c r="CG621" s="69"/>
      <c r="CI621" s="69"/>
      <c r="CJ621" s="82" t="s">
        <v>587</v>
      </c>
      <c r="CK621" s="96"/>
    </row>
    <row r="622" spans="1:89" x14ac:dyDescent="0.25">
      <c r="A622" t="s">
        <v>10020</v>
      </c>
      <c r="B622" s="53" t="s">
        <v>10013</v>
      </c>
      <c r="F622" t="s">
        <v>10014</v>
      </c>
      <c r="K622" s="103"/>
      <c r="L622" s="69"/>
      <c r="M622" s="69"/>
      <c r="N622" s="69"/>
      <c r="O622" s="69"/>
      <c r="R622" s="69"/>
      <c r="S622" s="69"/>
      <c r="T622" s="69"/>
      <c r="X622" s="76"/>
      <c r="Z622" s="82" t="s">
        <v>2864</v>
      </c>
      <c r="AA622" t="s">
        <v>10015</v>
      </c>
      <c r="AB622" s="106">
        <v>63.523800000000001</v>
      </c>
      <c r="AC622" s="51">
        <v>8.9200000000000002E-2</v>
      </c>
      <c r="AD622">
        <v>19</v>
      </c>
      <c r="AE622">
        <v>51</v>
      </c>
      <c r="AF622">
        <v>26.57</v>
      </c>
      <c r="AG622">
        <v>26</v>
      </c>
      <c r="AH622">
        <v>58</v>
      </c>
      <c r="AI622">
        <v>39.299999999999997</v>
      </c>
      <c r="AO622" s="69"/>
      <c r="AU622" s="69"/>
      <c r="BA622" s="69"/>
      <c r="BB622" s="93"/>
      <c r="BC622" s="138"/>
      <c r="BD622" s="70"/>
      <c r="BE622" s="69"/>
      <c r="BF622" s="93"/>
      <c r="BG622" s="126"/>
      <c r="BH622" s="69"/>
      <c r="BI622" s="93"/>
      <c r="BJ622" s="69"/>
      <c r="BK622" s="69"/>
      <c r="BL622" s="93"/>
      <c r="BM622" s="69"/>
      <c r="BN622" s="69"/>
      <c r="BO622" s="69"/>
      <c r="BP622" s="69"/>
      <c r="BQ622" s="69"/>
      <c r="BR622" s="69"/>
      <c r="BS622" s="69"/>
      <c r="BT622" s="69"/>
      <c r="BU622" s="69"/>
      <c r="BZ622" s="138" t="str">
        <f>IFERROR(1/(Table2[[#This Row],[parallax/mas]]/1000),"")</f>
        <v/>
      </c>
      <c r="CA622" s="138" t="str">
        <f>IFERROR(1/((Table2[[#This Row],[parallax/mas]]+Table2[[#This Row],[tolerance/(mas)]])*0.001),"")</f>
        <v/>
      </c>
      <c r="CB622" s="138" t="str">
        <f>IFERROR(1/((Table2[[#This Row],[parallax/mas]]-Table2[[#This Row],[tolerance/(mas)]])*0.001),"")</f>
        <v/>
      </c>
      <c r="CC622" s="138" t="str">
        <f>IFERROR((100*Table2[[#This Row],[maximum distance/pc]]/Table2[[#This Row],[distance/pc]]-100),"")</f>
        <v/>
      </c>
      <c r="CG622" s="69"/>
      <c r="CI622" s="69"/>
      <c r="CJ622" s="82" t="s">
        <v>587</v>
      </c>
      <c r="CK622" s="96"/>
    </row>
    <row r="623" spans="1:89" x14ac:dyDescent="0.25">
      <c r="A623" t="s">
        <v>10150</v>
      </c>
      <c r="B623" s="53" t="s">
        <v>10089</v>
      </c>
      <c r="K623" s="103"/>
      <c r="L623" s="69"/>
      <c r="M623" s="69"/>
      <c r="N623" s="69"/>
      <c r="O623" s="69"/>
      <c r="R623" s="69"/>
      <c r="S623" s="69"/>
      <c r="T623" s="69"/>
      <c r="X623" s="76"/>
      <c r="Z623" s="82" t="s">
        <v>2864</v>
      </c>
      <c r="AA623" t="s">
        <v>10090</v>
      </c>
      <c r="AB623" s="106">
        <v>67.929299999999998</v>
      </c>
      <c r="AC623" s="51">
        <v>2.4763999999999999</v>
      </c>
      <c r="AD623">
        <v>19</v>
      </c>
      <c r="AE623">
        <v>52</v>
      </c>
      <c r="AF623">
        <v>21.6</v>
      </c>
      <c r="AG623">
        <v>31</v>
      </c>
      <c r="AH623">
        <v>58</v>
      </c>
      <c r="AI623">
        <v>59</v>
      </c>
      <c r="AO623" s="69"/>
      <c r="AU623" s="69"/>
      <c r="BA623" s="69"/>
      <c r="BB623" s="93"/>
      <c r="BC623" s="138"/>
      <c r="BD623" s="70"/>
      <c r="BE623" s="69"/>
      <c r="BF623" s="93"/>
      <c r="BG623" s="126"/>
      <c r="BH623" s="69"/>
      <c r="BI623" s="93"/>
      <c r="BJ623" s="69"/>
      <c r="BK623" s="69"/>
      <c r="BL623" s="93"/>
      <c r="BM623" s="69"/>
      <c r="BN623" s="69"/>
      <c r="BO623" s="69"/>
      <c r="BP623" s="69"/>
      <c r="BQ623" s="69"/>
      <c r="BR623" s="69"/>
      <c r="BS623" s="69"/>
      <c r="BT623" s="69"/>
      <c r="BU623" s="69"/>
      <c r="BZ623" s="138" t="str">
        <f>IFERROR(1/(Table2[[#This Row],[parallax/mas]]/1000),"")</f>
        <v/>
      </c>
      <c r="CA623" s="138" t="str">
        <f>IFERROR(1/((Table2[[#This Row],[parallax/mas]]+Table2[[#This Row],[tolerance/(mas)]])*0.001),"")</f>
        <v/>
      </c>
      <c r="CB623" s="138" t="str">
        <f>IFERROR(1/((Table2[[#This Row],[parallax/mas]]-Table2[[#This Row],[tolerance/(mas)]])*0.001),"")</f>
        <v/>
      </c>
      <c r="CC623" s="138" t="str">
        <f>IFERROR((100*Table2[[#This Row],[maximum distance/pc]]/Table2[[#This Row],[distance/pc]]-100),"")</f>
        <v/>
      </c>
      <c r="CG623" s="69"/>
      <c r="CI623" s="69"/>
      <c r="CJ623" s="82" t="s">
        <v>766</v>
      </c>
      <c r="CK623" s="96"/>
    </row>
    <row r="624" spans="1:89" x14ac:dyDescent="0.25">
      <c r="A624" t="s">
        <v>10148</v>
      </c>
      <c r="B624" s="53" t="s">
        <v>10085</v>
      </c>
      <c r="K624" s="103"/>
      <c r="L624" s="69"/>
      <c r="M624" s="69"/>
      <c r="N624" s="69"/>
      <c r="O624" s="69"/>
      <c r="R624" s="69"/>
      <c r="S624" s="69"/>
      <c r="T624" s="69"/>
      <c r="X624" s="76"/>
      <c r="Z624" s="82" t="s">
        <v>2864</v>
      </c>
      <c r="AA624" t="s">
        <v>10086</v>
      </c>
      <c r="AB624" s="106">
        <v>67.566000000000003</v>
      </c>
      <c r="AC624" s="51">
        <v>1.8605</v>
      </c>
      <c r="AD624">
        <v>19</v>
      </c>
      <c r="AE624">
        <v>53</v>
      </c>
      <c r="AF624">
        <v>58.2</v>
      </c>
      <c r="AG624">
        <v>31</v>
      </c>
      <c r="AH624">
        <v>21</v>
      </c>
      <c r="AI624">
        <v>20</v>
      </c>
      <c r="AO624" s="69"/>
      <c r="AU624" s="69"/>
      <c r="BA624" s="69"/>
      <c r="BB624" s="93"/>
      <c r="BC624" s="138"/>
      <c r="BD624" s="70"/>
      <c r="BE624" s="69"/>
      <c r="BF624" s="93"/>
      <c r="BG624" s="126"/>
      <c r="BH624" s="69"/>
      <c r="BI624" s="93"/>
      <c r="BJ624" s="69"/>
      <c r="BK624" s="69"/>
      <c r="BL624" s="93"/>
      <c r="BM624" s="69"/>
      <c r="BN624" s="69"/>
      <c r="BO624" s="69"/>
      <c r="BP624" s="69"/>
      <c r="BQ624" s="69"/>
      <c r="BR624" s="69"/>
      <c r="BS624" s="69"/>
      <c r="BT624" s="69"/>
      <c r="BU624" s="69"/>
      <c r="BZ624" s="138" t="str">
        <f>IFERROR(1/(Table2[[#This Row],[parallax/mas]]/1000),"")</f>
        <v/>
      </c>
      <c r="CA624" s="138" t="str">
        <f>IFERROR(1/((Table2[[#This Row],[parallax/mas]]+Table2[[#This Row],[tolerance/(mas)]])*0.001),"")</f>
        <v/>
      </c>
      <c r="CB624" s="138" t="str">
        <f>IFERROR(1/((Table2[[#This Row],[parallax/mas]]-Table2[[#This Row],[tolerance/(mas)]])*0.001),"")</f>
        <v/>
      </c>
      <c r="CC624" s="138" t="str">
        <f>IFERROR((100*Table2[[#This Row],[maximum distance/pc]]/Table2[[#This Row],[distance/pc]]-100),"")</f>
        <v/>
      </c>
      <c r="CG624" s="69"/>
      <c r="CI624" s="69"/>
      <c r="CJ624" s="82" t="s">
        <v>766</v>
      </c>
      <c r="CK624" s="96"/>
    </row>
    <row r="625" spans="1:89" x14ac:dyDescent="0.25">
      <c r="A625" t="s">
        <v>10152</v>
      </c>
      <c r="B625" s="53" t="s">
        <v>10093</v>
      </c>
      <c r="K625" s="103"/>
      <c r="L625" s="69"/>
      <c r="M625" s="69"/>
      <c r="N625" s="69"/>
      <c r="O625" s="69"/>
      <c r="R625" s="69"/>
      <c r="S625" s="69"/>
      <c r="T625" s="69"/>
      <c r="X625" s="76"/>
      <c r="Z625" s="82" t="s">
        <v>2864</v>
      </c>
      <c r="AA625" t="s">
        <v>10094</v>
      </c>
      <c r="AB625" s="106">
        <v>68.065100000000001</v>
      </c>
      <c r="AC625" s="51">
        <v>2.1488999999999998</v>
      </c>
      <c r="AD625">
        <v>19</v>
      </c>
      <c r="AE625">
        <v>54</v>
      </c>
      <c r="AF625">
        <v>0.8</v>
      </c>
      <c r="AG625">
        <v>31</v>
      </c>
      <c r="AH625">
        <v>55</v>
      </c>
      <c r="AI625">
        <v>54</v>
      </c>
      <c r="AO625" s="69"/>
      <c r="AU625" s="69"/>
      <c r="BA625" s="69"/>
      <c r="BB625" s="93"/>
      <c r="BC625" s="138"/>
      <c r="BD625" s="70"/>
      <c r="BE625" s="69"/>
      <c r="BF625" s="93"/>
      <c r="BG625" s="126"/>
      <c r="BH625" s="69"/>
      <c r="BI625" s="93"/>
      <c r="BJ625" s="69"/>
      <c r="BK625" s="69"/>
      <c r="BL625" s="93"/>
      <c r="BM625" s="69"/>
      <c r="BN625" s="69"/>
      <c r="BO625" s="69"/>
      <c r="BP625" s="69"/>
      <c r="BQ625" s="69"/>
      <c r="BR625" s="69"/>
      <c r="BS625" s="69"/>
      <c r="BT625" s="69"/>
      <c r="BU625" s="69"/>
      <c r="BZ625" s="138" t="str">
        <f>IFERROR(1/(Table2[[#This Row],[parallax/mas]]/1000),"")</f>
        <v/>
      </c>
      <c r="CA625" s="138" t="str">
        <f>IFERROR(1/((Table2[[#This Row],[parallax/mas]]+Table2[[#This Row],[tolerance/(mas)]])*0.001),"")</f>
        <v/>
      </c>
      <c r="CB625" s="138" t="str">
        <f>IFERROR(1/((Table2[[#This Row],[parallax/mas]]-Table2[[#This Row],[tolerance/(mas)]])*0.001),"")</f>
        <v/>
      </c>
      <c r="CC625" s="138" t="str">
        <f>IFERROR((100*Table2[[#This Row],[maximum distance/pc]]/Table2[[#This Row],[distance/pc]]-100),"")</f>
        <v/>
      </c>
      <c r="CG625" s="69"/>
      <c r="CI625" s="69"/>
      <c r="CJ625" s="82" t="s">
        <v>766</v>
      </c>
      <c r="CK625" s="96"/>
    </row>
    <row r="626" spans="1:89" x14ac:dyDescent="0.25">
      <c r="A626" t="s">
        <v>10149</v>
      </c>
      <c r="B626" s="53" t="s">
        <v>10087</v>
      </c>
      <c r="K626" s="103"/>
      <c r="L626" s="69"/>
      <c r="M626" s="69"/>
      <c r="N626" s="69"/>
      <c r="O626" s="69"/>
      <c r="R626" s="69"/>
      <c r="S626" s="69"/>
      <c r="T626" s="69"/>
      <c r="X626" s="76"/>
      <c r="Z626" s="82" t="s">
        <v>2864</v>
      </c>
      <c r="AA626" t="s">
        <v>10088</v>
      </c>
      <c r="AB626" s="106">
        <v>67.808899999999994</v>
      </c>
      <c r="AC626" s="51">
        <v>1.8480000000000001</v>
      </c>
      <c r="AD626">
        <v>19</v>
      </c>
      <c r="AE626">
        <v>54</v>
      </c>
      <c r="AF626">
        <v>36.4</v>
      </c>
      <c r="AG626">
        <v>31</v>
      </c>
      <c r="AH626">
        <v>33</v>
      </c>
      <c r="AI626">
        <v>26</v>
      </c>
      <c r="AO626" s="69"/>
      <c r="AU626" s="69"/>
      <c r="BA626" s="69"/>
      <c r="BB626" s="93"/>
      <c r="BC626" s="138"/>
      <c r="BD626" s="70"/>
      <c r="BE626" s="69"/>
      <c r="BF626" s="93"/>
      <c r="BG626" s="126"/>
      <c r="BH626" s="69"/>
      <c r="BI626" s="93"/>
      <c r="BJ626" s="69"/>
      <c r="BK626" s="69"/>
      <c r="BL626" s="93"/>
      <c r="BM626" s="69"/>
      <c r="BN626" s="69"/>
      <c r="BO626" s="69"/>
      <c r="BP626" s="69"/>
      <c r="BQ626" s="69"/>
      <c r="BR626" s="69"/>
      <c r="BS626" s="69"/>
      <c r="BT626" s="69"/>
      <c r="BU626" s="69"/>
      <c r="BZ626" s="138" t="str">
        <f>IFERROR(1/(Table2[[#This Row],[parallax/mas]]/1000),"")</f>
        <v/>
      </c>
      <c r="CA626" s="138" t="str">
        <f>IFERROR(1/((Table2[[#This Row],[parallax/mas]]+Table2[[#This Row],[tolerance/(mas)]])*0.001),"")</f>
        <v/>
      </c>
      <c r="CB626" s="138" t="str">
        <f>IFERROR(1/((Table2[[#This Row],[parallax/mas]]-Table2[[#This Row],[tolerance/(mas)]])*0.001),"")</f>
        <v/>
      </c>
      <c r="CC626" s="138" t="str">
        <f>IFERROR((100*Table2[[#This Row],[maximum distance/pc]]/Table2[[#This Row],[distance/pc]]-100),"")</f>
        <v/>
      </c>
      <c r="CG626" s="69"/>
      <c r="CI626" s="69"/>
      <c r="CJ626" s="82" t="s">
        <v>766</v>
      </c>
      <c r="CK626" s="96"/>
    </row>
    <row r="627" spans="1:89" x14ac:dyDescent="0.25">
      <c r="A627" t="s">
        <v>10816</v>
      </c>
      <c r="B627" s="53" t="s">
        <v>10069</v>
      </c>
      <c r="K627" s="103"/>
      <c r="L627" s="69"/>
      <c r="M627" s="69"/>
      <c r="N627" s="69"/>
      <c r="O627" s="69"/>
      <c r="R627" s="69"/>
      <c r="S627" s="69"/>
      <c r="T627" s="69"/>
      <c r="X627" s="76"/>
      <c r="Z627" s="82" t="s">
        <v>2864</v>
      </c>
      <c r="AA627" t="s">
        <v>10070</v>
      </c>
      <c r="AB627" s="106">
        <v>64.137100000000004</v>
      </c>
      <c r="AC627" s="51">
        <v>-0.97650000000000003</v>
      </c>
      <c r="AD627">
        <v>19</v>
      </c>
      <c r="AE627">
        <v>56</v>
      </c>
      <c r="AF627">
        <v>57.6</v>
      </c>
      <c r="AG627">
        <v>26</v>
      </c>
      <c r="AH627">
        <v>57</v>
      </c>
      <c r="AI627">
        <v>13</v>
      </c>
      <c r="AO627" s="69"/>
      <c r="AU627" s="69"/>
      <c r="BA627" s="69"/>
      <c r="BB627" s="93"/>
      <c r="BC627" s="138"/>
      <c r="BD627" s="70"/>
      <c r="BE627" s="69"/>
      <c r="BF627" s="93"/>
      <c r="BG627" s="126"/>
      <c r="BH627" s="69"/>
      <c r="BI627" s="93"/>
      <c r="BJ627" s="69"/>
      <c r="BK627" s="69"/>
      <c r="BL627" s="93"/>
      <c r="BM627" s="69"/>
      <c r="BN627" s="69"/>
      <c r="BO627" s="69"/>
      <c r="BP627" s="69"/>
      <c r="BQ627" s="69"/>
      <c r="BR627" s="69"/>
      <c r="BS627" s="69"/>
      <c r="BT627" s="69"/>
      <c r="BU627" s="69"/>
      <c r="BZ627" s="138" t="str">
        <f>IFERROR(1/(Table2[[#This Row],[parallax/mas]]/1000),"")</f>
        <v/>
      </c>
      <c r="CA627" s="138" t="str">
        <f>IFERROR(1/((Table2[[#This Row],[parallax/mas]]+Table2[[#This Row],[tolerance/(mas)]])*0.001),"")</f>
        <v/>
      </c>
      <c r="CB627" s="138" t="str">
        <f>IFERROR(1/((Table2[[#This Row],[parallax/mas]]-Table2[[#This Row],[tolerance/(mas)]])*0.001),"")</f>
        <v/>
      </c>
      <c r="CC627" s="138" t="str">
        <f>IFERROR((100*Table2[[#This Row],[maximum distance/pc]]/Table2[[#This Row],[distance/pc]]-100),"")</f>
        <v/>
      </c>
      <c r="CG627" s="69"/>
      <c r="CI627" s="69"/>
      <c r="CJ627" s="82" t="s">
        <v>587</v>
      </c>
      <c r="CK627" s="96"/>
    </row>
    <row r="628" spans="1:89" x14ac:dyDescent="0.25">
      <c r="A628" t="s">
        <v>10817</v>
      </c>
      <c r="B628" s="53" t="s">
        <v>10075</v>
      </c>
      <c r="K628" s="103"/>
      <c r="L628" s="69"/>
      <c r="M628" s="69"/>
      <c r="N628" s="69"/>
      <c r="O628" s="69"/>
      <c r="R628" s="69"/>
      <c r="S628" s="69"/>
      <c r="T628" s="69"/>
      <c r="X628" s="76"/>
      <c r="Z628" s="82" t="s">
        <v>2864</v>
      </c>
      <c r="AA628" t="s">
        <v>10076</v>
      </c>
      <c r="AB628" s="106">
        <v>65.892600000000002</v>
      </c>
      <c r="AC628" s="51">
        <v>-0.86680000000000001</v>
      </c>
      <c r="AD628">
        <v>20</v>
      </c>
      <c r="AE628">
        <v>0</v>
      </c>
      <c r="AF628">
        <v>41.5</v>
      </c>
      <c r="AG628">
        <v>28</v>
      </c>
      <c r="AH628">
        <v>30</v>
      </c>
      <c r="AI628">
        <v>23</v>
      </c>
      <c r="AO628" s="69"/>
      <c r="AU628" s="69"/>
      <c r="BA628" s="69"/>
      <c r="BB628" s="93"/>
      <c r="BC628" s="138"/>
      <c r="BD628" s="70"/>
      <c r="BE628" s="69"/>
      <c r="BF628" s="93"/>
      <c r="BG628" s="126"/>
      <c r="BH628" s="69"/>
      <c r="BI628" s="93"/>
      <c r="BJ628" s="69"/>
      <c r="BK628" s="69"/>
      <c r="BL628" s="93"/>
      <c r="BM628" s="69"/>
      <c r="BN628" s="69"/>
      <c r="BO628" s="69"/>
      <c r="BP628" s="69"/>
      <c r="BQ628" s="69"/>
      <c r="BR628" s="69"/>
      <c r="BS628" s="69"/>
      <c r="BT628" s="69"/>
      <c r="BU628" s="69"/>
      <c r="BZ628" s="138" t="str">
        <f>IFERROR(1/(Table2[[#This Row],[parallax/mas]]/1000),"")</f>
        <v/>
      </c>
      <c r="CA628" s="138" t="str">
        <f>IFERROR(1/((Table2[[#This Row],[parallax/mas]]+Table2[[#This Row],[tolerance/(mas)]])*0.001),"")</f>
        <v/>
      </c>
      <c r="CB628" s="138" t="str">
        <f>IFERROR(1/((Table2[[#This Row],[parallax/mas]]-Table2[[#This Row],[tolerance/(mas)]])*0.001),"")</f>
        <v/>
      </c>
      <c r="CC628" s="138" t="str">
        <f>IFERROR((100*Table2[[#This Row],[maximum distance/pc]]/Table2[[#This Row],[distance/pc]]-100),"")</f>
        <v/>
      </c>
      <c r="CG628" s="69"/>
      <c r="CI628" s="69"/>
      <c r="CJ628" s="82" t="s">
        <v>587</v>
      </c>
      <c r="CK628" s="96"/>
    </row>
    <row r="629" spans="1:89" x14ac:dyDescent="0.25">
      <c r="A629" t="s">
        <v>10151</v>
      </c>
      <c r="B629" s="53" t="s">
        <v>10091</v>
      </c>
      <c r="K629" s="103"/>
      <c r="L629" s="69"/>
      <c r="M629" s="69"/>
      <c r="N629" s="69"/>
      <c r="O629" s="69"/>
      <c r="R629" s="69"/>
      <c r="S629" s="69"/>
      <c r="T629" s="69"/>
      <c r="X629" s="76"/>
      <c r="Z629" s="82" t="s">
        <v>2864</v>
      </c>
      <c r="AA629" t="s">
        <v>10092</v>
      </c>
      <c r="AB629" s="106">
        <v>68.046700000000001</v>
      </c>
      <c r="AC629" s="51">
        <v>3.6999999999999998E-2</v>
      </c>
      <c r="AD629">
        <v>20</v>
      </c>
      <c r="AE629">
        <v>2</v>
      </c>
      <c r="AF629">
        <v>24.3</v>
      </c>
      <c r="AG629">
        <v>30</v>
      </c>
      <c r="AH629">
        <v>48</v>
      </c>
      <c r="AI629">
        <v>45</v>
      </c>
      <c r="AO629" s="69"/>
      <c r="AU629" s="69"/>
      <c r="BA629" s="69"/>
      <c r="BB629" s="93"/>
      <c r="BC629" s="138"/>
      <c r="BD629" s="70"/>
      <c r="BE629" s="69"/>
      <c r="BF629" s="93"/>
      <c r="BG629" s="126"/>
      <c r="BH629" s="69"/>
      <c r="BI629" s="93"/>
      <c r="BJ629" s="69"/>
      <c r="BK629" s="69"/>
      <c r="BL629" s="93"/>
      <c r="BM629" s="69"/>
      <c r="BN629" s="69"/>
      <c r="BO629" s="69"/>
      <c r="BP629" s="69"/>
      <c r="BQ629" s="69"/>
      <c r="BR629" s="69"/>
      <c r="BS629" s="69"/>
      <c r="BT629" s="69"/>
      <c r="BU629" s="69"/>
      <c r="BZ629" s="138" t="str">
        <f>IFERROR(1/(Table2[[#This Row],[parallax/mas]]/1000),"")</f>
        <v/>
      </c>
      <c r="CA629" s="138" t="str">
        <f>IFERROR(1/((Table2[[#This Row],[parallax/mas]]+Table2[[#This Row],[tolerance/(mas)]])*0.001),"")</f>
        <v/>
      </c>
      <c r="CB629" s="138" t="str">
        <f>IFERROR(1/((Table2[[#This Row],[parallax/mas]]-Table2[[#This Row],[tolerance/(mas)]])*0.001),"")</f>
        <v/>
      </c>
      <c r="CC629" s="138" t="str">
        <f>IFERROR((100*Table2[[#This Row],[maximum distance/pc]]/Table2[[#This Row],[distance/pc]]-100),"")</f>
        <v/>
      </c>
      <c r="CG629" s="69"/>
      <c r="CI629" s="69"/>
      <c r="CJ629" s="82" t="s">
        <v>766</v>
      </c>
      <c r="CK629" s="96"/>
    </row>
    <row r="630" spans="1:89" x14ac:dyDescent="0.25">
      <c r="A630" t="s">
        <v>10879</v>
      </c>
      <c r="B630" s="53" t="s">
        <v>10852</v>
      </c>
      <c r="K630" s="103"/>
      <c r="L630" s="69"/>
      <c r="M630" s="69"/>
      <c r="N630" s="69"/>
      <c r="O630" s="69"/>
      <c r="R630" s="69"/>
      <c r="S630" s="69"/>
      <c r="T630" s="69"/>
      <c r="X630" s="76"/>
      <c r="Z630" s="82" t="s">
        <v>2864</v>
      </c>
      <c r="AA630" t="s">
        <v>8018</v>
      </c>
      <c r="AB630" s="106">
        <v>73.608000000000004</v>
      </c>
      <c r="AC630" s="51">
        <v>2.8113999999999999</v>
      </c>
      <c r="AD630">
        <v>20</v>
      </c>
      <c r="AE630">
        <v>5</v>
      </c>
      <c r="AF630">
        <v>22</v>
      </c>
      <c r="AG630">
        <v>36</v>
      </c>
      <c r="AH630">
        <v>59</v>
      </c>
      <c r="AI630">
        <v>42</v>
      </c>
      <c r="AO630" s="69"/>
      <c r="AU630" s="69"/>
      <c r="BA630" s="69"/>
      <c r="BB630" s="93"/>
      <c r="BC630" s="138"/>
      <c r="BD630" s="70"/>
      <c r="BE630" s="69"/>
      <c r="BF630" s="93"/>
      <c r="BG630" s="126"/>
      <c r="BH630" s="69"/>
      <c r="BI630" s="93"/>
      <c r="BJ630" s="69"/>
      <c r="BK630" s="69"/>
      <c r="BL630" s="93"/>
      <c r="BM630" s="69"/>
      <c r="BN630" s="69"/>
      <c r="BO630" s="69"/>
      <c r="BP630" s="69"/>
      <c r="BQ630" s="69"/>
      <c r="BR630" s="69"/>
      <c r="BS630" s="69"/>
      <c r="BT630" s="69"/>
      <c r="BU630" s="69"/>
      <c r="BZ630" s="138" t="str">
        <f>IFERROR(1/(Table2[[#This Row],[parallax/mas]]/1000),"")</f>
        <v/>
      </c>
      <c r="CA630" s="138" t="str">
        <f>IFERROR(1/((Table2[[#This Row],[parallax/mas]]+Table2[[#This Row],[tolerance/(mas)]])*0.001),"")</f>
        <v/>
      </c>
      <c r="CB630" s="138" t="str">
        <f>IFERROR(1/((Table2[[#This Row],[parallax/mas]]-Table2[[#This Row],[tolerance/(mas)]])*0.001),"")</f>
        <v/>
      </c>
      <c r="CC630" s="138" t="str">
        <f>IFERROR((100*Table2[[#This Row],[maximum distance/pc]]/Table2[[#This Row],[distance/pc]]-100),"")</f>
        <v/>
      </c>
      <c r="CG630" s="69"/>
      <c r="CI630" s="69"/>
      <c r="CJ630" s="82" t="s">
        <v>766</v>
      </c>
      <c r="CK630" s="96"/>
    </row>
    <row r="631" spans="1:89" x14ac:dyDescent="0.25">
      <c r="A631" t="s">
        <v>10021</v>
      </c>
      <c r="B631" s="53" t="s">
        <v>10016</v>
      </c>
      <c r="K631" s="103"/>
      <c r="L631" s="69"/>
      <c r="M631" s="69"/>
      <c r="N631" s="69"/>
      <c r="O631" s="69"/>
      <c r="R631" s="69"/>
      <c r="S631" s="69"/>
      <c r="T631" s="69"/>
      <c r="X631" s="76"/>
      <c r="Z631" s="82" t="s">
        <v>2864</v>
      </c>
      <c r="AA631" t="s">
        <v>10017</v>
      </c>
      <c r="AB631" s="106">
        <v>63.555799999999998</v>
      </c>
      <c r="AC631" s="51">
        <v>-4.7037000000000004</v>
      </c>
      <c r="AD631">
        <v>20</v>
      </c>
      <c r="AE631">
        <v>9</v>
      </c>
      <c r="AF631">
        <v>37.299999999999997</v>
      </c>
      <c r="AG631">
        <v>24</v>
      </c>
      <c r="AH631">
        <v>29</v>
      </c>
      <c r="AI631">
        <v>3</v>
      </c>
      <c r="AO631" s="69"/>
      <c r="AU631" s="69"/>
      <c r="BA631" s="69"/>
      <c r="BB631" s="93"/>
      <c r="BC631" s="138"/>
      <c r="BD631" s="70"/>
      <c r="BE631" s="69"/>
      <c r="BF631" s="93"/>
      <c r="BG631" s="126"/>
      <c r="BH631" s="69"/>
      <c r="BI631" s="93"/>
      <c r="BJ631" s="69"/>
      <c r="BK631" s="69"/>
      <c r="BL631" s="93"/>
      <c r="BM631" s="69"/>
      <c r="BN631" s="69"/>
      <c r="BO631" s="69"/>
      <c r="BP631" s="69"/>
      <c r="BQ631" s="69"/>
      <c r="BR631" s="69"/>
      <c r="BS631" s="69"/>
      <c r="BT631" s="69"/>
      <c r="BU631" s="69"/>
      <c r="BZ631" s="138" t="str">
        <f>IFERROR(1/(Table2[[#This Row],[parallax/mas]]/1000),"")</f>
        <v/>
      </c>
      <c r="CA631" s="138" t="str">
        <f>IFERROR(1/((Table2[[#This Row],[parallax/mas]]+Table2[[#This Row],[tolerance/(mas)]])*0.001),"")</f>
        <v/>
      </c>
      <c r="CB631" s="138" t="str">
        <f>IFERROR(1/((Table2[[#This Row],[parallax/mas]]-Table2[[#This Row],[tolerance/(mas)]])*0.001),"")</f>
        <v/>
      </c>
      <c r="CC631" s="138" t="str">
        <f>IFERROR((100*Table2[[#This Row],[maximum distance/pc]]/Table2[[#This Row],[distance/pc]]-100),"")</f>
        <v/>
      </c>
      <c r="CG631" s="69"/>
      <c r="CI631" s="69"/>
      <c r="CJ631" s="82" t="s">
        <v>587</v>
      </c>
      <c r="CK631" s="96"/>
    </row>
    <row r="632" spans="1:89" x14ac:dyDescent="0.25">
      <c r="A632" t="s">
        <v>10880</v>
      </c>
      <c r="B632" s="53" t="s">
        <v>10853</v>
      </c>
      <c r="K632" s="103"/>
      <c r="L632" s="69"/>
      <c r="M632" s="69"/>
      <c r="N632" s="69"/>
      <c r="O632" s="69"/>
      <c r="R632" s="69"/>
      <c r="S632" s="69"/>
      <c r="T632" s="69"/>
      <c r="X632" s="76"/>
      <c r="Z632" s="82" t="s">
        <v>2864</v>
      </c>
      <c r="AA632" t="s">
        <v>8019</v>
      </c>
      <c r="AB632" s="106">
        <v>75.392600000000002</v>
      </c>
      <c r="AC632" s="51">
        <v>-1.9087000000000001</v>
      </c>
      <c r="AD632">
        <v>20</v>
      </c>
      <c r="AE632">
        <v>29</v>
      </c>
      <c r="AF632">
        <v>46</v>
      </c>
      <c r="AG632">
        <v>35</v>
      </c>
      <c r="AH632">
        <v>49</v>
      </c>
      <c r="AI632">
        <v>26</v>
      </c>
      <c r="AO632" s="69"/>
      <c r="AU632" s="69"/>
      <c r="BA632" s="69"/>
      <c r="BB632" s="93"/>
      <c r="BC632" s="138"/>
      <c r="BD632" s="70"/>
      <c r="BE632" s="69"/>
      <c r="BF632" s="93"/>
      <c r="BG632" s="126"/>
      <c r="BH632" s="69"/>
      <c r="BI632" s="93"/>
      <c r="BJ632" s="69"/>
      <c r="BK632" s="69"/>
      <c r="BL632" s="93"/>
      <c r="BM632" s="69"/>
      <c r="BN632" s="69"/>
      <c r="BO632" s="69"/>
      <c r="BP632" s="69"/>
      <c r="BQ632" s="69"/>
      <c r="BR632" s="69"/>
      <c r="BS632" s="69"/>
      <c r="BT632" s="69"/>
      <c r="BU632" s="69"/>
      <c r="BZ632" s="138" t="str">
        <f>IFERROR(1/(Table2[[#This Row],[parallax/mas]]/1000),"")</f>
        <v/>
      </c>
      <c r="CA632" s="138" t="str">
        <f>IFERROR(1/((Table2[[#This Row],[parallax/mas]]+Table2[[#This Row],[tolerance/(mas)]])*0.001),"")</f>
        <v/>
      </c>
      <c r="CB632" s="138" t="str">
        <f>IFERROR(1/((Table2[[#This Row],[parallax/mas]]-Table2[[#This Row],[tolerance/(mas)]])*0.001),"")</f>
        <v/>
      </c>
      <c r="CC632" s="138" t="str">
        <f>IFERROR((100*Table2[[#This Row],[maximum distance/pc]]/Table2[[#This Row],[distance/pc]]-100),"")</f>
        <v/>
      </c>
      <c r="CG632" s="69"/>
      <c r="CI632" s="69"/>
      <c r="CJ632" s="82" t="s">
        <v>766</v>
      </c>
      <c r="CK632" s="96"/>
    </row>
    <row r="633" spans="1:89" x14ac:dyDescent="0.25">
      <c r="A633" t="s">
        <v>10881</v>
      </c>
      <c r="B633" s="53" t="s">
        <v>10854</v>
      </c>
      <c r="K633" s="103"/>
      <c r="L633" s="69"/>
      <c r="M633" s="69"/>
      <c r="N633" s="69"/>
      <c r="O633" s="69"/>
      <c r="R633" s="69"/>
      <c r="S633" s="69"/>
      <c r="T633" s="69"/>
      <c r="X633" s="76"/>
      <c r="Z633" s="82" t="s">
        <v>2864</v>
      </c>
      <c r="AA633" t="s">
        <v>8025</v>
      </c>
      <c r="AB633" s="106">
        <v>90.5916</v>
      </c>
      <c r="AC633" s="51">
        <v>-1.7251000000000001</v>
      </c>
      <c r="AD633">
        <v>21</v>
      </c>
      <c r="AE633">
        <v>21</v>
      </c>
      <c r="AF633">
        <v>51.8</v>
      </c>
      <c r="AG633">
        <v>47</v>
      </c>
      <c r="AH633">
        <v>33</v>
      </c>
      <c r="AI633">
        <v>1</v>
      </c>
      <c r="AO633" s="69"/>
      <c r="AU633" s="69"/>
      <c r="BA633" s="69"/>
      <c r="BB633" s="93"/>
      <c r="BC633" s="138"/>
      <c r="BD633" s="70"/>
      <c r="BE633" s="69"/>
      <c r="BF633" s="93"/>
      <c r="BG633" s="126"/>
      <c r="BH633" s="69"/>
      <c r="BI633" s="93"/>
      <c r="BJ633" s="69"/>
      <c r="BK633" s="69"/>
      <c r="BL633" s="93"/>
      <c r="BM633" s="69"/>
      <c r="BN633" s="69"/>
      <c r="BO633" s="69"/>
      <c r="BP633" s="69"/>
      <c r="BQ633" s="69"/>
      <c r="BR633" s="69"/>
      <c r="BS633" s="69"/>
      <c r="BT633" s="69"/>
      <c r="BU633" s="69"/>
      <c r="BZ633" s="138" t="str">
        <f>IFERROR(1/(Table2[[#This Row],[parallax/mas]]/1000),"")</f>
        <v/>
      </c>
      <c r="CA633" s="138" t="str">
        <f>IFERROR(1/((Table2[[#This Row],[parallax/mas]]+Table2[[#This Row],[tolerance/(mas)]])*0.001),"")</f>
        <v/>
      </c>
      <c r="CB633" s="138" t="str">
        <f>IFERROR(1/((Table2[[#This Row],[parallax/mas]]-Table2[[#This Row],[tolerance/(mas)]])*0.001),"")</f>
        <v/>
      </c>
      <c r="CC633" s="138" t="str">
        <f>IFERROR((100*Table2[[#This Row],[maximum distance/pc]]/Table2[[#This Row],[distance/pc]]-100),"")</f>
        <v/>
      </c>
      <c r="CG633" s="69"/>
      <c r="CI633" s="69"/>
      <c r="CJ633" s="82" t="s">
        <v>766</v>
      </c>
      <c r="CK633" s="96"/>
    </row>
    <row r="634" spans="1:89" x14ac:dyDescent="0.25">
      <c r="A634" s="7" t="s">
        <v>8039</v>
      </c>
      <c r="B634" s="20" t="s">
        <v>8040</v>
      </c>
      <c r="F634" s="7" t="s">
        <v>8041</v>
      </c>
      <c r="K634" s="103"/>
      <c r="L634" s="69"/>
      <c r="M634" s="69"/>
      <c r="N634" s="69"/>
      <c r="O634" s="69"/>
      <c r="R634" s="69"/>
      <c r="S634" s="69"/>
      <c r="T634" s="69"/>
      <c r="U634" s="84"/>
      <c r="V634" s="20"/>
      <c r="W634" s="20"/>
      <c r="X634" s="74"/>
      <c r="Y634" s="31"/>
      <c r="Z634" s="82" t="s">
        <v>2864</v>
      </c>
      <c r="AA634" t="s">
        <v>8026</v>
      </c>
      <c r="AB634" s="106">
        <v>91.667000000000002</v>
      </c>
      <c r="AC634" s="51">
        <v>-1.0462</v>
      </c>
      <c r="AD634">
        <v>21</v>
      </c>
      <c r="AE634">
        <v>23</v>
      </c>
      <c r="AF634">
        <v>35.04</v>
      </c>
      <c r="AG634">
        <v>48</v>
      </c>
      <c r="AH634">
        <v>47</v>
      </c>
      <c r="AI634">
        <v>20.6</v>
      </c>
      <c r="AO634" s="69"/>
      <c r="AU634" s="69"/>
      <c r="BA634" s="69"/>
      <c r="BB634" s="93"/>
      <c r="BC634" s="138"/>
      <c r="BD634" s="70"/>
      <c r="BE634" s="69"/>
      <c r="BF634" s="93"/>
      <c r="BG634" s="126"/>
      <c r="BH634" s="69"/>
      <c r="BI634" s="93"/>
      <c r="BJ634" s="69"/>
      <c r="BK634" s="69"/>
      <c r="BL634" s="93"/>
      <c r="BM634" s="69"/>
      <c r="BN634" s="69"/>
      <c r="BO634" s="69"/>
      <c r="BP634" s="69"/>
      <c r="BQ634" s="69"/>
      <c r="BR634" s="69"/>
      <c r="BS634" s="69"/>
      <c r="BT634" s="69"/>
      <c r="BU634" s="69"/>
      <c r="BZ634" s="138" t="str">
        <f>IFERROR(1/(Table2[[#This Row],[parallax/mas]]/1000),"")</f>
        <v/>
      </c>
      <c r="CA634" s="138" t="str">
        <f>IFERROR(1/((Table2[[#This Row],[parallax/mas]]+Table2[[#This Row],[tolerance/(mas)]])*0.001),"")</f>
        <v/>
      </c>
      <c r="CB634" s="138" t="str">
        <f>IFERROR(1/((Table2[[#This Row],[parallax/mas]]-Table2[[#This Row],[tolerance/(mas)]])*0.001),"")</f>
        <v/>
      </c>
      <c r="CC634" s="138" t="str">
        <f>IFERROR((100*Table2[[#This Row],[maximum distance/pc]]/Table2[[#This Row],[distance/pc]]-100),"")</f>
        <v/>
      </c>
      <c r="CG634" s="69"/>
      <c r="CI634" s="69"/>
      <c r="CJ634" s="82" t="s">
        <v>766</v>
      </c>
      <c r="CK634" s="96"/>
    </row>
    <row r="635" spans="1:89" x14ac:dyDescent="0.25">
      <c r="A635" s="7" t="s">
        <v>8045</v>
      </c>
      <c r="B635" s="20" t="s">
        <v>8044</v>
      </c>
      <c r="K635" s="103"/>
      <c r="L635" s="69"/>
      <c r="M635" s="69"/>
      <c r="N635" s="69"/>
      <c r="O635" s="69"/>
      <c r="R635" s="69"/>
      <c r="S635" s="69"/>
      <c r="T635" s="69"/>
      <c r="U635" s="84"/>
      <c r="V635" s="20"/>
      <c r="W635" s="20"/>
      <c r="X635" s="74"/>
      <c r="Y635" s="31"/>
      <c r="Z635" s="82" t="s">
        <v>2864</v>
      </c>
      <c r="AA635" t="s">
        <v>8028</v>
      </c>
      <c r="AB635" s="106">
        <v>95.825599999999994</v>
      </c>
      <c r="AC635" s="51">
        <v>2.6495000000000002</v>
      </c>
      <c r="AD635">
        <v>21</v>
      </c>
      <c r="AE635">
        <v>26</v>
      </c>
      <c r="AF635">
        <v>8.3000000000000007</v>
      </c>
      <c r="AG635">
        <v>54</v>
      </c>
      <c r="AH635">
        <v>20</v>
      </c>
      <c r="AI635">
        <v>15</v>
      </c>
      <c r="AO635" s="69"/>
      <c r="AU635" s="69"/>
      <c r="BA635" s="69"/>
      <c r="BB635" s="93"/>
      <c r="BC635" s="138"/>
      <c r="BD635" s="70"/>
      <c r="BE635" s="69"/>
      <c r="BF635" s="93"/>
      <c r="BG635" s="126"/>
      <c r="BH635" s="69"/>
      <c r="BI635" s="93"/>
      <c r="BJ635" s="69"/>
      <c r="BK635" s="69"/>
      <c r="BL635" s="93"/>
      <c r="BM635" s="69"/>
      <c r="BN635" s="69"/>
      <c r="BO635" s="69"/>
      <c r="BP635" s="69"/>
      <c r="BQ635" s="69"/>
      <c r="BR635" s="69"/>
      <c r="BS635" s="69"/>
      <c r="BT635" s="69"/>
      <c r="BU635" s="69"/>
      <c r="BZ635" s="138" t="str">
        <f>IFERROR(1/(Table2[[#This Row],[parallax/mas]]/1000),"")</f>
        <v/>
      </c>
      <c r="CA635" s="138" t="str">
        <f>IFERROR(1/((Table2[[#This Row],[parallax/mas]]+Table2[[#This Row],[tolerance/(mas)]])*0.001),"")</f>
        <v/>
      </c>
      <c r="CB635" s="138" t="str">
        <f>IFERROR(1/((Table2[[#This Row],[parallax/mas]]-Table2[[#This Row],[tolerance/(mas)]])*0.001),"")</f>
        <v/>
      </c>
      <c r="CC635" s="138" t="str">
        <f>IFERROR((100*Table2[[#This Row],[maximum distance/pc]]/Table2[[#This Row],[distance/pc]]-100),"")</f>
        <v/>
      </c>
      <c r="CG635" s="69"/>
      <c r="CI635" s="69"/>
      <c r="CJ635" s="82" t="s">
        <v>766</v>
      </c>
      <c r="CK635" s="96"/>
    </row>
    <row r="636" spans="1:89" x14ac:dyDescent="0.25">
      <c r="A636" s="7" t="s">
        <v>6423</v>
      </c>
      <c r="B636" s="53" t="s">
        <v>6416</v>
      </c>
      <c r="F636" t="s">
        <v>6425</v>
      </c>
      <c r="K636" s="103"/>
      <c r="L636" s="69"/>
      <c r="M636" s="69"/>
      <c r="N636" s="69"/>
      <c r="O636" s="69"/>
      <c r="R636" s="69"/>
      <c r="S636" s="69"/>
      <c r="T636" s="69"/>
      <c r="X636" s="76"/>
      <c r="Z636" s="82" t="s">
        <v>2864</v>
      </c>
      <c r="AA636" t="s">
        <v>6424</v>
      </c>
      <c r="AB636" s="106">
        <v>98.993200000000002</v>
      </c>
      <c r="AC636" s="51">
        <v>3.0788000000000002</v>
      </c>
      <c r="AD636">
        <v>21</v>
      </c>
      <c r="AE636">
        <v>40</v>
      </c>
      <c r="AF636">
        <v>32.29</v>
      </c>
      <c r="AG636">
        <v>56</v>
      </c>
      <c r="AH636">
        <v>47</v>
      </c>
      <c r="AI636">
        <v>53.6</v>
      </c>
      <c r="AO636" s="69"/>
      <c r="AU636" s="69"/>
      <c r="BA636" s="69"/>
      <c r="BB636" s="93"/>
      <c r="BC636" s="138"/>
      <c r="BD636" s="70"/>
      <c r="BE636" s="69"/>
      <c r="BF636" s="93"/>
      <c r="BG636" s="126"/>
      <c r="BH636" s="69"/>
      <c r="BI636" s="93"/>
      <c r="BJ636" s="69"/>
      <c r="BK636" s="69"/>
      <c r="BL636" s="93"/>
      <c r="BM636" s="69"/>
      <c r="BN636" s="69"/>
      <c r="BO636" s="69"/>
      <c r="BP636" s="69"/>
      <c r="BQ636" s="69"/>
      <c r="BR636" s="69"/>
      <c r="BS636" s="69"/>
      <c r="BT636" s="69"/>
      <c r="BU636" s="69"/>
      <c r="BZ636" s="138" t="str">
        <f>IFERROR(1/(Table2[[#This Row],[parallax/mas]]/1000),"")</f>
        <v/>
      </c>
      <c r="CA636" s="138" t="str">
        <f>IFERROR(1/((Table2[[#This Row],[parallax/mas]]+Table2[[#This Row],[tolerance/(mas)]])*0.001),"")</f>
        <v/>
      </c>
      <c r="CB636" s="138" t="str">
        <f>IFERROR(1/((Table2[[#This Row],[parallax/mas]]-Table2[[#This Row],[tolerance/(mas)]])*0.001),"")</f>
        <v/>
      </c>
      <c r="CC636" s="138" t="str">
        <f>IFERROR((100*Table2[[#This Row],[maximum distance/pc]]/Table2[[#This Row],[distance/pc]]-100),"")</f>
        <v/>
      </c>
      <c r="CG636" s="69"/>
      <c r="CI636" s="69"/>
      <c r="CJ636" s="82" t="s">
        <v>1320</v>
      </c>
      <c r="CK636" s="96" t="s">
        <v>6426</v>
      </c>
    </row>
    <row r="637" spans="1:89" x14ac:dyDescent="0.25">
      <c r="A637" s="7" t="s">
        <v>8046</v>
      </c>
      <c r="B637" s="20" t="s">
        <v>8047</v>
      </c>
      <c r="K637" s="103"/>
      <c r="L637" s="69"/>
      <c r="M637" s="69"/>
      <c r="N637" s="69"/>
      <c r="O637" s="69"/>
      <c r="R637" s="69"/>
      <c r="S637" s="69"/>
      <c r="T637" s="69"/>
      <c r="U637" s="84"/>
      <c r="V637" s="20"/>
      <c r="W637" s="20"/>
      <c r="X637" s="74"/>
      <c r="Y637" s="31"/>
      <c r="Z637" s="82" t="s">
        <v>2864</v>
      </c>
      <c r="AA637" t="s">
        <v>8029</v>
      </c>
      <c r="AB637" s="106">
        <v>98.907499999999999</v>
      </c>
      <c r="AC637" s="51">
        <v>-1.1147</v>
      </c>
      <c r="AD637">
        <v>21</v>
      </c>
      <c r="AE637">
        <v>58</v>
      </c>
      <c r="AF637">
        <v>42.3</v>
      </c>
      <c r="AG637">
        <v>53</v>
      </c>
      <c r="AH637">
        <v>30</v>
      </c>
      <c r="AI637">
        <v>3</v>
      </c>
      <c r="AO637" s="69"/>
      <c r="AU637" s="69"/>
      <c r="BA637" s="69"/>
      <c r="BB637" s="93"/>
      <c r="BC637" s="138"/>
      <c r="BD637" s="70"/>
      <c r="BE637" s="69"/>
      <c r="BF637" s="93"/>
      <c r="BG637" s="126"/>
      <c r="BH637" s="69"/>
      <c r="BI637" s="93"/>
      <c r="BJ637" s="69"/>
      <c r="BK637" s="69"/>
      <c r="BL637" s="93"/>
      <c r="BM637" s="69"/>
      <c r="BN637" s="69"/>
      <c r="BO637" s="69"/>
      <c r="BP637" s="69"/>
      <c r="BQ637" s="69"/>
      <c r="BR637" s="69"/>
      <c r="BS637" s="69"/>
      <c r="BT637" s="69"/>
      <c r="BU637" s="69"/>
      <c r="BZ637" s="138" t="str">
        <f>IFERROR(1/(Table2[[#This Row],[parallax/mas]]/1000),"")</f>
        <v/>
      </c>
      <c r="CA637" s="138" t="str">
        <f>IFERROR(1/((Table2[[#This Row],[parallax/mas]]+Table2[[#This Row],[tolerance/(mas)]])*0.001),"")</f>
        <v/>
      </c>
      <c r="CB637" s="138" t="str">
        <f>IFERROR(1/((Table2[[#This Row],[parallax/mas]]-Table2[[#This Row],[tolerance/(mas)]])*0.001),"")</f>
        <v/>
      </c>
      <c r="CC637" s="138" t="str">
        <f>IFERROR((100*Table2[[#This Row],[maximum distance/pc]]/Table2[[#This Row],[distance/pc]]-100),"")</f>
        <v/>
      </c>
      <c r="CG637" s="69"/>
      <c r="CI637" s="69"/>
      <c r="CJ637" s="82" t="s">
        <v>766</v>
      </c>
      <c r="CK637" s="96"/>
    </row>
    <row r="638" spans="1:89" x14ac:dyDescent="0.25">
      <c r="A638" t="s">
        <v>10882</v>
      </c>
      <c r="B638" s="53" t="s">
        <v>10855</v>
      </c>
      <c r="F638" t="s">
        <v>10856</v>
      </c>
      <c r="K638" s="103"/>
      <c r="L638" s="69"/>
      <c r="M638" s="69"/>
      <c r="N638" s="69"/>
      <c r="O638" s="69"/>
      <c r="R638" s="69"/>
      <c r="S638" s="69"/>
      <c r="T638" s="69"/>
      <c r="X638" s="76"/>
      <c r="Z638" s="82" t="s">
        <v>2864</v>
      </c>
      <c r="AA638" t="s">
        <v>8285</v>
      </c>
      <c r="AB638" s="106">
        <v>101.55119999999999</v>
      </c>
      <c r="AC638" s="51">
        <v>-0.60099999999999998</v>
      </c>
      <c r="AD638">
        <v>22</v>
      </c>
      <c r="AE638">
        <v>11</v>
      </c>
      <c r="AF638">
        <v>18</v>
      </c>
      <c r="AG638">
        <v>55</v>
      </c>
      <c r="AH638">
        <v>28</v>
      </c>
      <c r="AI638">
        <v>41</v>
      </c>
      <c r="AO638" s="69"/>
      <c r="AU638" s="69"/>
      <c r="BA638" s="69"/>
      <c r="BB638" s="93"/>
      <c r="BC638" s="138"/>
      <c r="BD638" s="70"/>
      <c r="BE638" s="69"/>
      <c r="BF638" s="93"/>
      <c r="BG638" s="126"/>
      <c r="BH638" s="69"/>
      <c r="BI638" s="93"/>
      <c r="BJ638" s="69"/>
      <c r="BK638" s="69"/>
      <c r="BL638" s="93"/>
      <c r="BM638" s="69"/>
      <c r="BN638" s="69"/>
      <c r="BO638" s="69"/>
      <c r="BP638" s="69"/>
      <c r="BQ638" s="69"/>
      <c r="BR638" s="69"/>
      <c r="BS638" s="69"/>
      <c r="BT638" s="69"/>
      <c r="BU638" s="69"/>
      <c r="BZ638" s="138" t="str">
        <f>IFERROR(1/(Table2[[#This Row],[parallax/mas]]/1000),"")</f>
        <v/>
      </c>
      <c r="CA638" s="138" t="str">
        <f>IFERROR(1/((Table2[[#This Row],[parallax/mas]]+Table2[[#This Row],[tolerance/(mas)]])*0.001),"")</f>
        <v/>
      </c>
      <c r="CB638" s="138" t="str">
        <f>IFERROR(1/((Table2[[#This Row],[parallax/mas]]-Table2[[#This Row],[tolerance/(mas)]])*0.001),"")</f>
        <v/>
      </c>
      <c r="CC638" s="138" t="str">
        <f>IFERROR((100*Table2[[#This Row],[maximum distance/pc]]/Table2[[#This Row],[distance/pc]]-100),"")</f>
        <v/>
      </c>
      <c r="CG638" s="69"/>
      <c r="CI638" s="69"/>
      <c r="CJ638" s="82" t="s">
        <v>1320</v>
      </c>
      <c r="CK638" s="96"/>
    </row>
    <row r="639" spans="1:89" x14ac:dyDescent="0.25">
      <c r="A639" t="s">
        <v>10912</v>
      </c>
      <c r="B639" s="53" t="s">
        <v>10884</v>
      </c>
      <c r="K639" s="103"/>
      <c r="L639" s="69"/>
      <c r="M639" s="69"/>
      <c r="N639" s="69"/>
      <c r="O639" s="69"/>
      <c r="R639" s="69"/>
      <c r="S639" s="69"/>
      <c r="T639" s="69"/>
      <c r="X639" s="76"/>
      <c r="Z639" s="82" t="s">
        <v>2864</v>
      </c>
      <c r="AA639" t="s">
        <v>8289</v>
      </c>
      <c r="AB639" s="106">
        <v>115.5368</v>
      </c>
      <c r="AC639" s="51">
        <v>2.0655999999999999</v>
      </c>
      <c r="AD639">
        <v>23</v>
      </c>
      <c r="AE639">
        <v>43</v>
      </c>
      <c r="AF639">
        <v>18</v>
      </c>
      <c r="AG639">
        <v>63</v>
      </c>
      <c r="AH639">
        <v>57</v>
      </c>
      <c r="AI639">
        <v>17</v>
      </c>
      <c r="AO639" s="69"/>
      <c r="AU639" s="69"/>
      <c r="BA639" s="69"/>
      <c r="BB639" s="93"/>
      <c r="BC639" s="138"/>
      <c r="BD639" s="70"/>
      <c r="BE639" s="69"/>
      <c r="BF639" s="93"/>
      <c r="BG639" s="126"/>
      <c r="BH639" s="69"/>
      <c r="BI639" s="93"/>
      <c r="BJ639" s="69"/>
      <c r="BK639" s="69"/>
      <c r="BL639" s="93"/>
      <c r="BM639" s="69"/>
      <c r="BN639" s="69"/>
      <c r="BO639" s="69"/>
      <c r="BP639" s="69"/>
      <c r="BQ639" s="69"/>
      <c r="BR639" s="69"/>
      <c r="BS639" s="69"/>
      <c r="BT639" s="69"/>
      <c r="BU639" s="69"/>
      <c r="BZ639" s="138" t="str">
        <f>IFERROR(1/(Table2[[#This Row],[parallax/mas]]/1000),"")</f>
        <v/>
      </c>
      <c r="CA639" s="138" t="str">
        <f>IFERROR(1/((Table2[[#This Row],[parallax/mas]]+Table2[[#This Row],[tolerance/(mas)]])*0.001),"")</f>
        <v/>
      </c>
      <c r="CB639" s="138" t="str">
        <f>IFERROR(1/((Table2[[#This Row],[parallax/mas]]-Table2[[#This Row],[tolerance/(mas)]])*0.001),"")</f>
        <v/>
      </c>
      <c r="CC639" s="138" t="str">
        <f>IFERROR((100*Table2[[#This Row],[maximum distance/pc]]/Table2[[#This Row],[distance/pc]]-100),"")</f>
        <v/>
      </c>
      <c r="CG639" s="69"/>
      <c r="CI639" s="69"/>
      <c r="CJ639" s="82" t="s">
        <v>1235</v>
      </c>
      <c r="CK639" s="96"/>
    </row>
    <row r="640" spans="1:89" x14ac:dyDescent="0.25">
      <c r="A640" t="s">
        <v>10911</v>
      </c>
      <c r="B640" s="53" t="s">
        <v>10883</v>
      </c>
      <c r="K640" s="103"/>
      <c r="L640" s="69"/>
      <c r="M640" s="69"/>
      <c r="N640" s="69"/>
      <c r="O640" s="69"/>
      <c r="R640" s="69"/>
      <c r="S640" s="69"/>
      <c r="T640" s="69"/>
      <c r="X640" s="76"/>
      <c r="Z640" s="82" t="s">
        <v>2864</v>
      </c>
      <c r="AA640" t="s">
        <v>8288</v>
      </c>
      <c r="AB640" s="106">
        <v>114.73820000000001</v>
      </c>
      <c r="AC640" s="51">
        <v>-1.2504999999999999</v>
      </c>
      <c r="AD640">
        <v>23</v>
      </c>
      <c r="AE640">
        <v>44</v>
      </c>
      <c r="AF640">
        <v>3.8</v>
      </c>
      <c r="AG640">
        <v>60</v>
      </c>
      <c r="AH640">
        <v>32</v>
      </c>
      <c r="AI640">
        <v>42</v>
      </c>
      <c r="AO640" s="69"/>
      <c r="AU640" s="69"/>
      <c r="BA640" s="69"/>
      <c r="BB640" s="93"/>
      <c r="BC640" s="138"/>
      <c r="BD640" s="70"/>
      <c r="BE640" s="69"/>
      <c r="BF640" s="93"/>
      <c r="BG640" s="126"/>
      <c r="BH640" s="69"/>
      <c r="BI640" s="93"/>
      <c r="BJ640" s="69"/>
      <c r="BK640" s="69"/>
      <c r="BL640" s="93"/>
      <c r="BM640" s="69"/>
      <c r="BN640" s="69"/>
      <c r="BO640" s="69"/>
      <c r="BP640" s="69"/>
      <c r="BQ640" s="69"/>
      <c r="BR640" s="69"/>
      <c r="BS640" s="69"/>
      <c r="BT640" s="69"/>
      <c r="BU640" s="69"/>
      <c r="BZ640" s="138" t="str">
        <f>IFERROR(1/(Table2[[#This Row],[parallax/mas]]/1000),"")</f>
        <v/>
      </c>
      <c r="CA640" s="138" t="str">
        <f>IFERROR(1/((Table2[[#This Row],[parallax/mas]]+Table2[[#This Row],[tolerance/(mas)]])*0.001),"")</f>
        <v/>
      </c>
      <c r="CB640" s="138" t="str">
        <f>IFERROR(1/((Table2[[#This Row],[parallax/mas]]-Table2[[#This Row],[tolerance/(mas)]])*0.001),"")</f>
        <v/>
      </c>
      <c r="CC640" s="138" t="str">
        <f>IFERROR((100*Table2[[#This Row],[maximum distance/pc]]/Table2[[#This Row],[distance/pc]]-100),"")</f>
        <v/>
      </c>
      <c r="CG640" s="69"/>
      <c r="CI640" s="69"/>
      <c r="CJ640" s="82" t="s">
        <v>1235</v>
      </c>
      <c r="CK640" s="96"/>
    </row>
    <row r="641" spans="1:89" x14ac:dyDescent="0.25">
      <c r="A641" t="s">
        <v>10913</v>
      </c>
      <c r="B641" s="53" t="s">
        <v>10885</v>
      </c>
      <c r="K641" s="103"/>
      <c r="L641" s="69"/>
      <c r="M641" s="69"/>
      <c r="N641" s="69"/>
      <c r="O641" s="69"/>
      <c r="R641" s="69"/>
      <c r="S641" s="69"/>
      <c r="T641" s="69"/>
      <c r="X641" s="76"/>
      <c r="Z641" s="82" t="s">
        <v>2864</v>
      </c>
      <c r="AA641" t="s">
        <v>8290</v>
      </c>
      <c r="AB641" s="106">
        <v>116.35120000000001</v>
      </c>
      <c r="AC641" s="51">
        <v>1.9596</v>
      </c>
      <c r="AD641">
        <v>23</v>
      </c>
      <c r="AE641">
        <v>50</v>
      </c>
      <c r="AF641">
        <v>44.2</v>
      </c>
      <c r="AG641">
        <v>64</v>
      </c>
      <c r="AH641">
        <v>3</v>
      </c>
      <c r="AI641">
        <v>11</v>
      </c>
      <c r="AO641" s="69"/>
      <c r="AU641" s="69"/>
      <c r="BA641" s="69"/>
      <c r="BB641" s="93"/>
      <c r="BC641" s="138"/>
      <c r="BD641" s="70"/>
      <c r="BE641" s="69"/>
      <c r="BF641" s="93"/>
      <c r="BG641" s="126"/>
      <c r="BH641" s="69"/>
      <c r="BI641" s="93"/>
      <c r="BJ641" s="69"/>
      <c r="BK641" s="69"/>
      <c r="BL641" s="93"/>
      <c r="BM641" s="69"/>
      <c r="BN641" s="69"/>
      <c r="BO641" s="69"/>
      <c r="BP641" s="69"/>
      <c r="BQ641" s="69"/>
      <c r="BR641" s="69"/>
      <c r="BS641" s="69"/>
      <c r="BT641" s="69"/>
      <c r="BU641" s="69"/>
      <c r="BZ641" s="138" t="str">
        <f>IFERROR(1/(Table2[[#This Row],[parallax/mas]]/1000),"")</f>
        <v/>
      </c>
      <c r="CA641" s="138" t="str">
        <f>IFERROR(1/((Table2[[#This Row],[parallax/mas]]+Table2[[#This Row],[tolerance/(mas)]])*0.001),"")</f>
        <v/>
      </c>
      <c r="CB641" s="138" t="str">
        <f>IFERROR(1/((Table2[[#This Row],[parallax/mas]]-Table2[[#This Row],[tolerance/(mas)]])*0.001),"")</f>
        <v/>
      </c>
      <c r="CC641" s="138" t="str">
        <f>IFERROR((100*Table2[[#This Row],[maximum distance/pc]]/Table2[[#This Row],[distance/pc]]-100),"")</f>
        <v/>
      </c>
      <c r="CG641" s="69"/>
      <c r="CI641" s="69"/>
      <c r="CJ641" s="82" t="s">
        <v>1235</v>
      </c>
      <c r="CK641" s="96"/>
    </row>
    <row r="642" spans="1:89" x14ac:dyDescent="0.25">
      <c r="A642" s="4" t="s">
        <v>1501</v>
      </c>
      <c r="B642" s="53" t="s">
        <v>1191</v>
      </c>
      <c r="F642" t="s">
        <v>1205</v>
      </c>
      <c r="K642" s="103" t="s">
        <v>16641</v>
      </c>
      <c r="L642" s="69">
        <v>36</v>
      </c>
      <c r="M642" s="69"/>
      <c r="N642" s="69"/>
      <c r="O642" s="69"/>
      <c r="P642" s="143">
        <v>8.4</v>
      </c>
      <c r="Q642" s="69">
        <v>36</v>
      </c>
      <c r="R642" s="69"/>
      <c r="S642" s="69"/>
      <c r="T642" s="69"/>
      <c r="X642" s="76"/>
      <c r="Z642" s="82" t="s">
        <v>1203</v>
      </c>
      <c r="AA642" t="s">
        <v>1204</v>
      </c>
      <c r="AB642" s="106">
        <v>149.71469999999999</v>
      </c>
      <c r="AC642" s="51">
        <v>-3.3976999999999999</v>
      </c>
      <c r="AD642">
        <v>3</v>
      </c>
      <c r="AE642">
        <v>49</v>
      </c>
      <c r="AF642">
        <v>5.8869999999999996</v>
      </c>
      <c r="AG642">
        <v>50</v>
      </c>
      <c r="AH642">
        <v>0</v>
      </c>
      <c r="AI642">
        <v>14.84</v>
      </c>
      <c r="AO642" s="69"/>
      <c r="AR642">
        <v>25.2</v>
      </c>
      <c r="AS642">
        <v>25.6</v>
      </c>
      <c r="AU642" s="69">
        <v>36</v>
      </c>
      <c r="AW642">
        <v>16.45</v>
      </c>
      <c r="AX642">
        <v>16.559999999999999</v>
      </c>
      <c r="AY642">
        <v>17.399999999999999</v>
      </c>
      <c r="AZ642">
        <v>18.5</v>
      </c>
      <c r="BA642" s="69">
        <v>36</v>
      </c>
      <c r="BB642" s="93"/>
      <c r="BC642" s="138">
        <v>780</v>
      </c>
      <c r="BD642" s="70"/>
      <c r="BE642" s="69">
        <v>36</v>
      </c>
      <c r="BF642" s="93"/>
      <c r="BG642" s="126">
        <v>1.25</v>
      </c>
      <c r="BH642" s="69">
        <v>36</v>
      </c>
      <c r="BI642" s="93"/>
      <c r="BJ642" s="69">
        <v>50000</v>
      </c>
      <c r="BK642" s="69">
        <v>36</v>
      </c>
      <c r="BL642" s="93"/>
      <c r="BM642" s="69">
        <v>330</v>
      </c>
      <c r="BN642" s="69" t="s">
        <v>16055</v>
      </c>
      <c r="BO642" s="69" t="s">
        <v>16639</v>
      </c>
      <c r="BP642" s="69">
        <v>36</v>
      </c>
      <c r="BQ642" s="69"/>
      <c r="BR642" s="69"/>
      <c r="BS642" s="69"/>
      <c r="BT642" s="69"/>
      <c r="BU642" s="69"/>
      <c r="BV642" s="171" t="s">
        <v>18241</v>
      </c>
      <c r="BW642" s="172" t="s">
        <v>18242</v>
      </c>
      <c r="BX642" s="162" t="s">
        <v>18196</v>
      </c>
      <c r="BY642" s="162" t="s">
        <v>17705</v>
      </c>
      <c r="BZ642" s="138">
        <f>IFERROR(1/(Table2[[#This Row],[parallax/mas]]/1000),"")</f>
        <v>444.44444444444446</v>
      </c>
      <c r="CA642" s="138">
        <f>IFERROR(1/((Table2[[#This Row],[parallax/mas]]+Table2[[#This Row],[tolerance/(mas)]])*0.001),"")</f>
        <v>429.18454935622316</v>
      </c>
      <c r="CB642" s="138">
        <f>IFERROR(1/((Table2[[#This Row],[parallax/mas]]-Table2[[#This Row],[tolerance/(mas)]])*0.001),"")</f>
        <v>460.82949308755758</v>
      </c>
      <c r="CC642" s="138">
        <f>IFERROR((100*Table2[[#This Row],[maximum distance/pc]]/Table2[[#This Row],[distance/pc]]-100),"")</f>
        <v>3.6866359447004555</v>
      </c>
      <c r="CD642" s="162" t="s">
        <v>16055</v>
      </c>
      <c r="CF642" s="82">
        <v>-1</v>
      </c>
      <c r="CG642" s="69">
        <v>36</v>
      </c>
      <c r="CH642" s="69"/>
      <c r="CI642" s="69"/>
      <c r="CJ642" s="82" t="s">
        <v>932</v>
      </c>
      <c r="CK642" s="96" t="s">
        <v>16636</v>
      </c>
    </row>
    <row r="643" spans="1:89" x14ac:dyDescent="0.25">
      <c r="A643" s="4" t="s">
        <v>1578</v>
      </c>
      <c r="B643" s="53" t="s">
        <v>1572</v>
      </c>
      <c r="K643" s="103" t="s">
        <v>16645</v>
      </c>
      <c r="L643" s="69">
        <v>36</v>
      </c>
      <c r="M643" s="69"/>
      <c r="N643" s="69"/>
      <c r="O643" s="69"/>
      <c r="P643" s="143">
        <v>10.039999999999999</v>
      </c>
      <c r="Q643" s="69">
        <v>36</v>
      </c>
      <c r="R643" s="69"/>
      <c r="S643" s="69">
        <v>70000</v>
      </c>
      <c r="T643" s="69">
        <v>36</v>
      </c>
      <c r="X643" s="76"/>
      <c r="Z643" s="82" t="s">
        <v>1585</v>
      </c>
      <c r="AA643" t="s">
        <v>1586</v>
      </c>
      <c r="AB643" s="106">
        <v>107.7277</v>
      </c>
      <c r="AC643" s="51">
        <v>7.8087999999999997</v>
      </c>
      <c r="AD643">
        <v>22</v>
      </c>
      <c r="AE643">
        <v>13</v>
      </c>
      <c r="AF643">
        <v>22.533000000000001</v>
      </c>
      <c r="AG643">
        <v>65</v>
      </c>
      <c r="AH643">
        <v>53</v>
      </c>
      <c r="AI643">
        <v>55.52</v>
      </c>
      <c r="AO643" s="69"/>
      <c r="AU643" s="69"/>
      <c r="AV643">
        <v>17.02</v>
      </c>
      <c r="AW643">
        <v>18.059999999999999</v>
      </c>
      <c r="AX643">
        <v>17.71</v>
      </c>
      <c r="AY643">
        <v>19.2</v>
      </c>
      <c r="AZ643">
        <v>19.5</v>
      </c>
      <c r="BA643" s="69">
        <v>36</v>
      </c>
      <c r="BB643" s="93"/>
      <c r="BC643" s="138">
        <v>960</v>
      </c>
      <c r="BD643" s="70">
        <v>840</v>
      </c>
      <c r="BE643" s="69">
        <v>36</v>
      </c>
      <c r="BF643" s="93"/>
      <c r="BG643" s="126">
        <v>1.1299999999999999</v>
      </c>
      <c r="BH643" s="69">
        <v>36</v>
      </c>
      <c r="BI643" s="93"/>
      <c r="BJ643" s="69">
        <v>40000</v>
      </c>
      <c r="BK643" s="69">
        <v>36</v>
      </c>
      <c r="BL643" s="93"/>
      <c r="BM643" s="69">
        <v>260</v>
      </c>
      <c r="BN643" s="69" t="s">
        <v>16055</v>
      </c>
      <c r="BO643" s="69" t="s">
        <v>16639</v>
      </c>
      <c r="BP643" s="69">
        <v>36</v>
      </c>
      <c r="BQ643" s="69" t="s">
        <v>16053</v>
      </c>
      <c r="BR643" s="69">
        <v>330</v>
      </c>
      <c r="BS643" s="69" t="s">
        <v>16055</v>
      </c>
      <c r="BT643" s="69" t="s">
        <v>16644</v>
      </c>
      <c r="BU643" s="69">
        <v>36</v>
      </c>
      <c r="BV643" s="171" t="s">
        <v>18243</v>
      </c>
      <c r="BW643" s="172" t="s">
        <v>18244</v>
      </c>
      <c r="BX643" s="162" t="s">
        <v>18245</v>
      </c>
      <c r="BY643" s="162" t="s">
        <v>17758</v>
      </c>
      <c r="BZ643" s="138">
        <f>IFERROR(1/(Table2[[#This Row],[parallax/mas]]/1000),"")</f>
        <v>892.85714285714278</v>
      </c>
      <c r="CA643" s="138">
        <f>IFERROR(1/((Table2[[#This Row],[parallax/mas]]+Table2[[#This Row],[tolerance/(mas)]])*0.001),"")</f>
        <v>806.45161290322562</v>
      </c>
      <c r="CB643" s="138">
        <f>IFERROR(1/((Table2[[#This Row],[parallax/mas]]-Table2[[#This Row],[tolerance/(mas)]])*0.001),"")</f>
        <v>1000</v>
      </c>
      <c r="CC643" s="138">
        <f>IFERROR((100*Table2[[#This Row],[maximum distance/pc]]/Table2[[#This Row],[distance/pc]]-100),"")</f>
        <v>12.000000000000014</v>
      </c>
      <c r="CD643" s="162" t="s">
        <v>16055</v>
      </c>
      <c r="CF643" s="82">
        <v>-8</v>
      </c>
      <c r="CG643" s="69">
        <v>36</v>
      </c>
      <c r="CH643" s="69"/>
      <c r="CI643" s="69"/>
      <c r="CJ643" s="82" t="s">
        <v>1320</v>
      </c>
      <c r="CK643" s="96" t="s">
        <v>16642</v>
      </c>
    </row>
    <row r="644" spans="1:89" x14ac:dyDescent="0.25">
      <c r="A644" s="7" t="s">
        <v>9008</v>
      </c>
      <c r="B644" s="53" t="s">
        <v>8235</v>
      </c>
      <c r="K644" s="103"/>
      <c r="L644" s="69"/>
      <c r="M644" s="69"/>
      <c r="N644" s="69"/>
      <c r="O644" s="69"/>
      <c r="R644" s="69"/>
      <c r="S644" s="69"/>
      <c r="T644" s="69"/>
      <c r="X644" s="76"/>
      <c r="Z644" s="82" t="s">
        <v>8238</v>
      </c>
      <c r="AA644" t="s">
        <v>8230</v>
      </c>
      <c r="AB644" s="106">
        <v>2.1425000000000001</v>
      </c>
      <c r="AC644" s="51">
        <v>1.7444</v>
      </c>
      <c r="AD644">
        <v>17</v>
      </c>
      <c r="AE644">
        <v>43</v>
      </c>
      <c r="AF644">
        <v>57.38</v>
      </c>
      <c r="AG644">
        <v>-26</v>
      </c>
      <c r="AH644">
        <v>11</v>
      </c>
      <c r="AI644">
        <v>53.98</v>
      </c>
      <c r="AO644" s="69"/>
      <c r="AU644" s="69"/>
      <c r="BA644" s="69"/>
      <c r="BB644" s="93"/>
      <c r="BC644" s="138">
        <v>8</v>
      </c>
      <c r="BD644" s="70"/>
      <c r="BE644" s="69">
        <v>37</v>
      </c>
      <c r="BF644" s="93"/>
      <c r="BG644" s="126"/>
      <c r="BH644" s="69"/>
      <c r="BI644" s="93"/>
      <c r="BJ644" s="69"/>
      <c r="BK644" s="69"/>
      <c r="BL644" s="93"/>
      <c r="BM644" s="69">
        <v>5900</v>
      </c>
      <c r="BN644" s="69"/>
      <c r="BO644" s="69"/>
      <c r="BP644" s="69">
        <v>37</v>
      </c>
      <c r="BQ644" s="69"/>
      <c r="BR644" s="69"/>
      <c r="BS644" s="69"/>
      <c r="BT644" s="69"/>
      <c r="BU644" s="69"/>
      <c r="BZ644" s="138" t="str">
        <f>IFERROR(1/(Table2[[#This Row],[parallax/mas]]/1000),"")</f>
        <v/>
      </c>
      <c r="CA644" s="138" t="str">
        <f>IFERROR(1/((Table2[[#This Row],[parallax/mas]]+Table2[[#This Row],[tolerance/(mas)]])*0.001),"")</f>
        <v/>
      </c>
      <c r="CB644" s="138" t="str">
        <f>IFERROR(1/((Table2[[#This Row],[parallax/mas]]-Table2[[#This Row],[tolerance/(mas)]])*0.001),"")</f>
        <v/>
      </c>
      <c r="CC644" s="138" t="str">
        <f>IFERROR((100*Table2[[#This Row],[maximum distance/pc]]/Table2[[#This Row],[distance/pc]]-100),"")</f>
        <v/>
      </c>
      <c r="CE644" s="163" t="s">
        <v>18051</v>
      </c>
      <c r="CF644" s="82">
        <v>176</v>
      </c>
      <c r="CG644" s="69">
        <v>37</v>
      </c>
      <c r="CH644" s="69"/>
      <c r="CI644" s="69"/>
      <c r="CJ644" s="82" t="s">
        <v>2006</v>
      </c>
      <c r="CK644" s="96" t="s">
        <v>16657</v>
      </c>
    </row>
    <row r="645" spans="1:89" ht="30" x14ac:dyDescent="0.25">
      <c r="A645" s="7" t="s">
        <v>16664</v>
      </c>
      <c r="B645" s="20" t="s">
        <v>10320</v>
      </c>
      <c r="C645" s="20"/>
      <c r="D645" s="7"/>
      <c r="E645" s="7"/>
      <c r="F645" s="7"/>
      <c r="G645" s="7"/>
      <c r="H645" s="7"/>
      <c r="I645" s="7"/>
      <c r="J645" s="7"/>
      <c r="K645" s="110"/>
      <c r="L645" s="72"/>
      <c r="M645" s="72"/>
      <c r="N645" s="72"/>
      <c r="O645" s="72"/>
      <c r="P645" s="145"/>
      <c r="Q645" s="145"/>
      <c r="R645" s="72"/>
      <c r="S645" s="72"/>
      <c r="T645" s="72"/>
      <c r="U645" s="84"/>
      <c r="V645" s="20"/>
      <c r="W645" s="20"/>
      <c r="X645" s="74"/>
      <c r="Y645" s="31"/>
      <c r="Z645" s="84" t="s">
        <v>10321</v>
      </c>
      <c r="AA645" s="7" t="s">
        <v>10322</v>
      </c>
      <c r="AB645" s="107">
        <v>353.52370000000002</v>
      </c>
      <c r="AC645" s="52">
        <v>-5.0033000000000003</v>
      </c>
      <c r="AD645" s="7">
        <v>17</v>
      </c>
      <c r="AE645" s="7">
        <v>50</v>
      </c>
      <c r="AF645" s="7">
        <v>11.1</v>
      </c>
      <c r="AG645" s="7">
        <v>-37</v>
      </c>
      <c r="AH645" s="7">
        <v>3</v>
      </c>
      <c r="AI645" s="7">
        <v>27</v>
      </c>
      <c r="AJ645" s="84"/>
      <c r="AK645" s="7"/>
      <c r="AL645" s="7"/>
      <c r="AM645" s="7"/>
      <c r="AN645" s="7"/>
      <c r="AO645" s="72"/>
      <c r="AP645" s="7"/>
      <c r="AQ645" s="7"/>
      <c r="AR645" s="7"/>
      <c r="AS645" s="7"/>
      <c r="AT645" s="7"/>
      <c r="AU645" s="72"/>
      <c r="AV645" s="7">
        <v>17.3</v>
      </c>
      <c r="AW645" s="7">
        <v>18.3</v>
      </c>
      <c r="AX645" s="7">
        <v>18.579999999999998</v>
      </c>
      <c r="AY645" s="7">
        <v>18.71</v>
      </c>
      <c r="AZ645" s="7"/>
      <c r="BA645" s="72">
        <v>37</v>
      </c>
      <c r="BB645" s="94"/>
      <c r="BC645" s="139">
        <v>4.9000000000000004</v>
      </c>
      <c r="BD645" s="71"/>
      <c r="BE645" s="72">
        <v>37</v>
      </c>
      <c r="BF645" s="94"/>
      <c r="BG645" s="127"/>
      <c r="BH645" s="72"/>
      <c r="BI645" s="94"/>
      <c r="BJ645" s="72"/>
      <c r="BK645" s="72"/>
      <c r="BL645" s="94"/>
      <c r="BM645" s="72">
        <v>9100</v>
      </c>
      <c r="BN645" s="72"/>
      <c r="BO645" s="72"/>
      <c r="BP645" s="72">
        <v>37</v>
      </c>
      <c r="BQ645" s="72"/>
      <c r="BR645" s="72"/>
      <c r="BS645" s="72"/>
      <c r="BT645" s="72"/>
      <c r="BU645" s="72"/>
      <c r="BV645" s="175" t="s">
        <v>18250</v>
      </c>
      <c r="BW645" s="176" t="s">
        <v>18251</v>
      </c>
      <c r="BX645" s="168"/>
      <c r="BY645" s="168"/>
      <c r="BZ645" s="139" t="str">
        <f>IFERROR(1/(Table2[[#This Row],[parallax/mas]]/1000),"")</f>
        <v/>
      </c>
      <c r="CA645" s="139" t="str">
        <f>IFERROR(1/((Table2[[#This Row],[parallax/mas]]+Table2[[#This Row],[tolerance/(mas)]])*0.001),"")</f>
        <v/>
      </c>
      <c r="CB645" s="139" t="str">
        <f>IFERROR(1/((Table2[[#This Row],[parallax/mas]]-Table2[[#This Row],[tolerance/(mas)]])*0.001),"")</f>
        <v/>
      </c>
      <c r="CC645" s="139" t="str">
        <f>IFERROR((100*Table2[[#This Row],[maximum distance/pc]]/Table2[[#This Row],[distance/pc]]-100),"")</f>
        <v/>
      </c>
      <c r="CD645" s="168"/>
      <c r="CE645" s="169" t="s">
        <v>18252</v>
      </c>
      <c r="CF645" s="84">
        <v>37</v>
      </c>
      <c r="CG645" s="72">
        <v>37</v>
      </c>
      <c r="CH645" s="72"/>
      <c r="CI645" s="72"/>
      <c r="CJ645" s="84" t="s">
        <v>3192</v>
      </c>
      <c r="CK645" s="98" t="s">
        <v>16656</v>
      </c>
    </row>
    <row r="646" spans="1:89" s="7" customFormat="1" x14ac:dyDescent="0.25">
      <c r="A646" s="4" t="s">
        <v>7083</v>
      </c>
      <c r="B646" s="53" t="s">
        <v>5935</v>
      </c>
      <c r="C646" s="53"/>
      <c r="D646"/>
      <c r="E646"/>
      <c r="F646"/>
      <c r="G646"/>
      <c r="H646"/>
      <c r="I646"/>
      <c r="J646"/>
      <c r="K646" s="103"/>
      <c r="L646" s="69"/>
      <c r="M646" s="69"/>
      <c r="N646" s="69"/>
      <c r="O646" s="69"/>
      <c r="P646" s="143"/>
      <c r="Q646" s="143"/>
      <c r="R646" s="69"/>
      <c r="S646" s="69"/>
      <c r="T646" s="69"/>
      <c r="U646" s="82"/>
      <c r="V646" s="53"/>
      <c r="W646" s="53"/>
      <c r="X646" s="76"/>
      <c r="Y646" s="30"/>
      <c r="Z646" s="82" t="s">
        <v>2864</v>
      </c>
      <c r="AA646" t="s">
        <v>2864</v>
      </c>
      <c r="AB646" s="106">
        <v>358.02050000000003</v>
      </c>
      <c r="AC646" s="51">
        <v>1.5605</v>
      </c>
      <c r="AD646">
        <v>17</v>
      </c>
      <c r="AE646">
        <v>34</v>
      </c>
      <c r="AF646">
        <v>43.64</v>
      </c>
      <c r="AG646">
        <v>-29</v>
      </c>
      <c r="AH646">
        <v>47</v>
      </c>
      <c r="AI646">
        <v>5</v>
      </c>
      <c r="AJ646" s="82"/>
      <c r="AK646"/>
      <c r="AL646"/>
      <c r="AM646"/>
      <c r="AN646"/>
      <c r="AO646" s="69"/>
      <c r="AP646"/>
      <c r="AQ646"/>
      <c r="AR646"/>
      <c r="AS646"/>
      <c r="AT646"/>
      <c r="AU646" s="69"/>
      <c r="AV646"/>
      <c r="AW646"/>
      <c r="AX646"/>
      <c r="AY646"/>
      <c r="AZ646"/>
      <c r="BA646" s="69"/>
      <c r="BB646" s="93"/>
      <c r="BC646" s="138">
        <v>5</v>
      </c>
      <c r="BD646" s="70"/>
      <c r="BE646" s="69">
        <v>40</v>
      </c>
      <c r="BF646" s="93"/>
      <c r="BG646" s="126"/>
      <c r="BH646" s="69"/>
      <c r="BI646" s="93"/>
      <c r="BJ646" s="69"/>
      <c r="BK646" s="69"/>
      <c r="BL646" s="93"/>
      <c r="BM646" s="69">
        <v>14600</v>
      </c>
      <c r="BN646" s="69" t="s">
        <v>16055</v>
      </c>
      <c r="BO646" s="69" t="s">
        <v>16670</v>
      </c>
      <c r="BP646" s="69">
        <v>39</v>
      </c>
      <c r="BQ646" s="69"/>
      <c r="BR646" s="69"/>
      <c r="BS646" s="69"/>
      <c r="BT646" s="69"/>
      <c r="BU646" s="69"/>
      <c r="BV646" s="171"/>
      <c r="BW646" s="172"/>
      <c r="BX646" s="162"/>
      <c r="BY646" s="162"/>
      <c r="BZ646" s="138" t="str">
        <f>IFERROR(1/(Table2[[#This Row],[parallax/mas]]/1000),"")</f>
        <v/>
      </c>
      <c r="CA646" s="138" t="str">
        <f>IFERROR(1/((Table2[[#This Row],[parallax/mas]]+Table2[[#This Row],[tolerance/(mas)]])*0.001),"")</f>
        <v/>
      </c>
      <c r="CB646" s="138" t="str">
        <f>IFERROR(1/((Table2[[#This Row],[parallax/mas]]-Table2[[#This Row],[tolerance/(mas)]])*0.001),"")</f>
        <v/>
      </c>
      <c r="CC646" s="138" t="str">
        <f>IFERROR((100*Table2[[#This Row],[maximum distance/pc]]/Table2[[#This Row],[distance/pc]]-100),"")</f>
        <v/>
      </c>
      <c r="CD646" s="162"/>
      <c r="CE646" s="163"/>
      <c r="CF646" s="82"/>
      <c r="CG646" s="69"/>
      <c r="CH646"/>
      <c r="CI646" s="69"/>
      <c r="CJ646" s="82" t="s">
        <v>63</v>
      </c>
      <c r="CK646" s="96"/>
    </row>
    <row r="647" spans="1:89" x14ac:dyDescent="0.25">
      <c r="A647" s="4" t="s">
        <v>8143</v>
      </c>
      <c r="B647" s="53" t="s">
        <v>8142</v>
      </c>
      <c r="K647" s="103"/>
      <c r="L647" s="69"/>
      <c r="M647" s="69"/>
      <c r="N647" s="69"/>
      <c r="O647" s="69"/>
      <c r="R647" s="69"/>
      <c r="S647" s="69"/>
      <c r="T647" s="69"/>
      <c r="X647" s="76"/>
      <c r="Z647" s="82" t="s">
        <v>8144</v>
      </c>
      <c r="AA647" t="s">
        <v>8127</v>
      </c>
      <c r="AB647" s="106">
        <v>358.40260000000001</v>
      </c>
      <c r="AC647" s="51">
        <v>1.7314000000000001</v>
      </c>
      <c r="AD647">
        <v>17</v>
      </c>
      <c r="AE647">
        <v>35</v>
      </c>
      <c r="AF647">
        <v>0.96</v>
      </c>
      <c r="AG647">
        <v>-29</v>
      </c>
      <c r="AH647">
        <v>22</v>
      </c>
      <c r="AI647">
        <v>15.7</v>
      </c>
      <c r="AO647" s="69"/>
      <c r="AU647" s="69"/>
      <c r="BA647" s="69"/>
      <c r="BB647" s="93"/>
      <c r="BC647" s="138">
        <v>5</v>
      </c>
      <c r="BD647" s="70"/>
      <c r="BE647" s="69">
        <v>40</v>
      </c>
      <c r="BF647" s="93"/>
      <c r="BG647" s="126"/>
      <c r="BH647" s="69"/>
      <c r="BI647" s="93"/>
      <c r="BJ647" s="69"/>
      <c r="BK647" s="69"/>
      <c r="BL647" s="93"/>
      <c r="BM647" s="69">
        <v>10000</v>
      </c>
      <c r="BN647" s="69" t="s">
        <v>16055</v>
      </c>
      <c r="BO647" s="69" t="s">
        <v>16670</v>
      </c>
      <c r="BP647" s="69">
        <v>39</v>
      </c>
      <c r="BQ647" s="69"/>
      <c r="BR647" s="69"/>
      <c r="BS647" s="69"/>
      <c r="BT647" s="69"/>
      <c r="BU647" s="69"/>
      <c r="BZ647" s="138" t="str">
        <f>IFERROR(1/(Table2[[#This Row],[parallax/mas]]/1000),"")</f>
        <v/>
      </c>
      <c r="CA647" s="138" t="str">
        <f>IFERROR(1/((Table2[[#This Row],[parallax/mas]]+Table2[[#This Row],[tolerance/(mas)]])*0.001),"")</f>
        <v/>
      </c>
      <c r="CB647" s="138" t="str">
        <f>IFERROR(1/((Table2[[#This Row],[parallax/mas]]-Table2[[#This Row],[tolerance/(mas)]])*0.001),"")</f>
        <v/>
      </c>
      <c r="CC647" s="138" t="str">
        <f>IFERROR((100*Table2[[#This Row],[maximum distance/pc]]/Table2[[#This Row],[distance/pc]]-100),"")</f>
        <v/>
      </c>
      <c r="CG647" s="69"/>
      <c r="CI647" s="69"/>
      <c r="CJ647" s="82" t="s">
        <v>63</v>
      </c>
      <c r="CK647" s="96"/>
    </row>
    <row r="648" spans="1:89" x14ac:dyDescent="0.25">
      <c r="A648" s="4" t="s">
        <v>8140</v>
      </c>
      <c r="B648" s="53" t="s">
        <v>8139</v>
      </c>
      <c r="K648" s="103"/>
      <c r="L648" s="69"/>
      <c r="M648" s="69"/>
      <c r="N648" s="69"/>
      <c r="O648" s="69"/>
      <c r="R648" s="69"/>
      <c r="S648" s="69"/>
      <c r="T648" s="69"/>
      <c r="X648" s="76"/>
      <c r="Z648" s="82" t="s">
        <v>8141</v>
      </c>
      <c r="AA648" t="s">
        <v>8126</v>
      </c>
      <c r="AB648" s="106">
        <v>358.44490000000002</v>
      </c>
      <c r="AC648" s="51">
        <v>1.6646000000000001</v>
      </c>
      <c r="AD648">
        <v>17</v>
      </c>
      <c r="AE648">
        <v>35</v>
      </c>
      <c r="AF648">
        <v>22.745000000000001</v>
      </c>
      <c r="AG648">
        <v>-29</v>
      </c>
      <c r="AH648">
        <v>22</v>
      </c>
      <c r="AI648">
        <v>17.399999999999999</v>
      </c>
      <c r="AO648" s="69"/>
      <c r="AU648" s="69"/>
      <c r="BA648" s="69"/>
      <c r="BB648" s="93"/>
      <c r="BC648" s="138">
        <v>7</v>
      </c>
      <c r="BD648" s="70"/>
      <c r="BE648" s="69">
        <v>40</v>
      </c>
      <c r="BF648" s="93"/>
      <c r="BG648" s="126"/>
      <c r="BH648" s="69"/>
      <c r="BI648" s="93"/>
      <c r="BJ648" s="69"/>
      <c r="BK648" s="69"/>
      <c r="BL648" s="93"/>
      <c r="BM648" s="69">
        <v>6200</v>
      </c>
      <c r="BN648" s="69" t="s">
        <v>16055</v>
      </c>
      <c r="BO648" s="69" t="s">
        <v>16670</v>
      </c>
      <c r="BP648" s="69">
        <v>39</v>
      </c>
      <c r="BQ648" s="69"/>
      <c r="BR648" s="69"/>
      <c r="BS648" s="69"/>
      <c r="BT648" s="69"/>
      <c r="BU648" s="69"/>
      <c r="BZ648" s="138" t="str">
        <f>IFERROR(1/(Table2[[#This Row],[parallax/mas]]/1000),"")</f>
        <v/>
      </c>
      <c r="CA648" s="138" t="str">
        <f>IFERROR(1/((Table2[[#This Row],[parallax/mas]]+Table2[[#This Row],[tolerance/(mas)]])*0.001),"")</f>
        <v/>
      </c>
      <c r="CB648" s="138" t="str">
        <f>IFERROR(1/((Table2[[#This Row],[parallax/mas]]-Table2[[#This Row],[tolerance/(mas)]])*0.001),"")</f>
        <v/>
      </c>
      <c r="CC648" s="138" t="str">
        <f>IFERROR((100*Table2[[#This Row],[maximum distance/pc]]/Table2[[#This Row],[distance/pc]]-100),"")</f>
        <v/>
      </c>
      <c r="CG648" s="69"/>
      <c r="CI648" s="69"/>
      <c r="CJ648" s="82" t="s">
        <v>63</v>
      </c>
      <c r="CK648" s="96"/>
    </row>
    <row r="649" spans="1:89" x14ac:dyDescent="0.25">
      <c r="A649" s="4" t="s">
        <v>8149</v>
      </c>
      <c r="B649" s="53" t="s">
        <v>8148</v>
      </c>
      <c r="K649" s="103"/>
      <c r="L649" s="69"/>
      <c r="M649" s="69"/>
      <c r="N649" s="69"/>
      <c r="O649" s="69"/>
      <c r="R649" s="69"/>
      <c r="S649" s="69"/>
      <c r="T649" s="69"/>
      <c r="X649" s="76"/>
      <c r="Z649" s="82" t="s">
        <v>8150</v>
      </c>
      <c r="AA649" t="s">
        <v>8130</v>
      </c>
      <c r="AB649" s="106">
        <v>358.6001</v>
      </c>
      <c r="AC649" s="51">
        <v>1.7003999999999999</v>
      </c>
      <c r="AD649">
        <v>17</v>
      </c>
      <c r="AE649">
        <v>35</v>
      </c>
      <c r="AF649">
        <v>37.47</v>
      </c>
      <c r="AG649">
        <v>-29</v>
      </c>
      <c r="AH649">
        <v>13</v>
      </c>
      <c r="AI649">
        <v>17.7</v>
      </c>
      <c r="AO649" s="69"/>
      <c r="AU649" s="69"/>
      <c r="BA649" s="69"/>
      <c r="BB649" s="93"/>
      <c r="BC649" s="138">
        <v>8</v>
      </c>
      <c r="BD649" s="70"/>
      <c r="BE649" s="69">
        <v>40</v>
      </c>
      <c r="BF649" s="93"/>
      <c r="BG649" s="126"/>
      <c r="BH649" s="69"/>
      <c r="BI649" s="93"/>
      <c r="BJ649" s="69"/>
      <c r="BK649" s="69"/>
      <c r="BL649" s="93"/>
      <c r="BM649" s="69">
        <v>8500</v>
      </c>
      <c r="BN649" s="69" t="s">
        <v>16055</v>
      </c>
      <c r="BO649" s="69" t="s">
        <v>16670</v>
      </c>
      <c r="BP649" s="69">
        <v>39</v>
      </c>
      <c r="BQ649" s="69"/>
      <c r="BR649" s="69"/>
      <c r="BS649" s="69"/>
      <c r="BT649" s="69"/>
      <c r="BU649" s="69"/>
      <c r="BZ649" s="138" t="str">
        <f>IFERROR(1/(Table2[[#This Row],[parallax/mas]]/1000),"")</f>
        <v/>
      </c>
      <c r="CA649" s="138" t="str">
        <f>IFERROR(1/((Table2[[#This Row],[parallax/mas]]+Table2[[#This Row],[tolerance/(mas)]])*0.001),"")</f>
        <v/>
      </c>
      <c r="CB649" s="138" t="str">
        <f>IFERROR(1/((Table2[[#This Row],[parallax/mas]]-Table2[[#This Row],[tolerance/(mas)]])*0.001),"")</f>
        <v/>
      </c>
      <c r="CC649" s="138" t="str">
        <f>IFERROR((100*Table2[[#This Row],[maximum distance/pc]]/Table2[[#This Row],[distance/pc]]-100),"")</f>
        <v/>
      </c>
      <c r="CG649" s="69"/>
      <c r="CI649" s="69"/>
      <c r="CJ649" s="82" t="s">
        <v>63</v>
      </c>
      <c r="CK649" s="96"/>
    </row>
    <row r="650" spans="1:89" x14ac:dyDescent="0.25">
      <c r="A650" s="4" t="s">
        <v>8158</v>
      </c>
      <c r="B650" s="53" t="s">
        <v>8157</v>
      </c>
      <c r="K650" s="103"/>
      <c r="L650" s="69"/>
      <c r="M650" s="69"/>
      <c r="N650" s="69"/>
      <c r="O650" s="69"/>
      <c r="R650" s="69"/>
      <c r="S650" s="69"/>
      <c r="T650" s="69"/>
      <c r="X650" s="76"/>
      <c r="Z650" s="82" t="s">
        <v>8159</v>
      </c>
      <c r="AA650" t="s">
        <v>8134</v>
      </c>
      <c r="AB650" s="106">
        <v>358.83870000000002</v>
      </c>
      <c r="AC650" s="51">
        <v>1.7874000000000001</v>
      </c>
      <c r="AD650">
        <v>17</v>
      </c>
      <c r="AE650">
        <v>35</v>
      </c>
      <c r="AF650">
        <v>52.65</v>
      </c>
      <c r="AG650">
        <v>-28</v>
      </c>
      <c r="AH650">
        <v>58</v>
      </c>
      <c r="AI650">
        <v>25.7</v>
      </c>
      <c r="AO650" s="69"/>
      <c r="AU650" s="69"/>
      <c r="BA650" s="69"/>
      <c r="BB650" s="93"/>
      <c r="BC650" s="138">
        <v>4</v>
      </c>
      <c r="BD650" s="70"/>
      <c r="BE650" s="69">
        <v>40</v>
      </c>
      <c r="BF650" s="93"/>
      <c r="BG650" s="126"/>
      <c r="BH650" s="69"/>
      <c r="BI650" s="93"/>
      <c r="BJ650" s="69"/>
      <c r="BK650" s="69"/>
      <c r="BL650" s="93"/>
      <c r="BM650" s="69">
        <v>6600</v>
      </c>
      <c r="BN650" s="69" t="s">
        <v>16055</v>
      </c>
      <c r="BO650" s="69" t="s">
        <v>16670</v>
      </c>
      <c r="BP650" s="69">
        <v>39</v>
      </c>
      <c r="BQ650" s="69"/>
      <c r="BR650" s="69"/>
      <c r="BS650" s="69"/>
      <c r="BT650" s="69"/>
      <c r="BU650" s="69"/>
      <c r="BZ650" s="138" t="str">
        <f>IFERROR(1/(Table2[[#This Row],[parallax/mas]]/1000),"")</f>
        <v/>
      </c>
      <c r="CA650" s="138" t="str">
        <f>IFERROR(1/((Table2[[#This Row],[parallax/mas]]+Table2[[#This Row],[tolerance/(mas)]])*0.001),"")</f>
        <v/>
      </c>
      <c r="CB650" s="138" t="str">
        <f>IFERROR(1/((Table2[[#This Row],[parallax/mas]]-Table2[[#This Row],[tolerance/(mas)]])*0.001),"")</f>
        <v/>
      </c>
      <c r="CC650" s="138" t="str">
        <f>IFERROR((100*Table2[[#This Row],[maximum distance/pc]]/Table2[[#This Row],[distance/pc]]-100),"")</f>
        <v/>
      </c>
      <c r="CG650" s="69"/>
      <c r="CI650" s="69"/>
      <c r="CJ650" s="82" t="s">
        <v>63</v>
      </c>
      <c r="CK650" s="96"/>
    </row>
    <row r="651" spans="1:89" x14ac:dyDescent="0.25">
      <c r="A651" s="4" t="s">
        <v>9487</v>
      </c>
      <c r="B651" s="53" t="s">
        <v>9486</v>
      </c>
      <c r="K651" s="103"/>
      <c r="L651" s="69"/>
      <c r="M651" s="69"/>
      <c r="N651" s="69"/>
      <c r="O651" s="69"/>
      <c r="R651" s="69"/>
      <c r="S651" s="69"/>
      <c r="T651" s="69"/>
      <c r="X651" s="76"/>
      <c r="Z651" s="82" t="s">
        <v>2864</v>
      </c>
      <c r="AA651" t="s">
        <v>2864</v>
      </c>
      <c r="AB651" s="106">
        <v>358.6626</v>
      </c>
      <c r="AC651" s="51">
        <v>1.4764999999999999</v>
      </c>
      <c r="AD651">
        <v>17</v>
      </c>
      <c r="AE651">
        <v>36</v>
      </c>
      <c r="AF651">
        <v>38.64</v>
      </c>
      <c r="AG651">
        <v>-29</v>
      </c>
      <c r="AH651">
        <v>17</v>
      </c>
      <c r="AI651">
        <v>22</v>
      </c>
      <c r="AO651" s="69"/>
      <c r="AU651" s="69"/>
      <c r="BA651" s="69"/>
      <c r="BB651" s="93" t="s">
        <v>16053</v>
      </c>
      <c r="BC651" s="138">
        <v>5</v>
      </c>
      <c r="BD651" s="70"/>
      <c r="BE651" s="69">
        <v>40</v>
      </c>
      <c r="BF651" s="93"/>
      <c r="BG651" s="126"/>
      <c r="BH651" s="69"/>
      <c r="BI651" s="93"/>
      <c r="BJ651" s="69"/>
      <c r="BK651" s="69"/>
      <c r="BL651" s="93"/>
      <c r="BM651" s="69"/>
      <c r="BN651" s="69"/>
      <c r="BO651" s="69"/>
      <c r="BP651" s="69"/>
      <c r="BQ651" s="69"/>
      <c r="BR651" s="69"/>
      <c r="BS651" s="69"/>
      <c r="BT651" s="69"/>
      <c r="BU651" s="69"/>
      <c r="BZ651" s="138" t="str">
        <f>IFERROR(1/(Table2[[#This Row],[parallax/mas]]/1000),"")</f>
        <v/>
      </c>
      <c r="CA651" s="138" t="str">
        <f>IFERROR(1/((Table2[[#This Row],[parallax/mas]]+Table2[[#This Row],[tolerance/(mas)]])*0.001),"")</f>
        <v/>
      </c>
      <c r="CB651" s="138" t="str">
        <f>IFERROR(1/((Table2[[#This Row],[parallax/mas]]-Table2[[#This Row],[tolerance/(mas)]])*0.001),"")</f>
        <v/>
      </c>
      <c r="CC651" s="138" t="str">
        <f>IFERROR((100*Table2[[#This Row],[maximum distance/pc]]/Table2[[#This Row],[distance/pc]]-100),"")</f>
        <v/>
      </c>
      <c r="CG651" s="69"/>
      <c r="CI651" s="69"/>
      <c r="CJ651" s="82" t="s">
        <v>63</v>
      </c>
      <c r="CK651" s="96"/>
    </row>
    <row r="652" spans="1:89" x14ac:dyDescent="0.25">
      <c r="A652" s="4" t="s">
        <v>8116</v>
      </c>
      <c r="B652" s="53" t="s">
        <v>8115</v>
      </c>
      <c r="K652" s="103"/>
      <c r="L652" s="69"/>
      <c r="M652" s="69"/>
      <c r="N652" s="69"/>
      <c r="O652" s="69"/>
      <c r="R652" s="69"/>
      <c r="S652" s="69"/>
      <c r="T652" s="69"/>
      <c r="X652" s="76"/>
      <c r="Z652" s="82" t="s">
        <v>2864</v>
      </c>
      <c r="AA652" t="s">
        <v>8100</v>
      </c>
      <c r="AB652" s="106">
        <v>359.29950000000002</v>
      </c>
      <c r="AC652" s="51">
        <v>1.4142999999999999</v>
      </c>
      <c r="AD652">
        <v>17</v>
      </c>
      <c r="AE652">
        <v>38</v>
      </c>
      <c r="AF652">
        <v>26.69</v>
      </c>
      <c r="AG652">
        <v>-28</v>
      </c>
      <c r="AH652">
        <v>47</v>
      </c>
      <c r="AI652">
        <v>6.5</v>
      </c>
      <c r="AO652" s="69"/>
      <c r="AU652" s="69"/>
      <c r="BA652" s="69"/>
      <c r="BB652" s="93"/>
      <c r="BC652" s="138">
        <v>13</v>
      </c>
      <c r="BD652" s="70"/>
      <c r="BE652" s="69">
        <v>40</v>
      </c>
      <c r="BF652" s="93"/>
      <c r="BG652" s="126"/>
      <c r="BH652" s="69"/>
      <c r="BI652" s="93"/>
      <c r="BJ652" s="69"/>
      <c r="BK652" s="69"/>
      <c r="BL652" s="93"/>
      <c r="BM652" s="69"/>
      <c r="BN652" s="69"/>
      <c r="BO652" s="69"/>
      <c r="BP652" s="69"/>
      <c r="BQ652" s="69"/>
      <c r="BR652" s="69"/>
      <c r="BS652" s="69"/>
      <c r="BT652" s="69"/>
      <c r="BU652" s="69"/>
      <c r="BZ652" s="138" t="str">
        <f>IFERROR(1/(Table2[[#This Row],[parallax/mas]]/1000),"")</f>
        <v/>
      </c>
      <c r="CA652" s="138" t="str">
        <f>IFERROR(1/((Table2[[#This Row],[parallax/mas]]+Table2[[#This Row],[tolerance/(mas)]])*0.001),"")</f>
        <v/>
      </c>
      <c r="CB652" s="138" t="str">
        <f>IFERROR(1/((Table2[[#This Row],[parallax/mas]]-Table2[[#This Row],[tolerance/(mas)]])*0.001),"")</f>
        <v/>
      </c>
      <c r="CC652" s="138" t="str">
        <f>IFERROR((100*Table2[[#This Row],[maximum distance/pc]]/Table2[[#This Row],[distance/pc]]-100),"")</f>
        <v/>
      </c>
      <c r="CG652" s="69"/>
      <c r="CI652" s="69"/>
      <c r="CJ652" s="82" t="s">
        <v>63</v>
      </c>
      <c r="CK652" s="96"/>
    </row>
    <row r="653" spans="1:89" x14ac:dyDescent="0.25">
      <c r="A653" s="4" t="s">
        <v>8113</v>
      </c>
      <c r="B653" s="53" t="s">
        <v>8112</v>
      </c>
      <c r="K653" s="103"/>
      <c r="L653" s="69"/>
      <c r="M653" s="69"/>
      <c r="N653" s="69"/>
      <c r="O653" s="69"/>
      <c r="R653" s="69"/>
      <c r="S653" s="69"/>
      <c r="T653" s="69"/>
      <c r="X653" s="76"/>
      <c r="Z653" s="82" t="s">
        <v>8114</v>
      </c>
      <c r="AA653" t="s">
        <v>8097</v>
      </c>
      <c r="AB653" s="106">
        <v>359.23230000000001</v>
      </c>
      <c r="AC653" s="51">
        <v>1.3673</v>
      </c>
      <c r="AD653">
        <v>17</v>
      </c>
      <c r="AE653">
        <v>38</v>
      </c>
      <c r="AF653">
        <v>27.74</v>
      </c>
      <c r="AG653">
        <v>-28</v>
      </c>
      <c r="AH653">
        <v>52</v>
      </c>
      <c r="AI653">
        <v>1.3</v>
      </c>
      <c r="AO653" s="69"/>
      <c r="AU653" s="69"/>
      <c r="BA653" s="69"/>
      <c r="BB653" s="93"/>
      <c r="BC653" s="138">
        <v>8</v>
      </c>
      <c r="BD653" s="70"/>
      <c r="BE653" s="69">
        <v>40</v>
      </c>
      <c r="BF653" s="93"/>
      <c r="BG653" s="126"/>
      <c r="BH653" s="69"/>
      <c r="BI653" s="93"/>
      <c r="BJ653" s="69"/>
      <c r="BK653" s="69"/>
      <c r="BL653" s="93"/>
      <c r="BM653" s="69">
        <v>10000</v>
      </c>
      <c r="BN653" s="69" t="s">
        <v>16055</v>
      </c>
      <c r="BO653" s="69" t="s">
        <v>16670</v>
      </c>
      <c r="BP653" s="69">
        <v>39</v>
      </c>
      <c r="BQ653" s="69"/>
      <c r="BR653" s="69"/>
      <c r="BS653" s="69"/>
      <c r="BT653" s="69"/>
      <c r="BU653" s="69"/>
      <c r="BZ653" s="138" t="str">
        <f>IFERROR(1/(Table2[[#This Row],[parallax/mas]]/1000),"")</f>
        <v/>
      </c>
      <c r="CA653" s="138" t="str">
        <f>IFERROR(1/((Table2[[#This Row],[parallax/mas]]+Table2[[#This Row],[tolerance/(mas)]])*0.001),"")</f>
        <v/>
      </c>
      <c r="CB653" s="138" t="str">
        <f>IFERROR(1/((Table2[[#This Row],[parallax/mas]]-Table2[[#This Row],[tolerance/(mas)]])*0.001),"")</f>
        <v/>
      </c>
      <c r="CC653" s="138" t="str">
        <f>IFERROR((100*Table2[[#This Row],[maximum distance/pc]]/Table2[[#This Row],[distance/pc]]-100),"")</f>
        <v/>
      </c>
      <c r="CG653" s="69"/>
      <c r="CI653" s="69"/>
      <c r="CJ653" s="82" t="s">
        <v>63</v>
      </c>
      <c r="CK653" s="96"/>
    </row>
    <row r="654" spans="1:89" x14ac:dyDescent="0.25">
      <c r="A654" s="4" t="s">
        <v>8090</v>
      </c>
      <c r="B654" s="53" t="s">
        <v>8089</v>
      </c>
      <c r="K654" s="103"/>
      <c r="L654" s="69"/>
      <c r="M654" s="69"/>
      <c r="N654" s="69"/>
      <c r="O654" s="69"/>
      <c r="R654" s="69"/>
      <c r="S654" s="69"/>
      <c r="T654" s="69"/>
      <c r="X654" s="76"/>
      <c r="Z654" s="82" t="s">
        <v>8091</v>
      </c>
      <c r="AA654" t="s">
        <v>8092</v>
      </c>
      <c r="AB654" s="106">
        <v>359.02789999999999</v>
      </c>
      <c r="AC654" s="51">
        <v>1.1600999999999999</v>
      </c>
      <c r="AD654">
        <v>17</v>
      </c>
      <c r="AE654">
        <v>38</v>
      </c>
      <c r="AF654">
        <v>45.91</v>
      </c>
      <c r="AG654">
        <v>-29</v>
      </c>
      <c r="AH654">
        <v>9</v>
      </c>
      <c r="AI654">
        <v>1.6</v>
      </c>
      <c r="AO654" s="69"/>
      <c r="AU654" s="69"/>
      <c r="BA654" s="69"/>
      <c r="BB654" s="93"/>
      <c r="BC654" s="138">
        <v>9</v>
      </c>
      <c r="BD654" s="70"/>
      <c r="BE654" s="69">
        <v>40</v>
      </c>
      <c r="BF654" s="93"/>
      <c r="BG654" s="126"/>
      <c r="BH654" s="69"/>
      <c r="BI654" s="93"/>
      <c r="BJ654" s="69"/>
      <c r="BK654" s="69"/>
      <c r="BL654" s="93"/>
      <c r="BM654" s="69">
        <v>9500</v>
      </c>
      <c r="BN654" s="69" t="s">
        <v>16055</v>
      </c>
      <c r="BO654" s="69" t="s">
        <v>16670</v>
      </c>
      <c r="BP654" s="69">
        <v>39</v>
      </c>
      <c r="BQ654" s="69"/>
      <c r="BR654" s="69"/>
      <c r="BS654" s="69"/>
      <c r="BT654" s="69"/>
      <c r="BU654" s="69"/>
      <c r="BZ654" s="138" t="str">
        <f>IFERROR(1/(Table2[[#This Row],[parallax/mas]]/1000),"")</f>
        <v/>
      </c>
      <c r="CA654" s="138" t="str">
        <f>IFERROR(1/((Table2[[#This Row],[parallax/mas]]+Table2[[#This Row],[tolerance/(mas)]])*0.001),"")</f>
        <v/>
      </c>
      <c r="CB654" s="138" t="str">
        <f>IFERROR(1/((Table2[[#This Row],[parallax/mas]]-Table2[[#This Row],[tolerance/(mas)]])*0.001),"")</f>
        <v/>
      </c>
      <c r="CC654" s="138" t="str">
        <f>IFERROR((100*Table2[[#This Row],[maximum distance/pc]]/Table2[[#This Row],[distance/pc]]-100),"")</f>
        <v/>
      </c>
      <c r="CG654" s="69"/>
      <c r="CI654" s="69"/>
      <c r="CJ654" s="82" t="s">
        <v>63</v>
      </c>
      <c r="CK654" s="96"/>
    </row>
    <row r="655" spans="1:89" x14ac:dyDescent="0.25">
      <c r="A655" s="4" t="s">
        <v>7084</v>
      </c>
      <c r="B655" s="53" t="s">
        <v>5874</v>
      </c>
      <c r="K655" s="103"/>
      <c r="L655" s="69"/>
      <c r="M655" s="69"/>
      <c r="N655" s="69"/>
      <c r="O655" s="69"/>
      <c r="R655" s="69"/>
      <c r="S655" s="69"/>
      <c r="T655" s="69"/>
      <c r="X655" s="76"/>
      <c r="Z655" s="82" t="s">
        <v>2864</v>
      </c>
      <c r="AA655" t="s">
        <v>2864</v>
      </c>
      <c r="AB655" s="106">
        <v>359.14069999999998</v>
      </c>
      <c r="AC655" s="51">
        <v>1.2242</v>
      </c>
      <c r="AD655">
        <v>17</v>
      </c>
      <c r="AE655">
        <v>38</v>
      </c>
      <c r="AF655">
        <v>47.51</v>
      </c>
      <c r="AG655">
        <v>-29</v>
      </c>
      <c r="AH655">
        <v>1</v>
      </c>
      <c r="AI655">
        <v>15.2</v>
      </c>
      <c r="AO655" s="69"/>
      <c r="AU655" s="69"/>
      <c r="BA655" s="69"/>
      <c r="BB655" s="93"/>
      <c r="BC655" s="138">
        <v>5</v>
      </c>
      <c r="BD655" s="70"/>
      <c r="BE655" s="69">
        <v>40</v>
      </c>
      <c r="BF655" s="93"/>
      <c r="BG655" s="126"/>
      <c r="BH655" s="69"/>
      <c r="BI655" s="93"/>
      <c r="BJ655" s="69"/>
      <c r="BK655" s="69"/>
      <c r="BL655" s="93"/>
      <c r="BM655" s="69"/>
      <c r="BN655" s="69"/>
      <c r="BO655" s="69"/>
      <c r="BP655" s="69"/>
      <c r="BQ655" s="69"/>
      <c r="BR655" s="69"/>
      <c r="BS655" s="69"/>
      <c r="BT655" s="69"/>
      <c r="BU655" s="69"/>
      <c r="BZ655" s="138" t="str">
        <f>IFERROR(1/(Table2[[#This Row],[parallax/mas]]/1000),"")</f>
        <v/>
      </c>
      <c r="CA655" s="138" t="str">
        <f>IFERROR(1/((Table2[[#This Row],[parallax/mas]]+Table2[[#This Row],[tolerance/(mas)]])*0.001),"")</f>
        <v/>
      </c>
      <c r="CB655" s="138" t="str">
        <f>IFERROR(1/((Table2[[#This Row],[parallax/mas]]-Table2[[#This Row],[tolerance/(mas)]])*0.001),"")</f>
        <v/>
      </c>
      <c r="CC655" s="138" t="str">
        <f>IFERROR((100*Table2[[#This Row],[maximum distance/pc]]/Table2[[#This Row],[distance/pc]]-100),"")</f>
        <v/>
      </c>
      <c r="CG655" s="69"/>
      <c r="CI655" s="69"/>
      <c r="CJ655" s="82" t="s">
        <v>63</v>
      </c>
      <c r="CK655" s="96"/>
    </row>
    <row r="656" spans="1:89" x14ac:dyDescent="0.25">
      <c r="A656" s="4" t="s">
        <v>7085</v>
      </c>
      <c r="B656" s="53" t="s">
        <v>5875</v>
      </c>
      <c r="K656" s="103"/>
      <c r="L656" s="69"/>
      <c r="M656" s="69"/>
      <c r="N656" s="69"/>
      <c r="O656" s="69"/>
      <c r="R656" s="69"/>
      <c r="S656" s="69"/>
      <c r="T656" s="69"/>
      <c r="X656" s="76"/>
      <c r="Z656" s="82" t="s">
        <v>2864</v>
      </c>
      <c r="AA656" t="s">
        <v>2864</v>
      </c>
      <c r="AB656" s="106">
        <v>358.17419999999998</v>
      </c>
      <c r="AC656" s="51">
        <v>0.55910000000000004</v>
      </c>
      <c r="AD656">
        <v>17</v>
      </c>
      <c r="AE656">
        <v>39</v>
      </c>
      <c r="AF656">
        <v>0.55000000000000004</v>
      </c>
      <c r="AG656">
        <v>-30</v>
      </c>
      <c r="AH656">
        <v>11</v>
      </c>
      <c r="AI656">
        <v>35.200000000000003</v>
      </c>
      <c r="AO656" s="69"/>
      <c r="AU656" s="69"/>
      <c r="BA656" s="69"/>
      <c r="BB656" s="93"/>
      <c r="BC656" s="138">
        <v>16</v>
      </c>
      <c r="BD656" s="70"/>
      <c r="BE656" s="69">
        <v>40</v>
      </c>
      <c r="BF656" s="93"/>
      <c r="BG656" s="126"/>
      <c r="BH656" s="69"/>
      <c r="BI656" s="93"/>
      <c r="BJ656" s="69"/>
      <c r="BK656" s="69"/>
      <c r="BL656" s="93"/>
      <c r="BM656" s="69">
        <v>9200</v>
      </c>
      <c r="BN656" s="69" t="s">
        <v>16055</v>
      </c>
      <c r="BO656" s="69" t="s">
        <v>16670</v>
      </c>
      <c r="BP656" s="69">
        <v>39</v>
      </c>
      <c r="BQ656" s="69"/>
      <c r="BR656" s="69"/>
      <c r="BS656" s="69"/>
      <c r="BT656" s="69"/>
      <c r="BU656" s="69"/>
      <c r="BZ656" s="138" t="str">
        <f>IFERROR(1/(Table2[[#This Row],[parallax/mas]]/1000),"")</f>
        <v/>
      </c>
      <c r="CA656" s="138" t="str">
        <f>IFERROR(1/((Table2[[#This Row],[parallax/mas]]+Table2[[#This Row],[tolerance/(mas)]])*0.001),"")</f>
        <v/>
      </c>
      <c r="CB656" s="138" t="str">
        <f>IFERROR(1/((Table2[[#This Row],[parallax/mas]]-Table2[[#This Row],[tolerance/(mas)]])*0.001),"")</f>
        <v/>
      </c>
      <c r="CC656" s="138" t="str">
        <f>IFERROR((100*Table2[[#This Row],[maximum distance/pc]]/Table2[[#This Row],[distance/pc]]-100),"")</f>
        <v/>
      </c>
      <c r="CG656" s="69"/>
      <c r="CI656" s="69"/>
      <c r="CJ656" s="82" t="s">
        <v>3192</v>
      </c>
      <c r="CK656" s="96"/>
    </row>
    <row r="657" spans="1:89" x14ac:dyDescent="0.25">
      <c r="A657" s="4" t="s">
        <v>7086</v>
      </c>
      <c r="B657" s="53" t="s">
        <v>5876</v>
      </c>
      <c r="K657" s="103"/>
      <c r="L657" s="69"/>
      <c r="M657" s="69"/>
      <c r="N657" s="69"/>
      <c r="O657" s="69"/>
      <c r="R657" s="69"/>
      <c r="S657" s="69"/>
      <c r="T657" s="69"/>
      <c r="X657" s="76"/>
      <c r="Z657" s="82" t="s">
        <v>2864</v>
      </c>
      <c r="AA657" t="s">
        <v>2864</v>
      </c>
      <c r="AB657" s="106">
        <v>359.36880000000002</v>
      </c>
      <c r="AC657" s="51">
        <v>1.3172999999999999</v>
      </c>
      <c r="AD657">
        <v>17</v>
      </c>
      <c r="AE657">
        <v>38</v>
      </c>
      <c r="AF657">
        <v>59.28</v>
      </c>
      <c r="AG657">
        <v>-28</v>
      </c>
      <c r="AH657">
        <v>46</v>
      </c>
      <c r="AI657">
        <v>41.9</v>
      </c>
      <c r="AO657" s="69"/>
      <c r="AU657" s="69"/>
      <c r="BA657" s="69"/>
      <c r="BB657" s="93"/>
      <c r="BC657" s="138">
        <v>2</v>
      </c>
      <c r="BD657" s="70"/>
      <c r="BE657" s="69">
        <v>40</v>
      </c>
      <c r="BF657" s="93"/>
      <c r="BG657" s="126"/>
      <c r="BH657" s="69"/>
      <c r="BI657" s="93"/>
      <c r="BJ657" s="69"/>
      <c r="BK657" s="69"/>
      <c r="BL657" s="93"/>
      <c r="BM657" s="69"/>
      <c r="BN657" s="69"/>
      <c r="BO657" s="69"/>
      <c r="BP657" s="69"/>
      <c r="BQ657" s="69"/>
      <c r="BR657" s="69"/>
      <c r="BS657" s="69"/>
      <c r="BT657" s="69"/>
      <c r="BU657" s="69"/>
      <c r="BZ657" s="138" t="str">
        <f>IFERROR(1/(Table2[[#This Row],[parallax/mas]]/1000),"")</f>
        <v/>
      </c>
      <c r="CA657" s="138" t="str">
        <f>IFERROR(1/((Table2[[#This Row],[parallax/mas]]+Table2[[#This Row],[tolerance/(mas)]])*0.001),"")</f>
        <v/>
      </c>
      <c r="CB657" s="138" t="str">
        <f>IFERROR(1/((Table2[[#This Row],[parallax/mas]]-Table2[[#This Row],[tolerance/(mas)]])*0.001),"")</f>
        <v/>
      </c>
      <c r="CC657" s="138" t="str">
        <f>IFERROR((100*Table2[[#This Row],[maximum distance/pc]]/Table2[[#This Row],[distance/pc]]-100),"")</f>
        <v/>
      </c>
      <c r="CG657" s="69"/>
      <c r="CI657" s="69"/>
      <c r="CJ657" s="82" t="s">
        <v>63</v>
      </c>
      <c r="CK657" s="96"/>
    </row>
    <row r="658" spans="1:89" x14ac:dyDescent="0.25">
      <c r="A658" s="4" t="s">
        <v>7087</v>
      </c>
      <c r="B658" s="53" t="s">
        <v>5877</v>
      </c>
      <c r="K658" s="103"/>
      <c r="L658" s="69"/>
      <c r="M658" s="69"/>
      <c r="N658" s="69"/>
      <c r="O658" s="69"/>
      <c r="R658" s="69"/>
      <c r="S658" s="69"/>
      <c r="T658" s="69"/>
      <c r="X658" s="76"/>
      <c r="Z658" s="82" t="s">
        <v>2864</v>
      </c>
      <c r="AA658" t="s">
        <v>2864</v>
      </c>
      <c r="AB658" s="106">
        <v>358.63650000000001</v>
      </c>
      <c r="AC658" s="51">
        <v>0.84509999999999996</v>
      </c>
      <c r="AD658">
        <v>17</v>
      </c>
      <c r="AE658">
        <v>39</v>
      </c>
      <c r="AF658">
        <v>1.8</v>
      </c>
      <c r="AG658">
        <v>-29</v>
      </c>
      <c r="AH658">
        <v>38</v>
      </c>
      <c r="AI658">
        <v>58.1</v>
      </c>
      <c r="AO658" s="69"/>
      <c r="AU658" s="69"/>
      <c r="BA658" s="69"/>
      <c r="BB658" s="93" t="s">
        <v>16053</v>
      </c>
      <c r="BC658" s="138">
        <v>5</v>
      </c>
      <c r="BD658" s="70"/>
      <c r="BE658" s="69">
        <v>40</v>
      </c>
      <c r="BF658" s="93"/>
      <c r="BG658" s="126"/>
      <c r="BH658" s="69"/>
      <c r="BI658" s="93"/>
      <c r="BJ658" s="69"/>
      <c r="BK658" s="69"/>
      <c r="BL658" s="93"/>
      <c r="BM658" s="69"/>
      <c r="BN658" s="69"/>
      <c r="BO658" s="69"/>
      <c r="BP658" s="69"/>
      <c r="BQ658" s="69"/>
      <c r="BR658" s="69"/>
      <c r="BS658" s="69"/>
      <c r="BT658" s="69"/>
      <c r="BU658" s="69"/>
      <c r="BZ658" s="138" t="str">
        <f>IFERROR(1/(Table2[[#This Row],[parallax/mas]]/1000),"")</f>
        <v/>
      </c>
      <c r="CA658" s="138" t="str">
        <f>IFERROR(1/((Table2[[#This Row],[parallax/mas]]+Table2[[#This Row],[tolerance/(mas)]])*0.001),"")</f>
        <v/>
      </c>
      <c r="CB658" s="138" t="str">
        <f>IFERROR(1/((Table2[[#This Row],[parallax/mas]]-Table2[[#This Row],[tolerance/(mas)]])*0.001),"")</f>
        <v/>
      </c>
      <c r="CC658" s="138" t="str">
        <f>IFERROR((100*Table2[[#This Row],[maximum distance/pc]]/Table2[[#This Row],[distance/pc]]-100),"")</f>
        <v/>
      </c>
      <c r="CG658" s="69"/>
      <c r="CI658" s="69"/>
      <c r="CJ658" s="82" t="s">
        <v>63</v>
      </c>
      <c r="CK658" s="96"/>
    </row>
    <row r="659" spans="1:89" x14ac:dyDescent="0.25">
      <c r="A659" s="4" t="s">
        <v>7088</v>
      </c>
      <c r="B659" s="53" t="s">
        <v>5878</v>
      </c>
      <c r="K659" s="103"/>
      <c r="L659" s="69"/>
      <c r="M659" s="69"/>
      <c r="N659" s="69"/>
      <c r="O659" s="69"/>
      <c r="R659" s="69"/>
      <c r="S659" s="69"/>
      <c r="T659" s="69"/>
      <c r="X659" s="76"/>
      <c r="Z659" s="82" t="s">
        <v>2864</v>
      </c>
      <c r="AA659" t="s">
        <v>2864</v>
      </c>
      <c r="AB659" s="106">
        <v>359.00729999999999</v>
      </c>
      <c r="AC659" s="51">
        <v>1.0317000000000001</v>
      </c>
      <c r="AD659">
        <v>17</v>
      </c>
      <c r="AE659">
        <v>39</v>
      </c>
      <c r="AF659">
        <v>12.74</v>
      </c>
      <c r="AG659">
        <v>-29</v>
      </c>
      <c r="AH659">
        <v>14</v>
      </c>
      <c r="AI659">
        <v>10.7</v>
      </c>
      <c r="AO659" s="69"/>
      <c r="AU659" s="69"/>
      <c r="BA659" s="69"/>
      <c r="BB659" s="93" t="s">
        <v>16053</v>
      </c>
      <c r="BC659" s="138">
        <v>5</v>
      </c>
      <c r="BD659" s="70"/>
      <c r="BE659" s="69">
        <v>40</v>
      </c>
      <c r="BF659" s="93"/>
      <c r="BG659" s="126"/>
      <c r="BH659" s="69"/>
      <c r="BI659" s="93"/>
      <c r="BJ659" s="69"/>
      <c r="BK659" s="69"/>
      <c r="BL659" s="93"/>
      <c r="BM659" s="69"/>
      <c r="BN659" s="69"/>
      <c r="BO659" s="69"/>
      <c r="BP659" s="69"/>
      <c r="BQ659" s="69"/>
      <c r="BR659" s="69"/>
      <c r="BS659" s="69"/>
      <c r="BT659" s="69"/>
      <c r="BU659" s="69"/>
      <c r="BZ659" s="138" t="str">
        <f>IFERROR(1/(Table2[[#This Row],[parallax/mas]]/1000),"")</f>
        <v/>
      </c>
      <c r="CA659" s="138" t="str">
        <f>IFERROR(1/((Table2[[#This Row],[parallax/mas]]+Table2[[#This Row],[tolerance/(mas)]])*0.001),"")</f>
        <v/>
      </c>
      <c r="CB659" s="138" t="str">
        <f>IFERROR(1/((Table2[[#This Row],[parallax/mas]]-Table2[[#This Row],[tolerance/(mas)]])*0.001),"")</f>
        <v/>
      </c>
      <c r="CC659" s="138" t="str">
        <f>IFERROR((100*Table2[[#This Row],[maximum distance/pc]]/Table2[[#This Row],[distance/pc]]-100),"")</f>
        <v/>
      </c>
      <c r="CG659" s="69"/>
      <c r="CI659" s="69"/>
      <c r="CJ659" s="82" t="s">
        <v>63</v>
      </c>
      <c r="CK659" s="96"/>
    </row>
    <row r="660" spans="1:89" x14ac:dyDescent="0.25">
      <c r="A660" s="4" t="s">
        <v>7089</v>
      </c>
      <c r="B660" s="53" t="s">
        <v>5879</v>
      </c>
      <c r="K660" s="103"/>
      <c r="L660" s="69"/>
      <c r="M660" s="69"/>
      <c r="N660" s="69"/>
      <c r="O660" s="69"/>
      <c r="R660" s="69"/>
      <c r="S660" s="69"/>
      <c r="T660" s="69"/>
      <c r="X660" s="76"/>
      <c r="Z660" s="82" t="s">
        <v>2864</v>
      </c>
      <c r="AA660" t="s">
        <v>2864</v>
      </c>
      <c r="AB660" s="106">
        <v>359.19319999999999</v>
      </c>
      <c r="AC660" s="51">
        <v>1.1298999999999999</v>
      </c>
      <c r="AD660">
        <v>17</v>
      </c>
      <c r="AE660">
        <v>39</v>
      </c>
      <c r="AF660">
        <v>17.11</v>
      </c>
      <c r="AG660">
        <v>-29</v>
      </c>
      <c r="AH660">
        <v>1</v>
      </c>
      <c r="AI660">
        <v>36.200000000000003</v>
      </c>
      <c r="AO660" s="69"/>
      <c r="AU660" s="69"/>
      <c r="BA660" s="69"/>
      <c r="BB660" s="93" t="s">
        <v>16053</v>
      </c>
      <c r="BC660" s="138">
        <v>5</v>
      </c>
      <c r="BD660" s="70"/>
      <c r="BE660" s="69">
        <v>40</v>
      </c>
      <c r="BF660" s="93"/>
      <c r="BG660" s="126"/>
      <c r="BH660" s="69"/>
      <c r="BI660" s="93"/>
      <c r="BJ660" s="69"/>
      <c r="BK660" s="69"/>
      <c r="BL660" s="93"/>
      <c r="BM660" s="69"/>
      <c r="BN660" s="69"/>
      <c r="BO660" s="69"/>
      <c r="BP660" s="69"/>
      <c r="BQ660" s="69"/>
      <c r="BR660" s="69"/>
      <c r="BS660" s="69"/>
      <c r="BT660" s="69"/>
      <c r="BU660" s="69"/>
      <c r="BZ660" s="138" t="str">
        <f>IFERROR(1/(Table2[[#This Row],[parallax/mas]]/1000),"")</f>
        <v/>
      </c>
      <c r="CA660" s="138" t="str">
        <f>IFERROR(1/((Table2[[#This Row],[parallax/mas]]+Table2[[#This Row],[tolerance/(mas)]])*0.001),"")</f>
        <v/>
      </c>
      <c r="CB660" s="138" t="str">
        <f>IFERROR(1/((Table2[[#This Row],[parallax/mas]]-Table2[[#This Row],[tolerance/(mas)]])*0.001),"")</f>
        <v/>
      </c>
      <c r="CC660" s="138" t="str">
        <f>IFERROR((100*Table2[[#This Row],[maximum distance/pc]]/Table2[[#This Row],[distance/pc]]-100),"")</f>
        <v/>
      </c>
      <c r="CG660" s="69"/>
      <c r="CI660" s="69"/>
      <c r="CJ660" s="82" t="s">
        <v>63</v>
      </c>
      <c r="CK660" s="96"/>
    </row>
    <row r="661" spans="1:89" x14ac:dyDescent="0.25">
      <c r="A661" s="4" t="s">
        <v>8146</v>
      </c>
      <c r="B661" s="53" t="s">
        <v>8145</v>
      </c>
      <c r="K661" s="103"/>
      <c r="L661" s="69"/>
      <c r="M661" s="69"/>
      <c r="N661" s="69"/>
      <c r="O661" s="69"/>
      <c r="R661" s="69"/>
      <c r="S661" s="69"/>
      <c r="T661" s="69"/>
      <c r="X661" s="76"/>
      <c r="Z661" s="82" t="s">
        <v>8147</v>
      </c>
      <c r="AA661" t="s">
        <v>8129</v>
      </c>
      <c r="AB661" s="106">
        <v>358.63729999999998</v>
      </c>
      <c r="AC661" s="51">
        <v>0.75619999999999998</v>
      </c>
      <c r="AD661">
        <v>17</v>
      </c>
      <c r="AE661">
        <v>39</v>
      </c>
      <c r="AF661">
        <v>22.7</v>
      </c>
      <c r="AG661">
        <v>-29</v>
      </c>
      <c r="AH661">
        <v>41</v>
      </c>
      <c r="AI661">
        <v>46.1</v>
      </c>
      <c r="AO661" s="69"/>
      <c r="AU661" s="69"/>
      <c r="BA661" s="69"/>
      <c r="BB661" s="93"/>
      <c r="BC661" s="138">
        <v>4</v>
      </c>
      <c r="BD661" s="70"/>
      <c r="BE661" s="69">
        <v>40</v>
      </c>
      <c r="BF661" s="93"/>
      <c r="BG661" s="126"/>
      <c r="BH661" s="69"/>
      <c r="BI661" s="93"/>
      <c r="BJ661" s="69"/>
      <c r="BK661" s="69"/>
      <c r="BL661" s="93"/>
      <c r="BM661" s="69">
        <v>5900</v>
      </c>
      <c r="BN661" s="69" t="s">
        <v>16055</v>
      </c>
      <c r="BO661" s="69" t="s">
        <v>16670</v>
      </c>
      <c r="BP661" s="69">
        <v>39</v>
      </c>
      <c r="BQ661" s="69"/>
      <c r="BR661" s="69"/>
      <c r="BS661" s="69"/>
      <c r="BT661" s="69"/>
      <c r="BU661" s="69"/>
      <c r="BZ661" s="138" t="str">
        <f>IFERROR(1/(Table2[[#This Row],[parallax/mas]]/1000),"")</f>
        <v/>
      </c>
      <c r="CA661" s="138" t="str">
        <f>IFERROR(1/((Table2[[#This Row],[parallax/mas]]+Table2[[#This Row],[tolerance/(mas)]])*0.001),"")</f>
        <v/>
      </c>
      <c r="CB661" s="138" t="str">
        <f>IFERROR(1/((Table2[[#This Row],[parallax/mas]]-Table2[[#This Row],[tolerance/(mas)]])*0.001),"")</f>
        <v/>
      </c>
      <c r="CC661" s="138" t="str">
        <f>IFERROR((100*Table2[[#This Row],[maximum distance/pc]]/Table2[[#This Row],[distance/pc]]-100),"")</f>
        <v/>
      </c>
      <c r="CG661" s="69"/>
      <c r="CI661" s="69"/>
      <c r="CJ661" s="82" t="s">
        <v>63</v>
      </c>
      <c r="CK661" s="96"/>
    </row>
    <row r="662" spans="1:89" x14ac:dyDescent="0.25">
      <c r="A662" t="s">
        <v>7501</v>
      </c>
      <c r="B662" s="53" t="s">
        <v>7500</v>
      </c>
      <c r="F662" t="s">
        <v>7503</v>
      </c>
      <c r="K662" s="103"/>
      <c r="L662" s="69"/>
      <c r="M662" s="69"/>
      <c r="N662" s="69"/>
      <c r="O662" s="69"/>
      <c r="R662" s="69"/>
      <c r="S662" s="69"/>
      <c r="T662" s="69"/>
      <c r="X662" s="76"/>
      <c r="Z662" s="82" t="s">
        <v>7504</v>
      </c>
      <c r="AA662" t="s">
        <v>7478</v>
      </c>
      <c r="AB662" s="106">
        <v>0.54530000000000001</v>
      </c>
      <c r="AC662" s="51">
        <v>1.9180999999999999</v>
      </c>
      <c r="AD662">
        <v>17</v>
      </c>
      <c r="AE662">
        <v>39</v>
      </c>
      <c r="AF662">
        <v>31.219000000000001</v>
      </c>
      <c r="AG662">
        <v>-27</v>
      </c>
      <c r="AH662">
        <v>27</v>
      </c>
      <c r="AI662">
        <v>46.77</v>
      </c>
      <c r="AO662" s="69"/>
      <c r="AU662" s="69"/>
      <c r="BA662" s="69"/>
      <c r="BB662" s="93"/>
      <c r="BC662" s="138">
        <v>8</v>
      </c>
      <c r="BD662" s="70"/>
      <c r="BE662" s="69">
        <v>40</v>
      </c>
      <c r="BF662" s="93"/>
      <c r="BG662" s="126"/>
      <c r="BH662" s="69"/>
      <c r="BI662" s="93"/>
      <c r="BJ662" s="69"/>
      <c r="BK662" s="69"/>
      <c r="BL662" s="93"/>
      <c r="BM662" s="69">
        <v>7100</v>
      </c>
      <c r="BN662" s="69" t="s">
        <v>16055</v>
      </c>
      <c r="BO662" s="69" t="s">
        <v>16670</v>
      </c>
      <c r="BP662" s="69">
        <v>39</v>
      </c>
      <c r="BQ662" s="69"/>
      <c r="BR662" s="69"/>
      <c r="BS662" s="69"/>
      <c r="BT662" s="69"/>
      <c r="BU662" s="69"/>
      <c r="BZ662" s="138" t="str">
        <f>IFERROR(1/(Table2[[#This Row],[parallax/mas]]/1000),"")</f>
        <v/>
      </c>
      <c r="CA662" s="138" t="str">
        <f>IFERROR(1/((Table2[[#This Row],[parallax/mas]]+Table2[[#This Row],[tolerance/(mas)]])*0.001),"")</f>
        <v/>
      </c>
      <c r="CB662" s="138" t="str">
        <f>IFERROR(1/((Table2[[#This Row],[parallax/mas]]-Table2[[#This Row],[tolerance/(mas)]])*0.001),"")</f>
        <v/>
      </c>
      <c r="CC662" s="138" t="str">
        <f>IFERROR((100*Table2[[#This Row],[maximum distance/pc]]/Table2[[#This Row],[distance/pc]]-100),"")</f>
        <v/>
      </c>
      <c r="CG662" s="69"/>
      <c r="CI662" s="69"/>
      <c r="CJ662" s="82" t="s">
        <v>63</v>
      </c>
      <c r="CK662" s="96"/>
    </row>
    <row r="663" spans="1:89" x14ac:dyDescent="0.25">
      <c r="A663" s="4" t="s">
        <v>9489</v>
      </c>
      <c r="B663" s="53" t="s">
        <v>9488</v>
      </c>
      <c r="K663" s="103"/>
      <c r="L663" s="69"/>
      <c r="M663" s="69"/>
      <c r="N663" s="69"/>
      <c r="O663" s="69"/>
      <c r="R663" s="69"/>
      <c r="S663" s="69"/>
      <c r="T663" s="69"/>
      <c r="X663" s="76"/>
      <c r="Z663" s="82" t="s">
        <v>2864</v>
      </c>
      <c r="AA663" t="s">
        <v>2864</v>
      </c>
      <c r="AB663" s="106">
        <v>359.12819999999999</v>
      </c>
      <c r="AC663" s="51">
        <v>1.0147999999999999</v>
      </c>
      <c r="AD663">
        <v>17</v>
      </c>
      <c r="AE663">
        <v>39</v>
      </c>
      <c r="AF663">
        <v>34.369999999999997</v>
      </c>
      <c r="AG663">
        <v>-29</v>
      </c>
      <c r="AH663">
        <v>8</v>
      </c>
      <c r="AI663">
        <v>34.700000000000003</v>
      </c>
      <c r="AO663" s="69"/>
      <c r="AU663" s="69"/>
      <c r="BA663" s="69"/>
      <c r="BB663" s="93" t="s">
        <v>16053</v>
      </c>
      <c r="BC663" s="138">
        <v>5</v>
      </c>
      <c r="BD663" s="70"/>
      <c r="BE663" s="69">
        <v>40</v>
      </c>
      <c r="BF663" s="93"/>
      <c r="BG663" s="126"/>
      <c r="BH663" s="69"/>
      <c r="BI663" s="93"/>
      <c r="BJ663" s="69"/>
      <c r="BK663" s="69"/>
      <c r="BL663" s="93"/>
      <c r="BM663" s="69"/>
      <c r="BN663" s="69"/>
      <c r="BO663" s="69"/>
      <c r="BP663" s="69"/>
      <c r="BQ663" s="69"/>
      <c r="BR663" s="69"/>
      <c r="BS663" s="69"/>
      <c r="BT663" s="69"/>
      <c r="BU663" s="69"/>
      <c r="BZ663" s="138" t="str">
        <f>IFERROR(1/(Table2[[#This Row],[parallax/mas]]/1000),"")</f>
        <v/>
      </c>
      <c r="CA663" s="138" t="str">
        <f>IFERROR(1/((Table2[[#This Row],[parallax/mas]]+Table2[[#This Row],[tolerance/(mas)]])*0.001),"")</f>
        <v/>
      </c>
      <c r="CB663" s="138" t="str">
        <f>IFERROR(1/((Table2[[#This Row],[parallax/mas]]-Table2[[#This Row],[tolerance/(mas)]])*0.001),"")</f>
        <v/>
      </c>
      <c r="CC663" s="138" t="str">
        <f>IFERROR((100*Table2[[#This Row],[maximum distance/pc]]/Table2[[#This Row],[distance/pc]]-100),"")</f>
        <v/>
      </c>
      <c r="CG663" s="69"/>
      <c r="CI663" s="69"/>
      <c r="CJ663" s="82" t="s">
        <v>63</v>
      </c>
      <c r="CK663" s="96"/>
    </row>
    <row r="664" spans="1:89" x14ac:dyDescent="0.25">
      <c r="A664" s="7" t="s">
        <v>7415</v>
      </c>
      <c r="B664" s="53" t="s">
        <v>7414</v>
      </c>
      <c r="F664" t="s">
        <v>7502</v>
      </c>
      <c r="K664" s="103"/>
      <c r="L664" s="69"/>
      <c r="M664" s="69"/>
      <c r="N664" s="69"/>
      <c r="O664" s="69"/>
      <c r="R664" s="69"/>
      <c r="S664" s="69"/>
      <c r="T664" s="69"/>
      <c r="X664" s="76"/>
      <c r="Z664" s="82" t="s">
        <v>7416</v>
      </c>
      <c r="AA664" t="s">
        <v>7401</v>
      </c>
      <c r="AB664" s="106">
        <v>0.28399999999999997</v>
      </c>
      <c r="AC664" s="51">
        <v>1.7192000000000001</v>
      </c>
      <c r="AD664">
        <v>17</v>
      </c>
      <c r="AE664">
        <v>39</v>
      </c>
      <c r="AF664">
        <v>39.253</v>
      </c>
      <c r="AG664">
        <v>-27</v>
      </c>
      <c r="AH664">
        <v>47</v>
      </c>
      <c r="AI664">
        <v>23.56</v>
      </c>
      <c r="AO664" s="69"/>
      <c r="AU664" s="69"/>
      <c r="BA664" s="69"/>
      <c r="BB664" s="93"/>
      <c r="BC664" s="138">
        <v>6</v>
      </c>
      <c r="BD664" s="70"/>
      <c r="BE664" s="69">
        <v>40</v>
      </c>
      <c r="BF664" s="93"/>
      <c r="BG664" s="126"/>
      <c r="BH664" s="69"/>
      <c r="BI664" s="93"/>
      <c r="BJ664" s="69"/>
      <c r="BK664" s="69"/>
      <c r="BL664" s="93"/>
      <c r="BM664" s="69">
        <v>8400</v>
      </c>
      <c r="BN664" s="69" t="s">
        <v>16055</v>
      </c>
      <c r="BO664" s="69" t="s">
        <v>16670</v>
      </c>
      <c r="BP664" s="69">
        <v>39</v>
      </c>
      <c r="BQ664" s="69"/>
      <c r="BR664" s="69"/>
      <c r="BS664" s="69"/>
      <c r="BT664" s="69"/>
      <c r="BU664" s="69"/>
      <c r="BZ664" s="138" t="str">
        <f>IFERROR(1/(Table2[[#This Row],[parallax/mas]]/1000),"")</f>
        <v/>
      </c>
      <c r="CA664" s="138" t="str">
        <f>IFERROR(1/((Table2[[#This Row],[parallax/mas]]+Table2[[#This Row],[tolerance/(mas)]])*0.001),"")</f>
        <v/>
      </c>
      <c r="CB664" s="138" t="str">
        <f>IFERROR(1/((Table2[[#This Row],[parallax/mas]]-Table2[[#This Row],[tolerance/(mas)]])*0.001),"")</f>
        <v/>
      </c>
      <c r="CC664" s="138" t="str">
        <f>IFERROR((100*Table2[[#This Row],[maximum distance/pc]]/Table2[[#This Row],[distance/pc]]-100),"")</f>
        <v/>
      </c>
      <c r="CG664" s="69"/>
      <c r="CI664" s="69"/>
      <c r="CJ664" s="82" t="s">
        <v>63</v>
      </c>
      <c r="CK664" s="96"/>
    </row>
    <row r="665" spans="1:89" x14ac:dyDescent="0.25">
      <c r="A665" s="4" t="s">
        <v>7090</v>
      </c>
      <c r="B665" s="53" t="s">
        <v>5880</v>
      </c>
      <c r="K665" s="103"/>
      <c r="L665" s="69"/>
      <c r="M665" s="69"/>
      <c r="N665" s="69"/>
      <c r="O665" s="69"/>
      <c r="R665" s="69"/>
      <c r="S665" s="69"/>
      <c r="T665" s="69"/>
      <c r="X665" s="76"/>
      <c r="Z665" s="82" t="s">
        <v>2864</v>
      </c>
      <c r="AA665" t="s">
        <v>2864</v>
      </c>
      <c r="AB665" s="106">
        <v>359.21289999999999</v>
      </c>
      <c r="AC665" s="51">
        <v>0.99819999999999998</v>
      </c>
      <c r="AD665">
        <v>17</v>
      </c>
      <c r="AE665">
        <v>39</v>
      </c>
      <c r="AF665">
        <v>50.59</v>
      </c>
      <c r="AG665">
        <v>-29</v>
      </c>
      <c r="AH665">
        <v>4</v>
      </c>
      <c r="AI665">
        <v>48.4</v>
      </c>
      <c r="AO665" s="69"/>
      <c r="AU665" s="69"/>
      <c r="BA665" s="69"/>
      <c r="BB665" s="93"/>
      <c r="BC665" s="138">
        <v>5</v>
      </c>
      <c r="BD665" s="70"/>
      <c r="BE665" s="69">
        <v>40</v>
      </c>
      <c r="BF665" s="93"/>
      <c r="BG665" s="126"/>
      <c r="BH665" s="69"/>
      <c r="BI665" s="93"/>
      <c r="BJ665" s="69"/>
      <c r="BK665" s="69"/>
      <c r="BL665" s="93"/>
      <c r="BM665" s="69"/>
      <c r="BN665" s="69"/>
      <c r="BO665" s="69"/>
      <c r="BP665" s="69"/>
      <c r="BQ665" s="69"/>
      <c r="BR665" s="69"/>
      <c r="BS665" s="69"/>
      <c r="BT665" s="69"/>
      <c r="BU665" s="69"/>
      <c r="BZ665" s="138" t="str">
        <f>IFERROR(1/(Table2[[#This Row],[parallax/mas]]/1000),"")</f>
        <v/>
      </c>
      <c r="CA665" s="138" t="str">
        <f>IFERROR(1/((Table2[[#This Row],[parallax/mas]]+Table2[[#This Row],[tolerance/(mas)]])*0.001),"")</f>
        <v/>
      </c>
      <c r="CB665" s="138" t="str">
        <f>IFERROR(1/((Table2[[#This Row],[parallax/mas]]-Table2[[#This Row],[tolerance/(mas)]])*0.001),"")</f>
        <v/>
      </c>
      <c r="CC665" s="138" t="str">
        <f>IFERROR((100*Table2[[#This Row],[maximum distance/pc]]/Table2[[#This Row],[distance/pc]]-100),"")</f>
        <v/>
      </c>
      <c r="CG665" s="69"/>
      <c r="CI665" s="69"/>
      <c r="CJ665" s="82" t="s">
        <v>63</v>
      </c>
      <c r="CK665" s="96"/>
    </row>
    <row r="666" spans="1:89" x14ac:dyDescent="0.25">
      <c r="A666" s="4" t="s">
        <v>7091</v>
      </c>
      <c r="B666" s="53" t="s">
        <v>5936</v>
      </c>
      <c r="K666" s="103"/>
      <c r="L666" s="69"/>
      <c r="M666" s="69"/>
      <c r="N666" s="69"/>
      <c r="O666" s="69"/>
      <c r="R666" s="69"/>
      <c r="S666" s="69"/>
      <c r="T666" s="69"/>
      <c r="X666" s="76"/>
      <c r="Z666" s="82" t="s">
        <v>2864</v>
      </c>
      <c r="AA666" t="s">
        <v>6093</v>
      </c>
      <c r="AB666" s="106">
        <v>358.62369999999999</v>
      </c>
      <c r="AC666" s="51">
        <v>2.0105</v>
      </c>
      <c r="AD666">
        <v>17</v>
      </c>
      <c r="AE666">
        <v>34</v>
      </c>
      <c r="AF666">
        <v>29.3</v>
      </c>
      <c r="AG666">
        <v>-29</v>
      </c>
      <c r="AH666">
        <v>2</v>
      </c>
      <c r="AI666">
        <v>3</v>
      </c>
      <c r="AO666" s="69"/>
      <c r="AU666" s="69"/>
      <c r="BA666" s="69"/>
      <c r="BB666" s="93"/>
      <c r="BC666" s="138">
        <v>50</v>
      </c>
      <c r="BD666" s="70"/>
      <c r="BE666" s="69">
        <v>40</v>
      </c>
      <c r="BF666" s="93"/>
      <c r="BG666" s="126"/>
      <c r="BH666" s="69"/>
      <c r="BI666" s="93"/>
      <c r="BJ666" s="69"/>
      <c r="BK666" s="69"/>
      <c r="BL666" s="93"/>
      <c r="BM666" s="69"/>
      <c r="BN666" s="69"/>
      <c r="BO666" s="69"/>
      <c r="BP666" s="69"/>
      <c r="BQ666" s="69"/>
      <c r="BR666" s="69"/>
      <c r="BS666" s="69"/>
      <c r="BT666" s="69"/>
      <c r="BU666" s="69"/>
      <c r="BZ666" s="138" t="str">
        <f>IFERROR(1/(Table2[[#This Row],[parallax/mas]]/1000),"")</f>
        <v/>
      </c>
      <c r="CA666" s="138" t="str">
        <f>IFERROR(1/((Table2[[#This Row],[parallax/mas]]+Table2[[#This Row],[tolerance/(mas)]])*0.001),"")</f>
        <v/>
      </c>
      <c r="CB666" s="138" t="str">
        <f>IFERROR(1/((Table2[[#This Row],[parallax/mas]]-Table2[[#This Row],[tolerance/(mas)]])*0.001),"")</f>
        <v/>
      </c>
      <c r="CC666" s="138" t="str">
        <f>IFERROR((100*Table2[[#This Row],[maximum distance/pc]]/Table2[[#This Row],[distance/pc]]-100),"")</f>
        <v/>
      </c>
      <c r="CG666" s="69"/>
      <c r="CI666" s="69"/>
      <c r="CJ666" s="82" t="s">
        <v>63</v>
      </c>
      <c r="CK666" s="96"/>
    </row>
    <row r="667" spans="1:89" x14ac:dyDescent="0.25">
      <c r="A667" s="4" t="s">
        <v>7092</v>
      </c>
      <c r="B667" s="53" t="s">
        <v>6055</v>
      </c>
      <c r="K667" s="103"/>
      <c r="L667" s="69"/>
      <c r="M667" s="69"/>
      <c r="N667" s="69"/>
      <c r="O667" s="69"/>
      <c r="R667" s="69"/>
      <c r="S667" s="69"/>
      <c r="T667" s="69"/>
      <c r="X667" s="76"/>
      <c r="Z667" s="82" t="s">
        <v>2864</v>
      </c>
      <c r="AA667" t="s">
        <v>2864</v>
      </c>
      <c r="AB667" s="106">
        <v>359.90429999999998</v>
      </c>
      <c r="AC667" s="51">
        <v>1.7173</v>
      </c>
      <c r="AD667">
        <v>17</v>
      </c>
      <c r="AE667">
        <v>38</v>
      </c>
      <c r="AF667">
        <v>44.8</v>
      </c>
      <c r="AG667">
        <v>-28</v>
      </c>
      <c r="AH667">
        <v>6</v>
      </c>
      <c r="AI667">
        <v>44</v>
      </c>
      <c r="AO667" s="69"/>
      <c r="AU667" s="69"/>
      <c r="BA667" s="69"/>
      <c r="BB667" s="93"/>
      <c r="BC667" s="138">
        <v>12</v>
      </c>
      <c r="BD667" s="70"/>
      <c r="BE667" s="69">
        <v>40</v>
      </c>
      <c r="BF667" s="93"/>
      <c r="BG667" s="126"/>
      <c r="BH667" s="69"/>
      <c r="BI667" s="93"/>
      <c r="BJ667" s="69"/>
      <c r="BK667" s="69"/>
      <c r="BL667" s="93"/>
      <c r="BM667" s="69"/>
      <c r="BN667" s="69"/>
      <c r="BO667" s="69"/>
      <c r="BP667" s="69"/>
      <c r="BQ667" s="69"/>
      <c r="BR667" s="69"/>
      <c r="BS667" s="69"/>
      <c r="BT667" s="69"/>
      <c r="BU667" s="69"/>
      <c r="BZ667" s="138" t="str">
        <f>IFERROR(1/(Table2[[#This Row],[parallax/mas]]/1000),"")</f>
        <v/>
      </c>
      <c r="CA667" s="138" t="str">
        <f>IFERROR(1/((Table2[[#This Row],[parallax/mas]]+Table2[[#This Row],[tolerance/(mas)]])*0.001),"")</f>
        <v/>
      </c>
      <c r="CB667" s="138" t="str">
        <f>IFERROR(1/((Table2[[#This Row],[parallax/mas]]-Table2[[#This Row],[tolerance/(mas)]])*0.001),"")</f>
        <v/>
      </c>
      <c r="CC667" s="138" t="str">
        <f>IFERROR((100*Table2[[#This Row],[maximum distance/pc]]/Table2[[#This Row],[distance/pc]]-100),"")</f>
        <v/>
      </c>
      <c r="CG667" s="69"/>
      <c r="CI667" s="69"/>
      <c r="CJ667" s="82" t="s">
        <v>63</v>
      </c>
      <c r="CK667" s="96"/>
    </row>
    <row r="668" spans="1:89" x14ac:dyDescent="0.25">
      <c r="A668" s="4" t="s">
        <v>7093</v>
      </c>
      <c r="B668" s="53" t="s">
        <v>6056</v>
      </c>
      <c r="K668" s="103"/>
      <c r="L668" s="69"/>
      <c r="M668" s="69"/>
      <c r="N668" s="69"/>
      <c r="O668" s="69"/>
      <c r="R668" s="69"/>
      <c r="S668" s="69"/>
      <c r="T668" s="69"/>
      <c r="X668" s="76"/>
      <c r="Z668" s="82" t="s">
        <v>2864</v>
      </c>
      <c r="AA668" t="s">
        <v>2864</v>
      </c>
      <c r="AB668" s="106">
        <v>359.8861</v>
      </c>
      <c r="AC668" s="51">
        <v>1.0789</v>
      </c>
      <c r="AD668">
        <v>17</v>
      </c>
      <c r="AE668">
        <v>41</v>
      </c>
      <c r="AF668">
        <v>9.6</v>
      </c>
      <c r="AG668">
        <v>-28</v>
      </c>
      <c r="AH668">
        <v>28</v>
      </c>
      <c r="AI668">
        <v>0</v>
      </c>
      <c r="AO668" s="69"/>
      <c r="AU668" s="69"/>
      <c r="BA668" s="69"/>
      <c r="BB668" s="93"/>
      <c r="BC668" s="138">
        <v>6</v>
      </c>
      <c r="BD668" s="70"/>
      <c r="BE668" s="69">
        <v>40</v>
      </c>
      <c r="BF668" s="93"/>
      <c r="BG668" s="126"/>
      <c r="BH668" s="69"/>
      <c r="BI668" s="93"/>
      <c r="BJ668" s="69"/>
      <c r="BK668" s="69"/>
      <c r="BL668" s="93"/>
      <c r="BM668" s="69"/>
      <c r="BN668" s="69"/>
      <c r="BO668" s="69"/>
      <c r="BP668" s="69"/>
      <c r="BQ668" s="69"/>
      <c r="BR668" s="69"/>
      <c r="BS668" s="69"/>
      <c r="BT668" s="69"/>
      <c r="BU668" s="69"/>
      <c r="BZ668" s="138" t="str">
        <f>IFERROR(1/(Table2[[#This Row],[parallax/mas]]/1000),"")</f>
        <v/>
      </c>
      <c r="CA668" s="138" t="str">
        <f>IFERROR(1/((Table2[[#This Row],[parallax/mas]]+Table2[[#This Row],[tolerance/(mas)]])*0.001),"")</f>
        <v/>
      </c>
      <c r="CB668" s="138" t="str">
        <f>IFERROR(1/((Table2[[#This Row],[parallax/mas]]-Table2[[#This Row],[tolerance/(mas)]])*0.001),"")</f>
        <v/>
      </c>
      <c r="CC668" s="138" t="str">
        <f>IFERROR((100*Table2[[#This Row],[maximum distance/pc]]/Table2[[#This Row],[distance/pc]]-100),"")</f>
        <v/>
      </c>
      <c r="CG668" s="69"/>
      <c r="CI668" s="69"/>
      <c r="CJ668" s="82" t="s">
        <v>63</v>
      </c>
      <c r="CK668" s="96"/>
    </row>
    <row r="669" spans="1:89" x14ac:dyDescent="0.25">
      <c r="A669" s="4" t="s">
        <v>7094</v>
      </c>
      <c r="B669" s="53" t="s">
        <v>6057</v>
      </c>
      <c r="K669" s="103"/>
      <c r="L669" s="69"/>
      <c r="M669" s="69"/>
      <c r="N669" s="69"/>
      <c r="O669" s="69"/>
      <c r="R669" s="69"/>
      <c r="S669" s="69"/>
      <c r="T669" s="69"/>
      <c r="X669" s="76"/>
      <c r="Z669" s="82" t="s">
        <v>2864</v>
      </c>
      <c r="AA669" t="s">
        <v>2864</v>
      </c>
      <c r="AB669" s="106">
        <v>1.0931</v>
      </c>
      <c r="AC669" s="51">
        <v>1.4888999999999999</v>
      </c>
      <c r="AD669">
        <v>17</v>
      </c>
      <c r="AE669">
        <v>42</v>
      </c>
      <c r="AF669">
        <v>27.9</v>
      </c>
      <c r="AG669">
        <v>-27</v>
      </c>
      <c r="AH669">
        <v>13</v>
      </c>
      <c r="AI669">
        <v>31</v>
      </c>
      <c r="AO669" s="69"/>
      <c r="AU669" s="69"/>
      <c r="BA669" s="69"/>
      <c r="BB669" s="93"/>
      <c r="BC669" s="138">
        <v>30</v>
      </c>
      <c r="BD669" s="70"/>
      <c r="BE669" s="69">
        <v>40</v>
      </c>
      <c r="BF669" s="93"/>
      <c r="BG669" s="126"/>
      <c r="BH669" s="69"/>
      <c r="BI669" s="93"/>
      <c r="BJ669" s="69"/>
      <c r="BK669" s="69"/>
      <c r="BL669" s="93"/>
      <c r="BM669" s="69"/>
      <c r="BN669" s="69"/>
      <c r="BO669" s="69"/>
      <c r="BP669" s="69"/>
      <c r="BQ669" s="69"/>
      <c r="BR669" s="69"/>
      <c r="BS669" s="69"/>
      <c r="BT669" s="69"/>
      <c r="BU669" s="69"/>
      <c r="BZ669" s="138" t="str">
        <f>IFERROR(1/(Table2[[#This Row],[parallax/mas]]/1000),"")</f>
        <v/>
      </c>
      <c r="CA669" s="138" t="str">
        <f>IFERROR(1/((Table2[[#This Row],[parallax/mas]]+Table2[[#This Row],[tolerance/(mas)]])*0.001),"")</f>
        <v/>
      </c>
      <c r="CB669" s="138" t="str">
        <f>IFERROR(1/((Table2[[#This Row],[parallax/mas]]-Table2[[#This Row],[tolerance/(mas)]])*0.001),"")</f>
        <v/>
      </c>
      <c r="CC669" s="138" t="str">
        <f>IFERROR((100*Table2[[#This Row],[maximum distance/pc]]/Table2[[#This Row],[distance/pc]]-100),"")</f>
        <v/>
      </c>
      <c r="CG669" s="69"/>
      <c r="CI669" s="69"/>
      <c r="CJ669" s="82" t="s">
        <v>63</v>
      </c>
      <c r="CK669" s="96"/>
    </row>
    <row r="670" spans="1:89" x14ac:dyDescent="0.25">
      <c r="A670" s="4" t="s">
        <v>7095</v>
      </c>
      <c r="B670" s="53" t="s">
        <v>6058</v>
      </c>
      <c r="K670" s="103"/>
      <c r="L670" s="69"/>
      <c r="M670" s="69"/>
      <c r="N670" s="69"/>
      <c r="O670" s="69"/>
      <c r="R670" s="69"/>
      <c r="S670" s="69"/>
      <c r="T670" s="69"/>
      <c r="X670" s="76"/>
      <c r="Z670" s="82" t="s">
        <v>2864</v>
      </c>
      <c r="AA670" t="s">
        <v>2864</v>
      </c>
      <c r="AB670" s="106">
        <v>1.5349999999999999</v>
      </c>
      <c r="AC670" s="51">
        <v>1.4083000000000001</v>
      </c>
      <c r="AD670">
        <v>17</v>
      </c>
      <c r="AE670">
        <v>43</v>
      </c>
      <c r="AF670">
        <v>48.9</v>
      </c>
      <c r="AG670">
        <v>-26</v>
      </c>
      <c r="AH670">
        <v>53</v>
      </c>
      <c r="AI670">
        <v>30</v>
      </c>
      <c r="AO670" s="69"/>
      <c r="AU670" s="69"/>
      <c r="BA670" s="69"/>
      <c r="BB670" s="93"/>
      <c r="BC670" s="138">
        <v>18</v>
      </c>
      <c r="BD670" s="70"/>
      <c r="BE670" s="69">
        <v>40</v>
      </c>
      <c r="BF670" s="93"/>
      <c r="BG670" s="126"/>
      <c r="BH670" s="69"/>
      <c r="BI670" s="93"/>
      <c r="BJ670" s="69"/>
      <c r="BK670" s="69"/>
      <c r="BL670" s="93"/>
      <c r="BM670" s="69"/>
      <c r="BN670" s="69"/>
      <c r="BO670" s="69"/>
      <c r="BP670" s="69"/>
      <c r="BQ670" s="69"/>
      <c r="BR670" s="69"/>
      <c r="BS670" s="69"/>
      <c r="BT670" s="69"/>
      <c r="BU670" s="69"/>
      <c r="BZ670" s="138" t="str">
        <f>IFERROR(1/(Table2[[#This Row],[parallax/mas]]/1000),"")</f>
        <v/>
      </c>
      <c r="CA670" s="138" t="str">
        <f>IFERROR(1/((Table2[[#This Row],[parallax/mas]]+Table2[[#This Row],[tolerance/(mas)]])*0.001),"")</f>
        <v/>
      </c>
      <c r="CB670" s="138" t="str">
        <f>IFERROR(1/((Table2[[#This Row],[parallax/mas]]-Table2[[#This Row],[tolerance/(mas)]])*0.001),"")</f>
        <v/>
      </c>
      <c r="CC670" s="138" t="str">
        <f>IFERROR((100*Table2[[#This Row],[maximum distance/pc]]/Table2[[#This Row],[distance/pc]]-100),"")</f>
        <v/>
      </c>
      <c r="CG670" s="69"/>
      <c r="CI670" s="69"/>
      <c r="CJ670" s="82" t="s">
        <v>2006</v>
      </c>
      <c r="CK670" s="96"/>
    </row>
    <row r="671" spans="1:89" x14ac:dyDescent="0.25">
      <c r="A671" s="4" t="s">
        <v>7866</v>
      </c>
      <c r="B671" s="53" t="s">
        <v>7865</v>
      </c>
      <c r="K671" s="103"/>
      <c r="L671" s="69"/>
      <c r="M671" s="69"/>
      <c r="N671" s="69"/>
      <c r="O671" s="69"/>
      <c r="R671" s="69"/>
      <c r="S671" s="69"/>
      <c r="T671" s="69"/>
      <c r="X671" s="76"/>
      <c r="Z671" s="82" t="s">
        <v>2864</v>
      </c>
      <c r="AA671" t="s">
        <v>7867</v>
      </c>
      <c r="AB671" s="106">
        <v>359.59030000000001</v>
      </c>
      <c r="AC671" s="51">
        <v>-1.7974000000000001</v>
      </c>
      <c r="AD671">
        <v>17</v>
      </c>
      <c r="AE671">
        <v>51</v>
      </c>
      <c r="AF671">
        <v>44</v>
      </c>
      <c r="AG671">
        <v>-30</v>
      </c>
      <c r="AH671">
        <v>12</v>
      </c>
      <c r="AI671">
        <v>49</v>
      </c>
      <c r="AO671" s="69"/>
      <c r="AU671" s="69"/>
      <c r="BA671" s="69"/>
      <c r="BB671" s="93"/>
      <c r="BC671" s="138">
        <v>39</v>
      </c>
      <c r="BD671" s="70"/>
      <c r="BE671" s="69">
        <v>40</v>
      </c>
      <c r="BF671" s="93"/>
      <c r="BG671" s="126"/>
      <c r="BH671" s="69"/>
      <c r="BI671" s="93"/>
      <c r="BJ671" s="69"/>
      <c r="BK671" s="69"/>
      <c r="BL671" s="93"/>
      <c r="BM671" s="69"/>
      <c r="BN671" s="69"/>
      <c r="BO671" s="69"/>
      <c r="BP671" s="69"/>
      <c r="BQ671" s="69"/>
      <c r="BR671" s="69"/>
      <c r="BS671" s="69"/>
      <c r="BT671" s="69"/>
      <c r="BU671" s="69"/>
      <c r="BZ671" s="138" t="str">
        <f>IFERROR(1/(Table2[[#This Row],[parallax/mas]]/1000),"")</f>
        <v/>
      </c>
      <c r="CA671" s="138" t="str">
        <f>IFERROR(1/((Table2[[#This Row],[parallax/mas]]+Table2[[#This Row],[tolerance/(mas)]])*0.001),"")</f>
        <v/>
      </c>
      <c r="CB671" s="138" t="str">
        <f>IFERROR(1/((Table2[[#This Row],[parallax/mas]]-Table2[[#This Row],[tolerance/(mas)]])*0.001),"")</f>
        <v/>
      </c>
      <c r="CC671" s="138" t="str">
        <f>IFERROR((100*Table2[[#This Row],[maximum distance/pc]]/Table2[[#This Row],[distance/pc]]-100),"")</f>
        <v/>
      </c>
      <c r="CG671" s="69"/>
      <c r="CI671" s="69"/>
      <c r="CJ671" s="82" t="s">
        <v>3192</v>
      </c>
      <c r="CK671" s="96"/>
    </row>
    <row r="672" spans="1:89" x14ac:dyDescent="0.25">
      <c r="A672" s="4" t="s">
        <v>7096</v>
      </c>
      <c r="B672" s="53" t="s">
        <v>6059</v>
      </c>
      <c r="K672" s="103"/>
      <c r="L672" s="69"/>
      <c r="M672" s="69"/>
      <c r="N672" s="69"/>
      <c r="O672" s="69"/>
      <c r="R672" s="69"/>
      <c r="S672" s="69"/>
      <c r="T672" s="69"/>
      <c r="X672" s="76"/>
      <c r="Z672" s="82" t="s">
        <v>2864</v>
      </c>
      <c r="AA672" t="s">
        <v>2864</v>
      </c>
      <c r="AB672" s="106">
        <v>0.43330000000000002</v>
      </c>
      <c r="AC672" s="51">
        <v>-1.3804000000000001</v>
      </c>
      <c r="AD672">
        <v>17</v>
      </c>
      <c r="AE672">
        <v>52</v>
      </c>
      <c r="AF672">
        <v>3.5</v>
      </c>
      <c r="AG672">
        <v>-29</v>
      </c>
      <c r="AH672">
        <v>16</v>
      </c>
      <c r="AI672">
        <v>34</v>
      </c>
      <c r="AO672" s="69"/>
      <c r="AU672" s="69"/>
      <c r="BA672" s="69"/>
      <c r="BB672" s="93"/>
      <c r="BC672" s="138">
        <v>32</v>
      </c>
      <c r="BD672" s="70"/>
      <c r="BE672" s="69">
        <v>40</v>
      </c>
      <c r="BF672" s="93"/>
      <c r="BG672" s="126"/>
      <c r="BH672" s="69"/>
      <c r="BI672" s="93"/>
      <c r="BJ672" s="69"/>
      <c r="BK672" s="69"/>
      <c r="BL672" s="93"/>
      <c r="BM672" s="69"/>
      <c r="BN672" s="69"/>
      <c r="BO672" s="69"/>
      <c r="BP672" s="69"/>
      <c r="BQ672" s="69"/>
      <c r="BR672" s="69"/>
      <c r="BS672" s="69"/>
      <c r="BT672" s="69"/>
      <c r="BU672" s="69"/>
      <c r="BZ672" s="138" t="str">
        <f>IFERROR(1/(Table2[[#This Row],[parallax/mas]]/1000),"")</f>
        <v/>
      </c>
      <c r="CA672" s="138" t="str">
        <f>IFERROR(1/((Table2[[#This Row],[parallax/mas]]+Table2[[#This Row],[tolerance/(mas)]])*0.001),"")</f>
        <v/>
      </c>
      <c r="CB672" s="138" t="str">
        <f>IFERROR(1/((Table2[[#This Row],[parallax/mas]]-Table2[[#This Row],[tolerance/(mas)]])*0.001),"")</f>
        <v/>
      </c>
      <c r="CC672" s="138" t="str">
        <f>IFERROR((100*Table2[[#This Row],[maximum distance/pc]]/Table2[[#This Row],[distance/pc]]-100),"")</f>
        <v/>
      </c>
      <c r="CG672" s="69"/>
      <c r="CI672" s="69"/>
      <c r="CJ672" s="82" t="s">
        <v>2006</v>
      </c>
      <c r="CK672" s="96"/>
    </row>
    <row r="673" spans="1:89" x14ac:dyDescent="0.25">
      <c r="A673" s="4" t="s">
        <v>7097</v>
      </c>
      <c r="B673" s="53" t="s">
        <v>6060</v>
      </c>
      <c r="K673" s="103"/>
      <c r="L673" s="69"/>
      <c r="M673" s="69"/>
      <c r="N673" s="69"/>
      <c r="O673" s="69"/>
      <c r="R673" s="69"/>
      <c r="S673" s="69"/>
      <c r="T673" s="69"/>
      <c r="X673" s="76"/>
      <c r="Z673" s="82" t="s">
        <v>2864</v>
      </c>
      <c r="AA673" t="s">
        <v>2864</v>
      </c>
      <c r="AB673" s="106">
        <v>0.50329999999999997</v>
      </c>
      <c r="AC673" s="51">
        <v>-1.5251999999999999</v>
      </c>
      <c r="AD673">
        <v>17</v>
      </c>
      <c r="AE673">
        <v>52</v>
      </c>
      <c r="AF673">
        <v>47.6</v>
      </c>
      <c r="AG673">
        <v>-29</v>
      </c>
      <c r="AH673">
        <v>17</v>
      </c>
      <c r="AI673">
        <v>22</v>
      </c>
      <c r="AO673" s="69"/>
      <c r="AU673" s="69"/>
      <c r="BA673" s="69"/>
      <c r="BB673" s="93"/>
      <c r="BC673" s="138">
        <v>9</v>
      </c>
      <c r="BD673" s="70"/>
      <c r="BE673" s="69">
        <v>40</v>
      </c>
      <c r="BF673" s="93"/>
      <c r="BG673" s="126"/>
      <c r="BH673" s="69"/>
      <c r="BI673" s="93"/>
      <c r="BJ673" s="69"/>
      <c r="BK673" s="69"/>
      <c r="BL673" s="93"/>
      <c r="BM673" s="69"/>
      <c r="BN673" s="69"/>
      <c r="BO673" s="69"/>
      <c r="BP673" s="69"/>
      <c r="BQ673" s="69"/>
      <c r="BR673" s="69"/>
      <c r="BS673" s="69"/>
      <c r="BT673" s="69"/>
      <c r="BU673" s="69"/>
      <c r="BZ673" s="138" t="str">
        <f>IFERROR(1/(Table2[[#This Row],[parallax/mas]]/1000),"")</f>
        <v/>
      </c>
      <c r="CA673" s="138" t="str">
        <f>IFERROR(1/((Table2[[#This Row],[parallax/mas]]+Table2[[#This Row],[tolerance/(mas)]])*0.001),"")</f>
        <v/>
      </c>
      <c r="CB673" s="138" t="str">
        <f>IFERROR(1/((Table2[[#This Row],[parallax/mas]]-Table2[[#This Row],[tolerance/(mas)]])*0.001),"")</f>
        <v/>
      </c>
      <c r="CC673" s="138" t="str">
        <f>IFERROR((100*Table2[[#This Row],[maximum distance/pc]]/Table2[[#This Row],[distance/pc]]-100),"")</f>
        <v/>
      </c>
      <c r="CG673" s="69"/>
      <c r="CI673" s="69"/>
      <c r="CJ673" s="82" t="s">
        <v>2006</v>
      </c>
      <c r="CK673" s="96"/>
    </row>
    <row r="674" spans="1:89" x14ac:dyDescent="0.25">
      <c r="A674" s="4" t="s">
        <v>7098</v>
      </c>
      <c r="B674" s="53" t="s">
        <v>5881</v>
      </c>
      <c r="K674" s="103"/>
      <c r="L674" s="69"/>
      <c r="M674" s="69"/>
      <c r="N674" s="69"/>
      <c r="O674" s="69"/>
      <c r="R674" s="69"/>
      <c r="S674" s="69"/>
      <c r="T674" s="69"/>
      <c r="X674" s="76"/>
      <c r="Z674" s="82" t="s">
        <v>2864</v>
      </c>
      <c r="AA674" t="s">
        <v>2864</v>
      </c>
      <c r="AB674" s="106">
        <v>0.35220000000000001</v>
      </c>
      <c r="AC674" s="51">
        <v>1.7064999999999999</v>
      </c>
      <c r="AD674">
        <v>17</v>
      </c>
      <c r="AE674">
        <v>39</v>
      </c>
      <c r="AF674">
        <v>52</v>
      </c>
      <c r="AG674">
        <v>-27</v>
      </c>
      <c r="AH674">
        <v>44</v>
      </c>
      <c r="AI674">
        <v>20</v>
      </c>
      <c r="AO674" s="69"/>
      <c r="AU674" s="69"/>
      <c r="BA674" s="69"/>
      <c r="BB674" s="93"/>
      <c r="BC674" s="138">
        <v>21</v>
      </c>
      <c r="BD674" s="70"/>
      <c r="BE674" s="69">
        <v>40</v>
      </c>
      <c r="BF674" s="93"/>
      <c r="BG674" s="126"/>
      <c r="BH674" s="69"/>
      <c r="BI674" s="93"/>
      <c r="BJ674" s="69"/>
      <c r="BK674" s="69"/>
      <c r="BL674" s="93"/>
      <c r="BM674" s="69"/>
      <c r="BN674" s="69"/>
      <c r="BO674" s="69"/>
      <c r="BP674" s="69"/>
      <c r="BQ674" s="69"/>
      <c r="BR674" s="69"/>
      <c r="BS674" s="69"/>
      <c r="BT674" s="69"/>
      <c r="BU674" s="69"/>
      <c r="BZ674" s="138" t="str">
        <f>IFERROR(1/(Table2[[#This Row],[parallax/mas]]/1000),"")</f>
        <v/>
      </c>
      <c r="CA674" s="138" t="str">
        <f>IFERROR(1/((Table2[[#This Row],[parallax/mas]]+Table2[[#This Row],[tolerance/(mas)]])*0.001),"")</f>
        <v/>
      </c>
      <c r="CB674" s="138" t="str">
        <f>IFERROR(1/((Table2[[#This Row],[parallax/mas]]-Table2[[#This Row],[tolerance/(mas)]])*0.001),"")</f>
        <v/>
      </c>
      <c r="CC674" s="138" t="str">
        <f>IFERROR((100*Table2[[#This Row],[maximum distance/pc]]/Table2[[#This Row],[distance/pc]]-100),"")</f>
        <v/>
      </c>
      <c r="CG674" s="69"/>
      <c r="CI674" s="69"/>
      <c r="CJ674" s="82" t="s">
        <v>63</v>
      </c>
      <c r="CK674" s="96"/>
    </row>
    <row r="675" spans="1:89" x14ac:dyDescent="0.25">
      <c r="A675" t="s">
        <v>7968</v>
      </c>
      <c r="B675" s="53" t="s">
        <v>7967</v>
      </c>
      <c r="K675" s="103"/>
      <c r="L675" s="69"/>
      <c r="M675" s="69"/>
      <c r="N675" s="69"/>
      <c r="O675" s="69"/>
      <c r="R675" s="69"/>
      <c r="S675" s="69"/>
      <c r="T675" s="69"/>
      <c r="X675" s="76"/>
      <c r="Z675" s="82" t="s">
        <v>2864</v>
      </c>
      <c r="AA675" t="s">
        <v>7943</v>
      </c>
      <c r="AB675" s="106">
        <v>1.1513</v>
      </c>
      <c r="AC675" s="51">
        <v>-1.2686999999999999</v>
      </c>
      <c r="AD675">
        <v>17</v>
      </c>
      <c r="AE675">
        <v>53</v>
      </c>
      <c r="AF675">
        <v>17.2</v>
      </c>
      <c r="AG675">
        <v>-28</v>
      </c>
      <c r="AH675">
        <v>36</v>
      </c>
      <c r="AI675">
        <v>4</v>
      </c>
      <c r="AO675" s="69"/>
      <c r="AU675" s="69"/>
      <c r="BA675" s="69"/>
      <c r="BB675" s="93"/>
      <c r="BC675" s="138">
        <v>10</v>
      </c>
      <c r="BD675" s="70"/>
      <c r="BE675" s="69">
        <v>40</v>
      </c>
      <c r="BF675" s="93"/>
      <c r="BG675" s="126"/>
      <c r="BH675" s="69"/>
      <c r="BI675" s="93"/>
      <c r="BJ675" s="69"/>
      <c r="BK675" s="69"/>
      <c r="BL675" s="93"/>
      <c r="BM675" s="69"/>
      <c r="BN675" s="69"/>
      <c r="BO675" s="69"/>
      <c r="BP675" s="69"/>
      <c r="BQ675" s="69"/>
      <c r="BR675" s="69"/>
      <c r="BS675" s="69"/>
      <c r="BT675" s="69"/>
      <c r="BU675" s="69"/>
      <c r="BZ675" s="138" t="str">
        <f>IFERROR(1/(Table2[[#This Row],[parallax/mas]]/1000),"")</f>
        <v/>
      </c>
      <c r="CA675" s="138" t="str">
        <f>IFERROR(1/((Table2[[#This Row],[parallax/mas]]+Table2[[#This Row],[tolerance/(mas)]])*0.001),"")</f>
        <v/>
      </c>
      <c r="CB675" s="138" t="str">
        <f>IFERROR(1/((Table2[[#This Row],[parallax/mas]]-Table2[[#This Row],[tolerance/(mas)]])*0.001),"")</f>
        <v/>
      </c>
      <c r="CC675" s="138" t="str">
        <f>IFERROR((100*Table2[[#This Row],[maximum distance/pc]]/Table2[[#This Row],[distance/pc]]-100),"")</f>
        <v/>
      </c>
      <c r="CG675" s="69"/>
      <c r="CI675" s="69"/>
      <c r="CJ675" s="82" t="s">
        <v>2006</v>
      </c>
      <c r="CK675" s="96"/>
    </row>
    <row r="676" spans="1:89" x14ac:dyDescent="0.25">
      <c r="A676" s="4" t="s">
        <v>7099</v>
      </c>
      <c r="B676" s="53" t="s">
        <v>5937</v>
      </c>
      <c r="K676" s="103"/>
      <c r="L676" s="69"/>
      <c r="M676" s="69"/>
      <c r="N676" s="69"/>
      <c r="O676" s="69"/>
      <c r="R676" s="69"/>
      <c r="S676" s="69"/>
      <c r="T676" s="69"/>
      <c r="X676" s="76"/>
      <c r="Z676" s="82" t="s">
        <v>2864</v>
      </c>
      <c r="AA676" t="s">
        <v>2864</v>
      </c>
      <c r="AB676" s="106">
        <v>0.70660000000000001</v>
      </c>
      <c r="AC676" s="51">
        <v>-1.5718000000000001</v>
      </c>
      <c r="AD676">
        <v>17</v>
      </c>
      <c r="AE676">
        <v>53</v>
      </c>
      <c r="AF676">
        <v>27</v>
      </c>
      <c r="AG676">
        <v>-29</v>
      </c>
      <c r="AH676">
        <v>8</v>
      </c>
      <c r="AI676">
        <v>17</v>
      </c>
      <c r="AO676" s="69"/>
      <c r="AU676" s="69"/>
      <c r="BA676" s="69"/>
      <c r="BB676" s="93"/>
      <c r="BC676" s="138">
        <v>9</v>
      </c>
      <c r="BD676" s="70"/>
      <c r="BE676" s="69">
        <v>40</v>
      </c>
      <c r="BF676" s="93"/>
      <c r="BG676" s="126"/>
      <c r="BH676" s="69"/>
      <c r="BI676" s="93"/>
      <c r="BJ676" s="69"/>
      <c r="BK676" s="69"/>
      <c r="BL676" s="93"/>
      <c r="BM676" s="69"/>
      <c r="BN676" s="69"/>
      <c r="BO676" s="69"/>
      <c r="BP676" s="69"/>
      <c r="BQ676" s="69"/>
      <c r="BR676" s="69"/>
      <c r="BS676" s="69"/>
      <c r="BT676" s="69"/>
      <c r="BU676" s="69"/>
      <c r="BZ676" s="138" t="str">
        <f>IFERROR(1/(Table2[[#This Row],[parallax/mas]]/1000),"")</f>
        <v/>
      </c>
      <c r="CA676" s="138" t="str">
        <f>IFERROR(1/((Table2[[#This Row],[parallax/mas]]+Table2[[#This Row],[tolerance/(mas)]])*0.001),"")</f>
        <v/>
      </c>
      <c r="CB676" s="138" t="str">
        <f>IFERROR(1/((Table2[[#This Row],[parallax/mas]]-Table2[[#This Row],[tolerance/(mas)]])*0.001),"")</f>
        <v/>
      </c>
      <c r="CC676" s="138" t="str">
        <f>IFERROR((100*Table2[[#This Row],[maximum distance/pc]]/Table2[[#This Row],[distance/pc]]-100),"")</f>
        <v/>
      </c>
      <c r="CG676" s="69"/>
      <c r="CI676" s="69"/>
      <c r="CJ676" s="82" t="s">
        <v>2006</v>
      </c>
      <c r="CK676" s="96"/>
    </row>
    <row r="677" spans="1:89" x14ac:dyDescent="0.25">
      <c r="A677" s="4" t="s">
        <v>7100</v>
      </c>
      <c r="B677" s="53" t="s">
        <v>5938</v>
      </c>
      <c r="K677" s="103"/>
      <c r="L677" s="69"/>
      <c r="M677" s="69"/>
      <c r="N677" s="69"/>
      <c r="O677" s="69"/>
      <c r="R677" s="69"/>
      <c r="S677" s="69"/>
      <c r="T677" s="69"/>
      <c r="X677" s="76"/>
      <c r="Z677" s="82" t="s">
        <v>2864</v>
      </c>
      <c r="AA677" t="s">
        <v>2864</v>
      </c>
      <c r="AB677" s="106">
        <v>1.5190999999999999</v>
      </c>
      <c r="AC677" s="51">
        <v>-1.0960000000000001</v>
      </c>
      <c r="AD677">
        <v>17</v>
      </c>
      <c r="AE677">
        <v>53</v>
      </c>
      <c r="AF677">
        <v>27.5</v>
      </c>
      <c r="AG677">
        <v>-28</v>
      </c>
      <c r="AH677">
        <v>11</v>
      </c>
      <c r="AI677">
        <v>48</v>
      </c>
      <c r="AO677" s="69"/>
      <c r="AU677" s="69"/>
      <c r="BA677" s="69"/>
      <c r="BB677" s="93"/>
      <c r="BC677" s="138">
        <v>22</v>
      </c>
      <c r="BD677" s="70"/>
      <c r="BE677" s="69">
        <v>40</v>
      </c>
      <c r="BF677" s="93"/>
      <c r="BG677" s="126"/>
      <c r="BH677" s="69"/>
      <c r="BI677" s="93"/>
      <c r="BJ677" s="69"/>
      <c r="BK677" s="69"/>
      <c r="BL677" s="93"/>
      <c r="BM677" s="69"/>
      <c r="BN677" s="69"/>
      <c r="BO677" s="69"/>
      <c r="BP677" s="69"/>
      <c r="BQ677" s="69"/>
      <c r="BR677" s="69"/>
      <c r="BS677" s="69"/>
      <c r="BT677" s="69"/>
      <c r="BU677" s="69"/>
      <c r="BZ677" s="138" t="str">
        <f>IFERROR(1/(Table2[[#This Row],[parallax/mas]]/1000),"")</f>
        <v/>
      </c>
      <c r="CA677" s="138" t="str">
        <f>IFERROR(1/((Table2[[#This Row],[parallax/mas]]+Table2[[#This Row],[tolerance/(mas)]])*0.001),"")</f>
        <v/>
      </c>
      <c r="CB677" s="138" t="str">
        <f>IFERROR(1/((Table2[[#This Row],[parallax/mas]]-Table2[[#This Row],[tolerance/(mas)]])*0.001),"")</f>
        <v/>
      </c>
      <c r="CC677" s="138" t="str">
        <f>IFERROR((100*Table2[[#This Row],[maximum distance/pc]]/Table2[[#This Row],[distance/pc]]-100),"")</f>
        <v/>
      </c>
      <c r="CG677" s="69"/>
      <c r="CI677" s="69"/>
      <c r="CJ677" s="82" t="s">
        <v>2006</v>
      </c>
      <c r="CK677" s="96"/>
    </row>
    <row r="678" spans="1:89" x14ac:dyDescent="0.25">
      <c r="A678" s="4" t="s">
        <v>7101</v>
      </c>
      <c r="B678" s="53" t="s">
        <v>6048</v>
      </c>
      <c r="K678" s="103"/>
      <c r="L678" s="69"/>
      <c r="M678" s="69"/>
      <c r="N678" s="69"/>
      <c r="O678" s="69"/>
      <c r="R678" s="69"/>
      <c r="S678" s="69"/>
      <c r="T678" s="69"/>
      <c r="X678" s="76"/>
      <c r="Z678" s="82" t="s">
        <v>2864</v>
      </c>
      <c r="AA678" t="s">
        <v>2864</v>
      </c>
      <c r="AB678" s="106">
        <v>0.95030000000000003</v>
      </c>
      <c r="AC678" s="51">
        <v>-1.4649000000000001</v>
      </c>
      <c r="AD678">
        <v>17</v>
      </c>
      <c r="AE678">
        <v>53</v>
      </c>
      <c r="AF678">
        <v>35.6</v>
      </c>
      <c r="AG678">
        <v>-28</v>
      </c>
      <c r="AH678">
        <v>52</v>
      </c>
      <c r="AI678">
        <v>26</v>
      </c>
      <c r="AO678" s="69"/>
      <c r="AU678" s="69"/>
      <c r="BA678" s="69"/>
      <c r="BB678" s="93"/>
      <c r="BC678" s="138">
        <v>19</v>
      </c>
      <c r="BD678" s="70"/>
      <c r="BE678" s="69">
        <v>40</v>
      </c>
      <c r="BF678" s="93"/>
      <c r="BG678" s="126"/>
      <c r="BH678" s="69"/>
      <c r="BI678" s="93"/>
      <c r="BJ678" s="69"/>
      <c r="BK678" s="69"/>
      <c r="BL678" s="93"/>
      <c r="BM678" s="69"/>
      <c r="BN678" s="69"/>
      <c r="BO678" s="69"/>
      <c r="BP678" s="69"/>
      <c r="BQ678" s="69"/>
      <c r="BR678" s="69"/>
      <c r="BS678" s="69"/>
      <c r="BT678" s="69"/>
      <c r="BU678" s="69"/>
      <c r="BZ678" s="138" t="str">
        <f>IFERROR(1/(Table2[[#This Row],[parallax/mas]]/1000),"")</f>
        <v/>
      </c>
      <c r="CA678" s="138" t="str">
        <f>IFERROR(1/((Table2[[#This Row],[parallax/mas]]+Table2[[#This Row],[tolerance/(mas)]])*0.001),"")</f>
        <v/>
      </c>
      <c r="CB678" s="138" t="str">
        <f>IFERROR(1/((Table2[[#This Row],[parallax/mas]]-Table2[[#This Row],[tolerance/(mas)]])*0.001),"")</f>
        <v/>
      </c>
      <c r="CC678" s="138" t="str">
        <f>IFERROR((100*Table2[[#This Row],[maximum distance/pc]]/Table2[[#This Row],[distance/pc]]-100),"")</f>
        <v/>
      </c>
      <c r="CG678" s="69"/>
      <c r="CI678" s="69"/>
      <c r="CJ678" s="82" t="s">
        <v>2006</v>
      </c>
      <c r="CK678" s="96"/>
    </row>
    <row r="679" spans="1:89" x14ac:dyDescent="0.25">
      <c r="A679" s="4" t="s">
        <v>7102</v>
      </c>
      <c r="B679" s="53" t="s">
        <v>6049</v>
      </c>
      <c r="K679" s="103"/>
      <c r="L679" s="69"/>
      <c r="M679" s="69"/>
      <c r="N679" s="69"/>
      <c r="O679" s="69"/>
      <c r="R679" s="69"/>
      <c r="S679" s="69"/>
      <c r="T679" s="69"/>
      <c r="X679" s="76"/>
      <c r="Z679" s="82" t="s">
        <v>2864</v>
      </c>
      <c r="AA679" t="s">
        <v>2864</v>
      </c>
      <c r="AB679" s="106">
        <v>0.2384</v>
      </c>
      <c r="AC679" s="51">
        <v>-1.9045000000000001</v>
      </c>
      <c r="AD679">
        <v>17</v>
      </c>
      <c r="AE679">
        <v>53</v>
      </c>
      <c r="AF679">
        <v>40.700000000000003</v>
      </c>
      <c r="AG679">
        <v>-29</v>
      </c>
      <c r="AH679">
        <v>42</v>
      </c>
      <c r="AI679">
        <v>36</v>
      </c>
      <c r="AO679" s="69"/>
      <c r="AU679" s="69"/>
      <c r="BA679" s="69"/>
      <c r="BB679" s="93"/>
      <c r="BC679" s="138">
        <v>50</v>
      </c>
      <c r="BD679" s="70"/>
      <c r="BE679" s="69">
        <v>40</v>
      </c>
      <c r="BF679" s="93"/>
      <c r="BG679" s="126"/>
      <c r="BH679" s="69"/>
      <c r="BI679" s="93"/>
      <c r="BJ679" s="69"/>
      <c r="BK679" s="69"/>
      <c r="BL679" s="93"/>
      <c r="BM679" s="69"/>
      <c r="BN679" s="69"/>
      <c r="BO679" s="69"/>
      <c r="BP679" s="69"/>
      <c r="BQ679" s="69"/>
      <c r="BR679" s="69"/>
      <c r="BS679" s="69"/>
      <c r="BT679" s="69"/>
      <c r="BU679" s="69"/>
      <c r="BZ679" s="138" t="str">
        <f>IFERROR(1/(Table2[[#This Row],[parallax/mas]]/1000),"")</f>
        <v/>
      </c>
      <c r="CA679" s="138" t="str">
        <f>IFERROR(1/((Table2[[#This Row],[parallax/mas]]+Table2[[#This Row],[tolerance/(mas)]])*0.001),"")</f>
        <v/>
      </c>
      <c r="CB679" s="138" t="str">
        <f>IFERROR(1/((Table2[[#This Row],[parallax/mas]]-Table2[[#This Row],[tolerance/(mas)]])*0.001),"")</f>
        <v/>
      </c>
      <c r="CC679" s="138" t="str">
        <f>IFERROR((100*Table2[[#This Row],[maximum distance/pc]]/Table2[[#This Row],[distance/pc]]-100),"")</f>
        <v/>
      </c>
      <c r="CG679" s="69"/>
      <c r="CI679" s="69"/>
      <c r="CJ679" s="82" t="s">
        <v>2006</v>
      </c>
      <c r="CK679" s="96"/>
    </row>
    <row r="680" spans="1:89" x14ac:dyDescent="0.25">
      <c r="A680" s="4" t="s">
        <v>7103</v>
      </c>
      <c r="B680" s="53" t="s">
        <v>6050</v>
      </c>
      <c r="K680" s="103"/>
      <c r="L680" s="69"/>
      <c r="M680" s="69"/>
      <c r="N680" s="69"/>
      <c r="O680" s="69"/>
      <c r="R680" s="69"/>
      <c r="S680" s="69"/>
      <c r="T680" s="69"/>
      <c r="X680" s="76"/>
      <c r="Z680" s="82" t="s">
        <v>2864</v>
      </c>
      <c r="AA680" t="s">
        <v>2864</v>
      </c>
      <c r="AB680" s="106">
        <v>1.2917000000000001</v>
      </c>
      <c r="AC680" s="51">
        <v>-1.4676</v>
      </c>
      <c r="AD680">
        <v>17</v>
      </c>
      <c r="AE680">
        <v>54</v>
      </c>
      <c r="AF680">
        <v>23.5</v>
      </c>
      <c r="AG680">
        <v>-28</v>
      </c>
      <c r="AH680">
        <v>34</v>
      </c>
      <c r="AI680">
        <v>51</v>
      </c>
      <c r="AO680" s="69"/>
      <c r="AU680" s="69"/>
      <c r="BA680" s="69"/>
      <c r="BB680" s="93"/>
      <c r="BC680" s="138">
        <v>19</v>
      </c>
      <c r="BD680" s="70"/>
      <c r="BE680" s="69">
        <v>40</v>
      </c>
      <c r="BF680" s="93"/>
      <c r="BG680" s="126"/>
      <c r="BH680" s="69"/>
      <c r="BI680" s="93"/>
      <c r="BJ680" s="69"/>
      <c r="BK680" s="69"/>
      <c r="BL680" s="93"/>
      <c r="BM680" s="69"/>
      <c r="BN680" s="69"/>
      <c r="BO680" s="69"/>
      <c r="BP680" s="69"/>
      <c r="BQ680" s="69"/>
      <c r="BR680" s="69"/>
      <c r="BS680" s="69"/>
      <c r="BT680" s="69"/>
      <c r="BU680" s="69"/>
      <c r="BZ680" s="138" t="str">
        <f>IFERROR(1/(Table2[[#This Row],[parallax/mas]]/1000),"")</f>
        <v/>
      </c>
      <c r="CA680" s="138" t="str">
        <f>IFERROR(1/((Table2[[#This Row],[parallax/mas]]+Table2[[#This Row],[tolerance/(mas)]])*0.001),"")</f>
        <v/>
      </c>
      <c r="CB680" s="138" t="str">
        <f>IFERROR(1/((Table2[[#This Row],[parallax/mas]]-Table2[[#This Row],[tolerance/(mas)]])*0.001),"")</f>
        <v/>
      </c>
      <c r="CC680" s="138" t="str">
        <f>IFERROR((100*Table2[[#This Row],[maximum distance/pc]]/Table2[[#This Row],[distance/pc]]-100),"")</f>
        <v/>
      </c>
      <c r="CG680" s="69"/>
      <c r="CI680" s="69"/>
      <c r="CJ680" s="82" t="s">
        <v>2006</v>
      </c>
      <c r="CK680" s="96"/>
    </row>
    <row r="681" spans="1:89" x14ac:dyDescent="0.25">
      <c r="A681" s="4" t="s">
        <v>7104</v>
      </c>
      <c r="B681" s="53" t="s">
        <v>6051</v>
      </c>
      <c r="K681" s="103"/>
      <c r="L681" s="69"/>
      <c r="M681" s="69"/>
      <c r="N681" s="69"/>
      <c r="O681" s="69"/>
      <c r="R681" s="69"/>
      <c r="S681" s="69"/>
      <c r="T681" s="69"/>
      <c r="X681" s="76"/>
      <c r="Z681" s="82" t="s">
        <v>2864</v>
      </c>
      <c r="AA681" t="s">
        <v>2864</v>
      </c>
      <c r="AB681" s="106">
        <v>1.6124000000000001</v>
      </c>
      <c r="AC681" s="51">
        <v>-1.5327</v>
      </c>
      <c r="AD681">
        <v>17</v>
      </c>
      <c r="AE681">
        <v>55</v>
      </c>
      <c r="AF681">
        <v>23</v>
      </c>
      <c r="AG681">
        <v>-28</v>
      </c>
      <c r="AH681">
        <v>20</v>
      </c>
      <c r="AI681">
        <v>13</v>
      </c>
      <c r="AO681" s="69"/>
      <c r="AU681" s="69"/>
      <c r="BA681" s="69"/>
      <c r="BB681" s="93"/>
      <c r="BC681" s="138">
        <v>7</v>
      </c>
      <c r="BD681" s="70"/>
      <c r="BE681" s="69">
        <v>40</v>
      </c>
      <c r="BF681" s="93"/>
      <c r="BG681" s="126"/>
      <c r="BH681" s="69"/>
      <c r="BI681" s="93"/>
      <c r="BJ681" s="69"/>
      <c r="BK681" s="69"/>
      <c r="BL681" s="93"/>
      <c r="BM681" s="69"/>
      <c r="BN681" s="69"/>
      <c r="BO681" s="69"/>
      <c r="BP681" s="69"/>
      <c r="BQ681" s="69"/>
      <c r="BR681" s="69"/>
      <c r="BS681" s="69"/>
      <c r="BT681" s="69"/>
      <c r="BU681" s="69"/>
      <c r="BZ681" s="138" t="str">
        <f>IFERROR(1/(Table2[[#This Row],[parallax/mas]]/1000),"")</f>
        <v/>
      </c>
      <c r="CA681" s="138" t="str">
        <f>IFERROR(1/((Table2[[#This Row],[parallax/mas]]+Table2[[#This Row],[tolerance/(mas)]])*0.001),"")</f>
        <v/>
      </c>
      <c r="CB681" s="138" t="str">
        <f>IFERROR(1/((Table2[[#This Row],[parallax/mas]]-Table2[[#This Row],[tolerance/(mas)]])*0.001),"")</f>
        <v/>
      </c>
      <c r="CC681" s="138" t="str">
        <f>IFERROR((100*Table2[[#This Row],[maximum distance/pc]]/Table2[[#This Row],[distance/pc]]-100),"")</f>
        <v/>
      </c>
      <c r="CG681" s="69"/>
      <c r="CI681" s="69"/>
      <c r="CJ681" s="82" t="s">
        <v>2006</v>
      </c>
      <c r="CK681" s="96"/>
    </row>
    <row r="682" spans="1:89" x14ac:dyDescent="0.25">
      <c r="A682" t="s">
        <v>7988</v>
      </c>
      <c r="B682" s="53" t="s">
        <v>7987</v>
      </c>
      <c r="K682" s="103"/>
      <c r="L682" s="69"/>
      <c r="M682" s="69"/>
      <c r="N682" s="69"/>
      <c r="O682" s="69"/>
      <c r="R682" s="69"/>
      <c r="S682" s="69"/>
      <c r="T682" s="69"/>
      <c r="X682" s="76"/>
      <c r="Z682" s="82" t="s">
        <v>2864</v>
      </c>
      <c r="AA682" t="s">
        <v>7952</v>
      </c>
      <c r="AB682" s="106">
        <v>1.5609999999999999</v>
      </c>
      <c r="AC682" s="51">
        <v>-1.6198999999999999</v>
      </c>
      <c r="AD682">
        <v>17</v>
      </c>
      <c r="AE682">
        <v>55</v>
      </c>
      <c r="AF682">
        <v>36.5</v>
      </c>
      <c r="AG682">
        <v>-28</v>
      </c>
      <c r="AH682">
        <v>25</v>
      </c>
      <c r="AI682">
        <v>31</v>
      </c>
      <c r="AO682" s="69"/>
      <c r="AU682" s="69"/>
      <c r="BA682" s="69"/>
      <c r="BB682" s="93"/>
      <c r="BC682" s="138">
        <v>17</v>
      </c>
      <c r="BD682" s="70"/>
      <c r="BE682" s="69">
        <v>40</v>
      </c>
      <c r="BF682" s="93"/>
      <c r="BG682" s="126"/>
      <c r="BH682" s="69"/>
      <c r="BI682" s="93"/>
      <c r="BJ682" s="69"/>
      <c r="BK682" s="69"/>
      <c r="BL682" s="93"/>
      <c r="BM682" s="69"/>
      <c r="BN682" s="69"/>
      <c r="BO682" s="69"/>
      <c r="BP682" s="69"/>
      <c r="BQ682" s="69"/>
      <c r="BR682" s="69"/>
      <c r="BS682" s="69"/>
      <c r="BT682" s="69"/>
      <c r="BU682" s="69"/>
      <c r="BZ682" s="138" t="str">
        <f>IFERROR(1/(Table2[[#This Row],[parallax/mas]]/1000),"")</f>
        <v/>
      </c>
      <c r="CA682" s="138" t="str">
        <f>IFERROR(1/((Table2[[#This Row],[parallax/mas]]+Table2[[#This Row],[tolerance/(mas)]])*0.001),"")</f>
        <v/>
      </c>
      <c r="CB682" s="138" t="str">
        <f>IFERROR(1/((Table2[[#This Row],[parallax/mas]]-Table2[[#This Row],[tolerance/(mas)]])*0.001),"")</f>
        <v/>
      </c>
      <c r="CC682" s="138" t="str">
        <f>IFERROR((100*Table2[[#This Row],[maximum distance/pc]]/Table2[[#This Row],[distance/pc]]-100),"")</f>
        <v/>
      </c>
      <c r="CG682" s="69"/>
      <c r="CI682" s="69"/>
      <c r="CJ682" s="82" t="s">
        <v>2006</v>
      </c>
      <c r="CK682" s="96"/>
    </row>
    <row r="683" spans="1:89" x14ac:dyDescent="0.25">
      <c r="A683" s="4" t="s">
        <v>7105</v>
      </c>
      <c r="B683" s="53" t="s">
        <v>6052</v>
      </c>
      <c r="K683" s="103"/>
      <c r="L683" s="69"/>
      <c r="M683" s="69"/>
      <c r="N683" s="69"/>
      <c r="O683" s="69"/>
      <c r="R683" s="69"/>
      <c r="S683" s="69"/>
      <c r="T683" s="69"/>
      <c r="X683" s="76"/>
      <c r="Z683" s="82" t="s">
        <v>2864</v>
      </c>
      <c r="AA683" t="s">
        <v>2864</v>
      </c>
      <c r="AB683" s="106">
        <v>1.8769</v>
      </c>
      <c r="AC683" s="51">
        <v>-1.5142</v>
      </c>
      <c r="AD683">
        <v>17</v>
      </c>
      <c r="AE683">
        <v>55</v>
      </c>
      <c r="AF683">
        <v>54.9</v>
      </c>
      <c r="AG683">
        <v>-28</v>
      </c>
      <c r="AH683">
        <v>5</v>
      </c>
      <c r="AI683">
        <v>57</v>
      </c>
      <c r="AO683" s="69"/>
      <c r="AU683" s="69"/>
      <c r="BA683" s="69"/>
      <c r="BB683" s="93"/>
      <c r="BC683" s="138">
        <v>18</v>
      </c>
      <c r="BD683" s="70"/>
      <c r="BE683" s="69">
        <v>40</v>
      </c>
      <c r="BF683" s="93"/>
      <c r="BG683" s="126"/>
      <c r="BH683" s="69"/>
      <c r="BI683" s="93"/>
      <c r="BJ683" s="69"/>
      <c r="BK683" s="69"/>
      <c r="BL683" s="93"/>
      <c r="BM683" s="69"/>
      <c r="BN683" s="69"/>
      <c r="BO683" s="69"/>
      <c r="BP683" s="69"/>
      <c r="BQ683" s="69"/>
      <c r="BR683" s="69"/>
      <c r="BS683" s="69"/>
      <c r="BT683" s="69"/>
      <c r="BU683" s="69"/>
      <c r="BZ683" s="138" t="str">
        <f>IFERROR(1/(Table2[[#This Row],[parallax/mas]]/1000),"")</f>
        <v/>
      </c>
      <c r="CA683" s="138" t="str">
        <f>IFERROR(1/((Table2[[#This Row],[parallax/mas]]+Table2[[#This Row],[tolerance/(mas)]])*0.001),"")</f>
        <v/>
      </c>
      <c r="CB683" s="138" t="str">
        <f>IFERROR(1/((Table2[[#This Row],[parallax/mas]]-Table2[[#This Row],[tolerance/(mas)]])*0.001),"")</f>
        <v/>
      </c>
      <c r="CC683" s="138" t="str">
        <f>IFERROR((100*Table2[[#This Row],[maximum distance/pc]]/Table2[[#This Row],[distance/pc]]-100),"")</f>
        <v/>
      </c>
      <c r="CG683" s="69"/>
      <c r="CI683" s="69"/>
      <c r="CJ683" s="82" t="s">
        <v>2006</v>
      </c>
      <c r="CK683" s="96"/>
    </row>
    <row r="684" spans="1:89" x14ac:dyDescent="0.25">
      <c r="A684" s="4" t="s">
        <v>7106</v>
      </c>
      <c r="B684" s="53" t="s">
        <v>6053</v>
      </c>
      <c r="K684" s="103"/>
      <c r="L684" s="69"/>
      <c r="M684" s="69"/>
      <c r="N684" s="69"/>
      <c r="O684" s="69"/>
      <c r="R684" s="69"/>
      <c r="S684" s="69"/>
      <c r="T684" s="69"/>
      <c r="X684" s="76"/>
      <c r="Z684" s="82" t="s">
        <v>2864</v>
      </c>
      <c r="AA684" t="s">
        <v>2864</v>
      </c>
      <c r="AB684" s="106">
        <v>1.5931999999999999</v>
      </c>
      <c r="AC684" s="51">
        <v>-1.8439000000000001</v>
      </c>
      <c r="AD684">
        <v>17</v>
      </c>
      <c r="AE684">
        <v>56</v>
      </c>
      <c r="AF684">
        <v>33.799999999999997</v>
      </c>
      <c r="AG684">
        <v>-28</v>
      </c>
      <c r="AH684">
        <v>30</v>
      </c>
      <c r="AI684">
        <v>36</v>
      </c>
      <c r="AO684" s="69"/>
      <c r="AU684" s="69"/>
      <c r="BA684" s="69"/>
      <c r="BB684" s="93"/>
      <c r="BC684" s="138">
        <v>5</v>
      </c>
      <c r="BD684" s="70"/>
      <c r="BE684" s="69">
        <v>40</v>
      </c>
      <c r="BF684" s="93"/>
      <c r="BG684" s="126"/>
      <c r="BH684" s="69"/>
      <c r="BI684" s="93"/>
      <c r="BJ684" s="69"/>
      <c r="BK684" s="69"/>
      <c r="BL684" s="93"/>
      <c r="BM684" s="69"/>
      <c r="BN684" s="69"/>
      <c r="BO684" s="69"/>
      <c r="BP684" s="69"/>
      <c r="BQ684" s="69"/>
      <c r="BR684" s="69"/>
      <c r="BS684" s="69"/>
      <c r="BT684" s="69"/>
      <c r="BU684" s="69"/>
      <c r="BZ684" s="138" t="str">
        <f>IFERROR(1/(Table2[[#This Row],[parallax/mas]]/1000),"")</f>
        <v/>
      </c>
      <c r="CA684" s="138" t="str">
        <f>IFERROR(1/((Table2[[#This Row],[parallax/mas]]+Table2[[#This Row],[tolerance/(mas)]])*0.001),"")</f>
        <v/>
      </c>
      <c r="CB684" s="138" t="str">
        <f>IFERROR(1/((Table2[[#This Row],[parallax/mas]]-Table2[[#This Row],[tolerance/(mas)]])*0.001),"")</f>
        <v/>
      </c>
      <c r="CC684" s="138" t="str">
        <f>IFERROR((100*Table2[[#This Row],[maximum distance/pc]]/Table2[[#This Row],[distance/pc]]-100),"")</f>
        <v/>
      </c>
      <c r="CG684" s="69"/>
      <c r="CI684" s="69"/>
      <c r="CJ684" s="82" t="s">
        <v>2006</v>
      </c>
      <c r="CK684" s="96"/>
    </row>
    <row r="685" spans="1:89" x14ac:dyDescent="0.25">
      <c r="A685" s="4" t="s">
        <v>7107</v>
      </c>
      <c r="B685" s="53" t="s">
        <v>5882</v>
      </c>
      <c r="K685" s="103"/>
      <c r="L685" s="69"/>
      <c r="M685" s="69"/>
      <c r="N685" s="69"/>
      <c r="O685" s="69"/>
      <c r="R685" s="69"/>
      <c r="S685" s="69"/>
      <c r="T685" s="69"/>
      <c r="X685" s="76"/>
      <c r="Z685" s="82" t="s">
        <v>2864</v>
      </c>
      <c r="AA685" t="s">
        <v>2864</v>
      </c>
      <c r="AB685" s="106">
        <v>358.06139999999999</v>
      </c>
      <c r="AC685" s="51">
        <v>0.18479999999999999</v>
      </c>
      <c r="AD685">
        <v>17</v>
      </c>
      <c r="AE685">
        <v>40</v>
      </c>
      <c r="AF685">
        <v>11.98</v>
      </c>
      <c r="AG685">
        <v>-30</v>
      </c>
      <c r="AH685">
        <v>29</v>
      </c>
      <c r="AI685">
        <v>15.7</v>
      </c>
      <c r="AO685" s="69"/>
      <c r="AU685" s="69"/>
      <c r="BA685" s="69"/>
      <c r="BB685" s="93" t="s">
        <v>16053</v>
      </c>
      <c r="BC685" s="138">
        <v>5</v>
      </c>
      <c r="BD685" s="70"/>
      <c r="BE685" s="69">
        <v>40</v>
      </c>
      <c r="BF685" s="93"/>
      <c r="BG685" s="126"/>
      <c r="BH685" s="69"/>
      <c r="BI685" s="93"/>
      <c r="BJ685" s="69"/>
      <c r="BK685" s="69"/>
      <c r="BL685" s="93"/>
      <c r="BM685" s="69"/>
      <c r="BN685" s="69"/>
      <c r="BO685" s="69"/>
      <c r="BP685" s="69"/>
      <c r="BQ685" s="69"/>
      <c r="BR685" s="69"/>
      <c r="BS685" s="69"/>
      <c r="BT685" s="69"/>
      <c r="BU685" s="69"/>
      <c r="BZ685" s="138" t="str">
        <f>IFERROR(1/(Table2[[#This Row],[parallax/mas]]/1000),"")</f>
        <v/>
      </c>
      <c r="CA685" s="138" t="str">
        <f>IFERROR(1/((Table2[[#This Row],[parallax/mas]]+Table2[[#This Row],[tolerance/(mas)]])*0.001),"")</f>
        <v/>
      </c>
      <c r="CB685" s="138" t="str">
        <f>IFERROR(1/((Table2[[#This Row],[parallax/mas]]-Table2[[#This Row],[tolerance/(mas)]])*0.001),"")</f>
        <v/>
      </c>
      <c r="CC685" s="138" t="str">
        <f>IFERROR((100*Table2[[#This Row],[maximum distance/pc]]/Table2[[#This Row],[distance/pc]]-100),"")</f>
        <v/>
      </c>
      <c r="CG685" s="69"/>
      <c r="CI685" s="69"/>
      <c r="CJ685" s="82" t="s">
        <v>3192</v>
      </c>
      <c r="CK685" s="96"/>
    </row>
    <row r="686" spans="1:89" x14ac:dyDescent="0.25">
      <c r="A686" s="4" t="s">
        <v>7108</v>
      </c>
      <c r="B686" s="53" t="s">
        <v>6054</v>
      </c>
      <c r="K686" s="103"/>
      <c r="L686" s="69"/>
      <c r="M686" s="69"/>
      <c r="N686" s="69"/>
      <c r="O686" s="69"/>
      <c r="R686" s="69"/>
      <c r="S686" s="69"/>
      <c r="T686" s="69"/>
      <c r="X686" s="76"/>
      <c r="Z686" s="82" t="s">
        <v>2864</v>
      </c>
      <c r="AA686" t="s">
        <v>2864</v>
      </c>
      <c r="AB686" s="106">
        <v>1.2128000000000001</v>
      </c>
      <c r="AC686" s="51">
        <v>-2.0752999999999999</v>
      </c>
      <c r="AD686">
        <v>17</v>
      </c>
      <c r="AE686">
        <v>56</v>
      </c>
      <c r="AF686">
        <v>36.4</v>
      </c>
      <c r="AG686">
        <v>-28</v>
      </c>
      <c r="AH686">
        <v>57</v>
      </c>
      <c r="AI686">
        <v>18</v>
      </c>
      <c r="AO686" s="69"/>
      <c r="AU686" s="69"/>
      <c r="BA686" s="69"/>
      <c r="BB686" s="93"/>
      <c r="BC686" s="138">
        <v>20</v>
      </c>
      <c r="BD686" s="70"/>
      <c r="BE686" s="69">
        <v>40</v>
      </c>
      <c r="BF686" s="93"/>
      <c r="BG686" s="126"/>
      <c r="BH686" s="69"/>
      <c r="BI686" s="93"/>
      <c r="BJ686" s="69"/>
      <c r="BK686" s="69"/>
      <c r="BL686" s="93"/>
      <c r="BM686" s="69"/>
      <c r="BN686" s="69"/>
      <c r="BO686" s="69"/>
      <c r="BP686" s="69"/>
      <c r="BQ686" s="69"/>
      <c r="BR686" s="69"/>
      <c r="BS686" s="69"/>
      <c r="BT686" s="69"/>
      <c r="BU686" s="69"/>
      <c r="BZ686" s="138" t="str">
        <f>IFERROR(1/(Table2[[#This Row],[parallax/mas]]/1000),"")</f>
        <v/>
      </c>
      <c r="CA686" s="138" t="str">
        <f>IFERROR(1/((Table2[[#This Row],[parallax/mas]]+Table2[[#This Row],[tolerance/(mas)]])*0.001),"")</f>
        <v/>
      </c>
      <c r="CB686" s="138" t="str">
        <f>IFERROR(1/((Table2[[#This Row],[parallax/mas]]-Table2[[#This Row],[tolerance/(mas)]])*0.001),"")</f>
        <v/>
      </c>
      <c r="CC686" s="138" t="str">
        <f>IFERROR((100*Table2[[#This Row],[maximum distance/pc]]/Table2[[#This Row],[distance/pc]]-100),"")</f>
        <v/>
      </c>
      <c r="CG686" s="69"/>
      <c r="CI686" s="69"/>
      <c r="CJ686" s="82" t="s">
        <v>2006</v>
      </c>
      <c r="CK686" s="96"/>
    </row>
    <row r="687" spans="1:89" x14ac:dyDescent="0.25">
      <c r="A687" s="4" t="s">
        <v>16676</v>
      </c>
      <c r="B687" t="s">
        <v>6505</v>
      </c>
      <c r="F687" s="53" t="s">
        <v>9642</v>
      </c>
      <c r="K687" s="103"/>
      <c r="L687" s="69"/>
      <c r="M687" s="69"/>
      <c r="N687" s="69"/>
      <c r="O687" s="69"/>
      <c r="R687" s="69"/>
      <c r="S687" s="69"/>
      <c r="T687" s="69"/>
      <c r="X687" s="76"/>
      <c r="Z687" s="82" t="s">
        <v>2864</v>
      </c>
      <c r="AA687" t="s">
        <v>2864</v>
      </c>
      <c r="AB687" s="106">
        <v>0.34429999999999999</v>
      </c>
      <c r="AC687" s="51">
        <v>1.5664</v>
      </c>
      <c r="AD687">
        <v>17</v>
      </c>
      <c r="AE687">
        <v>40</v>
      </c>
      <c r="AF687">
        <v>23.067</v>
      </c>
      <c r="AG687">
        <v>-27</v>
      </c>
      <c r="AH687">
        <v>49</v>
      </c>
      <c r="AI687">
        <v>11.79</v>
      </c>
      <c r="AO687" s="69"/>
      <c r="AU687" s="69"/>
      <c r="BA687" s="69"/>
      <c r="BB687" s="93"/>
      <c r="BC687" s="138">
        <v>3</v>
      </c>
      <c r="BD687" s="70"/>
      <c r="BE687" s="69">
        <v>40</v>
      </c>
      <c r="BF687" s="93"/>
      <c r="BG687" s="126"/>
      <c r="BH687" s="69"/>
      <c r="BI687" s="93"/>
      <c r="BJ687" s="69"/>
      <c r="BK687" s="69"/>
      <c r="BL687" s="93"/>
      <c r="BM687" s="69"/>
      <c r="BN687" s="69"/>
      <c r="BO687" s="69"/>
      <c r="BP687" s="69"/>
      <c r="BQ687" s="69"/>
      <c r="BR687" s="69"/>
      <c r="BS687" s="69"/>
      <c r="BT687" s="69"/>
      <c r="BU687" s="69"/>
      <c r="BZ687" s="138" t="str">
        <f>IFERROR(1/(Table2[[#This Row],[parallax/mas]]/1000),"")</f>
        <v/>
      </c>
      <c r="CA687" s="138" t="str">
        <f>IFERROR(1/((Table2[[#This Row],[parallax/mas]]+Table2[[#This Row],[tolerance/(mas)]])*0.001),"")</f>
        <v/>
      </c>
      <c r="CB687" s="138" t="str">
        <f>IFERROR(1/((Table2[[#This Row],[parallax/mas]]-Table2[[#This Row],[tolerance/(mas)]])*0.001),"")</f>
        <v/>
      </c>
      <c r="CC687" s="138" t="str">
        <f>IFERROR((100*Table2[[#This Row],[maximum distance/pc]]/Table2[[#This Row],[distance/pc]]-100),"")</f>
        <v/>
      </c>
      <c r="CG687" s="69"/>
      <c r="CI687" s="69"/>
      <c r="CJ687" s="82" t="s">
        <v>63</v>
      </c>
      <c r="CK687" s="96"/>
    </row>
    <row r="688" spans="1:89" x14ac:dyDescent="0.25">
      <c r="A688" s="4" t="s">
        <v>7109</v>
      </c>
      <c r="B688" s="53" t="s">
        <v>5883</v>
      </c>
      <c r="K688" s="103"/>
      <c r="L688" s="69"/>
      <c r="M688" s="69"/>
      <c r="N688" s="69"/>
      <c r="O688" s="69"/>
      <c r="R688" s="69"/>
      <c r="S688" s="69"/>
      <c r="T688" s="69"/>
      <c r="X688" s="76"/>
      <c r="Z688" s="82" t="s">
        <v>2864</v>
      </c>
      <c r="AA688" t="s">
        <v>2864</v>
      </c>
      <c r="AB688" s="106">
        <v>358.31009999999998</v>
      </c>
      <c r="AC688" s="51">
        <v>0.27160000000000001</v>
      </c>
      <c r="AD688">
        <v>17</v>
      </c>
      <c r="AE688">
        <v>40</v>
      </c>
      <c r="AF688">
        <v>28.23</v>
      </c>
      <c r="AG688">
        <v>-30</v>
      </c>
      <c r="AH688">
        <v>13</v>
      </c>
      <c r="AI688">
        <v>51.3</v>
      </c>
      <c r="AO688" s="69"/>
      <c r="AU688" s="69"/>
      <c r="BA688" s="69"/>
      <c r="BB688" s="93" t="s">
        <v>16053</v>
      </c>
      <c r="BC688" s="138">
        <v>5</v>
      </c>
      <c r="BD688" s="70"/>
      <c r="BE688" s="69">
        <v>40</v>
      </c>
      <c r="BF688" s="93"/>
      <c r="BG688" s="126"/>
      <c r="BH688" s="69"/>
      <c r="BI688" s="93"/>
      <c r="BJ688" s="69"/>
      <c r="BK688" s="69"/>
      <c r="BL688" s="93"/>
      <c r="BM688" s="69">
        <v>6600</v>
      </c>
      <c r="BN688" s="69" t="s">
        <v>16055</v>
      </c>
      <c r="BO688" s="69" t="s">
        <v>16670</v>
      </c>
      <c r="BP688" s="69">
        <v>39</v>
      </c>
      <c r="BQ688" s="69"/>
      <c r="BR688" s="69"/>
      <c r="BS688" s="69"/>
      <c r="BT688" s="69"/>
      <c r="BU688" s="69"/>
      <c r="BZ688" s="138" t="str">
        <f>IFERROR(1/(Table2[[#This Row],[parallax/mas]]/1000),"")</f>
        <v/>
      </c>
      <c r="CA688" s="138" t="str">
        <f>IFERROR(1/((Table2[[#This Row],[parallax/mas]]+Table2[[#This Row],[tolerance/(mas)]])*0.001),"")</f>
        <v/>
      </c>
      <c r="CB688" s="138" t="str">
        <f>IFERROR(1/((Table2[[#This Row],[parallax/mas]]-Table2[[#This Row],[tolerance/(mas)]])*0.001),"")</f>
        <v/>
      </c>
      <c r="CC688" s="138" t="str">
        <f>IFERROR((100*Table2[[#This Row],[maximum distance/pc]]/Table2[[#This Row],[distance/pc]]-100),"")</f>
        <v/>
      </c>
      <c r="CG688" s="69"/>
      <c r="CI688" s="69"/>
      <c r="CJ688" s="82" t="s">
        <v>3192</v>
      </c>
      <c r="CK688" s="96"/>
    </row>
    <row r="689" spans="1:89" x14ac:dyDescent="0.25">
      <c r="A689" s="4" t="s">
        <v>7110</v>
      </c>
      <c r="B689" s="53" t="s">
        <v>5884</v>
      </c>
      <c r="K689" s="103"/>
      <c r="L689" s="69"/>
      <c r="M689" s="69"/>
      <c r="N689" s="69"/>
      <c r="O689" s="69"/>
      <c r="R689" s="69"/>
      <c r="S689" s="69"/>
      <c r="T689" s="69"/>
      <c r="X689" s="76"/>
      <c r="Z689" s="82" t="s">
        <v>2864</v>
      </c>
      <c r="AA689" t="s">
        <v>2864</v>
      </c>
      <c r="AB689" s="106">
        <v>358.92750000000001</v>
      </c>
      <c r="AC689" s="51">
        <v>0.65969999999999995</v>
      </c>
      <c r="AD689">
        <v>17</v>
      </c>
      <c r="AE689">
        <v>40</v>
      </c>
      <c r="AF689">
        <v>27.83</v>
      </c>
      <c r="AG689">
        <v>-29</v>
      </c>
      <c r="AH689">
        <v>30</v>
      </c>
      <c r="AI689">
        <v>6.1</v>
      </c>
      <c r="AO689" s="69"/>
      <c r="AU689" s="69"/>
      <c r="BA689" s="69"/>
      <c r="BB689" s="93" t="s">
        <v>16053</v>
      </c>
      <c r="BC689" s="138">
        <v>5</v>
      </c>
      <c r="BD689" s="70"/>
      <c r="BE689" s="69">
        <v>40</v>
      </c>
      <c r="BF689" s="93"/>
      <c r="BG689" s="126"/>
      <c r="BH689" s="69"/>
      <c r="BI689" s="93"/>
      <c r="BJ689" s="69"/>
      <c r="BK689" s="69"/>
      <c r="BL689" s="93"/>
      <c r="BM689" s="69"/>
      <c r="BN689" s="69"/>
      <c r="BO689" s="69"/>
      <c r="BP689" s="69"/>
      <c r="BQ689" s="69"/>
      <c r="BR689" s="69"/>
      <c r="BS689" s="69"/>
      <c r="BT689" s="69"/>
      <c r="BU689" s="69"/>
      <c r="BZ689" s="138" t="str">
        <f>IFERROR(1/(Table2[[#This Row],[parallax/mas]]/1000),"")</f>
        <v/>
      </c>
      <c r="CA689" s="138" t="str">
        <f>IFERROR(1/((Table2[[#This Row],[parallax/mas]]+Table2[[#This Row],[tolerance/(mas)]])*0.001),"")</f>
        <v/>
      </c>
      <c r="CB689" s="138" t="str">
        <f>IFERROR(1/((Table2[[#This Row],[parallax/mas]]-Table2[[#This Row],[tolerance/(mas)]])*0.001),"")</f>
        <v/>
      </c>
      <c r="CC689" s="138" t="str">
        <f>IFERROR((100*Table2[[#This Row],[maximum distance/pc]]/Table2[[#This Row],[distance/pc]]-100),"")</f>
        <v/>
      </c>
      <c r="CG689" s="69"/>
      <c r="CI689" s="69"/>
      <c r="CJ689" s="82" t="s">
        <v>63</v>
      </c>
      <c r="CK689" s="96"/>
    </row>
    <row r="690" spans="1:89" x14ac:dyDescent="0.25">
      <c r="A690" s="4" t="s">
        <v>7111</v>
      </c>
      <c r="B690" s="53" t="s">
        <v>5885</v>
      </c>
      <c r="K690" s="103"/>
      <c r="L690" s="69"/>
      <c r="M690" s="69"/>
      <c r="N690" s="69"/>
      <c r="O690" s="69"/>
      <c r="R690" s="69"/>
      <c r="S690" s="69"/>
      <c r="T690" s="69"/>
      <c r="X690" s="76"/>
      <c r="Z690" s="82" t="s">
        <v>2864</v>
      </c>
      <c r="AA690" t="s">
        <v>2864</v>
      </c>
      <c r="AB690" s="106">
        <v>358.71019999999999</v>
      </c>
      <c r="AC690" s="51">
        <v>0.4995</v>
      </c>
      <c r="AD690">
        <v>17</v>
      </c>
      <c r="AE690">
        <v>40</v>
      </c>
      <c r="AF690">
        <v>33.520000000000003</v>
      </c>
      <c r="AG690">
        <v>-29</v>
      </c>
      <c r="AH690">
        <v>46</v>
      </c>
      <c r="AI690">
        <v>15</v>
      </c>
      <c r="AO690" s="69"/>
      <c r="AU690" s="69"/>
      <c r="BA690" s="69"/>
      <c r="BB690" s="93"/>
      <c r="BC690" s="138">
        <v>11</v>
      </c>
      <c r="BD690" s="70"/>
      <c r="BE690" s="69">
        <v>40</v>
      </c>
      <c r="BF690" s="93"/>
      <c r="BG690" s="126"/>
      <c r="BH690" s="69"/>
      <c r="BI690" s="93"/>
      <c r="BJ690" s="69"/>
      <c r="BK690" s="69"/>
      <c r="BL690" s="93"/>
      <c r="BM690" s="69">
        <v>5600</v>
      </c>
      <c r="BN690" s="69" t="s">
        <v>16055</v>
      </c>
      <c r="BO690" s="69" t="s">
        <v>16670</v>
      </c>
      <c r="BP690" s="69">
        <v>39</v>
      </c>
      <c r="BQ690" s="69"/>
      <c r="BR690" s="69"/>
      <c r="BS690" s="69"/>
      <c r="BT690" s="69"/>
      <c r="BU690" s="69"/>
      <c r="BZ690" s="138" t="str">
        <f>IFERROR(1/(Table2[[#This Row],[parallax/mas]]/1000),"")</f>
        <v/>
      </c>
      <c r="CA690" s="138" t="str">
        <f>IFERROR(1/((Table2[[#This Row],[parallax/mas]]+Table2[[#This Row],[tolerance/(mas)]])*0.001),"")</f>
        <v/>
      </c>
      <c r="CB690" s="138" t="str">
        <f>IFERROR(1/((Table2[[#This Row],[parallax/mas]]-Table2[[#This Row],[tolerance/(mas)]])*0.001),"")</f>
        <v/>
      </c>
      <c r="CC690" s="138" t="str">
        <f>IFERROR((100*Table2[[#This Row],[maximum distance/pc]]/Table2[[#This Row],[distance/pc]]-100),"")</f>
        <v/>
      </c>
      <c r="CG690" s="69"/>
      <c r="CI690" s="69"/>
      <c r="CJ690" s="82" t="s">
        <v>63</v>
      </c>
      <c r="CK690" s="96"/>
    </row>
    <row r="691" spans="1:89" x14ac:dyDescent="0.25">
      <c r="A691" s="4" t="s">
        <v>7112</v>
      </c>
      <c r="B691" s="53" t="s">
        <v>5886</v>
      </c>
      <c r="K691" s="103"/>
      <c r="L691" s="69"/>
      <c r="M691" s="69"/>
      <c r="N691" s="69"/>
      <c r="O691" s="69"/>
      <c r="R691" s="69"/>
      <c r="S691" s="69"/>
      <c r="T691" s="69"/>
      <c r="X691" s="76"/>
      <c r="Z691" s="82" t="s">
        <v>2864</v>
      </c>
      <c r="AA691" t="s">
        <v>2864</v>
      </c>
      <c r="AB691" s="106">
        <v>5.1900000000000002E-2</v>
      </c>
      <c r="AC691" s="51">
        <v>1.3001</v>
      </c>
      <c r="AD691">
        <v>17</v>
      </c>
      <c r="AE691">
        <v>40</v>
      </c>
      <c r="AF691">
        <v>42.34</v>
      </c>
      <c r="AG691">
        <v>-28</v>
      </c>
      <c r="AH691">
        <v>12</v>
      </c>
      <c r="AI691">
        <v>31.9</v>
      </c>
      <c r="AO691" s="69"/>
      <c r="AU691" s="69"/>
      <c r="BA691" s="69"/>
      <c r="BB691" s="93"/>
      <c r="BC691" s="138">
        <v>5</v>
      </c>
      <c r="BD691" s="70"/>
      <c r="BE691" s="69">
        <v>40</v>
      </c>
      <c r="BF691" s="93"/>
      <c r="BG691" s="126"/>
      <c r="BH691" s="69"/>
      <c r="BI691" s="93"/>
      <c r="BJ691" s="69"/>
      <c r="BK691" s="69"/>
      <c r="BL691" s="93"/>
      <c r="BM691" s="69">
        <v>10800</v>
      </c>
      <c r="BN691" s="69" t="s">
        <v>16055</v>
      </c>
      <c r="BO691" s="69" t="s">
        <v>16670</v>
      </c>
      <c r="BP691" s="69">
        <v>39</v>
      </c>
      <c r="BQ691" s="69"/>
      <c r="BR691" s="69"/>
      <c r="BS691" s="69"/>
      <c r="BT691" s="69"/>
      <c r="BU691" s="69"/>
      <c r="BZ691" s="138" t="str">
        <f>IFERROR(1/(Table2[[#This Row],[parallax/mas]]/1000),"")</f>
        <v/>
      </c>
      <c r="CA691" s="138" t="str">
        <f>IFERROR(1/((Table2[[#This Row],[parallax/mas]]+Table2[[#This Row],[tolerance/(mas)]])*0.001),"")</f>
        <v/>
      </c>
      <c r="CB691" s="138" t="str">
        <f>IFERROR(1/((Table2[[#This Row],[parallax/mas]]-Table2[[#This Row],[tolerance/(mas)]])*0.001),"")</f>
        <v/>
      </c>
      <c r="CC691" s="138" t="str">
        <f>IFERROR((100*Table2[[#This Row],[maximum distance/pc]]/Table2[[#This Row],[distance/pc]]-100),"")</f>
        <v/>
      </c>
      <c r="CG691" s="69"/>
      <c r="CI691" s="69"/>
      <c r="CJ691" s="82" t="s">
        <v>63</v>
      </c>
      <c r="CK691" s="96"/>
    </row>
    <row r="692" spans="1:89" x14ac:dyDescent="0.25">
      <c r="A692" s="4" t="s">
        <v>7113</v>
      </c>
      <c r="B692" s="53" t="s">
        <v>5887</v>
      </c>
      <c r="K692" s="103"/>
      <c r="L692" s="69"/>
      <c r="M692" s="69"/>
      <c r="N692" s="69"/>
      <c r="O692" s="69"/>
      <c r="R692" s="69"/>
      <c r="S692" s="69"/>
      <c r="T692" s="69"/>
      <c r="X692" s="76"/>
      <c r="Z692" s="82" t="s">
        <v>2864</v>
      </c>
      <c r="AA692" t="s">
        <v>2864</v>
      </c>
      <c r="AB692" s="106">
        <v>359.44380000000001</v>
      </c>
      <c r="AC692" s="51">
        <v>0.83730000000000004</v>
      </c>
      <c r="AD692">
        <v>17</v>
      </c>
      <c r="AE692">
        <v>41</v>
      </c>
      <c r="AF692">
        <v>1.64</v>
      </c>
      <c r="AG692">
        <v>-28</v>
      </c>
      <c r="AH692">
        <v>58</v>
      </c>
      <c r="AI692">
        <v>10.9</v>
      </c>
      <c r="AO692" s="69"/>
      <c r="AU692" s="69"/>
      <c r="BA692" s="69"/>
      <c r="BB692" s="93" t="s">
        <v>16053</v>
      </c>
      <c r="BC692" s="138">
        <v>5</v>
      </c>
      <c r="BD692" s="70"/>
      <c r="BE692" s="69">
        <v>40</v>
      </c>
      <c r="BF692" s="93"/>
      <c r="BG692" s="126"/>
      <c r="BH692" s="69"/>
      <c r="BI692" s="93"/>
      <c r="BJ692" s="69"/>
      <c r="BK692" s="69"/>
      <c r="BL692" s="93"/>
      <c r="BM692" s="69"/>
      <c r="BN692" s="69"/>
      <c r="BO692" s="69"/>
      <c r="BP692" s="69"/>
      <c r="BQ692" s="69"/>
      <c r="BR692" s="69"/>
      <c r="BS692" s="69"/>
      <c r="BT692" s="69"/>
      <c r="BU692" s="69"/>
      <c r="BZ692" s="138" t="str">
        <f>IFERROR(1/(Table2[[#This Row],[parallax/mas]]/1000),"")</f>
        <v/>
      </c>
      <c r="CA692" s="138" t="str">
        <f>IFERROR(1/((Table2[[#This Row],[parallax/mas]]+Table2[[#This Row],[tolerance/(mas)]])*0.001),"")</f>
        <v/>
      </c>
      <c r="CB692" s="138" t="str">
        <f>IFERROR(1/((Table2[[#This Row],[parallax/mas]]-Table2[[#This Row],[tolerance/(mas)]])*0.001),"")</f>
        <v/>
      </c>
      <c r="CC692" s="138" t="str">
        <f>IFERROR((100*Table2[[#This Row],[maximum distance/pc]]/Table2[[#This Row],[distance/pc]]-100),"")</f>
        <v/>
      </c>
      <c r="CG692" s="69"/>
      <c r="CI692" s="69"/>
      <c r="CJ692" s="82" t="s">
        <v>63</v>
      </c>
      <c r="CK692" s="96"/>
    </row>
    <row r="693" spans="1:89" x14ac:dyDescent="0.25">
      <c r="A693" s="4" t="s">
        <v>9491</v>
      </c>
      <c r="B693" s="53" t="s">
        <v>9490</v>
      </c>
      <c r="K693" s="103"/>
      <c r="L693" s="69"/>
      <c r="M693" s="69"/>
      <c r="N693" s="69"/>
      <c r="O693" s="69"/>
      <c r="R693" s="69"/>
      <c r="S693" s="69"/>
      <c r="T693" s="69"/>
      <c r="X693" s="76"/>
      <c r="Z693" s="82" t="s">
        <v>2864</v>
      </c>
      <c r="AA693" t="s">
        <v>2864</v>
      </c>
      <c r="AB693" s="106">
        <v>359.61079999999998</v>
      </c>
      <c r="AC693" s="51">
        <v>0.93910000000000005</v>
      </c>
      <c r="AD693">
        <v>17</v>
      </c>
      <c r="AE693">
        <v>41</v>
      </c>
      <c r="AF693">
        <v>2.21</v>
      </c>
      <c r="AG693">
        <v>-28</v>
      </c>
      <c r="AH693">
        <v>46</v>
      </c>
      <c r="AI693">
        <v>27.1</v>
      </c>
      <c r="AO693" s="69"/>
      <c r="AU693" s="69"/>
      <c r="BA693" s="69"/>
      <c r="BB693" s="93" t="s">
        <v>16053</v>
      </c>
      <c r="BC693" s="138">
        <v>5</v>
      </c>
      <c r="BD693" s="70"/>
      <c r="BE693" s="69">
        <v>40</v>
      </c>
      <c r="BF693" s="93"/>
      <c r="BG693" s="126"/>
      <c r="BH693" s="69"/>
      <c r="BI693" s="93"/>
      <c r="BJ693" s="69"/>
      <c r="BK693" s="69"/>
      <c r="BL693" s="93"/>
      <c r="BM693" s="69"/>
      <c r="BN693" s="69"/>
      <c r="BO693" s="69"/>
      <c r="BP693" s="69"/>
      <c r="BQ693" s="69"/>
      <c r="BR693" s="69"/>
      <c r="BS693" s="69"/>
      <c r="BT693" s="69"/>
      <c r="BU693" s="69"/>
      <c r="BZ693" s="138" t="str">
        <f>IFERROR(1/(Table2[[#This Row],[parallax/mas]]/1000),"")</f>
        <v/>
      </c>
      <c r="CA693" s="138" t="str">
        <f>IFERROR(1/((Table2[[#This Row],[parallax/mas]]+Table2[[#This Row],[tolerance/(mas)]])*0.001),"")</f>
        <v/>
      </c>
      <c r="CB693" s="138" t="str">
        <f>IFERROR(1/((Table2[[#This Row],[parallax/mas]]-Table2[[#This Row],[tolerance/(mas)]])*0.001),"")</f>
        <v/>
      </c>
      <c r="CC693" s="138" t="str">
        <f>IFERROR((100*Table2[[#This Row],[maximum distance/pc]]/Table2[[#This Row],[distance/pc]]-100),"")</f>
        <v/>
      </c>
      <c r="CG693" s="69"/>
      <c r="CI693" s="69"/>
      <c r="CJ693" s="82" t="s">
        <v>63</v>
      </c>
      <c r="CK693" s="96"/>
    </row>
    <row r="694" spans="1:89" x14ac:dyDescent="0.25">
      <c r="A694" s="4" t="s">
        <v>7114</v>
      </c>
      <c r="B694" s="53" t="s">
        <v>5888</v>
      </c>
      <c r="K694" s="103"/>
      <c r="L694" s="69"/>
      <c r="M694" s="69"/>
      <c r="N694" s="69"/>
      <c r="O694" s="69"/>
      <c r="R694" s="69"/>
      <c r="S694" s="69"/>
      <c r="T694" s="69"/>
      <c r="X694" s="76"/>
      <c r="Z694" s="82" t="s">
        <v>2864</v>
      </c>
      <c r="AA694" t="s">
        <v>2864</v>
      </c>
      <c r="AB694" s="106">
        <v>359.56979999999999</v>
      </c>
      <c r="AC694" s="51">
        <v>0.80289999999999995</v>
      </c>
      <c r="AD694">
        <v>17</v>
      </c>
      <c r="AE694">
        <v>41</v>
      </c>
      <c r="AF694">
        <v>27.93</v>
      </c>
      <c r="AG694">
        <v>-28</v>
      </c>
      <c r="AH694">
        <v>52</v>
      </c>
      <c r="AI694">
        <v>51.6</v>
      </c>
      <c r="AO694" s="69"/>
      <c r="AU694" s="69"/>
      <c r="BA694" s="69"/>
      <c r="BB694" s="93"/>
      <c r="BC694" s="138">
        <v>7</v>
      </c>
      <c r="BD694" s="70"/>
      <c r="BE694" s="69">
        <v>40</v>
      </c>
      <c r="BF694" s="93"/>
      <c r="BG694" s="126"/>
      <c r="BH694" s="69"/>
      <c r="BI694" s="93"/>
      <c r="BJ694" s="69"/>
      <c r="BK694" s="69"/>
      <c r="BL694" s="93"/>
      <c r="BM694" s="69">
        <v>6400</v>
      </c>
      <c r="BN694" s="69" t="s">
        <v>16055</v>
      </c>
      <c r="BO694" s="69" t="s">
        <v>16670</v>
      </c>
      <c r="BP694" s="69">
        <v>39</v>
      </c>
      <c r="BQ694" s="69"/>
      <c r="BR694" s="69"/>
      <c r="BS694" s="69"/>
      <c r="BT694" s="69"/>
      <c r="BU694" s="69"/>
      <c r="BZ694" s="138" t="str">
        <f>IFERROR(1/(Table2[[#This Row],[parallax/mas]]/1000),"")</f>
        <v/>
      </c>
      <c r="CA694" s="138" t="str">
        <f>IFERROR(1/((Table2[[#This Row],[parallax/mas]]+Table2[[#This Row],[tolerance/(mas)]])*0.001),"")</f>
        <v/>
      </c>
      <c r="CB694" s="138" t="str">
        <f>IFERROR(1/((Table2[[#This Row],[parallax/mas]]-Table2[[#This Row],[tolerance/(mas)]])*0.001),"")</f>
        <v/>
      </c>
      <c r="CC694" s="138" t="str">
        <f>IFERROR((100*Table2[[#This Row],[maximum distance/pc]]/Table2[[#This Row],[distance/pc]]-100),"")</f>
        <v/>
      </c>
      <c r="CG694" s="69"/>
      <c r="CI694" s="69"/>
      <c r="CJ694" s="82" t="s">
        <v>63</v>
      </c>
      <c r="CK694" s="96"/>
    </row>
    <row r="695" spans="1:89" x14ac:dyDescent="0.25">
      <c r="A695" s="4" t="s">
        <v>7115</v>
      </c>
      <c r="B695" s="53" t="s">
        <v>5889</v>
      </c>
      <c r="K695" s="103"/>
      <c r="L695" s="69"/>
      <c r="M695" s="69"/>
      <c r="N695" s="69"/>
      <c r="O695" s="69"/>
      <c r="R695" s="69"/>
      <c r="S695" s="69"/>
      <c r="T695" s="69"/>
      <c r="X695" s="76"/>
      <c r="Z695" s="82" t="s">
        <v>2864</v>
      </c>
      <c r="AA695" t="s">
        <v>2864</v>
      </c>
      <c r="AB695" s="106">
        <v>0.71889999999999998</v>
      </c>
      <c r="AC695" s="51">
        <v>1.4483999999999999</v>
      </c>
      <c r="AD695">
        <v>17</v>
      </c>
      <c r="AE695">
        <v>41</v>
      </c>
      <c r="AF695">
        <v>43.91</v>
      </c>
      <c r="AG695">
        <v>-27</v>
      </c>
      <c r="AH695">
        <v>33</v>
      </c>
      <c r="AI695">
        <v>52.3</v>
      </c>
      <c r="AO695" s="69"/>
      <c r="AU695" s="69"/>
      <c r="BA695" s="69"/>
      <c r="BB695" s="93"/>
      <c r="BC695" s="138">
        <v>6</v>
      </c>
      <c r="BD695" s="70"/>
      <c r="BE695" s="69">
        <v>40</v>
      </c>
      <c r="BF695" s="93"/>
      <c r="BG695" s="126"/>
      <c r="BH695" s="69"/>
      <c r="BI695" s="93"/>
      <c r="BJ695" s="69"/>
      <c r="BK695" s="69"/>
      <c r="BL695" s="93"/>
      <c r="BM695" s="69"/>
      <c r="BN695" s="69"/>
      <c r="BO695" s="69"/>
      <c r="BP695" s="69"/>
      <c r="BQ695" s="69"/>
      <c r="BR695" s="69"/>
      <c r="BS695" s="69"/>
      <c r="BT695" s="69"/>
      <c r="BU695" s="69"/>
      <c r="BZ695" s="138" t="str">
        <f>IFERROR(1/(Table2[[#This Row],[parallax/mas]]/1000),"")</f>
        <v/>
      </c>
      <c r="CA695" s="138" t="str">
        <f>IFERROR(1/((Table2[[#This Row],[parallax/mas]]+Table2[[#This Row],[tolerance/(mas)]])*0.001),"")</f>
        <v/>
      </c>
      <c r="CB695" s="138" t="str">
        <f>IFERROR(1/((Table2[[#This Row],[parallax/mas]]-Table2[[#This Row],[tolerance/(mas)]])*0.001),"")</f>
        <v/>
      </c>
      <c r="CC695" s="138" t="str">
        <f>IFERROR((100*Table2[[#This Row],[maximum distance/pc]]/Table2[[#This Row],[distance/pc]]-100),"")</f>
        <v/>
      </c>
      <c r="CG695" s="69"/>
      <c r="CI695" s="69"/>
      <c r="CJ695" s="82" t="s">
        <v>63</v>
      </c>
      <c r="CK695" s="96"/>
    </row>
    <row r="696" spans="1:89" x14ac:dyDescent="0.25">
      <c r="A696" s="4" t="s">
        <v>7116</v>
      </c>
      <c r="B696" s="53" t="s">
        <v>5890</v>
      </c>
      <c r="K696" s="103"/>
      <c r="L696" s="69"/>
      <c r="M696" s="69"/>
      <c r="N696" s="69"/>
      <c r="O696" s="69"/>
      <c r="R696" s="69"/>
      <c r="S696" s="69"/>
      <c r="T696" s="69"/>
      <c r="X696" s="76"/>
      <c r="Z696" s="82" t="s">
        <v>2864</v>
      </c>
      <c r="AA696" t="s">
        <v>2864</v>
      </c>
      <c r="AB696" s="106">
        <v>358.9914</v>
      </c>
      <c r="AC696" s="51">
        <v>0.32479999999999998</v>
      </c>
      <c r="AD696">
        <v>17</v>
      </c>
      <c r="AE696">
        <v>41</v>
      </c>
      <c r="AF696">
        <v>55.57</v>
      </c>
      <c r="AG696">
        <v>-29</v>
      </c>
      <c r="AH696">
        <v>37</v>
      </c>
      <c r="AI696">
        <v>28.9</v>
      </c>
      <c r="AO696" s="69"/>
      <c r="AU696" s="69"/>
      <c r="BA696" s="69"/>
      <c r="BB696" s="93"/>
      <c r="BC696" s="138">
        <v>5</v>
      </c>
      <c r="BD696" s="70"/>
      <c r="BE696" s="69">
        <v>40</v>
      </c>
      <c r="BF696" s="93"/>
      <c r="BG696" s="126"/>
      <c r="BH696" s="69"/>
      <c r="BI696" s="93"/>
      <c r="BJ696" s="69"/>
      <c r="BK696" s="69"/>
      <c r="BL696" s="93"/>
      <c r="BM696" s="69"/>
      <c r="BN696" s="69"/>
      <c r="BO696" s="69"/>
      <c r="BP696" s="69"/>
      <c r="BQ696" s="69"/>
      <c r="BR696" s="69"/>
      <c r="BS696" s="69"/>
      <c r="BT696" s="69"/>
      <c r="BU696" s="69"/>
      <c r="BZ696" s="138" t="str">
        <f>IFERROR(1/(Table2[[#This Row],[parallax/mas]]/1000),"")</f>
        <v/>
      </c>
      <c r="CA696" s="138" t="str">
        <f>IFERROR(1/((Table2[[#This Row],[parallax/mas]]+Table2[[#This Row],[tolerance/(mas)]])*0.001),"")</f>
        <v/>
      </c>
      <c r="CB696" s="138" t="str">
        <f>IFERROR(1/((Table2[[#This Row],[parallax/mas]]-Table2[[#This Row],[tolerance/(mas)]])*0.001),"")</f>
        <v/>
      </c>
      <c r="CC696" s="138" t="str">
        <f>IFERROR((100*Table2[[#This Row],[maximum distance/pc]]/Table2[[#This Row],[distance/pc]]-100),"")</f>
        <v/>
      </c>
      <c r="CG696" s="69"/>
      <c r="CI696" s="69"/>
      <c r="CJ696" s="82" t="s">
        <v>63</v>
      </c>
      <c r="CK696" s="96"/>
    </row>
    <row r="697" spans="1:89" x14ac:dyDescent="0.25">
      <c r="A697" s="4" t="s">
        <v>7117</v>
      </c>
      <c r="B697" s="53" t="s">
        <v>5891</v>
      </c>
      <c r="K697" s="103"/>
      <c r="L697" s="69"/>
      <c r="M697" s="69"/>
      <c r="N697" s="69"/>
      <c r="O697" s="69"/>
      <c r="R697" s="69"/>
      <c r="S697" s="69"/>
      <c r="T697" s="69"/>
      <c r="X697" s="76"/>
      <c r="Z697" s="82" t="s">
        <v>2864</v>
      </c>
      <c r="AA697" t="s">
        <v>2864</v>
      </c>
      <c r="AB697" s="106">
        <v>1.1727000000000001</v>
      </c>
      <c r="AC697" s="51">
        <v>1.6826000000000001</v>
      </c>
      <c r="AD697">
        <v>17</v>
      </c>
      <c r="AE697">
        <v>41</v>
      </c>
      <c r="AF697">
        <v>54.8</v>
      </c>
      <c r="AG697">
        <v>-27</v>
      </c>
      <c r="AH697">
        <v>3</v>
      </c>
      <c r="AI697">
        <v>20.3</v>
      </c>
      <c r="AO697" s="69"/>
      <c r="AU697" s="69"/>
      <c r="BA697" s="69"/>
      <c r="BB697" s="93"/>
      <c r="BC697" s="138">
        <v>6</v>
      </c>
      <c r="BD697" s="70"/>
      <c r="BE697" s="69">
        <v>40</v>
      </c>
      <c r="BF697" s="93"/>
      <c r="BG697" s="126"/>
      <c r="BH697" s="69"/>
      <c r="BI697" s="93"/>
      <c r="BJ697" s="69"/>
      <c r="BK697" s="69"/>
      <c r="BL697" s="93"/>
      <c r="BM697" s="69">
        <v>13200</v>
      </c>
      <c r="BN697" s="69" t="s">
        <v>16055</v>
      </c>
      <c r="BO697" s="69" t="s">
        <v>16670</v>
      </c>
      <c r="BP697" s="69">
        <v>39</v>
      </c>
      <c r="BQ697" s="69"/>
      <c r="BR697" s="69"/>
      <c r="BS697" s="69"/>
      <c r="BT697" s="69"/>
      <c r="BU697" s="69"/>
      <c r="BZ697" s="138" t="str">
        <f>IFERROR(1/(Table2[[#This Row],[parallax/mas]]/1000),"")</f>
        <v/>
      </c>
      <c r="CA697" s="138" t="str">
        <f>IFERROR(1/((Table2[[#This Row],[parallax/mas]]+Table2[[#This Row],[tolerance/(mas)]])*0.001),"")</f>
        <v/>
      </c>
      <c r="CB697" s="138" t="str">
        <f>IFERROR(1/((Table2[[#This Row],[parallax/mas]]-Table2[[#This Row],[tolerance/(mas)]])*0.001),"")</f>
        <v/>
      </c>
      <c r="CC697" s="138" t="str">
        <f>IFERROR((100*Table2[[#This Row],[maximum distance/pc]]/Table2[[#This Row],[distance/pc]]-100),"")</f>
        <v/>
      </c>
      <c r="CG697" s="69"/>
      <c r="CI697" s="69"/>
      <c r="CJ697" s="82" t="s">
        <v>63</v>
      </c>
      <c r="CK697" s="96"/>
    </row>
    <row r="698" spans="1:89" x14ac:dyDescent="0.25">
      <c r="A698" s="4" t="s">
        <v>7118</v>
      </c>
      <c r="B698" s="53" t="s">
        <v>5892</v>
      </c>
      <c r="K698" s="103"/>
      <c r="L698" s="69"/>
      <c r="M698" s="69"/>
      <c r="N698" s="69"/>
      <c r="O698" s="69"/>
      <c r="R698" s="69"/>
      <c r="S698" s="69"/>
      <c r="T698" s="69"/>
      <c r="X698" s="76"/>
      <c r="Z698" s="82" t="s">
        <v>2864</v>
      </c>
      <c r="AA698" t="s">
        <v>2864</v>
      </c>
      <c r="AB698" s="106">
        <v>359.60930000000002</v>
      </c>
      <c r="AC698" s="51">
        <v>0.65229999999999999</v>
      </c>
      <c r="AD698">
        <v>17</v>
      </c>
      <c r="AE698">
        <v>42</v>
      </c>
      <c r="AF698">
        <v>8.7100000000000009</v>
      </c>
      <c r="AG698">
        <v>-28</v>
      </c>
      <c r="AH698">
        <v>55</v>
      </c>
      <c r="AI698">
        <v>37</v>
      </c>
      <c r="AO698" s="69"/>
      <c r="AU698" s="69"/>
      <c r="BA698" s="69"/>
      <c r="BB698" s="93"/>
      <c r="BC698" s="138">
        <v>28</v>
      </c>
      <c r="BD698" s="70"/>
      <c r="BE698" s="69">
        <v>40</v>
      </c>
      <c r="BF698" s="93"/>
      <c r="BG698" s="126"/>
      <c r="BH698" s="69"/>
      <c r="BI698" s="93"/>
      <c r="BJ698" s="69"/>
      <c r="BK698" s="69"/>
      <c r="BL698" s="93"/>
      <c r="BM698" s="69"/>
      <c r="BN698" s="69"/>
      <c r="BO698" s="69"/>
      <c r="BP698" s="69"/>
      <c r="BQ698" s="69"/>
      <c r="BR698" s="69"/>
      <c r="BS698" s="69"/>
      <c r="BT698" s="69"/>
      <c r="BU698" s="69"/>
      <c r="BZ698" s="138" t="str">
        <f>IFERROR(1/(Table2[[#This Row],[parallax/mas]]/1000),"")</f>
        <v/>
      </c>
      <c r="CA698" s="138" t="str">
        <f>IFERROR(1/((Table2[[#This Row],[parallax/mas]]+Table2[[#This Row],[tolerance/(mas)]])*0.001),"")</f>
        <v/>
      </c>
      <c r="CB698" s="138" t="str">
        <f>IFERROR(1/((Table2[[#This Row],[parallax/mas]]-Table2[[#This Row],[tolerance/(mas)]])*0.001),"")</f>
        <v/>
      </c>
      <c r="CC698" s="138" t="str">
        <f>IFERROR((100*Table2[[#This Row],[maximum distance/pc]]/Table2[[#This Row],[distance/pc]]-100),"")</f>
        <v/>
      </c>
      <c r="CG698" s="69"/>
      <c r="CI698" s="69"/>
      <c r="CJ698" s="82" t="s">
        <v>63</v>
      </c>
      <c r="CK698" s="96"/>
    </row>
    <row r="699" spans="1:89" x14ac:dyDescent="0.25">
      <c r="A699" t="s">
        <v>7498</v>
      </c>
      <c r="B699" s="53" t="s">
        <v>7497</v>
      </c>
      <c r="K699" s="103"/>
      <c r="L699" s="69"/>
      <c r="M699" s="69"/>
      <c r="N699" s="69"/>
      <c r="O699" s="69"/>
      <c r="R699" s="69"/>
      <c r="S699" s="69"/>
      <c r="T699" s="69"/>
      <c r="X699" s="76"/>
      <c r="Z699" s="82" t="s">
        <v>7499</v>
      </c>
      <c r="AA699" t="s">
        <v>7477</v>
      </c>
      <c r="AB699" s="106">
        <v>0.49120000000000003</v>
      </c>
      <c r="AC699" s="51">
        <v>1.1284000000000001</v>
      </c>
      <c r="AD699">
        <v>17</v>
      </c>
      <c r="AE699">
        <v>42</v>
      </c>
      <c r="AF699">
        <v>25.108000000000001</v>
      </c>
      <c r="AG699">
        <v>-27</v>
      </c>
      <c r="AH699">
        <v>55</v>
      </c>
      <c r="AI699">
        <v>35.950000000000003</v>
      </c>
      <c r="AO699" s="69"/>
      <c r="AU699" s="69"/>
      <c r="BA699" s="69"/>
      <c r="BB699" s="93"/>
      <c r="BC699" s="138">
        <v>5</v>
      </c>
      <c r="BD699" s="70"/>
      <c r="BE699" s="69">
        <v>40</v>
      </c>
      <c r="BF699" s="93"/>
      <c r="BG699" s="126"/>
      <c r="BH699" s="69"/>
      <c r="BI699" s="93"/>
      <c r="BJ699" s="69"/>
      <c r="BK699" s="69"/>
      <c r="BL699" s="93"/>
      <c r="BM699" s="69">
        <v>6100</v>
      </c>
      <c r="BN699" s="69" t="s">
        <v>16055</v>
      </c>
      <c r="BO699" s="69" t="s">
        <v>16670</v>
      </c>
      <c r="BP699" s="69">
        <v>39</v>
      </c>
      <c r="BQ699" s="69"/>
      <c r="BR699" s="69"/>
      <c r="BS699" s="69"/>
      <c r="BT699" s="69"/>
      <c r="BU699" s="69"/>
      <c r="BZ699" s="138" t="str">
        <f>IFERROR(1/(Table2[[#This Row],[parallax/mas]]/1000),"")</f>
        <v/>
      </c>
      <c r="CA699" s="138" t="str">
        <f>IFERROR(1/((Table2[[#This Row],[parallax/mas]]+Table2[[#This Row],[tolerance/(mas)]])*0.001),"")</f>
        <v/>
      </c>
      <c r="CB699" s="138" t="str">
        <f>IFERROR(1/((Table2[[#This Row],[parallax/mas]]-Table2[[#This Row],[tolerance/(mas)]])*0.001),"")</f>
        <v/>
      </c>
      <c r="CC699" s="138" t="str">
        <f>IFERROR((100*Table2[[#This Row],[maximum distance/pc]]/Table2[[#This Row],[distance/pc]]-100),"")</f>
        <v/>
      </c>
      <c r="CG699" s="69"/>
      <c r="CI699" s="69"/>
      <c r="CJ699" s="82" t="s">
        <v>63</v>
      </c>
      <c r="CK699" s="96"/>
    </row>
    <row r="700" spans="1:89" x14ac:dyDescent="0.25">
      <c r="A700" s="4" t="s">
        <v>9493</v>
      </c>
      <c r="B700" s="53" t="s">
        <v>9492</v>
      </c>
      <c r="K700" s="103"/>
      <c r="L700" s="69"/>
      <c r="M700" s="69"/>
      <c r="N700" s="69"/>
      <c r="O700" s="69"/>
      <c r="R700" s="69"/>
      <c r="S700" s="69"/>
      <c r="T700" s="69"/>
      <c r="X700" s="76"/>
      <c r="Z700" s="82" t="s">
        <v>2864</v>
      </c>
      <c r="AA700" t="s">
        <v>2864</v>
      </c>
      <c r="AB700" s="106">
        <v>358.59969999999998</v>
      </c>
      <c r="AC700" s="51">
        <v>-5.8500000000000003E-2</v>
      </c>
      <c r="AD700">
        <v>17</v>
      </c>
      <c r="AE700">
        <v>42</v>
      </c>
      <c r="AF700">
        <v>28.56</v>
      </c>
      <c r="AG700">
        <v>-30</v>
      </c>
      <c r="AH700">
        <v>9</v>
      </c>
      <c r="AI700">
        <v>34.5</v>
      </c>
      <c r="AO700" s="69"/>
      <c r="AU700" s="69"/>
      <c r="BA700" s="69"/>
      <c r="BB700" s="93"/>
      <c r="BC700" s="138">
        <v>10</v>
      </c>
      <c r="BD700" s="70"/>
      <c r="BE700" s="69">
        <v>40</v>
      </c>
      <c r="BF700" s="93"/>
      <c r="BG700" s="126"/>
      <c r="BH700" s="69"/>
      <c r="BI700" s="93"/>
      <c r="BJ700" s="69"/>
      <c r="BK700" s="69"/>
      <c r="BL700" s="93"/>
      <c r="BM700" s="69">
        <v>6100</v>
      </c>
      <c r="BN700" s="69" t="s">
        <v>16055</v>
      </c>
      <c r="BO700" s="69" t="s">
        <v>16670</v>
      </c>
      <c r="BP700" s="69">
        <v>39</v>
      </c>
      <c r="BQ700" s="69"/>
      <c r="BR700" s="69"/>
      <c r="BS700" s="69"/>
      <c r="BT700" s="69"/>
      <c r="BU700" s="69"/>
      <c r="BZ700" s="138" t="str">
        <f>IFERROR(1/(Table2[[#This Row],[parallax/mas]]/1000),"")</f>
        <v/>
      </c>
      <c r="CA700" s="138" t="str">
        <f>IFERROR(1/((Table2[[#This Row],[parallax/mas]]+Table2[[#This Row],[tolerance/(mas)]])*0.001),"")</f>
        <v/>
      </c>
      <c r="CB700" s="138" t="str">
        <f>IFERROR(1/((Table2[[#This Row],[parallax/mas]]-Table2[[#This Row],[tolerance/(mas)]])*0.001),"")</f>
        <v/>
      </c>
      <c r="CC700" s="138" t="str">
        <f>IFERROR((100*Table2[[#This Row],[maximum distance/pc]]/Table2[[#This Row],[distance/pc]]-100),"")</f>
        <v/>
      </c>
      <c r="CG700" s="69"/>
      <c r="CI700" s="69"/>
      <c r="CJ700" s="82" t="s">
        <v>3192</v>
      </c>
      <c r="CK700" s="96"/>
    </row>
    <row r="701" spans="1:89" x14ac:dyDescent="0.25">
      <c r="A701" t="s">
        <v>7511</v>
      </c>
      <c r="B701" s="53" t="s">
        <v>7510</v>
      </c>
      <c r="K701" s="103"/>
      <c r="L701" s="69"/>
      <c r="M701" s="69"/>
      <c r="N701" s="69"/>
      <c r="O701" s="69"/>
      <c r="R701" s="69"/>
      <c r="S701" s="69"/>
      <c r="T701" s="69"/>
      <c r="X701" s="76"/>
      <c r="Z701" s="82" t="s">
        <v>7512</v>
      </c>
      <c r="AA701" t="s">
        <v>7484</v>
      </c>
      <c r="AB701" s="106">
        <v>0.82410000000000005</v>
      </c>
      <c r="AC701" s="51">
        <v>1.3017000000000001</v>
      </c>
      <c r="AD701">
        <v>17</v>
      </c>
      <c r="AE701">
        <v>42</v>
      </c>
      <c r="AF701">
        <v>32.673999999999999</v>
      </c>
      <c r="AG701">
        <v>-27</v>
      </c>
      <c r="AH701">
        <v>33</v>
      </c>
      <c r="AI701">
        <v>8.82</v>
      </c>
      <c r="AO701" s="69"/>
      <c r="AU701" s="69"/>
      <c r="BA701" s="69"/>
      <c r="BB701" s="93"/>
      <c r="BC701" s="138">
        <v>8</v>
      </c>
      <c r="BD701" s="70"/>
      <c r="BE701" s="69">
        <v>40</v>
      </c>
      <c r="BF701" s="93"/>
      <c r="BG701" s="126"/>
      <c r="BH701" s="69"/>
      <c r="BI701" s="93"/>
      <c r="BJ701" s="69"/>
      <c r="BK701" s="69"/>
      <c r="BL701" s="93"/>
      <c r="BM701" s="69">
        <v>10900</v>
      </c>
      <c r="BN701" s="69" t="s">
        <v>16055</v>
      </c>
      <c r="BO701" s="69" t="s">
        <v>16670</v>
      </c>
      <c r="BP701" s="69">
        <v>39</v>
      </c>
      <c r="BQ701" s="69"/>
      <c r="BR701" s="69"/>
      <c r="BS701" s="69"/>
      <c r="BT701" s="69"/>
      <c r="BU701" s="69"/>
      <c r="BZ701" s="138" t="str">
        <f>IFERROR(1/(Table2[[#This Row],[parallax/mas]]/1000),"")</f>
        <v/>
      </c>
      <c r="CA701" s="138" t="str">
        <f>IFERROR(1/((Table2[[#This Row],[parallax/mas]]+Table2[[#This Row],[tolerance/(mas)]])*0.001),"")</f>
        <v/>
      </c>
      <c r="CB701" s="138" t="str">
        <f>IFERROR(1/((Table2[[#This Row],[parallax/mas]]-Table2[[#This Row],[tolerance/(mas)]])*0.001),"")</f>
        <v/>
      </c>
      <c r="CC701" s="138" t="str">
        <f>IFERROR((100*Table2[[#This Row],[maximum distance/pc]]/Table2[[#This Row],[distance/pc]]-100),"")</f>
        <v/>
      </c>
      <c r="CG701" s="69"/>
      <c r="CI701" s="69"/>
      <c r="CJ701" s="82" t="s">
        <v>63</v>
      </c>
      <c r="CK701" s="96"/>
    </row>
    <row r="702" spans="1:89" x14ac:dyDescent="0.25">
      <c r="A702" s="4" t="s">
        <v>7119</v>
      </c>
      <c r="B702" s="53" t="s">
        <v>5893</v>
      </c>
      <c r="K702" s="103"/>
      <c r="L702" s="69"/>
      <c r="M702" s="69"/>
      <c r="N702" s="69"/>
      <c r="O702" s="69"/>
      <c r="R702" s="69"/>
      <c r="S702" s="69"/>
      <c r="T702" s="69"/>
      <c r="X702" s="76"/>
      <c r="Z702" s="82" t="s">
        <v>2864</v>
      </c>
      <c r="AA702" t="s">
        <v>2864</v>
      </c>
      <c r="AB702" s="106">
        <v>1.7533000000000001</v>
      </c>
      <c r="AC702" s="51">
        <v>1.8216000000000001</v>
      </c>
      <c r="AD702">
        <v>17</v>
      </c>
      <c r="AE702">
        <v>42</v>
      </c>
      <c r="AF702">
        <v>45.14</v>
      </c>
      <c r="AG702">
        <v>-26</v>
      </c>
      <c r="AH702">
        <v>29</v>
      </c>
      <c r="AI702">
        <v>20.3</v>
      </c>
      <c r="AO702" s="69"/>
      <c r="AU702" s="69"/>
      <c r="BA702" s="69"/>
      <c r="BB702" s="93" t="s">
        <v>16053</v>
      </c>
      <c r="BC702" s="138">
        <v>5</v>
      </c>
      <c r="BD702" s="70"/>
      <c r="BE702" s="69">
        <v>40</v>
      </c>
      <c r="BF702" s="93"/>
      <c r="BG702" s="126"/>
      <c r="BH702" s="69"/>
      <c r="BI702" s="93"/>
      <c r="BJ702" s="69"/>
      <c r="BK702" s="69"/>
      <c r="BL702" s="93"/>
      <c r="BM702" s="69"/>
      <c r="BN702" s="69"/>
      <c r="BO702" s="69"/>
      <c r="BP702" s="69"/>
      <c r="BQ702" s="69"/>
      <c r="BR702" s="69"/>
      <c r="BS702" s="69"/>
      <c r="BT702" s="69"/>
      <c r="BU702" s="69"/>
      <c r="BZ702" s="138" t="str">
        <f>IFERROR(1/(Table2[[#This Row],[parallax/mas]]/1000),"")</f>
        <v/>
      </c>
      <c r="CA702" s="138" t="str">
        <f>IFERROR(1/((Table2[[#This Row],[parallax/mas]]+Table2[[#This Row],[tolerance/(mas)]])*0.001),"")</f>
        <v/>
      </c>
      <c r="CB702" s="138" t="str">
        <f>IFERROR(1/((Table2[[#This Row],[parallax/mas]]-Table2[[#This Row],[tolerance/(mas)]])*0.001),"")</f>
        <v/>
      </c>
      <c r="CC702" s="138" t="str">
        <f>IFERROR((100*Table2[[#This Row],[maximum distance/pc]]/Table2[[#This Row],[distance/pc]]-100),"")</f>
        <v/>
      </c>
      <c r="CG702" s="69"/>
      <c r="CI702" s="69"/>
      <c r="CJ702" s="82" t="s">
        <v>63</v>
      </c>
      <c r="CK702" s="96"/>
    </row>
    <row r="703" spans="1:89" x14ac:dyDescent="0.25">
      <c r="A703" s="4" t="s">
        <v>7120</v>
      </c>
      <c r="B703" s="53" t="s">
        <v>5894</v>
      </c>
      <c r="K703" s="103"/>
      <c r="L703" s="69"/>
      <c r="M703" s="69"/>
      <c r="N703" s="69"/>
      <c r="O703" s="69"/>
      <c r="R703" s="69"/>
      <c r="S703" s="69"/>
      <c r="T703" s="69"/>
      <c r="X703" s="76"/>
      <c r="Z703" s="82" t="s">
        <v>2864</v>
      </c>
      <c r="AA703" t="s">
        <v>2864</v>
      </c>
      <c r="AB703" s="106">
        <v>359.8501</v>
      </c>
      <c r="AC703" s="51">
        <v>0.62350000000000005</v>
      </c>
      <c r="AD703">
        <v>17</v>
      </c>
      <c r="AE703">
        <v>42</v>
      </c>
      <c r="AF703">
        <v>50.16</v>
      </c>
      <c r="AG703">
        <v>-28</v>
      </c>
      <c r="AH703">
        <v>44</v>
      </c>
      <c r="AI703">
        <v>14.7</v>
      </c>
      <c r="AO703" s="69"/>
      <c r="AU703" s="69"/>
      <c r="BA703" s="69"/>
      <c r="BB703" s="93"/>
      <c r="BC703" s="138">
        <v>7</v>
      </c>
      <c r="BD703" s="70"/>
      <c r="BE703" s="69">
        <v>40</v>
      </c>
      <c r="BF703" s="93"/>
      <c r="BG703" s="126"/>
      <c r="BH703" s="69"/>
      <c r="BI703" s="93"/>
      <c r="BJ703" s="69"/>
      <c r="BK703" s="69"/>
      <c r="BL703" s="93"/>
      <c r="BM703" s="69"/>
      <c r="BN703" s="69"/>
      <c r="BO703" s="69"/>
      <c r="BP703" s="69"/>
      <c r="BQ703" s="69"/>
      <c r="BR703" s="69"/>
      <c r="BS703" s="69"/>
      <c r="BT703" s="69"/>
      <c r="BU703" s="69"/>
      <c r="BZ703" s="138" t="str">
        <f>IFERROR(1/(Table2[[#This Row],[parallax/mas]]/1000),"")</f>
        <v/>
      </c>
      <c r="CA703" s="138" t="str">
        <f>IFERROR(1/((Table2[[#This Row],[parallax/mas]]+Table2[[#This Row],[tolerance/(mas)]])*0.001),"")</f>
        <v/>
      </c>
      <c r="CB703" s="138" t="str">
        <f>IFERROR(1/((Table2[[#This Row],[parallax/mas]]-Table2[[#This Row],[tolerance/(mas)]])*0.001),"")</f>
        <v/>
      </c>
      <c r="CC703" s="138" t="str">
        <f>IFERROR((100*Table2[[#This Row],[maximum distance/pc]]/Table2[[#This Row],[distance/pc]]-100),"")</f>
        <v/>
      </c>
      <c r="CG703" s="69"/>
      <c r="CI703" s="69"/>
      <c r="CJ703" s="82" t="s">
        <v>63</v>
      </c>
      <c r="CK703" s="96"/>
    </row>
    <row r="704" spans="1:89" x14ac:dyDescent="0.25">
      <c r="A704" t="s">
        <v>7960</v>
      </c>
      <c r="B704" s="53" t="s">
        <v>7959</v>
      </c>
      <c r="K704" s="103"/>
      <c r="L704" s="69"/>
      <c r="M704" s="69"/>
      <c r="N704" s="69"/>
      <c r="O704" s="69"/>
      <c r="R704" s="69"/>
      <c r="S704" s="69"/>
      <c r="T704" s="69"/>
      <c r="X704" s="76"/>
      <c r="Z704" s="82" t="s">
        <v>7961</v>
      </c>
      <c r="AA704" t="s">
        <v>7939</v>
      </c>
      <c r="AB704" s="106">
        <v>1.0253000000000001</v>
      </c>
      <c r="AC704" s="51">
        <v>1.3509</v>
      </c>
      <c r="AD704">
        <v>17</v>
      </c>
      <c r="AE704">
        <v>42</v>
      </c>
      <c r="AF704">
        <v>49.96</v>
      </c>
      <c r="AG704">
        <v>-27</v>
      </c>
      <c r="AH704">
        <v>21</v>
      </c>
      <c r="AI704">
        <v>19.7</v>
      </c>
      <c r="AO704" s="69"/>
      <c r="AU704" s="69"/>
      <c r="BA704" s="69"/>
      <c r="BB704" s="93"/>
      <c r="BC704" s="138">
        <v>7</v>
      </c>
      <c r="BD704" s="70"/>
      <c r="BE704" s="69">
        <v>40</v>
      </c>
      <c r="BF704" s="93"/>
      <c r="BG704" s="126"/>
      <c r="BH704" s="69"/>
      <c r="BI704" s="93"/>
      <c r="BJ704" s="69"/>
      <c r="BK704" s="69"/>
      <c r="BL704" s="93"/>
      <c r="BM704" s="69">
        <v>6300</v>
      </c>
      <c r="BN704" s="69" t="s">
        <v>16055</v>
      </c>
      <c r="BO704" s="69" t="s">
        <v>16670</v>
      </c>
      <c r="BP704" s="69">
        <v>39</v>
      </c>
      <c r="BQ704" s="69"/>
      <c r="BR704" s="69"/>
      <c r="BS704" s="69"/>
      <c r="BT704" s="69"/>
      <c r="BU704" s="69"/>
      <c r="BZ704" s="138" t="str">
        <f>IFERROR(1/(Table2[[#This Row],[parallax/mas]]/1000),"")</f>
        <v/>
      </c>
      <c r="CA704" s="138" t="str">
        <f>IFERROR(1/((Table2[[#This Row],[parallax/mas]]+Table2[[#This Row],[tolerance/(mas)]])*0.001),"")</f>
        <v/>
      </c>
      <c r="CB704" s="138" t="str">
        <f>IFERROR(1/((Table2[[#This Row],[parallax/mas]]-Table2[[#This Row],[tolerance/(mas)]])*0.001),"")</f>
        <v/>
      </c>
      <c r="CC704" s="138" t="str">
        <f>IFERROR((100*Table2[[#This Row],[maximum distance/pc]]/Table2[[#This Row],[distance/pc]]-100),"")</f>
        <v/>
      </c>
      <c r="CG704" s="69"/>
      <c r="CI704" s="69"/>
      <c r="CJ704" s="82" t="s">
        <v>63</v>
      </c>
      <c r="CK704" s="96"/>
    </row>
    <row r="705" spans="1:89" x14ac:dyDescent="0.25">
      <c r="A705" s="4" t="s">
        <v>7121</v>
      </c>
      <c r="B705" s="53" t="s">
        <v>5895</v>
      </c>
      <c r="K705" s="103"/>
      <c r="L705" s="69"/>
      <c r="M705" s="69"/>
      <c r="N705" s="69"/>
      <c r="O705" s="69"/>
      <c r="R705" s="69"/>
      <c r="S705" s="69"/>
      <c r="T705" s="69"/>
      <c r="X705" s="76"/>
      <c r="Z705" s="82" t="s">
        <v>2864</v>
      </c>
      <c r="AA705" t="s">
        <v>2864</v>
      </c>
      <c r="AB705" s="106">
        <v>359.89569999999998</v>
      </c>
      <c r="AC705" s="51">
        <v>0.51590000000000003</v>
      </c>
      <c r="AD705">
        <v>17</v>
      </c>
      <c r="AE705">
        <v>43</v>
      </c>
      <c r="AF705">
        <v>21.79</v>
      </c>
      <c r="AG705">
        <v>-28</v>
      </c>
      <c r="AH705">
        <v>45</v>
      </c>
      <c r="AI705">
        <v>18.7</v>
      </c>
      <c r="AO705" s="69"/>
      <c r="AU705" s="69"/>
      <c r="BA705" s="69"/>
      <c r="BB705" s="93" t="s">
        <v>16053</v>
      </c>
      <c r="BC705" s="138">
        <v>5</v>
      </c>
      <c r="BD705" s="70"/>
      <c r="BE705" s="69">
        <v>40</v>
      </c>
      <c r="BF705" s="93"/>
      <c r="BG705" s="126"/>
      <c r="BH705" s="69"/>
      <c r="BI705" s="93"/>
      <c r="BJ705" s="69"/>
      <c r="BK705" s="69"/>
      <c r="BL705" s="93"/>
      <c r="BM705" s="69"/>
      <c r="BN705" s="69"/>
      <c r="BO705" s="69"/>
      <c r="BP705" s="69"/>
      <c r="BQ705" s="69"/>
      <c r="BR705" s="69"/>
      <c r="BS705" s="69"/>
      <c r="BT705" s="69"/>
      <c r="BU705" s="69"/>
      <c r="BZ705" s="138" t="str">
        <f>IFERROR(1/(Table2[[#This Row],[parallax/mas]]/1000),"")</f>
        <v/>
      </c>
      <c r="CA705" s="138" t="str">
        <f>IFERROR(1/((Table2[[#This Row],[parallax/mas]]+Table2[[#This Row],[tolerance/(mas)]])*0.001),"")</f>
        <v/>
      </c>
      <c r="CB705" s="138" t="str">
        <f>IFERROR(1/((Table2[[#This Row],[parallax/mas]]-Table2[[#This Row],[tolerance/(mas)]])*0.001),"")</f>
        <v/>
      </c>
      <c r="CC705" s="138" t="str">
        <f>IFERROR((100*Table2[[#This Row],[maximum distance/pc]]/Table2[[#This Row],[distance/pc]]-100),"")</f>
        <v/>
      </c>
      <c r="CG705" s="69"/>
      <c r="CI705" s="69"/>
      <c r="CJ705" s="82" t="s">
        <v>63</v>
      </c>
      <c r="CK705" s="96"/>
    </row>
    <row r="706" spans="1:89" x14ac:dyDescent="0.25">
      <c r="A706" t="s">
        <v>7514</v>
      </c>
      <c r="B706" s="53" t="s">
        <v>7513</v>
      </c>
      <c r="K706" s="103"/>
      <c r="L706" s="69"/>
      <c r="M706" s="69"/>
      <c r="N706" s="69"/>
      <c r="O706" s="69"/>
      <c r="R706" s="69"/>
      <c r="S706" s="69"/>
      <c r="T706" s="69"/>
      <c r="X706" s="76"/>
      <c r="Z706" s="82" t="s">
        <v>7515</v>
      </c>
      <c r="AA706" t="s">
        <v>7485</v>
      </c>
      <c r="AB706" s="106">
        <v>0.90949999999999998</v>
      </c>
      <c r="AC706" s="51">
        <v>1.1345000000000001</v>
      </c>
      <c r="AD706">
        <v>17</v>
      </c>
      <c r="AE706">
        <v>43</v>
      </c>
      <c r="AF706">
        <v>23.305</v>
      </c>
      <c r="AG706">
        <v>-27</v>
      </c>
      <c r="AH706">
        <v>34</v>
      </c>
      <c r="AI706">
        <v>3.57</v>
      </c>
      <c r="AO706" s="69"/>
      <c r="AU706" s="69"/>
      <c r="BA706" s="69"/>
      <c r="BB706" s="93"/>
      <c r="BC706" s="138">
        <v>7</v>
      </c>
      <c r="BD706" s="70"/>
      <c r="BE706" s="69">
        <v>40</v>
      </c>
      <c r="BF706" s="93"/>
      <c r="BG706" s="126"/>
      <c r="BH706" s="69"/>
      <c r="BI706" s="93"/>
      <c r="BJ706" s="69"/>
      <c r="BK706" s="69"/>
      <c r="BL706" s="93"/>
      <c r="BM706" s="69">
        <v>9600</v>
      </c>
      <c r="BN706" s="69" t="s">
        <v>16055</v>
      </c>
      <c r="BO706" s="69" t="s">
        <v>16670</v>
      </c>
      <c r="BP706" s="69">
        <v>39</v>
      </c>
      <c r="BQ706" s="69"/>
      <c r="BR706" s="69"/>
      <c r="BS706" s="69"/>
      <c r="BT706" s="69"/>
      <c r="BU706" s="69"/>
      <c r="BZ706" s="138" t="str">
        <f>IFERROR(1/(Table2[[#This Row],[parallax/mas]]/1000),"")</f>
        <v/>
      </c>
      <c r="CA706" s="138" t="str">
        <f>IFERROR(1/((Table2[[#This Row],[parallax/mas]]+Table2[[#This Row],[tolerance/(mas)]])*0.001),"")</f>
        <v/>
      </c>
      <c r="CB706" s="138" t="str">
        <f>IFERROR(1/((Table2[[#This Row],[parallax/mas]]-Table2[[#This Row],[tolerance/(mas)]])*0.001),"")</f>
        <v/>
      </c>
      <c r="CC706" s="138" t="str">
        <f>IFERROR((100*Table2[[#This Row],[maximum distance/pc]]/Table2[[#This Row],[distance/pc]]-100),"")</f>
        <v/>
      </c>
      <c r="CG706" s="69"/>
      <c r="CI706" s="69"/>
      <c r="CJ706" s="82" t="s">
        <v>63</v>
      </c>
      <c r="CK706" s="96"/>
    </row>
    <row r="707" spans="1:89" x14ac:dyDescent="0.25">
      <c r="A707" s="4" t="s">
        <v>7122</v>
      </c>
      <c r="B707" s="53" t="s">
        <v>5896</v>
      </c>
      <c r="K707" s="103"/>
      <c r="L707" s="69"/>
      <c r="M707" s="69"/>
      <c r="N707" s="69"/>
      <c r="O707" s="69"/>
      <c r="R707" s="69"/>
      <c r="S707" s="69"/>
      <c r="T707" s="69"/>
      <c r="X707" s="76"/>
      <c r="Z707" s="82" t="s">
        <v>2864</v>
      </c>
      <c r="AA707" t="s">
        <v>2864</v>
      </c>
      <c r="AB707" s="106">
        <v>1.2330000000000001</v>
      </c>
      <c r="AC707" s="51">
        <v>1.3332999999999999</v>
      </c>
      <c r="AD707">
        <v>17</v>
      </c>
      <c r="AE707">
        <v>43</v>
      </c>
      <c r="AF707">
        <v>23.44</v>
      </c>
      <c r="AG707">
        <v>-27</v>
      </c>
      <c r="AH707">
        <v>11</v>
      </c>
      <c r="AI707">
        <v>16.899999999999999</v>
      </c>
      <c r="AO707" s="69"/>
      <c r="AU707" s="69"/>
      <c r="BA707" s="69"/>
      <c r="BB707" s="93"/>
      <c r="BC707" s="138">
        <v>33</v>
      </c>
      <c r="BD707" s="70"/>
      <c r="BE707" s="69">
        <v>40</v>
      </c>
      <c r="BF707" s="93"/>
      <c r="BG707" s="126"/>
      <c r="BH707" s="69"/>
      <c r="BI707" s="93"/>
      <c r="BJ707" s="69"/>
      <c r="BK707" s="69"/>
      <c r="BL707" s="93"/>
      <c r="BM707" s="69"/>
      <c r="BN707" s="69"/>
      <c r="BO707" s="69"/>
      <c r="BP707" s="69"/>
      <c r="BQ707" s="69"/>
      <c r="BR707" s="69"/>
      <c r="BS707" s="69"/>
      <c r="BT707" s="69"/>
      <c r="BU707" s="69"/>
      <c r="BZ707" s="138" t="str">
        <f>IFERROR(1/(Table2[[#This Row],[parallax/mas]]/1000),"")</f>
        <v/>
      </c>
      <c r="CA707" s="138" t="str">
        <f>IFERROR(1/((Table2[[#This Row],[parallax/mas]]+Table2[[#This Row],[tolerance/(mas)]])*0.001),"")</f>
        <v/>
      </c>
      <c r="CB707" s="138" t="str">
        <f>IFERROR(1/((Table2[[#This Row],[parallax/mas]]-Table2[[#This Row],[tolerance/(mas)]])*0.001),"")</f>
        <v/>
      </c>
      <c r="CC707" s="138" t="str">
        <f>IFERROR((100*Table2[[#This Row],[maximum distance/pc]]/Table2[[#This Row],[distance/pc]]-100),"")</f>
        <v/>
      </c>
      <c r="CG707" s="69"/>
      <c r="CI707" s="69"/>
      <c r="CJ707" s="82" t="s">
        <v>63</v>
      </c>
      <c r="CK707" s="96"/>
    </row>
    <row r="708" spans="1:89" x14ac:dyDescent="0.25">
      <c r="A708" s="4" t="s">
        <v>7123</v>
      </c>
      <c r="B708" s="53" t="s">
        <v>5897</v>
      </c>
      <c r="K708" s="103"/>
      <c r="L708" s="69"/>
      <c r="M708" s="69"/>
      <c r="N708" s="69"/>
      <c r="O708" s="69"/>
      <c r="R708" s="69"/>
      <c r="S708" s="69"/>
      <c r="T708" s="69"/>
      <c r="X708" s="76"/>
      <c r="Z708" s="82" t="s">
        <v>6091</v>
      </c>
      <c r="AA708" t="s">
        <v>6092</v>
      </c>
      <c r="AB708" s="106">
        <v>1.5833999999999999</v>
      </c>
      <c r="AC708" s="51">
        <v>1.5187999999999999</v>
      </c>
      <c r="AD708">
        <v>17</v>
      </c>
      <c r="AE708">
        <v>43</v>
      </c>
      <c r="AF708">
        <v>30.4</v>
      </c>
      <c r="AG708">
        <v>-26</v>
      </c>
      <c r="AH708">
        <v>47</v>
      </c>
      <c r="AI708">
        <v>33</v>
      </c>
      <c r="AO708" s="69"/>
      <c r="AU708" s="69"/>
      <c r="BA708" s="69"/>
      <c r="BB708" s="93"/>
      <c r="BC708" s="138">
        <v>6</v>
      </c>
      <c r="BD708" s="70"/>
      <c r="BE708" s="69">
        <v>40</v>
      </c>
      <c r="BF708" s="93"/>
      <c r="BG708" s="126"/>
      <c r="BH708" s="69"/>
      <c r="BI708" s="93"/>
      <c r="BJ708" s="69"/>
      <c r="BK708" s="69"/>
      <c r="BL708" s="93"/>
      <c r="BM708" s="69">
        <v>7900</v>
      </c>
      <c r="BN708" s="69" t="s">
        <v>16055</v>
      </c>
      <c r="BO708" s="69" t="s">
        <v>16670</v>
      </c>
      <c r="BP708" s="69">
        <v>39</v>
      </c>
      <c r="BQ708" s="69"/>
      <c r="BR708" s="69"/>
      <c r="BS708" s="69"/>
      <c r="BT708" s="69"/>
      <c r="BU708" s="69"/>
      <c r="BZ708" s="138" t="str">
        <f>IFERROR(1/(Table2[[#This Row],[parallax/mas]]/1000),"")</f>
        <v/>
      </c>
      <c r="CA708" s="138" t="str">
        <f>IFERROR(1/((Table2[[#This Row],[parallax/mas]]+Table2[[#This Row],[tolerance/(mas)]])*0.001),"")</f>
        <v/>
      </c>
      <c r="CB708" s="138" t="str">
        <f>IFERROR(1/((Table2[[#This Row],[parallax/mas]]-Table2[[#This Row],[tolerance/(mas)]])*0.001),"")</f>
        <v/>
      </c>
      <c r="CC708" s="138" t="str">
        <f>IFERROR((100*Table2[[#This Row],[maximum distance/pc]]/Table2[[#This Row],[distance/pc]]-100),"")</f>
        <v/>
      </c>
      <c r="CG708" s="69"/>
      <c r="CI708" s="69"/>
      <c r="CJ708" s="82" t="s">
        <v>63</v>
      </c>
      <c r="CK708" s="96"/>
    </row>
    <row r="709" spans="1:89" x14ac:dyDescent="0.25">
      <c r="A709" s="4" t="s">
        <v>7124</v>
      </c>
      <c r="B709" s="53" t="s">
        <v>5898</v>
      </c>
      <c r="K709" s="103"/>
      <c r="L709" s="69"/>
      <c r="M709" s="69"/>
      <c r="N709" s="69"/>
      <c r="O709" s="69"/>
      <c r="R709" s="69"/>
      <c r="S709" s="69"/>
      <c r="T709" s="69"/>
      <c r="X709" s="76"/>
      <c r="Z709" s="82" t="s">
        <v>2864</v>
      </c>
      <c r="AA709" t="s">
        <v>2864</v>
      </c>
      <c r="AB709" s="106">
        <v>0.29520000000000002</v>
      </c>
      <c r="AC709" s="51">
        <v>0.71130000000000004</v>
      </c>
      <c r="AD709">
        <v>17</v>
      </c>
      <c r="AE709">
        <v>43</v>
      </c>
      <c r="AF709">
        <v>33.61</v>
      </c>
      <c r="AG709">
        <v>-28</v>
      </c>
      <c r="AH709">
        <v>18</v>
      </c>
      <c r="AI709">
        <v>45.5</v>
      </c>
      <c r="AO709" s="69"/>
      <c r="AU709" s="69"/>
      <c r="BA709" s="69"/>
      <c r="BB709" s="93"/>
      <c r="BC709" s="138">
        <v>15</v>
      </c>
      <c r="BD709" s="70"/>
      <c r="BE709" s="69">
        <v>40</v>
      </c>
      <c r="BF709" s="93"/>
      <c r="BG709" s="126"/>
      <c r="BH709" s="69"/>
      <c r="BI709" s="93"/>
      <c r="BJ709" s="69"/>
      <c r="BK709" s="69"/>
      <c r="BL709" s="93"/>
      <c r="BM709" s="69"/>
      <c r="BN709" s="69"/>
      <c r="BO709" s="69"/>
      <c r="BP709" s="69"/>
      <c r="BQ709" s="69"/>
      <c r="BR709" s="69"/>
      <c r="BS709" s="69"/>
      <c r="BT709" s="69"/>
      <c r="BU709" s="69"/>
      <c r="BZ709" s="138" t="str">
        <f>IFERROR(1/(Table2[[#This Row],[parallax/mas]]/1000),"")</f>
        <v/>
      </c>
      <c r="CA709" s="138" t="str">
        <f>IFERROR(1/((Table2[[#This Row],[parallax/mas]]+Table2[[#This Row],[tolerance/(mas)]])*0.001),"")</f>
        <v/>
      </c>
      <c r="CB709" s="138" t="str">
        <f>IFERROR(1/((Table2[[#This Row],[parallax/mas]]-Table2[[#This Row],[tolerance/(mas)]])*0.001),"")</f>
        <v/>
      </c>
      <c r="CC709" s="138" t="str">
        <f>IFERROR((100*Table2[[#This Row],[maximum distance/pc]]/Table2[[#This Row],[distance/pc]]-100),"")</f>
        <v/>
      </c>
      <c r="CG709" s="69"/>
      <c r="CI709" s="69"/>
      <c r="CJ709" s="82" t="s">
        <v>63</v>
      </c>
      <c r="CK709" s="96"/>
    </row>
    <row r="710" spans="1:89" x14ac:dyDescent="0.25">
      <c r="A710" s="4" t="s">
        <v>7125</v>
      </c>
      <c r="B710" s="53" t="s">
        <v>5899</v>
      </c>
      <c r="K710" s="103"/>
      <c r="L710" s="69"/>
      <c r="M710" s="69"/>
      <c r="N710" s="69"/>
      <c r="O710" s="69"/>
      <c r="R710" s="69"/>
      <c r="S710" s="69"/>
      <c r="T710" s="69"/>
      <c r="X710" s="76"/>
      <c r="Z710" s="82" t="s">
        <v>2864</v>
      </c>
      <c r="AA710" t="s">
        <v>2864</v>
      </c>
      <c r="AB710" s="106">
        <v>0.83030000000000004</v>
      </c>
      <c r="AC710" s="51">
        <v>0.92989999999999995</v>
      </c>
      <c r="AD710">
        <v>17</v>
      </c>
      <c r="AE710">
        <v>43</v>
      </c>
      <c r="AF710">
        <v>59.26</v>
      </c>
      <c r="AG710">
        <v>-27</v>
      </c>
      <c r="AH710">
        <v>44</v>
      </c>
      <c r="AI710">
        <v>32.6</v>
      </c>
      <c r="AO710" s="69"/>
      <c r="AU710" s="69"/>
      <c r="BA710" s="69"/>
      <c r="BB710" s="93" t="s">
        <v>16053</v>
      </c>
      <c r="BC710" s="138">
        <v>5</v>
      </c>
      <c r="BD710" s="70"/>
      <c r="BE710" s="69">
        <v>40</v>
      </c>
      <c r="BF710" s="93"/>
      <c r="BG710" s="126"/>
      <c r="BH710" s="69"/>
      <c r="BI710" s="93"/>
      <c r="BJ710" s="69"/>
      <c r="BK710" s="69"/>
      <c r="BL710" s="93"/>
      <c r="BM710" s="69"/>
      <c r="BN710" s="69"/>
      <c r="BO710" s="69"/>
      <c r="BP710" s="69"/>
      <c r="BQ710" s="69"/>
      <c r="BR710" s="69"/>
      <c r="BS710" s="69"/>
      <c r="BT710" s="69"/>
      <c r="BU710" s="69"/>
      <c r="BZ710" s="138" t="str">
        <f>IFERROR(1/(Table2[[#This Row],[parallax/mas]]/1000),"")</f>
        <v/>
      </c>
      <c r="CA710" s="138" t="str">
        <f>IFERROR(1/((Table2[[#This Row],[parallax/mas]]+Table2[[#This Row],[tolerance/(mas)]])*0.001),"")</f>
        <v/>
      </c>
      <c r="CB710" s="138" t="str">
        <f>IFERROR(1/((Table2[[#This Row],[parallax/mas]]-Table2[[#This Row],[tolerance/(mas)]])*0.001),"")</f>
        <v/>
      </c>
      <c r="CC710" s="138" t="str">
        <f>IFERROR((100*Table2[[#This Row],[maximum distance/pc]]/Table2[[#This Row],[distance/pc]]-100),"")</f>
        <v/>
      </c>
      <c r="CG710" s="69"/>
      <c r="CI710" s="69"/>
      <c r="CJ710" s="82" t="s">
        <v>2006</v>
      </c>
      <c r="CK710" s="96"/>
    </row>
    <row r="711" spans="1:89" x14ac:dyDescent="0.25">
      <c r="A711" s="4" t="s">
        <v>7126</v>
      </c>
      <c r="B711" s="53" t="s">
        <v>5900</v>
      </c>
      <c r="K711" s="103"/>
      <c r="L711" s="69"/>
      <c r="M711" s="69"/>
      <c r="N711" s="69"/>
      <c r="O711" s="69"/>
      <c r="R711" s="69"/>
      <c r="S711" s="69"/>
      <c r="T711" s="69"/>
      <c r="X711" s="76"/>
      <c r="Z711" s="82" t="s">
        <v>2864</v>
      </c>
      <c r="AA711" t="s">
        <v>2864</v>
      </c>
      <c r="AB711" s="106">
        <v>0.39389999999999997</v>
      </c>
      <c r="AC711" s="51">
        <v>0.63970000000000005</v>
      </c>
      <c r="AD711">
        <v>17</v>
      </c>
      <c r="AE711">
        <v>44</v>
      </c>
      <c r="AF711">
        <v>4.34</v>
      </c>
      <c r="AG711">
        <v>-28</v>
      </c>
      <c r="AH711">
        <v>15</v>
      </c>
      <c r="AI711">
        <v>57.9</v>
      </c>
      <c r="AO711" s="69"/>
      <c r="AU711" s="69"/>
      <c r="BA711" s="69"/>
      <c r="BB711" s="93"/>
      <c r="BC711" s="138">
        <v>6</v>
      </c>
      <c r="BD711" s="70"/>
      <c r="BE711" s="69">
        <v>40</v>
      </c>
      <c r="BF711" s="93"/>
      <c r="BG711" s="126"/>
      <c r="BH711" s="69"/>
      <c r="BI711" s="93"/>
      <c r="BJ711" s="69"/>
      <c r="BK711" s="69"/>
      <c r="BL711" s="93"/>
      <c r="BM711" s="69">
        <v>7900</v>
      </c>
      <c r="BN711" s="69" t="s">
        <v>16055</v>
      </c>
      <c r="BO711" s="69" t="s">
        <v>16670</v>
      </c>
      <c r="BP711" s="69">
        <v>39</v>
      </c>
      <c r="BQ711" s="69"/>
      <c r="BR711" s="69"/>
      <c r="BS711" s="69"/>
      <c r="BT711" s="69"/>
      <c r="BU711" s="69"/>
      <c r="BZ711" s="138" t="str">
        <f>IFERROR(1/(Table2[[#This Row],[parallax/mas]]/1000),"")</f>
        <v/>
      </c>
      <c r="CA711" s="138" t="str">
        <f>IFERROR(1/((Table2[[#This Row],[parallax/mas]]+Table2[[#This Row],[tolerance/(mas)]])*0.001),"")</f>
        <v/>
      </c>
      <c r="CB711" s="138" t="str">
        <f>IFERROR(1/((Table2[[#This Row],[parallax/mas]]-Table2[[#This Row],[tolerance/(mas)]])*0.001),"")</f>
        <v/>
      </c>
      <c r="CC711" s="138" t="str">
        <f>IFERROR((100*Table2[[#This Row],[maximum distance/pc]]/Table2[[#This Row],[distance/pc]]-100),"")</f>
        <v/>
      </c>
      <c r="CG711" s="69"/>
      <c r="CI711" s="69"/>
      <c r="CJ711" s="82" t="s">
        <v>2006</v>
      </c>
      <c r="CK711" s="96"/>
    </row>
    <row r="712" spans="1:89" x14ac:dyDescent="0.25">
      <c r="A712" s="4" t="s">
        <v>7127</v>
      </c>
      <c r="B712" s="53" t="s">
        <v>5901</v>
      </c>
      <c r="K712" s="103"/>
      <c r="L712" s="69"/>
      <c r="M712" s="69"/>
      <c r="N712" s="69"/>
      <c r="O712" s="69"/>
      <c r="R712" s="69"/>
      <c r="S712" s="69"/>
      <c r="T712" s="69"/>
      <c r="X712" s="76"/>
      <c r="Z712" s="82" t="s">
        <v>2864</v>
      </c>
      <c r="AA712" t="s">
        <v>6090</v>
      </c>
      <c r="AB712" s="106">
        <v>2.0283000000000002</v>
      </c>
      <c r="AC712" s="51">
        <v>1.5161</v>
      </c>
      <c r="AD712">
        <v>17</v>
      </c>
      <c r="AE712">
        <v>44</v>
      </c>
      <c r="AF712">
        <v>33.5</v>
      </c>
      <c r="AG712">
        <v>-26</v>
      </c>
      <c r="AH712">
        <v>24</v>
      </c>
      <c r="AI712">
        <v>54</v>
      </c>
      <c r="AO712" s="69"/>
      <c r="AU712" s="69"/>
      <c r="BA712" s="69"/>
      <c r="BB712" s="93"/>
      <c r="BC712" s="138">
        <v>15</v>
      </c>
      <c r="BD712" s="70"/>
      <c r="BE712" s="69">
        <v>40</v>
      </c>
      <c r="BF712" s="93"/>
      <c r="BG712" s="126"/>
      <c r="BH712" s="69"/>
      <c r="BI712" s="93"/>
      <c r="BJ712" s="69"/>
      <c r="BK712" s="69"/>
      <c r="BL712" s="93"/>
      <c r="BM712" s="69"/>
      <c r="BN712" s="69"/>
      <c r="BO712" s="69"/>
      <c r="BP712" s="69"/>
      <c r="BQ712" s="69"/>
      <c r="BR712" s="69"/>
      <c r="BS712" s="69"/>
      <c r="BT712" s="69"/>
      <c r="BU712" s="69"/>
      <c r="BZ712" s="138" t="str">
        <f>IFERROR(1/(Table2[[#This Row],[parallax/mas]]/1000),"")</f>
        <v/>
      </c>
      <c r="CA712" s="138" t="str">
        <f>IFERROR(1/((Table2[[#This Row],[parallax/mas]]+Table2[[#This Row],[tolerance/(mas)]])*0.001),"")</f>
        <v/>
      </c>
      <c r="CB712" s="138" t="str">
        <f>IFERROR(1/((Table2[[#This Row],[parallax/mas]]-Table2[[#This Row],[tolerance/(mas)]])*0.001),"")</f>
        <v/>
      </c>
      <c r="CC712" s="138" t="str">
        <f>IFERROR((100*Table2[[#This Row],[maximum distance/pc]]/Table2[[#This Row],[distance/pc]]-100),"")</f>
        <v/>
      </c>
      <c r="CG712" s="69"/>
      <c r="CI712" s="69"/>
      <c r="CJ712" s="82" t="s">
        <v>2006</v>
      </c>
      <c r="CK712" s="96"/>
    </row>
    <row r="713" spans="1:89" x14ac:dyDescent="0.25">
      <c r="A713" s="4" t="s">
        <v>7128</v>
      </c>
      <c r="B713" s="53" t="s">
        <v>5902</v>
      </c>
      <c r="K713" s="103"/>
      <c r="L713" s="69"/>
      <c r="M713" s="69"/>
      <c r="N713" s="69"/>
      <c r="O713" s="69"/>
      <c r="R713" s="69"/>
      <c r="S713" s="69"/>
      <c r="T713" s="69"/>
      <c r="X713" s="76"/>
      <c r="Z713" s="82" t="s">
        <v>2864</v>
      </c>
      <c r="AA713" t="s">
        <v>2864</v>
      </c>
      <c r="AB713" s="106">
        <v>359.51859999999999</v>
      </c>
      <c r="AC713" s="51">
        <v>-5.0999999999999997E-2</v>
      </c>
      <c r="AD713">
        <v>17</v>
      </c>
      <c r="AE713">
        <v>44</v>
      </c>
      <c r="AF713">
        <v>40.119999999999997</v>
      </c>
      <c r="AG713">
        <v>-29</v>
      </c>
      <c r="AH713">
        <v>22</v>
      </c>
      <c r="AI713">
        <v>24.3</v>
      </c>
      <c r="AO713" s="69"/>
      <c r="AU713" s="69"/>
      <c r="BA713" s="69"/>
      <c r="BB713" s="93" t="s">
        <v>16053</v>
      </c>
      <c r="BC713" s="138">
        <v>5</v>
      </c>
      <c r="BD713" s="70"/>
      <c r="BE713" s="69">
        <v>40</v>
      </c>
      <c r="BF713" s="93"/>
      <c r="BG713" s="126"/>
      <c r="BH713" s="69"/>
      <c r="BI713" s="93"/>
      <c r="BJ713" s="69"/>
      <c r="BK713" s="69"/>
      <c r="BL713" s="93"/>
      <c r="BM713" s="69"/>
      <c r="BN713" s="69"/>
      <c r="BO713" s="69"/>
      <c r="BP713" s="69"/>
      <c r="BQ713" s="69"/>
      <c r="BR713" s="69"/>
      <c r="BS713" s="69"/>
      <c r="BT713" s="69"/>
      <c r="BU713" s="69"/>
      <c r="BZ713" s="138" t="str">
        <f>IFERROR(1/(Table2[[#This Row],[parallax/mas]]/1000),"")</f>
        <v/>
      </c>
      <c r="CA713" s="138" t="str">
        <f>IFERROR(1/((Table2[[#This Row],[parallax/mas]]+Table2[[#This Row],[tolerance/(mas)]])*0.001),"")</f>
        <v/>
      </c>
      <c r="CB713" s="138" t="str">
        <f>IFERROR(1/((Table2[[#This Row],[parallax/mas]]-Table2[[#This Row],[tolerance/(mas)]])*0.001),"")</f>
        <v/>
      </c>
      <c r="CC713" s="138" t="str">
        <f>IFERROR((100*Table2[[#This Row],[maximum distance/pc]]/Table2[[#This Row],[distance/pc]]-100),"")</f>
        <v/>
      </c>
      <c r="CG713" s="69"/>
      <c r="CI713" s="69"/>
      <c r="CJ713" s="82" t="s">
        <v>2006</v>
      </c>
      <c r="CK713" s="96"/>
    </row>
    <row r="714" spans="1:89" x14ac:dyDescent="0.25">
      <c r="A714" s="4" t="s">
        <v>8214</v>
      </c>
      <c r="B714" s="53" t="s">
        <v>8213</v>
      </c>
      <c r="K714" s="103"/>
      <c r="L714" s="69"/>
      <c r="M714" s="69"/>
      <c r="N714" s="69"/>
      <c r="O714" s="69"/>
      <c r="R714" s="69"/>
      <c r="S714" s="69"/>
      <c r="T714" s="69"/>
      <c r="X714" s="76"/>
      <c r="Z714" s="82" t="s">
        <v>8215</v>
      </c>
      <c r="AA714" t="s">
        <v>8216</v>
      </c>
      <c r="AB714" s="106">
        <v>1.7153</v>
      </c>
      <c r="AC714" s="51">
        <v>1.3081</v>
      </c>
      <c r="AD714">
        <v>17</v>
      </c>
      <c r="AE714">
        <v>44</v>
      </c>
      <c r="AF714">
        <v>37.229999999999997</v>
      </c>
      <c r="AG714">
        <v>-26</v>
      </c>
      <c r="AH714">
        <v>47</v>
      </c>
      <c r="AI714">
        <v>25.5</v>
      </c>
      <c r="AO714" s="69"/>
      <c r="AU714" s="69"/>
      <c r="BA714" s="69"/>
      <c r="BB714" s="93"/>
      <c r="BC714" s="138">
        <v>5</v>
      </c>
      <c r="BD714" s="70"/>
      <c r="BE714" s="69">
        <v>40</v>
      </c>
      <c r="BF714" s="93"/>
      <c r="BG714" s="126"/>
      <c r="BH714" s="69"/>
      <c r="BI714" s="93"/>
      <c r="BJ714" s="69"/>
      <c r="BK714" s="69"/>
      <c r="BL714" s="93"/>
      <c r="BM714" s="69">
        <v>8500</v>
      </c>
      <c r="BN714" s="69" t="s">
        <v>16055</v>
      </c>
      <c r="BO714" s="69" t="s">
        <v>16670</v>
      </c>
      <c r="BP714" s="69">
        <v>39</v>
      </c>
      <c r="BQ714" s="69"/>
      <c r="BR714" s="69"/>
      <c r="BS714" s="69"/>
      <c r="BT714" s="69"/>
      <c r="BU714" s="69"/>
      <c r="BZ714" s="138" t="str">
        <f>IFERROR(1/(Table2[[#This Row],[parallax/mas]]/1000),"")</f>
        <v/>
      </c>
      <c r="CA714" s="138" t="str">
        <f>IFERROR(1/((Table2[[#This Row],[parallax/mas]]+Table2[[#This Row],[tolerance/(mas)]])*0.001),"")</f>
        <v/>
      </c>
      <c r="CB714" s="138" t="str">
        <f>IFERROR(1/((Table2[[#This Row],[parallax/mas]]-Table2[[#This Row],[tolerance/(mas)]])*0.001),"")</f>
        <v/>
      </c>
      <c r="CC714" s="138" t="str">
        <f>IFERROR((100*Table2[[#This Row],[maximum distance/pc]]/Table2[[#This Row],[distance/pc]]-100),"")</f>
        <v/>
      </c>
      <c r="CG714" s="69"/>
      <c r="CI714" s="69"/>
      <c r="CJ714" s="82" t="s">
        <v>2006</v>
      </c>
      <c r="CK714" s="96"/>
    </row>
    <row r="715" spans="1:89" x14ac:dyDescent="0.25">
      <c r="A715" s="4" t="s">
        <v>8309</v>
      </c>
      <c r="B715" s="53" t="s">
        <v>8308</v>
      </c>
      <c r="K715" s="103"/>
      <c r="L715" s="69"/>
      <c r="M715" s="69"/>
      <c r="N715" s="69"/>
      <c r="O715" s="69"/>
      <c r="R715" s="69"/>
      <c r="S715" s="69"/>
      <c r="T715" s="69"/>
      <c r="X715" s="76"/>
      <c r="Z715" s="82" t="s">
        <v>2864</v>
      </c>
      <c r="AA715" t="s">
        <v>2864</v>
      </c>
      <c r="AB715" s="106">
        <v>1.5944</v>
      </c>
      <c r="AC715" s="51">
        <v>1.2234</v>
      </c>
      <c r="AD715">
        <v>17</v>
      </c>
      <c r="AE715">
        <v>44</v>
      </c>
      <c r="AF715">
        <v>39.659999999999997</v>
      </c>
      <c r="AG715">
        <v>-26</v>
      </c>
      <c r="AH715">
        <v>56</v>
      </c>
      <c r="AI715">
        <v>15.9</v>
      </c>
      <c r="AO715" s="69"/>
      <c r="AU715" s="69"/>
      <c r="BA715" s="69"/>
      <c r="BB715" s="93"/>
      <c r="BC715" s="138">
        <v>6</v>
      </c>
      <c r="BD715" s="70"/>
      <c r="BE715" s="69">
        <v>40</v>
      </c>
      <c r="BF715" s="93"/>
      <c r="BG715" s="126"/>
      <c r="BH715" s="69"/>
      <c r="BI715" s="93"/>
      <c r="BJ715" s="69"/>
      <c r="BK715" s="69"/>
      <c r="BL715" s="93"/>
      <c r="BM715" s="69"/>
      <c r="BN715" s="69"/>
      <c r="BO715" s="69"/>
      <c r="BP715" s="69"/>
      <c r="BQ715" s="69"/>
      <c r="BR715" s="69"/>
      <c r="BS715" s="69"/>
      <c r="BT715" s="69"/>
      <c r="BU715" s="69"/>
      <c r="BZ715" s="138" t="str">
        <f>IFERROR(1/(Table2[[#This Row],[parallax/mas]]/1000),"")</f>
        <v/>
      </c>
      <c r="CA715" s="138" t="str">
        <f>IFERROR(1/((Table2[[#This Row],[parallax/mas]]+Table2[[#This Row],[tolerance/(mas)]])*0.001),"")</f>
        <v/>
      </c>
      <c r="CB715" s="138" t="str">
        <f>IFERROR(1/((Table2[[#This Row],[parallax/mas]]-Table2[[#This Row],[tolerance/(mas)]])*0.001),"")</f>
        <v/>
      </c>
      <c r="CC715" s="138" t="str">
        <f>IFERROR((100*Table2[[#This Row],[maximum distance/pc]]/Table2[[#This Row],[distance/pc]]-100),"")</f>
        <v/>
      </c>
      <c r="CG715" s="69"/>
      <c r="CI715" s="69"/>
      <c r="CJ715" s="82" t="s">
        <v>2006</v>
      </c>
      <c r="CK715" s="96"/>
    </row>
    <row r="716" spans="1:89" x14ac:dyDescent="0.25">
      <c r="A716" t="s">
        <v>7965</v>
      </c>
      <c r="B716" s="53" t="s">
        <v>7964</v>
      </c>
      <c r="K716" s="103"/>
      <c r="L716" s="69"/>
      <c r="M716" s="69"/>
      <c r="N716" s="69"/>
      <c r="O716" s="69"/>
      <c r="R716" s="69"/>
      <c r="S716" s="69"/>
      <c r="T716" s="69"/>
      <c r="X716" s="76"/>
      <c r="Z716" s="82" t="s">
        <v>7966</v>
      </c>
      <c r="AA716" t="s">
        <v>7941</v>
      </c>
      <c r="AB716" s="106">
        <v>1.1380999999999999</v>
      </c>
      <c r="AC716" s="51">
        <v>0.80769999999999997</v>
      </c>
      <c r="AD716">
        <v>17</v>
      </c>
      <c r="AE716">
        <v>45</v>
      </c>
      <c r="AF716">
        <v>11.085000000000001</v>
      </c>
      <c r="AG716">
        <v>-27</v>
      </c>
      <c r="AH716">
        <v>32</v>
      </c>
      <c r="AI716">
        <v>38</v>
      </c>
      <c r="AO716" s="69"/>
      <c r="AU716" s="69"/>
      <c r="BA716" s="69"/>
      <c r="BB716" s="93"/>
      <c r="BC716" s="138">
        <v>15</v>
      </c>
      <c r="BD716" s="70"/>
      <c r="BE716" s="69">
        <v>40</v>
      </c>
      <c r="BF716" s="93"/>
      <c r="BG716" s="126"/>
      <c r="BH716" s="69"/>
      <c r="BI716" s="93"/>
      <c r="BJ716" s="69"/>
      <c r="BK716" s="69"/>
      <c r="BL716" s="93"/>
      <c r="BM716" s="69">
        <v>3500</v>
      </c>
      <c r="BN716" s="69" t="s">
        <v>16055</v>
      </c>
      <c r="BO716" s="69" t="s">
        <v>16670</v>
      </c>
      <c r="BP716" s="69">
        <v>39</v>
      </c>
      <c r="BQ716" s="69"/>
      <c r="BR716" s="69"/>
      <c r="BS716" s="69"/>
      <c r="BT716" s="69"/>
      <c r="BU716" s="69"/>
      <c r="BZ716" s="138" t="str">
        <f>IFERROR(1/(Table2[[#This Row],[parallax/mas]]/1000),"")</f>
        <v/>
      </c>
      <c r="CA716" s="138" t="str">
        <f>IFERROR(1/((Table2[[#This Row],[parallax/mas]]+Table2[[#This Row],[tolerance/(mas)]])*0.001),"")</f>
        <v/>
      </c>
      <c r="CB716" s="138" t="str">
        <f>IFERROR(1/((Table2[[#This Row],[parallax/mas]]-Table2[[#This Row],[tolerance/(mas)]])*0.001),"")</f>
        <v/>
      </c>
      <c r="CC716" s="138" t="str">
        <f>IFERROR((100*Table2[[#This Row],[maximum distance/pc]]/Table2[[#This Row],[distance/pc]]-100),"")</f>
        <v/>
      </c>
      <c r="CG716" s="69"/>
      <c r="CI716" s="69"/>
      <c r="CJ716" s="82" t="s">
        <v>2006</v>
      </c>
      <c r="CK716" s="96"/>
    </row>
    <row r="717" spans="1:89" x14ac:dyDescent="0.25">
      <c r="A717" t="s">
        <v>7993</v>
      </c>
      <c r="B717" s="53" t="s">
        <v>7992</v>
      </c>
      <c r="K717" s="103"/>
      <c r="L717" s="69"/>
      <c r="M717" s="69"/>
      <c r="N717" s="69"/>
      <c r="O717" s="69"/>
      <c r="R717" s="69"/>
      <c r="S717" s="69"/>
      <c r="T717" s="69"/>
      <c r="X717" s="76"/>
      <c r="Z717" s="82" t="s">
        <v>7994</v>
      </c>
      <c r="AA717" t="s">
        <v>7956</v>
      </c>
      <c r="AB717" s="106">
        <v>1.6345000000000001</v>
      </c>
      <c r="AC717" s="51">
        <v>0.99680000000000002</v>
      </c>
      <c r="AD717">
        <v>17</v>
      </c>
      <c r="AE717">
        <v>45</v>
      </c>
      <c r="AF717">
        <v>37.36</v>
      </c>
      <c r="AG717">
        <v>-27</v>
      </c>
      <c r="AH717">
        <v>1</v>
      </c>
      <c r="AI717">
        <v>18.399999999999999</v>
      </c>
      <c r="AO717" s="69"/>
      <c r="AU717" s="69"/>
      <c r="BA717" s="69"/>
      <c r="BB717" s="93"/>
      <c r="BC717" s="138">
        <v>10</v>
      </c>
      <c r="BD717" s="70"/>
      <c r="BE717" s="69">
        <v>40</v>
      </c>
      <c r="BF717" s="93"/>
      <c r="BG717" s="126"/>
      <c r="BH717" s="69"/>
      <c r="BI717" s="93"/>
      <c r="BJ717" s="69"/>
      <c r="BK717" s="69"/>
      <c r="BL717" s="93"/>
      <c r="BM717" s="69">
        <v>6500</v>
      </c>
      <c r="BN717" s="69" t="s">
        <v>16055</v>
      </c>
      <c r="BO717" s="69" t="s">
        <v>16670</v>
      </c>
      <c r="BP717" s="69">
        <v>39</v>
      </c>
      <c r="BQ717" s="69"/>
      <c r="BR717" s="69"/>
      <c r="BS717" s="69"/>
      <c r="BT717" s="69"/>
      <c r="BU717" s="69"/>
      <c r="BZ717" s="138" t="str">
        <f>IFERROR(1/(Table2[[#This Row],[parallax/mas]]/1000),"")</f>
        <v/>
      </c>
      <c r="CA717" s="138" t="str">
        <f>IFERROR(1/((Table2[[#This Row],[parallax/mas]]+Table2[[#This Row],[tolerance/(mas)]])*0.001),"")</f>
        <v/>
      </c>
      <c r="CB717" s="138" t="str">
        <f>IFERROR(1/((Table2[[#This Row],[parallax/mas]]-Table2[[#This Row],[tolerance/(mas)]])*0.001),"")</f>
        <v/>
      </c>
      <c r="CC717" s="138" t="str">
        <f>IFERROR((100*Table2[[#This Row],[maximum distance/pc]]/Table2[[#This Row],[distance/pc]]-100),"")</f>
        <v/>
      </c>
      <c r="CG717" s="69"/>
      <c r="CI717" s="69"/>
      <c r="CJ717" s="82" t="s">
        <v>2006</v>
      </c>
      <c r="CK717" s="96"/>
    </row>
    <row r="718" spans="1:89" x14ac:dyDescent="0.25">
      <c r="A718" t="s">
        <v>7970</v>
      </c>
      <c r="B718" s="53" t="s">
        <v>7969</v>
      </c>
      <c r="K718" s="103"/>
      <c r="L718" s="69"/>
      <c r="M718" s="69"/>
      <c r="N718" s="69"/>
      <c r="O718" s="69"/>
      <c r="R718" s="69"/>
      <c r="S718" s="69"/>
      <c r="T718" s="69"/>
      <c r="X718" s="76"/>
      <c r="Z718" s="82" t="s">
        <v>7971</v>
      </c>
      <c r="AA718" t="s">
        <v>7944</v>
      </c>
      <c r="AB718" s="106">
        <v>1.2345999999999999</v>
      </c>
      <c r="AC718" s="51">
        <v>0.71160000000000001</v>
      </c>
      <c r="AD718">
        <v>17</v>
      </c>
      <c r="AE718">
        <v>45</v>
      </c>
      <c r="AF718">
        <v>46.88</v>
      </c>
      <c r="AG718">
        <v>-27</v>
      </c>
      <c r="AH718">
        <v>30</v>
      </c>
      <c r="AI718">
        <v>42</v>
      </c>
      <c r="AO718" s="69"/>
      <c r="AU718" s="69"/>
      <c r="BA718" s="69"/>
      <c r="BB718" s="93"/>
      <c r="BC718" s="138">
        <v>6</v>
      </c>
      <c r="BD718" s="70"/>
      <c r="BE718" s="69">
        <v>40</v>
      </c>
      <c r="BF718" s="93"/>
      <c r="BG718" s="126"/>
      <c r="BH718" s="69"/>
      <c r="BI718" s="93"/>
      <c r="BJ718" s="69"/>
      <c r="BK718" s="69"/>
      <c r="BL718" s="93"/>
      <c r="BM718" s="69">
        <v>7200</v>
      </c>
      <c r="BN718" s="69" t="s">
        <v>16055</v>
      </c>
      <c r="BO718" s="69" t="s">
        <v>16670</v>
      </c>
      <c r="BP718" s="69">
        <v>39</v>
      </c>
      <c r="BQ718" s="69"/>
      <c r="BR718" s="69"/>
      <c r="BS718" s="69"/>
      <c r="BT718" s="69"/>
      <c r="BU718" s="69"/>
      <c r="BZ718" s="138" t="str">
        <f>IFERROR(1/(Table2[[#This Row],[parallax/mas]]/1000),"")</f>
        <v/>
      </c>
      <c r="CA718" s="138" t="str">
        <f>IFERROR(1/((Table2[[#This Row],[parallax/mas]]+Table2[[#This Row],[tolerance/(mas)]])*0.001),"")</f>
        <v/>
      </c>
      <c r="CB718" s="138" t="str">
        <f>IFERROR(1/((Table2[[#This Row],[parallax/mas]]-Table2[[#This Row],[tolerance/(mas)]])*0.001),"")</f>
        <v/>
      </c>
      <c r="CC718" s="138" t="str">
        <f>IFERROR((100*Table2[[#This Row],[maximum distance/pc]]/Table2[[#This Row],[distance/pc]]-100),"")</f>
        <v/>
      </c>
      <c r="CG718" s="69"/>
      <c r="CI718" s="69"/>
      <c r="CJ718" s="82" t="s">
        <v>2006</v>
      </c>
      <c r="CK718" s="96"/>
    </row>
    <row r="719" spans="1:89" x14ac:dyDescent="0.25">
      <c r="A719" s="4" t="s">
        <v>7129</v>
      </c>
      <c r="B719" s="53" t="s">
        <v>5903</v>
      </c>
      <c r="K719" s="103"/>
      <c r="L719" s="69"/>
      <c r="M719" s="69"/>
      <c r="N719" s="69"/>
      <c r="O719" s="69"/>
      <c r="R719" s="69"/>
      <c r="S719" s="69"/>
      <c r="T719" s="69"/>
      <c r="X719" s="76"/>
      <c r="Z719" s="82" t="s">
        <v>2864</v>
      </c>
      <c r="AA719" t="s">
        <v>2864</v>
      </c>
      <c r="AB719" s="106">
        <v>358.95249999999999</v>
      </c>
      <c r="AC719" s="51">
        <v>-0.86609999999999998</v>
      </c>
      <c r="AD719">
        <v>17</v>
      </c>
      <c r="AE719">
        <v>46</v>
      </c>
      <c r="AF719">
        <v>30.97</v>
      </c>
      <c r="AG719">
        <v>-30</v>
      </c>
      <c r="AH719">
        <v>16</v>
      </c>
      <c r="AI719">
        <v>52.7</v>
      </c>
      <c r="AO719" s="69"/>
      <c r="AU719" s="69"/>
      <c r="BA719" s="69"/>
      <c r="BB719" s="93" t="s">
        <v>16053</v>
      </c>
      <c r="BC719" s="138">
        <v>5</v>
      </c>
      <c r="BD719" s="70"/>
      <c r="BE719" s="69">
        <v>40</v>
      </c>
      <c r="BF719" s="93"/>
      <c r="BG719" s="126"/>
      <c r="BH719" s="69"/>
      <c r="BI719" s="93"/>
      <c r="BJ719" s="69"/>
      <c r="BK719" s="69"/>
      <c r="BL719" s="93"/>
      <c r="BM719" s="69"/>
      <c r="BN719" s="69"/>
      <c r="BO719" s="69"/>
      <c r="BP719" s="69"/>
      <c r="BQ719" s="69"/>
      <c r="BR719" s="69"/>
      <c r="BS719" s="69"/>
      <c r="BT719" s="69"/>
      <c r="BU719" s="69"/>
      <c r="BZ719" s="138" t="str">
        <f>IFERROR(1/(Table2[[#This Row],[parallax/mas]]/1000),"")</f>
        <v/>
      </c>
      <c r="CA719" s="138" t="str">
        <f>IFERROR(1/((Table2[[#This Row],[parallax/mas]]+Table2[[#This Row],[tolerance/(mas)]])*0.001),"")</f>
        <v/>
      </c>
      <c r="CB719" s="138" t="str">
        <f>IFERROR(1/((Table2[[#This Row],[parallax/mas]]-Table2[[#This Row],[tolerance/(mas)]])*0.001),"")</f>
        <v/>
      </c>
      <c r="CC719" s="138" t="str">
        <f>IFERROR((100*Table2[[#This Row],[maximum distance/pc]]/Table2[[#This Row],[distance/pc]]-100),"")</f>
        <v/>
      </c>
      <c r="CG719" s="69"/>
      <c r="CI719" s="69"/>
      <c r="CJ719" s="82" t="s">
        <v>3192</v>
      </c>
      <c r="CK719" s="96"/>
    </row>
    <row r="720" spans="1:89" x14ac:dyDescent="0.25">
      <c r="A720" s="4" t="s">
        <v>7130</v>
      </c>
      <c r="B720" s="53" t="s">
        <v>6087</v>
      </c>
      <c r="K720" s="103"/>
      <c r="L720" s="69"/>
      <c r="M720" s="69"/>
      <c r="N720" s="69"/>
      <c r="O720" s="69"/>
      <c r="R720" s="69"/>
      <c r="S720" s="69"/>
      <c r="T720" s="69"/>
      <c r="X720" s="76"/>
      <c r="Z720" s="82" t="s">
        <v>6088</v>
      </c>
      <c r="AA720" t="s">
        <v>6089</v>
      </c>
      <c r="AB720" s="106">
        <v>358.69510000000002</v>
      </c>
      <c r="AC720" s="51">
        <v>-1.1113999999999999</v>
      </c>
      <c r="AD720">
        <v>17</v>
      </c>
      <c r="AE720">
        <v>46</v>
      </c>
      <c r="AF720">
        <v>52.2</v>
      </c>
      <c r="AG720">
        <v>-30</v>
      </c>
      <c r="AH720">
        <v>37</v>
      </c>
      <c r="AI720">
        <v>42.8</v>
      </c>
      <c r="AO720" s="69"/>
      <c r="AU720" s="69"/>
      <c r="BA720" s="69"/>
      <c r="BB720" s="93"/>
      <c r="BC720" s="138">
        <v>14</v>
      </c>
      <c r="BD720" s="70"/>
      <c r="BE720" s="69">
        <v>40</v>
      </c>
      <c r="BF720" s="93"/>
      <c r="BG720" s="126"/>
      <c r="BH720" s="69"/>
      <c r="BI720" s="93"/>
      <c r="BJ720" s="69"/>
      <c r="BK720" s="69"/>
      <c r="BL720" s="93"/>
      <c r="BM720" s="69">
        <v>3900</v>
      </c>
      <c r="BN720" s="69" t="s">
        <v>16055</v>
      </c>
      <c r="BO720" s="69" t="s">
        <v>16670</v>
      </c>
      <c r="BP720" s="69">
        <v>39</v>
      </c>
      <c r="BQ720" s="69"/>
      <c r="BR720" s="69"/>
      <c r="BS720" s="69"/>
      <c r="BT720" s="69"/>
      <c r="BU720" s="69"/>
      <c r="BZ720" s="138" t="str">
        <f>IFERROR(1/(Table2[[#This Row],[parallax/mas]]/1000),"")</f>
        <v/>
      </c>
      <c r="CA720" s="138" t="str">
        <f>IFERROR(1/((Table2[[#This Row],[parallax/mas]]+Table2[[#This Row],[tolerance/(mas)]])*0.001),"")</f>
        <v/>
      </c>
      <c r="CB720" s="138" t="str">
        <f>IFERROR(1/((Table2[[#This Row],[parallax/mas]]-Table2[[#This Row],[tolerance/(mas)]])*0.001),"")</f>
        <v/>
      </c>
      <c r="CC720" s="138" t="str">
        <f>IFERROR((100*Table2[[#This Row],[maximum distance/pc]]/Table2[[#This Row],[distance/pc]]-100),"")</f>
        <v/>
      </c>
      <c r="CG720" s="69"/>
      <c r="CI720" s="69"/>
      <c r="CJ720" s="82" t="s">
        <v>3192</v>
      </c>
      <c r="CK720" s="96"/>
    </row>
    <row r="721" spans="1:89" x14ac:dyDescent="0.25">
      <c r="A721" s="4" t="s">
        <v>7131</v>
      </c>
      <c r="B721" s="53" t="s">
        <v>5904</v>
      </c>
      <c r="K721" s="103"/>
      <c r="L721" s="69"/>
      <c r="M721" s="69"/>
      <c r="N721" s="69"/>
      <c r="O721" s="69"/>
      <c r="R721" s="69"/>
      <c r="S721" s="69"/>
      <c r="T721" s="69"/>
      <c r="X721" s="76"/>
      <c r="Z721" s="82" t="s">
        <v>2864</v>
      </c>
      <c r="AA721" t="s">
        <v>2864</v>
      </c>
      <c r="AB721" s="106">
        <v>0.53010000000000002</v>
      </c>
      <c r="AC721" s="51">
        <v>-7.2999999999999995E-2</v>
      </c>
      <c r="AD721">
        <v>17</v>
      </c>
      <c r="AE721">
        <v>47</v>
      </c>
      <c r="AF721">
        <v>9.66</v>
      </c>
      <c r="AG721">
        <v>-28</v>
      </c>
      <c r="AH721">
        <v>31</v>
      </c>
      <c r="AI721">
        <v>16.399999999999999</v>
      </c>
      <c r="AO721" s="69"/>
      <c r="AU721" s="69"/>
      <c r="BA721" s="69"/>
      <c r="BB721" s="93"/>
      <c r="BC721" s="138">
        <v>9</v>
      </c>
      <c r="BD721" s="70"/>
      <c r="BE721" s="69">
        <v>40</v>
      </c>
      <c r="BF721" s="93"/>
      <c r="BG721" s="126"/>
      <c r="BH721" s="69"/>
      <c r="BI721" s="93"/>
      <c r="BJ721" s="69"/>
      <c r="BK721" s="69"/>
      <c r="BL721" s="93"/>
      <c r="BM721" s="69"/>
      <c r="BN721" s="69"/>
      <c r="BO721" s="69"/>
      <c r="BP721" s="69"/>
      <c r="BQ721" s="69"/>
      <c r="BR721" s="69"/>
      <c r="BS721" s="69"/>
      <c r="BT721" s="69"/>
      <c r="BU721" s="69"/>
      <c r="BZ721" s="138" t="str">
        <f>IFERROR(1/(Table2[[#This Row],[parallax/mas]]/1000),"")</f>
        <v/>
      </c>
      <c r="CA721" s="138" t="str">
        <f>IFERROR(1/((Table2[[#This Row],[parallax/mas]]+Table2[[#This Row],[tolerance/(mas)]])*0.001),"")</f>
        <v/>
      </c>
      <c r="CB721" s="138" t="str">
        <f>IFERROR(1/((Table2[[#This Row],[parallax/mas]]-Table2[[#This Row],[tolerance/(mas)]])*0.001),"")</f>
        <v/>
      </c>
      <c r="CC721" s="138" t="str">
        <f>IFERROR((100*Table2[[#This Row],[maximum distance/pc]]/Table2[[#This Row],[distance/pc]]-100),"")</f>
        <v/>
      </c>
      <c r="CG721" s="69"/>
      <c r="CI721" s="69"/>
      <c r="CJ721" s="82" t="s">
        <v>2006</v>
      </c>
      <c r="CK721" s="96"/>
    </row>
    <row r="722" spans="1:89" x14ac:dyDescent="0.25">
      <c r="A722" t="s">
        <v>9647</v>
      </c>
      <c r="B722" s="53" t="s">
        <v>9646</v>
      </c>
      <c r="K722" s="103"/>
      <c r="L722" s="69"/>
      <c r="M722" s="69"/>
      <c r="N722" s="69"/>
      <c r="O722" s="69"/>
      <c r="R722" s="69"/>
      <c r="S722" s="69"/>
      <c r="T722" s="69"/>
      <c r="X722" s="76"/>
      <c r="Z722" s="82" t="s">
        <v>2864</v>
      </c>
      <c r="AA722" t="s">
        <v>2864</v>
      </c>
      <c r="AB722" s="106">
        <v>359.67860000000002</v>
      </c>
      <c r="AC722" s="51">
        <v>-0.77639999999999998</v>
      </c>
      <c r="AD722">
        <v>17</v>
      </c>
      <c r="AE722">
        <v>47</v>
      </c>
      <c r="AF722">
        <v>53.91</v>
      </c>
      <c r="AG722">
        <v>-29</v>
      </c>
      <c r="AH722">
        <v>36</v>
      </c>
      <c r="AI722">
        <v>49.7</v>
      </c>
      <c r="AO722" s="69"/>
      <c r="AU722" s="69"/>
      <c r="BA722" s="69"/>
      <c r="BB722" s="93"/>
      <c r="BC722" s="138">
        <v>8</v>
      </c>
      <c r="BD722" s="70"/>
      <c r="BE722" s="69">
        <v>40</v>
      </c>
      <c r="BF722" s="93"/>
      <c r="BG722" s="126"/>
      <c r="BH722" s="69"/>
      <c r="BI722" s="93"/>
      <c r="BJ722" s="69"/>
      <c r="BK722" s="69"/>
      <c r="BL722" s="93"/>
      <c r="BM722" s="69">
        <v>16200</v>
      </c>
      <c r="BN722" s="69" t="s">
        <v>16055</v>
      </c>
      <c r="BO722" s="69" t="s">
        <v>16670</v>
      </c>
      <c r="BP722" s="69">
        <v>39</v>
      </c>
      <c r="BQ722" s="69"/>
      <c r="BR722" s="69"/>
      <c r="BS722" s="69"/>
      <c r="BT722" s="69"/>
      <c r="BU722" s="69"/>
      <c r="BZ722" s="138" t="str">
        <f>IFERROR(1/(Table2[[#This Row],[parallax/mas]]/1000),"")</f>
        <v/>
      </c>
      <c r="CA722" s="138" t="str">
        <f>IFERROR(1/((Table2[[#This Row],[parallax/mas]]+Table2[[#This Row],[tolerance/(mas)]])*0.001),"")</f>
        <v/>
      </c>
      <c r="CB722" s="138" t="str">
        <f>IFERROR(1/((Table2[[#This Row],[parallax/mas]]-Table2[[#This Row],[tolerance/(mas)]])*0.001),"")</f>
        <v/>
      </c>
      <c r="CC722" s="138" t="str">
        <f>IFERROR((100*Table2[[#This Row],[maximum distance/pc]]/Table2[[#This Row],[distance/pc]]-100),"")</f>
        <v/>
      </c>
      <c r="CG722" s="69"/>
      <c r="CI722" s="69"/>
      <c r="CJ722" s="82" t="s">
        <v>2006</v>
      </c>
      <c r="CK722" s="96"/>
    </row>
    <row r="723" spans="1:89" x14ac:dyDescent="0.25">
      <c r="A723" s="4" t="s">
        <v>7132</v>
      </c>
      <c r="B723" s="53" t="s">
        <v>5905</v>
      </c>
      <c r="K723" s="103"/>
      <c r="L723" s="69"/>
      <c r="M723" s="69"/>
      <c r="N723" s="69"/>
      <c r="O723" s="69"/>
      <c r="R723" s="69"/>
      <c r="S723" s="69"/>
      <c r="T723" s="69"/>
      <c r="X723" s="76"/>
      <c r="Z723" s="82" t="s">
        <v>2864</v>
      </c>
      <c r="AA723" t="s">
        <v>2864</v>
      </c>
      <c r="AB723" s="106">
        <v>359.67720000000003</v>
      </c>
      <c r="AC723" s="51">
        <v>-0.90039999999999998</v>
      </c>
      <c r="AD723">
        <v>17</v>
      </c>
      <c r="AE723">
        <v>48</v>
      </c>
      <c r="AF723">
        <v>23.02</v>
      </c>
      <c r="AG723">
        <v>-29</v>
      </c>
      <c r="AH723">
        <v>40</v>
      </c>
      <c r="AI723">
        <v>44.6</v>
      </c>
      <c r="AO723" s="69"/>
      <c r="AU723" s="69"/>
      <c r="BA723" s="69"/>
      <c r="BB723" s="93"/>
      <c r="BC723" s="138">
        <v>7</v>
      </c>
      <c r="BD723" s="70"/>
      <c r="BE723" s="69">
        <v>40</v>
      </c>
      <c r="BF723" s="93"/>
      <c r="BG723" s="126"/>
      <c r="BH723" s="69"/>
      <c r="BI723" s="93"/>
      <c r="BJ723" s="69"/>
      <c r="BK723" s="69"/>
      <c r="BL723" s="93"/>
      <c r="BM723" s="69"/>
      <c r="BN723" s="69"/>
      <c r="BO723" s="69"/>
      <c r="BP723" s="69"/>
      <c r="BQ723" s="69"/>
      <c r="BR723" s="69"/>
      <c r="BS723" s="69"/>
      <c r="BT723" s="69"/>
      <c r="BU723" s="69"/>
      <c r="BZ723" s="138" t="str">
        <f>IFERROR(1/(Table2[[#This Row],[parallax/mas]]/1000),"")</f>
        <v/>
      </c>
      <c r="CA723" s="138" t="str">
        <f>IFERROR(1/((Table2[[#This Row],[parallax/mas]]+Table2[[#This Row],[tolerance/(mas)]])*0.001),"")</f>
        <v/>
      </c>
      <c r="CB723" s="138" t="str">
        <f>IFERROR(1/((Table2[[#This Row],[parallax/mas]]-Table2[[#This Row],[tolerance/(mas)]])*0.001),"")</f>
        <v/>
      </c>
      <c r="CC723" s="138" t="str">
        <f>IFERROR((100*Table2[[#This Row],[maximum distance/pc]]/Table2[[#This Row],[distance/pc]]-100),"")</f>
        <v/>
      </c>
      <c r="CG723" s="69"/>
      <c r="CI723" s="69"/>
      <c r="CJ723" s="82" t="s">
        <v>2006</v>
      </c>
      <c r="CK723" s="96"/>
    </row>
    <row r="724" spans="1:89" x14ac:dyDescent="0.25">
      <c r="A724" t="s">
        <v>7962</v>
      </c>
      <c r="B724" s="53" t="s">
        <v>7963</v>
      </c>
      <c r="K724" s="103"/>
      <c r="L724" s="69"/>
      <c r="M724" s="69"/>
      <c r="N724" s="69"/>
      <c r="O724" s="69"/>
      <c r="R724" s="69"/>
      <c r="S724" s="69"/>
      <c r="T724" s="69"/>
      <c r="X724" s="76"/>
      <c r="Z724" s="82" t="s">
        <v>2864</v>
      </c>
      <c r="AA724" t="s">
        <v>7940</v>
      </c>
      <c r="AB724" s="106">
        <v>1.1927000000000001</v>
      </c>
      <c r="AC724" s="51">
        <v>-8.5999999999999993E-2</v>
      </c>
      <c r="AD724">
        <v>17</v>
      </c>
      <c r="AE724">
        <v>48</v>
      </c>
      <c r="AF724">
        <v>45.99</v>
      </c>
      <c r="AG724">
        <v>-27</v>
      </c>
      <c r="AH724">
        <v>57</v>
      </c>
      <c r="AI724">
        <v>38.299999999999997</v>
      </c>
      <c r="AO724" s="69"/>
      <c r="AU724" s="69"/>
      <c r="BA724" s="69"/>
      <c r="BB724" s="93"/>
      <c r="BC724" s="138">
        <v>6</v>
      </c>
      <c r="BD724" s="70"/>
      <c r="BE724" s="69">
        <v>40</v>
      </c>
      <c r="BF724" s="93"/>
      <c r="BG724" s="126"/>
      <c r="BH724" s="69"/>
      <c r="BI724" s="93"/>
      <c r="BJ724" s="69"/>
      <c r="BK724" s="69"/>
      <c r="BL724" s="93"/>
      <c r="BM724" s="69"/>
      <c r="BN724" s="69"/>
      <c r="BO724" s="69"/>
      <c r="BP724" s="69"/>
      <c r="BQ724" s="69"/>
      <c r="BR724" s="69"/>
      <c r="BS724" s="69"/>
      <c r="BT724" s="69"/>
      <c r="BU724" s="69"/>
      <c r="BZ724" s="138" t="str">
        <f>IFERROR(1/(Table2[[#This Row],[parallax/mas]]/1000),"")</f>
        <v/>
      </c>
      <c r="CA724" s="138" t="str">
        <f>IFERROR(1/((Table2[[#This Row],[parallax/mas]]+Table2[[#This Row],[tolerance/(mas)]])*0.001),"")</f>
        <v/>
      </c>
      <c r="CB724" s="138" t="str">
        <f>IFERROR(1/((Table2[[#This Row],[parallax/mas]]-Table2[[#This Row],[tolerance/(mas)]])*0.001),"")</f>
        <v/>
      </c>
      <c r="CC724" s="138" t="str">
        <f>IFERROR((100*Table2[[#This Row],[maximum distance/pc]]/Table2[[#This Row],[distance/pc]]-100),"")</f>
        <v/>
      </c>
      <c r="CG724" s="69"/>
      <c r="CI724" s="69"/>
      <c r="CJ724" s="82" t="s">
        <v>2006</v>
      </c>
      <c r="CK724" s="96"/>
    </row>
    <row r="725" spans="1:89" x14ac:dyDescent="0.25">
      <c r="A725" t="s">
        <v>7990</v>
      </c>
      <c r="B725" s="53" t="s">
        <v>7989</v>
      </c>
      <c r="K725" s="103"/>
      <c r="L725" s="69"/>
      <c r="M725" s="69"/>
      <c r="N725" s="69"/>
      <c r="O725" s="69"/>
      <c r="R725" s="69"/>
      <c r="S725" s="69"/>
      <c r="T725" s="69"/>
      <c r="X725" s="76"/>
      <c r="Z725" s="82" t="s">
        <v>7991</v>
      </c>
      <c r="AA725" t="s">
        <v>7955</v>
      </c>
      <c r="AB725" s="106">
        <v>1.65</v>
      </c>
      <c r="AC725" s="51">
        <v>0.1883</v>
      </c>
      <c r="AD725">
        <v>17</v>
      </c>
      <c r="AE725">
        <v>48</v>
      </c>
      <c r="AF725">
        <v>46.173999999999999</v>
      </c>
      <c r="AG725">
        <v>-27</v>
      </c>
      <c r="AH725">
        <v>25</v>
      </c>
      <c r="AI725">
        <v>38.729999999999997</v>
      </c>
      <c r="AO725" s="69"/>
      <c r="AU725" s="69"/>
      <c r="BA725" s="69"/>
      <c r="BB725" s="93"/>
      <c r="BC725" s="138">
        <v>10</v>
      </c>
      <c r="BD725" s="70"/>
      <c r="BE725" s="69">
        <v>40</v>
      </c>
      <c r="BF725" s="93"/>
      <c r="BG725" s="126"/>
      <c r="BH725" s="69"/>
      <c r="BI725" s="93"/>
      <c r="BJ725" s="69"/>
      <c r="BK725" s="69"/>
      <c r="BL725" s="93"/>
      <c r="BM725" s="69">
        <v>9400</v>
      </c>
      <c r="BN725" s="69" t="s">
        <v>16055</v>
      </c>
      <c r="BO725" s="69" t="s">
        <v>16670</v>
      </c>
      <c r="BP725" s="69">
        <v>39</v>
      </c>
      <c r="BQ725" s="69"/>
      <c r="BR725" s="69"/>
      <c r="BS725" s="69"/>
      <c r="BT725" s="69"/>
      <c r="BU725" s="69"/>
      <c r="BZ725" s="138" t="str">
        <f>IFERROR(1/(Table2[[#This Row],[parallax/mas]]/1000),"")</f>
        <v/>
      </c>
      <c r="CA725" s="138" t="str">
        <f>IFERROR(1/((Table2[[#This Row],[parallax/mas]]+Table2[[#This Row],[tolerance/(mas)]])*0.001),"")</f>
        <v/>
      </c>
      <c r="CB725" s="138" t="str">
        <f>IFERROR(1/((Table2[[#This Row],[parallax/mas]]-Table2[[#This Row],[tolerance/(mas)]])*0.001),"")</f>
        <v/>
      </c>
      <c r="CC725" s="138" t="str">
        <f>IFERROR((100*Table2[[#This Row],[maximum distance/pc]]/Table2[[#This Row],[distance/pc]]-100),"")</f>
        <v/>
      </c>
      <c r="CG725" s="69"/>
      <c r="CI725" s="69"/>
      <c r="CJ725" s="82" t="s">
        <v>2006</v>
      </c>
      <c r="CK725" s="96"/>
    </row>
    <row r="726" spans="1:89" x14ac:dyDescent="0.25">
      <c r="A726" s="4" t="s">
        <v>7133</v>
      </c>
      <c r="B726" s="53" t="s">
        <v>5906</v>
      </c>
      <c r="K726" s="103"/>
      <c r="L726" s="69"/>
      <c r="M726" s="69"/>
      <c r="N726" s="69"/>
      <c r="O726" s="69"/>
      <c r="R726" s="69"/>
      <c r="S726" s="69"/>
      <c r="T726" s="69"/>
      <c r="X726" s="76"/>
      <c r="Z726" s="82" t="s">
        <v>6085</v>
      </c>
      <c r="AA726" t="s">
        <v>6086</v>
      </c>
      <c r="AB726" s="106">
        <v>358.51</v>
      </c>
      <c r="AC726" s="51">
        <v>-1.7403</v>
      </c>
      <c r="AD726">
        <v>17</v>
      </c>
      <c r="AE726">
        <v>48</v>
      </c>
      <c r="AF726">
        <v>56.023000000000003</v>
      </c>
      <c r="AG726">
        <v>-31</v>
      </c>
      <c r="AH726">
        <v>6</v>
      </c>
      <c r="AI726">
        <v>42.79</v>
      </c>
      <c r="AO726" s="69"/>
      <c r="AU726" s="69"/>
      <c r="BA726" s="69"/>
      <c r="BB726" s="93"/>
      <c r="BC726" s="138">
        <v>5</v>
      </c>
      <c r="BD726" s="70"/>
      <c r="BE726" s="69">
        <v>40</v>
      </c>
      <c r="BF726" s="93"/>
      <c r="BG726" s="126"/>
      <c r="BH726" s="69"/>
      <c r="BI726" s="93"/>
      <c r="BJ726" s="69"/>
      <c r="BK726" s="69"/>
      <c r="BL726" s="93"/>
      <c r="BM726" s="69">
        <v>7200</v>
      </c>
      <c r="BN726" s="69" t="s">
        <v>16055</v>
      </c>
      <c r="BO726" s="69" t="s">
        <v>16670</v>
      </c>
      <c r="BP726" s="69">
        <v>39</v>
      </c>
      <c r="BQ726" s="69"/>
      <c r="BR726" s="69"/>
      <c r="BS726" s="69"/>
      <c r="BT726" s="69"/>
      <c r="BU726" s="69"/>
      <c r="BZ726" s="138" t="str">
        <f>IFERROR(1/(Table2[[#This Row],[parallax/mas]]/1000),"")</f>
        <v/>
      </c>
      <c r="CA726" s="138" t="str">
        <f>IFERROR(1/((Table2[[#This Row],[parallax/mas]]+Table2[[#This Row],[tolerance/(mas)]])*0.001),"")</f>
        <v/>
      </c>
      <c r="CB726" s="138" t="str">
        <f>IFERROR(1/((Table2[[#This Row],[parallax/mas]]-Table2[[#This Row],[tolerance/(mas)]])*0.001),"")</f>
        <v/>
      </c>
      <c r="CC726" s="138" t="str">
        <f>IFERROR((100*Table2[[#This Row],[maximum distance/pc]]/Table2[[#This Row],[distance/pc]]-100),"")</f>
        <v/>
      </c>
      <c r="CG726" s="69"/>
      <c r="CI726" s="69"/>
      <c r="CJ726" s="82" t="s">
        <v>3192</v>
      </c>
      <c r="CK726" s="96"/>
    </row>
    <row r="727" spans="1:89" x14ac:dyDescent="0.25">
      <c r="A727" s="4" t="s">
        <v>8161</v>
      </c>
      <c r="B727" s="53" t="s">
        <v>8160</v>
      </c>
      <c r="K727" s="103"/>
      <c r="L727" s="69"/>
      <c r="M727" s="69"/>
      <c r="N727" s="69"/>
      <c r="O727" s="69"/>
      <c r="R727" s="69"/>
      <c r="S727" s="69"/>
      <c r="T727" s="69"/>
      <c r="X727" s="76"/>
      <c r="Z727" s="82" t="s">
        <v>8162</v>
      </c>
      <c r="AA727" t="s">
        <v>8137</v>
      </c>
      <c r="AB727" s="106">
        <v>358.99169999999998</v>
      </c>
      <c r="AC727" s="51">
        <v>-1.5512999999999999</v>
      </c>
      <c r="AD727">
        <v>17</v>
      </c>
      <c r="AE727">
        <v>49</v>
      </c>
      <c r="AF727">
        <v>19.95</v>
      </c>
      <c r="AG727">
        <v>-30</v>
      </c>
      <c r="AH727">
        <v>36</v>
      </c>
      <c r="AI727">
        <v>6.2</v>
      </c>
      <c r="AO727" s="69"/>
      <c r="AU727" s="69"/>
      <c r="BA727" s="69"/>
      <c r="BB727" s="93"/>
      <c r="BC727" s="138">
        <v>5</v>
      </c>
      <c r="BD727" s="70"/>
      <c r="BE727" s="69">
        <v>40</v>
      </c>
      <c r="BF727" s="93"/>
      <c r="BG727" s="126"/>
      <c r="BH727" s="69"/>
      <c r="BI727" s="93"/>
      <c r="BJ727" s="69"/>
      <c r="BK727" s="69"/>
      <c r="BL727" s="93"/>
      <c r="BM727" s="69"/>
      <c r="BN727" s="69"/>
      <c r="BO727" s="69"/>
      <c r="BP727" s="69"/>
      <c r="BQ727" s="69"/>
      <c r="BR727" s="69"/>
      <c r="BS727" s="69"/>
      <c r="BT727" s="69"/>
      <c r="BU727" s="69"/>
      <c r="BZ727" s="138" t="str">
        <f>IFERROR(1/(Table2[[#This Row],[parallax/mas]]/1000),"")</f>
        <v/>
      </c>
      <c r="CA727" s="138" t="str">
        <f>IFERROR(1/((Table2[[#This Row],[parallax/mas]]+Table2[[#This Row],[tolerance/(mas)]])*0.001),"")</f>
        <v/>
      </c>
      <c r="CB727" s="138" t="str">
        <f>IFERROR(1/((Table2[[#This Row],[parallax/mas]]-Table2[[#This Row],[tolerance/(mas)]])*0.001),"")</f>
        <v/>
      </c>
      <c r="CC727" s="138" t="str">
        <f>IFERROR((100*Table2[[#This Row],[maximum distance/pc]]/Table2[[#This Row],[distance/pc]]-100),"")</f>
        <v/>
      </c>
      <c r="CG727" s="69"/>
      <c r="CI727" s="69"/>
      <c r="CJ727" s="82" t="s">
        <v>3192</v>
      </c>
      <c r="CK727" s="96"/>
    </row>
    <row r="728" spans="1:89" x14ac:dyDescent="0.25">
      <c r="A728" s="4" t="s">
        <v>8121</v>
      </c>
      <c r="B728" s="53" t="s">
        <v>8120</v>
      </c>
      <c r="K728" s="103"/>
      <c r="L728" s="69"/>
      <c r="M728" s="69"/>
      <c r="N728" s="69"/>
      <c r="O728" s="69"/>
      <c r="R728" s="69"/>
      <c r="S728" s="69"/>
      <c r="T728" s="69"/>
      <c r="X728" s="76"/>
      <c r="Z728" s="82" t="s">
        <v>2864</v>
      </c>
      <c r="AA728" t="s">
        <v>8109</v>
      </c>
      <c r="AB728" s="106">
        <v>359.51990000000001</v>
      </c>
      <c r="AC728" s="51">
        <v>-1.244</v>
      </c>
      <c r="AD728">
        <v>17</v>
      </c>
      <c r="AE728">
        <v>49</v>
      </c>
      <c r="AF728">
        <v>22.1</v>
      </c>
      <c r="AG728">
        <v>-29</v>
      </c>
      <c r="AH728">
        <v>59</v>
      </c>
      <c r="AI728">
        <v>27</v>
      </c>
      <c r="AO728" s="69"/>
      <c r="AU728" s="69"/>
      <c r="BA728" s="69"/>
      <c r="BB728" s="93"/>
      <c r="BC728" s="138">
        <v>5</v>
      </c>
      <c r="BD728" s="70"/>
      <c r="BE728" s="69">
        <v>40</v>
      </c>
      <c r="BF728" s="93"/>
      <c r="BG728" s="126"/>
      <c r="BH728" s="69"/>
      <c r="BI728" s="93"/>
      <c r="BJ728" s="69"/>
      <c r="BK728" s="69"/>
      <c r="BL728" s="93"/>
      <c r="BM728" s="69">
        <v>5500</v>
      </c>
      <c r="BN728" s="69" t="s">
        <v>16055</v>
      </c>
      <c r="BO728" s="69" t="s">
        <v>16670</v>
      </c>
      <c r="BP728" s="69">
        <v>39</v>
      </c>
      <c r="BQ728" s="69"/>
      <c r="BR728" s="69"/>
      <c r="BS728" s="69"/>
      <c r="BT728" s="69"/>
      <c r="BU728" s="69"/>
      <c r="BZ728" s="138" t="str">
        <f>IFERROR(1/(Table2[[#This Row],[parallax/mas]]/1000),"")</f>
        <v/>
      </c>
      <c r="CA728" s="138" t="str">
        <f>IFERROR(1/((Table2[[#This Row],[parallax/mas]]+Table2[[#This Row],[tolerance/(mas)]])*0.001),"")</f>
        <v/>
      </c>
      <c r="CB728" s="138" t="str">
        <f>IFERROR(1/((Table2[[#This Row],[parallax/mas]]-Table2[[#This Row],[tolerance/(mas)]])*0.001),"")</f>
        <v/>
      </c>
      <c r="CC728" s="138" t="str">
        <f>IFERROR((100*Table2[[#This Row],[maximum distance/pc]]/Table2[[#This Row],[distance/pc]]-100),"")</f>
        <v/>
      </c>
      <c r="CG728" s="69"/>
      <c r="CI728" s="69"/>
      <c r="CJ728" s="82" t="s">
        <v>2006</v>
      </c>
      <c r="CK728" s="96"/>
    </row>
    <row r="729" spans="1:89" x14ac:dyDescent="0.25">
      <c r="A729" s="4" t="s">
        <v>7134</v>
      </c>
      <c r="B729" s="53" t="s">
        <v>5907</v>
      </c>
      <c r="K729" s="103"/>
      <c r="L729" s="69"/>
      <c r="M729" s="69"/>
      <c r="N729" s="69"/>
      <c r="O729" s="69"/>
      <c r="R729" s="69"/>
      <c r="S729" s="69"/>
      <c r="T729" s="69"/>
      <c r="X729" s="76"/>
      <c r="Z729" s="82" t="s">
        <v>2864</v>
      </c>
      <c r="AA729" t="s">
        <v>2864</v>
      </c>
      <c r="AB729" s="106">
        <v>8.3799999999999999E-2</v>
      </c>
      <c r="AC729" s="51">
        <v>-0.93140000000000001</v>
      </c>
      <c r="AD729">
        <v>17</v>
      </c>
      <c r="AE729">
        <v>49</v>
      </c>
      <c r="AF729">
        <v>28.1</v>
      </c>
      <c r="AG729">
        <v>-29</v>
      </c>
      <c r="AH729">
        <v>20</v>
      </c>
      <c r="AI729">
        <v>47.6</v>
      </c>
      <c r="AO729" s="69"/>
      <c r="AU729" s="69"/>
      <c r="BA729" s="69"/>
      <c r="BB729" s="93" t="s">
        <v>16053</v>
      </c>
      <c r="BC729" s="138">
        <v>5</v>
      </c>
      <c r="BD729" s="70"/>
      <c r="BE729" s="69">
        <v>40</v>
      </c>
      <c r="BF729" s="93"/>
      <c r="BG729" s="126"/>
      <c r="BH729" s="69"/>
      <c r="BI729" s="93"/>
      <c r="BJ729" s="69"/>
      <c r="BK729" s="69"/>
      <c r="BL729" s="93"/>
      <c r="BM729" s="69">
        <v>7900</v>
      </c>
      <c r="BN729" s="69" t="s">
        <v>16055</v>
      </c>
      <c r="BO729" s="69" t="s">
        <v>16670</v>
      </c>
      <c r="BP729" s="69">
        <v>39</v>
      </c>
      <c r="BQ729" s="69"/>
      <c r="BR729" s="69"/>
      <c r="BS729" s="69"/>
      <c r="BT729" s="69"/>
      <c r="BU729" s="69"/>
      <c r="BZ729" s="138" t="str">
        <f>IFERROR(1/(Table2[[#This Row],[parallax/mas]]/1000),"")</f>
        <v/>
      </c>
      <c r="CA729" s="138" t="str">
        <f>IFERROR(1/((Table2[[#This Row],[parallax/mas]]+Table2[[#This Row],[tolerance/(mas)]])*0.001),"")</f>
        <v/>
      </c>
      <c r="CB729" s="138" t="str">
        <f>IFERROR(1/((Table2[[#This Row],[parallax/mas]]-Table2[[#This Row],[tolerance/(mas)]])*0.001),"")</f>
        <v/>
      </c>
      <c r="CC729" s="138" t="str">
        <f>IFERROR((100*Table2[[#This Row],[maximum distance/pc]]/Table2[[#This Row],[distance/pc]]-100),"")</f>
        <v/>
      </c>
      <c r="CG729" s="69"/>
      <c r="CI729" s="69"/>
      <c r="CJ729" s="82" t="s">
        <v>2006</v>
      </c>
      <c r="CK729" s="96"/>
    </row>
    <row r="730" spans="1:89" x14ac:dyDescent="0.25">
      <c r="A730" s="4" t="s">
        <v>7863</v>
      </c>
      <c r="B730" s="53" t="s">
        <v>7862</v>
      </c>
      <c r="K730" s="103"/>
      <c r="L730" s="69"/>
      <c r="M730" s="69"/>
      <c r="N730" s="69"/>
      <c r="O730" s="69"/>
      <c r="R730" s="69"/>
      <c r="S730" s="69"/>
      <c r="T730" s="69"/>
      <c r="X730" s="76"/>
      <c r="Z730" s="82" t="s">
        <v>2864</v>
      </c>
      <c r="AA730" t="s">
        <v>7864</v>
      </c>
      <c r="AB730" s="106">
        <v>359.51850000000002</v>
      </c>
      <c r="AC730" s="51">
        <v>-1.3582000000000001</v>
      </c>
      <c r="AD730">
        <v>17</v>
      </c>
      <c r="AE730">
        <v>49</v>
      </c>
      <c r="AF730">
        <v>49.1</v>
      </c>
      <c r="AG730">
        <v>-30</v>
      </c>
      <c r="AH730">
        <v>3</v>
      </c>
      <c r="AI730">
        <v>3</v>
      </c>
      <c r="AO730" s="69"/>
      <c r="AU730" s="69"/>
      <c r="BA730" s="69"/>
      <c r="BB730" s="93"/>
      <c r="BC730" s="138">
        <v>5</v>
      </c>
      <c r="BD730" s="70"/>
      <c r="BE730" s="69">
        <v>40</v>
      </c>
      <c r="BF730" s="93"/>
      <c r="BG730" s="126"/>
      <c r="BH730" s="69"/>
      <c r="BI730" s="93"/>
      <c r="BJ730" s="69"/>
      <c r="BK730" s="69"/>
      <c r="BL730" s="93"/>
      <c r="BM730" s="69">
        <v>16700</v>
      </c>
      <c r="BN730" s="69" t="s">
        <v>16055</v>
      </c>
      <c r="BO730" s="69" t="s">
        <v>16670</v>
      </c>
      <c r="BP730" s="69">
        <v>39</v>
      </c>
      <c r="BQ730" s="69"/>
      <c r="BR730" s="69"/>
      <c r="BS730" s="69"/>
      <c r="BT730" s="69"/>
      <c r="BU730" s="69"/>
      <c r="BZ730" s="138" t="str">
        <f>IFERROR(1/(Table2[[#This Row],[parallax/mas]]/1000),"")</f>
        <v/>
      </c>
      <c r="CA730" s="138" t="str">
        <f>IFERROR(1/((Table2[[#This Row],[parallax/mas]]+Table2[[#This Row],[tolerance/(mas)]])*0.001),"")</f>
        <v/>
      </c>
      <c r="CB730" s="138" t="str">
        <f>IFERROR(1/((Table2[[#This Row],[parallax/mas]]-Table2[[#This Row],[tolerance/(mas)]])*0.001),"")</f>
        <v/>
      </c>
      <c r="CC730" s="138" t="str">
        <f>IFERROR((100*Table2[[#This Row],[maximum distance/pc]]/Table2[[#This Row],[distance/pc]]-100),"")</f>
        <v/>
      </c>
      <c r="CG730" s="69"/>
      <c r="CI730" s="69"/>
      <c r="CJ730" s="82" t="s">
        <v>3192</v>
      </c>
      <c r="CK730" s="96"/>
    </row>
    <row r="731" spans="1:89" x14ac:dyDescent="0.25">
      <c r="A731" s="7" t="s">
        <v>7135</v>
      </c>
      <c r="B731" s="53" t="s">
        <v>6939</v>
      </c>
      <c r="F731" t="s">
        <v>6941</v>
      </c>
      <c r="K731" s="103"/>
      <c r="L731" s="69"/>
      <c r="M731" s="69"/>
      <c r="N731" s="69"/>
      <c r="O731" s="69"/>
      <c r="R731" s="69"/>
      <c r="S731" s="69"/>
      <c r="T731" s="69"/>
      <c r="X731" s="76"/>
      <c r="Z731" s="82" t="s">
        <v>6940</v>
      </c>
      <c r="AA731" t="s">
        <v>6942</v>
      </c>
      <c r="AB731" s="106">
        <v>0.187</v>
      </c>
      <c r="AC731" s="51">
        <v>-1.0469999999999999</v>
      </c>
      <c r="AD731">
        <v>17</v>
      </c>
      <c r="AE731">
        <v>50</v>
      </c>
      <c r="AF731">
        <v>10</v>
      </c>
      <c r="AG731">
        <v>-29</v>
      </c>
      <c r="AH731">
        <v>19</v>
      </c>
      <c r="AI731">
        <v>2.4</v>
      </c>
      <c r="AO731" s="69"/>
      <c r="AU731" s="69"/>
      <c r="BA731" s="69"/>
      <c r="BB731" s="93"/>
      <c r="BC731" s="138">
        <v>14</v>
      </c>
      <c r="BD731" s="70"/>
      <c r="BE731" s="69">
        <v>40</v>
      </c>
      <c r="BF731" s="93"/>
      <c r="BG731" s="126"/>
      <c r="BH731" s="69"/>
      <c r="BI731" s="93"/>
      <c r="BJ731" s="69"/>
      <c r="BK731" s="69"/>
      <c r="BL731" s="93"/>
      <c r="BM731" s="69"/>
      <c r="BN731" s="69"/>
      <c r="BO731" s="69"/>
      <c r="BP731" s="69"/>
      <c r="BQ731" s="69"/>
      <c r="BR731" s="69"/>
      <c r="BS731" s="69"/>
      <c r="BT731" s="69"/>
      <c r="BU731" s="69"/>
      <c r="BZ731" s="138" t="str">
        <f>IFERROR(1/(Table2[[#This Row],[parallax/mas]]/1000),"")</f>
        <v/>
      </c>
      <c r="CA731" s="138" t="str">
        <f>IFERROR(1/((Table2[[#This Row],[parallax/mas]]+Table2[[#This Row],[tolerance/(mas)]])*0.001),"")</f>
        <v/>
      </c>
      <c r="CB731" s="138" t="str">
        <f>IFERROR(1/((Table2[[#This Row],[parallax/mas]]-Table2[[#This Row],[tolerance/(mas)]])*0.001),"")</f>
        <v/>
      </c>
      <c r="CC731" s="138" t="str">
        <f>IFERROR((100*Table2[[#This Row],[maximum distance/pc]]/Table2[[#This Row],[distance/pc]]-100),"")</f>
        <v/>
      </c>
      <c r="CG731" s="69"/>
      <c r="CI731" s="69"/>
      <c r="CJ731" s="82" t="s">
        <v>2006</v>
      </c>
      <c r="CK731" s="96"/>
    </row>
    <row r="732" spans="1:89" x14ac:dyDescent="0.25">
      <c r="A732" s="4" t="s">
        <v>7136</v>
      </c>
      <c r="B732" s="53" t="s">
        <v>5908</v>
      </c>
      <c r="K732" s="103"/>
      <c r="L732" s="69"/>
      <c r="M732" s="69"/>
      <c r="N732" s="69"/>
      <c r="O732" s="69"/>
      <c r="R732" s="69"/>
      <c r="S732" s="69"/>
      <c r="T732" s="69"/>
      <c r="X732" s="76"/>
      <c r="Z732" s="82" t="s">
        <v>2864</v>
      </c>
      <c r="AA732" t="s">
        <v>2864</v>
      </c>
      <c r="AB732" s="106">
        <v>0.78010000000000002</v>
      </c>
      <c r="AC732" s="51">
        <v>-0.7399</v>
      </c>
      <c r="AD732">
        <v>17</v>
      </c>
      <c r="AE732">
        <v>50</v>
      </c>
      <c r="AF732">
        <v>21.07</v>
      </c>
      <c r="AG732">
        <v>-28</v>
      </c>
      <c r="AH732">
        <v>39</v>
      </c>
      <c r="AI732">
        <v>2.5</v>
      </c>
      <c r="AO732" s="69"/>
      <c r="AU732" s="69"/>
      <c r="BA732" s="69"/>
      <c r="BB732" s="93"/>
      <c r="BC732" s="138">
        <v>11</v>
      </c>
      <c r="BD732" s="70"/>
      <c r="BE732" s="69">
        <v>40</v>
      </c>
      <c r="BF732" s="93"/>
      <c r="BG732" s="126"/>
      <c r="BH732" s="69"/>
      <c r="BI732" s="93"/>
      <c r="BJ732" s="69"/>
      <c r="BK732" s="69"/>
      <c r="BL732" s="93"/>
      <c r="BM732" s="69">
        <v>6200</v>
      </c>
      <c r="BN732" s="69" t="s">
        <v>16055</v>
      </c>
      <c r="BO732" s="69" t="s">
        <v>16670</v>
      </c>
      <c r="BP732" s="69">
        <v>39</v>
      </c>
      <c r="BQ732" s="69"/>
      <c r="BR732" s="69"/>
      <c r="BS732" s="69"/>
      <c r="BT732" s="69"/>
      <c r="BU732" s="69"/>
      <c r="BZ732" s="138" t="str">
        <f>IFERROR(1/(Table2[[#This Row],[parallax/mas]]/1000),"")</f>
        <v/>
      </c>
      <c r="CA732" s="138" t="str">
        <f>IFERROR(1/((Table2[[#This Row],[parallax/mas]]+Table2[[#This Row],[tolerance/(mas)]])*0.001),"")</f>
        <v/>
      </c>
      <c r="CB732" s="138" t="str">
        <f>IFERROR(1/((Table2[[#This Row],[parallax/mas]]-Table2[[#This Row],[tolerance/(mas)]])*0.001),"")</f>
        <v/>
      </c>
      <c r="CC732" s="138" t="str">
        <f>IFERROR((100*Table2[[#This Row],[maximum distance/pc]]/Table2[[#This Row],[distance/pc]]-100),"")</f>
        <v/>
      </c>
      <c r="CG732" s="69"/>
      <c r="CI732" s="69"/>
      <c r="CJ732" s="82" t="s">
        <v>2006</v>
      </c>
      <c r="CK732" s="96"/>
    </row>
    <row r="733" spans="1:89" x14ac:dyDescent="0.25">
      <c r="A733" s="7" t="s">
        <v>7403</v>
      </c>
      <c r="B733" s="53" t="s">
        <v>7402</v>
      </c>
      <c r="K733" s="103"/>
      <c r="L733" s="69"/>
      <c r="M733" s="69"/>
      <c r="N733" s="69"/>
      <c r="O733" s="69"/>
      <c r="R733" s="69"/>
      <c r="S733" s="69"/>
      <c r="T733" s="69"/>
      <c r="X733" s="76"/>
      <c r="Z733" s="82" t="s">
        <v>7391</v>
      </c>
      <c r="AA733" t="s">
        <v>7392</v>
      </c>
      <c r="AB733" s="106">
        <v>0.86880000000000002</v>
      </c>
      <c r="AC733" s="51">
        <v>-0.69589999999999996</v>
      </c>
      <c r="AD733">
        <v>17</v>
      </c>
      <c r="AE733">
        <v>50</v>
      </c>
      <c r="AF733">
        <v>23.173999999999999</v>
      </c>
      <c r="AG733">
        <v>-28</v>
      </c>
      <c r="AH733">
        <v>33</v>
      </c>
      <c r="AI733">
        <v>7.28</v>
      </c>
      <c r="AO733" s="69"/>
      <c r="AU733" s="69"/>
      <c r="BA733" s="69"/>
      <c r="BB733" s="93"/>
      <c r="BC733" s="138">
        <v>5</v>
      </c>
      <c r="BD733" s="70"/>
      <c r="BE733" s="69">
        <v>40</v>
      </c>
      <c r="BF733" s="93"/>
      <c r="BG733" s="126"/>
      <c r="BH733" s="69"/>
      <c r="BI733" s="93"/>
      <c r="BJ733" s="69"/>
      <c r="BK733" s="69"/>
      <c r="BL733" s="93"/>
      <c r="BM733" s="69">
        <v>5500</v>
      </c>
      <c r="BN733" s="69" t="s">
        <v>16055</v>
      </c>
      <c r="BO733" s="69" t="s">
        <v>16670</v>
      </c>
      <c r="BP733" s="69">
        <v>39</v>
      </c>
      <c r="BQ733" s="69"/>
      <c r="BR733" s="69"/>
      <c r="BS733" s="69"/>
      <c r="BT733" s="69"/>
      <c r="BU733" s="69"/>
      <c r="BZ733" s="138" t="str">
        <f>IFERROR(1/(Table2[[#This Row],[parallax/mas]]/1000),"")</f>
        <v/>
      </c>
      <c r="CA733" s="138" t="str">
        <f>IFERROR(1/((Table2[[#This Row],[parallax/mas]]+Table2[[#This Row],[tolerance/(mas)]])*0.001),"")</f>
        <v/>
      </c>
      <c r="CB733" s="138" t="str">
        <f>IFERROR(1/((Table2[[#This Row],[parallax/mas]]-Table2[[#This Row],[tolerance/(mas)]])*0.001),"")</f>
        <v/>
      </c>
      <c r="CC733" s="138" t="str">
        <f>IFERROR((100*Table2[[#This Row],[maximum distance/pc]]/Table2[[#This Row],[distance/pc]]-100),"")</f>
        <v/>
      </c>
      <c r="CG733" s="69"/>
      <c r="CI733" s="69"/>
      <c r="CJ733" s="82" t="s">
        <v>2006</v>
      </c>
      <c r="CK733" s="96"/>
    </row>
    <row r="734" spans="1:89" x14ac:dyDescent="0.25">
      <c r="A734" s="7" t="s">
        <v>7467</v>
      </c>
      <c r="B734" s="53" t="s">
        <v>7466</v>
      </c>
      <c r="K734" s="103"/>
      <c r="L734" s="69"/>
      <c r="M734" s="69"/>
      <c r="N734" s="69"/>
      <c r="O734" s="69"/>
      <c r="R734" s="69"/>
      <c r="S734" s="69"/>
      <c r="T734" s="69"/>
      <c r="X734" s="76"/>
      <c r="Z734" s="82" t="s">
        <v>2864</v>
      </c>
      <c r="AA734" t="s">
        <v>2864</v>
      </c>
      <c r="AB734" s="106">
        <v>359.5831</v>
      </c>
      <c r="AC734" s="51">
        <v>-1.4876</v>
      </c>
      <c r="AD734">
        <v>17</v>
      </c>
      <c r="AE734">
        <v>50</v>
      </c>
      <c r="AF734">
        <v>29.06</v>
      </c>
      <c r="AG734">
        <v>-30</v>
      </c>
      <c r="AH734">
        <v>3</v>
      </c>
      <c r="AI734">
        <v>41.7</v>
      </c>
      <c r="AO734" s="69"/>
      <c r="AU734" s="69"/>
      <c r="BA734" s="69"/>
      <c r="BB734" s="93"/>
      <c r="BC734" s="138">
        <v>22</v>
      </c>
      <c r="BD734" s="70"/>
      <c r="BE734" s="69">
        <v>40</v>
      </c>
      <c r="BF734" s="93"/>
      <c r="BG734" s="126"/>
      <c r="BH734" s="69"/>
      <c r="BI734" s="93"/>
      <c r="BJ734" s="69"/>
      <c r="BK734" s="69"/>
      <c r="BL734" s="93"/>
      <c r="BM734" s="69"/>
      <c r="BN734" s="69"/>
      <c r="BO734" s="69"/>
      <c r="BP734" s="69"/>
      <c r="BQ734" s="69"/>
      <c r="BR734" s="69"/>
      <c r="BS734" s="69"/>
      <c r="BT734" s="69"/>
      <c r="BU734" s="69"/>
      <c r="BZ734" s="138" t="str">
        <f>IFERROR(1/(Table2[[#This Row],[parallax/mas]]/1000),"")</f>
        <v/>
      </c>
      <c r="CA734" s="138" t="str">
        <f>IFERROR(1/((Table2[[#This Row],[parallax/mas]]+Table2[[#This Row],[tolerance/(mas)]])*0.001),"")</f>
        <v/>
      </c>
      <c r="CB734" s="138" t="str">
        <f>IFERROR(1/((Table2[[#This Row],[parallax/mas]]-Table2[[#This Row],[tolerance/(mas)]])*0.001),"")</f>
        <v/>
      </c>
      <c r="CC734" s="138" t="str">
        <f>IFERROR((100*Table2[[#This Row],[maximum distance/pc]]/Table2[[#This Row],[distance/pc]]-100),"")</f>
        <v/>
      </c>
      <c r="CG734" s="69"/>
      <c r="CI734" s="69"/>
      <c r="CJ734" s="82" t="s">
        <v>3192</v>
      </c>
      <c r="CK734" s="96"/>
    </row>
    <row r="735" spans="1:89" x14ac:dyDescent="0.25">
      <c r="A735" t="s">
        <v>9649</v>
      </c>
      <c r="B735" s="53" t="s">
        <v>9648</v>
      </c>
      <c r="K735" s="103"/>
      <c r="L735" s="69"/>
      <c r="M735" s="69"/>
      <c r="N735" s="69"/>
      <c r="O735" s="69"/>
      <c r="R735" s="69"/>
      <c r="S735" s="69"/>
      <c r="T735" s="69"/>
      <c r="X735" s="76"/>
      <c r="Z735" s="82" t="s">
        <v>2864</v>
      </c>
      <c r="AA735" t="s">
        <v>2864</v>
      </c>
      <c r="AB735" s="106">
        <v>359.767</v>
      </c>
      <c r="AC735" s="51">
        <v>-1.4565999999999999</v>
      </c>
      <c r="AD735">
        <v>17</v>
      </c>
      <c r="AE735">
        <v>50</v>
      </c>
      <c r="AF735">
        <v>47.74</v>
      </c>
      <c r="AG735">
        <v>-29</v>
      </c>
      <c r="AH735">
        <v>53</v>
      </c>
      <c r="AI735">
        <v>16</v>
      </c>
      <c r="AO735" s="69"/>
      <c r="AU735" s="69"/>
      <c r="BA735" s="69"/>
      <c r="BB735" s="93"/>
      <c r="BC735" s="138">
        <v>7</v>
      </c>
      <c r="BD735" s="70"/>
      <c r="BE735" s="69">
        <v>40</v>
      </c>
      <c r="BF735" s="93"/>
      <c r="BG735" s="126"/>
      <c r="BH735" s="69"/>
      <c r="BI735" s="93"/>
      <c r="BJ735" s="69"/>
      <c r="BK735" s="69"/>
      <c r="BL735" s="93"/>
      <c r="BM735" s="69">
        <v>10500</v>
      </c>
      <c r="BN735" s="69" t="s">
        <v>16055</v>
      </c>
      <c r="BO735" s="69" t="s">
        <v>16670</v>
      </c>
      <c r="BP735" s="69">
        <v>39</v>
      </c>
      <c r="BQ735" s="69"/>
      <c r="BR735" s="69"/>
      <c r="BS735" s="69"/>
      <c r="BT735" s="69"/>
      <c r="BU735" s="69"/>
      <c r="BZ735" s="138" t="str">
        <f>IFERROR(1/(Table2[[#This Row],[parallax/mas]]/1000),"")</f>
        <v/>
      </c>
      <c r="CA735" s="138" t="str">
        <f>IFERROR(1/((Table2[[#This Row],[parallax/mas]]+Table2[[#This Row],[tolerance/(mas)]])*0.001),"")</f>
        <v/>
      </c>
      <c r="CB735" s="138" t="str">
        <f>IFERROR(1/((Table2[[#This Row],[parallax/mas]]-Table2[[#This Row],[tolerance/(mas)]])*0.001),"")</f>
        <v/>
      </c>
      <c r="CC735" s="138" t="str">
        <f>IFERROR((100*Table2[[#This Row],[maximum distance/pc]]/Table2[[#This Row],[distance/pc]]-100),"")</f>
        <v/>
      </c>
      <c r="CG735" s="69"/>
      <c r="CI735" s="69"/>
      <c r="CJ735" s="82" t="s">
        <v>2006</v>
      </c>
      <c r="CK735" s="96"/>
    </row>
    <row r="736" spans="1:89" x14ac:dyDescent="0.25">
      <c r="A736" t="s">
        <v>7508</v>
      </c>
      <c r="B736" s="53" t="s">
        <v>7507</v>
      </c>
      <c r="K736" s="103"/>
      <c r="L736" s="69"/>
      <c r="M736" s="69"/>
      <c r="N736" s="69"/>
      <c r="O736" s="69"/>
      <c r="R736" s="69"/>
      <c r="S736" s="69"/>
      <c r="T736" s="69"/>
      <c r="X736" s="76"/>
      <c r="Z736" s="82" t="s">
        <v>7509</v>
      </c>
      <c r="AA736" t="s">
        <v>7483</v>
      </c>
      <c r="AB736" s="106">
        <v>0.74809999999999999</v>
      </c>
      <c r="AC736" s="51">
        <v>-0.86870000000000003</v>
      </c>
      <c r="AD736">
        <v>17</v>
      </c>
      <c r="AE736">
        <v>50</v>
      </c>
      <c r="AF736">
        <v>46.856999999999999</v>
      </c>
      <c r="AG736">
        <v>-28</v>
      </c>
      <c r="AH736">
        <v>44</v>
      </c>
      <c r="AI736">
        <v>39.04</v>
      </c>
      <c r="AO736" s="69"/>
      <c r="AU736" s="69"/>
      <c r="BA736" s="69"/>
      <c r="BB736" s="93"/>
      <c r="BC736" s="138">
        <v>5</v>
      </c>
      <c r="BD736" s="70"/>
      <c r="BE736" s="69">
        <v>40</v>
      </c>
      <c r="BF736" s="93"/>
      <c r="BG736" s="126"/>
      <c r="BH736" s="69"/>
      <c r="BI736" s="93"/>
      <c r="BJ736" s="69"/>
      <c r="BK736" s="69"/>
      <c r="BL736" s="93"/>
      <c r="BM736" s="69">
        <v>6200</v>
      </c>
      <c r="BN736" s="69" t="s">
        <v>16055</v>
      </c>
      <c r="BO736" s="69" t="s">
        <v>16670</v>
      </c>
      <c r="BP736" s="69">
        <v>39</v>
      </c>
      <c r="BQ736" s="69"/>
      <c r="BR736" s="69"/>
      <c r="BS736" s="69"/>
      <c r="BT736" s="69"/>
      <c r="BU736" s="69"/>
      <c r="BZ736" s="138" t="str">
        <f>IFERROR(1/(Table2[[#This Row],[parallax/mas]]/1000),"")</f>
        <v/>
      </c>
      <c r="CA736" s="138" t="str">
        <f>IFERROR(1/((Table2[[#This Row],[parallax/mas]]+Table2[[#This Row],[tolerance/(mas)]])*0.001),"")</f>
        <v/>
      </c>
      <c r="CB736" s="138" t="str">
        <f>IFERROR(1/((Table2[[#This Row],[parallax/mas]]-Table2[[#This Row],[tolerance/(mas)]])*0.001),"")</f>
        <v/>
      </c>
      <c r="CC736" s="138" t="str">
        <f>IFERROR((100*Table2[[#This Row],[maximum distance/pc]]/Table2[[#This Row],[distance/pc]]-100),"")</f>
        <v/>
      </c>
      <c r="CG736" s="69"/>
      <c r="CI736" s="69"/>
      <c r="CJ736" s="82" t="s">
        <v>2006</v>
      </c>
      <c r="CK736" s="96"/>
    </row>
    <row r="737" spans="1:89" x14ac:dyDescent="0.25">
      <c r="A737" s="7" t="s">
        <v>7405</v>
      </c>
      <c r="B737" s="53" t="s">
        <v>7404</v>
      </c>
      <c r="K737" s="103"/>
      <c r="L737" s="69"/>
      <c r="M737" s="69"/>
      <c r="N737" s="69"/>
      <c r="O737" s="69"/>
      <c r="R737" s="69"/>
      <c r="S737" s="69"/>
      <c r="T737" s="69"/>
      <c r="X737" s="76"/>
      <c r="Z737" s="82" t="s">
        <v>7406</v>
      </c>
      <c r="AA737" t="s">
        <v>7397</v>
      </c>
      <c r="AB737" s="106">
        <v>0.1762</v>
      </c>
      <c r="AC737" s="51">
        <v>-1.2141</v>
      </c>
      <c r="AD737">
        <v>17</v>
      </c>
      <c r="AE737">
        <v>50</v>
      </c>
      <c r="AF737">
        <v>48.01</v>
      </c>
      <c r="AG737">
        <v>-29</v>
      </c>
      <c r="AH737">
        <v>24</v>
      </c>
      <c r="AI737">
        <v>43.8</v>
      </c>
      <c r="AO737" s="69"/>
      <c r="AU737" s="69"/>
      <c r="BA737" s="69"/>
      <c r="BB737" s="93"/>
      <c r="BC737" s="138">
        <v>5</v>
      </c>
      <c r="BD737" s="70"/>
      <c r="BE737" s="69">
        <v>40</v>
      </c>
      <c r="BF737" s="93"/>
      <c r="BG737" s="126"/>
      <c r="BH737" s="69"/>
      <c r="BI737" s="93"/>
      <c r="BJ737" s="69"/>
      <c r="BK737" s="69"/>
      <c r="BL737" s="93"/>
      <c r="BM737" s="69">
        <v>7500</v>
      </c>
      <c r="BN737" s="69" t="s">
        <v>16055</v>
      </c>
      <c r="BO737" s="69" t="s">
        <v>16670</v>
      </c>
      <c r="BP737" s="69">
        <v>39</v>
      </c>
      <c r="BQ737" s="69"/>
      <c r="BR737" s="69"/>
      <c r="BS737" s="69"/>
      <c r="BT737" s="69"/>
      <c r="BU737" s="69"/>
      <c r="BZ737" s="138" t="str">
        <f>IFERROR(1/(Table2[[#This Row],[parallax/mas]]/1000),"")</f>
        <v/>
      </c>
      <c r="CA737" s="138" t="str">
        <f>IFERROR(1/((Table2[[#This Row],[parallax/mas]]+Table2[[#This Row],[tolerance/(mas)]])*0.001),"")</f>
        <v/>
      </c>
      <c r="CB737" s="138" t="str">
        <f>IFERROR(1/((Table2[[#This Row],[parallax/mas]]-Table2[[#This Row],[tolerance/(mas)]])*0.001),"")</f>
        <v/>
      </c>
      <c r="CC737" s="138" t="str">
        <f>IFERROR((100*Table2[[#This Row],[maximum distance/pc]]/Table2[[#This Row],[distance/pc]]-100),"")</f>
        <v/>
      </c>
      <c r="CG737" s="69"/>
      <c r="CI737" s="69"/>
      <c r="CJ737" s="82" t="s">
        <v>2006</v>
      </c>
      <c r="CK737" s="96"/>
    </row>
    <row r="738" spans="1:89" x14ac:dyDescent="0.25">
      <c r="A738" s="4" t="s">
        <v>9495</v>
      </c>
      <c r="B738" s="53" t="s">
        <v>9494</v>
      </c>
      <c r="K738" s="103"/>
      <c r="L738" s="69"/>
      <c r="M738" s="69"/>
      <c r="N738" s="69"/>
      <c r="O738" s="69"/>
      <c r="R738" s="69"/>
      <c r="S738" s="69"/>
      <c r="T738" s="69"/>
      <c r="X738" s="76"/>
      <c r="Z738" s="82" t="s">
        <v>2864</v>
      </c>
      <c r="AA738" t="s">
        <v>2864</v>
      </c>
      <c r="AB738" s="106">
        <v>0.95540000000000003</v>
      </c>
      <c r="AC738" s="51">
        <v>-0.7863</v>
      </c>
      <c r="AD738">
        <v>17</v>
      </c>
      <c r="AE738">
        <v>50</v>
      </c>
      <c r="AF738">
        <v>56.51</v>
      </c>
      <c r="AG738">
        <v>-28</v>
      </c>
      <c r="AH738">
        <v>31</v>
      </c>
      <c r="AI738">
        <v>26.3</v>
      </c>
      <c r="AO738" s="69"/>
      <c r="AU738" s="69"/>
      <c r="BA738" s="69"/>
      <c r="BB738" s="93" t="s">
        <v>16053</v>
      </c>
      <c r="BC738" s="138">
        <v>5</v>
      </c>
      <c r="BD738" s="70"/>
      <c r="BE738" s="69">
        <v>40</v>
      </c>
      <c r="BF738" s="93"/>
      <c r="BG738" s="126"/>
      <c r="BH738" s="69"/>
      <c r="BI738" s="93"/>
      <c r="BJ738" s="69"/>
      <c r="BK738" s="69"/>
      <c r="BL738" s="93"/>
      <c r="BM738" s="69">
        <v>16800</v>
      </c>
      <c r="BN738" s="69" t="s">
        <v>16055</v>
      </c>
      <c r="BO738" s="69" t="s">
        <v>16670</v>
      </c>
      <c r="BP738" s="69">
        <v>39</v>
      </c>
      <c r="BQ738" s="69"/>
      <c r="BR738" s="69"/>
      <c r="BS738" s="69"/>
      <c r="BT738" s="69"/>
      <c r="BU738" s="69"/>
      <c r="BZ738" s="138" t="str">
        <f>IFERROR(1/(Table2[[#This Row],[parallax/mas]]/1000),"")</f>
        <v/>
      </c>
      <c r="CA738" s="138" t="str">
        <f>IFERROR(1/((Table2[[#This Row],[parallax/mas]]+Table2[[#This Row],[tolerance/(mas)]])*0.001),"")</f>
        <v/>
      </c>
      <c r="CB738" s="138" t="str">
        <f>IFERROR(1/((Table2[[#This Row],[parallax/mas]]-Table2[[#This Row],[tolerance/(mas)]])*0.001),"")</f>
        <v/>
      </c>
      <c r="CC738" s="138" t="str">
        <f>IFERROR((100*Table2[[#This Row],[maximum distance/pc]]/Table2[[#This Row],[distance/pc]]-100),"")</f>
        <v/>
      </c>
      <c r="CG738" s="69"/>
      <c r="CI738" s="69"/>
      <c r="CJ738" s="82" t="s">
        <v>2006</v>
      </c>
      <c r="CK738" s="96"/>
    </row>
    <row r="739" spans="1:89" x14ac:dyDescent="0.25">
      <c r="A739" t="s">
        <v>7506</v>
      </c>
      <c r="B739" s="53" t="s">
        <v>7505</v>
      </c>
      <c r="K739" s="103"/>
      <c r="L739" s="69"/>
      <c r="M739" s="69"/>
      <c r="N739" s="69"/>
      <c r="O739" s="69"/>
      <c r="R739" s="69"/>
      <c r="S739" s="69"/>
      <c r="T739" s="69"/>
      <c r="X739" s="76"/>
      <c r="Z739" s="82" t="s">
        <v>7938</v>
      </c>
      <c r="AA739" t="s">
        <v>7480</v>
      </c>
      <c r="AB739" s="106">
        <v>0.62529999999999997</v>
      </c>
      <c r="AC739" s="51">
        <v>-1.0465</v>
      </c>
      <c r="AD739">
        <v>17</v>
      </c>
      <c r="AE739">
        <v>51</v>
      </c>
      <c r="AF739">
        <v>11.504</v>
      </c>
      <c r="AG739">
        <v>-28</v>
      </c>
      <c r="AH739">
        <v>56</v>
      </c>
      <c r="AI739">
        <v>26.16</v>
      </c>
      <c r="AO739" s="69"/>
      <c r="AU739" s="69"/>
      <c r="BA739" s="69"/>
      <c r="BB739" s="93"/>
      <c r="BC739" s="138">
        <v>10</v>
      </c>
      <c r="BD739" s="70"/>
      <c r="BE739" s="69">
        <v>40</v>
      </c>
      <c r="BF739" s="93"/>
      <c r="BG739" s="126"/>
      <c r="BH739" s="69"/>
      <c r="BI739" s="93"/>
      <c r="BJ739" s="69"/>
      <c r="BK739" s="69"/>
      <c r="BL739" s="93"/>
      <c r="BM739" s="69"/>
      <c r="BN739" s="69"/>
      <c r="BO739" s="69"/>
      <c r="BP739" s="69"/>
      <c r="BQ739" s="69"/>
      <c r="BR739" s="69"/>
      <c r="BS739" s="69"/>
      <c r="BT739" s="69"/>
      <c r="BU739" s="69"/>
      <c r="BZ739" s="138" t="str">
        <f>IFERROR(1/(Table2[[#This Row],[parallax/mas]]/1000),"")</f>
        <v/>
      </c>
      <c r="CA739" s="138" t="str">
        <f>IFERROR(1/((Table2[[#This Row],[parallax/mas]]+Table2[[#This Row],[tolerance/(mas)]])*0.001),"")</f>
        <v/>
      </c>
      <c r="CB739" s="138" t="str">
        <f>IFERROR(1/((Table2[[#This Row],[parallax/mas]]-Table2[[#This Row],[tolerance/(mas)]])*0.001),"")</f>
        <v/>
      </c>
      <c r="CC739" s="138" t="str">
        <f>IFERROR((100*Table2[[#This Row],[maximum distance/pc]]/Table2[[#This Row],[distance/pc]]-100),"")</f>
        <v/>
      </c>
      <c r="CG739" s="69"/>
      <c r="CI739" s="69"/>
      <c r="CJ739" s="82" t="s">
        <v>2006</v>
      </c>
      <c r="CK739" s="96"/>
    </row>
    <row r="740" spans="1:89" x14ac:dyDescent="0.25">
      <c r="A740" t="s">
        <v>7517</v>
      </c>
      <c r="B740" s="53" t="s">
        <v>7516</v>
      </c>
      <c r="K740" s="103"/>
      <c r="L740" s="69"/>
      <c r="M740" s="69"/>
      <c r="N740" s="69"/>
      <c r="O740" s="69"/>
      <c r="R740" s="69"/>
      <c r="S740" s="69"/>
      <c r="T740" s="69"/>
      <c r="X740" s="76"/>
      <c r="Z740" s="82" t="s">
        <v>7518</v>
      </c>
      <c r="AA740" t="s">
        <v>7487</v>
      </c>
      <c r="AB740" s="106">
        <v>0.94650000000000001</v>
      </c>
      <c r="AC740" s="51">
        <v>-0.91080000000000005</v>
      </c>
      <c r="AD740">
        <v>17</v>
      </c>
      <c r="AE740">
        <v>51</v>
      </c>
      <c r="AF740">
        <v>24.507999999999999</v>
      </c>
      <c r="AG740">
        <v>-28</v>
      </c>
      <c r="AH740">
        <v>35</v>
      </c>
      <c r="AI740">
        <v>42.87</v>
      </c>
      <c r="AO740" s="69"/>
      <c r="AU740" s="69"/>
      <c r="BA740" s="69"/>
      <c r="BB740" s="93"/>
      <c r="BC740" s="138">
        <v>11</v>
      </c>
      <c r="BD740" s="70"/>
      <c r="BE740" s="69">
        <v>40</v>
      </c>
      <c r="BF740" s="93"/>
      <c r="BG740" s="126"/>
      <c r="BH740" s="69"/>
      <c r="BI740" s="93"/>
      <c r="BJ740" s="69"/>
      <c r="BK740" s="69"/>
      <c r="BL740" s="93"/>
      <c r="BM740" s="69">
        <v>5400</v>
      </c>
      <c r="BN740" s="69" t="s">
        <v>16055</v>
      </c>
      <c r="BO740" s="69" t="s">
        <v>16670</v>
      </c>
      <c r="BP740" s="69">
        <v>39</v>
      </c>
      <c r="BQ740" s="69"/>
      <c r="BR740" s="69"/>
      <c r="BS740" s="69"/>
      <c r="BT740" s="69"/>
      <c r="BU740" s="69"/>
      <c r="BZ740" s="138" t="str">
        <f>IFERROR(1/(Table2[[#This Row],[parallax/mas]]/1000),"")</f>
        <v/>
      </c>
      <c r="CA740" s="138" t="str">
        <f>IFERROR(1/((Table2[[#This Row],[parallax/mas]]+Table2[[#This Row],[tolerance/(mas)]])*0.001),"")</f>
        <v/>
      </c>
      <c r="CB740" s="138" t="str">
        <f>IFERROR(1/((Table2[[#This Row],[parallax/mas]]-Table2[[#This Row],[tolerance/(mas)]])*0.001),"")</f>
        <v/>
      </c>
      <c r="CC740" s="138" t="str">
        <f>IFERROR((100*Table2[[#This Row],[maximum distance/pc]]/Table2[[#This Row],[distance/pc]]-100),"")</f>
        <v/>
      </c>
      <c r="CG740" s="69"/>
      <c r="CI740" s="69"/>
      <c r="CJ740" s="82" t="s">
        <v>2006</v>
      </c>
      <c r="CK740" s="96"/>
    </row>
    <row r="741" spans="1:89" x14ac:dyDescent="0.25">
      <c r="A741" s="4" t="s">
        <v>7137</v>
      </c>
      <c r="B741" s="53" t="s">
        <v>5909</v>
      </c>
      <c r="K741" s="103"/>
      <c r="L741" s="69"/>
      <c r="M741" s="69"/>
      <c r="N741" s="69"/>
      <c r="O741" s="69"/>
      <c r="R741" s="69"/>
      <c r="S741" s="69"/>
      <c r="T741" s="69"/>
      <c r="X741" s="76"/>
      <c r="Z741" s="82" t="s">
        <v>6083</v>
      </c>
      <c r="AA741" t="s">
        <v>6084</v>
      </c>
      <c r="AB741" s="106">
        <v>1.8680000000000001</v>
      </c>
      <c r="AC741" s="51">
        <v>-0.53420000000000001</v>
      </c>
      <c r="AD741">
        <v>17</v>
      </c>
      <c r="AE741">
        <v>52</v>
      </c>
      <c r="AF741">
        <v>4.2830000000000004</v>
      </c>
      <c r="AG741">
        <v>-27</v>
      </c>
      <c r="AH741">
        <v>36</v>
      </c>
      <c r="AI741">
        <v>38.06</v>
      </c>
      <c r="AO741" s="69"/>
      <c r="AU741" s="69"/>
      <c r="BA741" s="69"/>
      <c r="BB741" s="93" t="s">
        <v>16053</v>
      </c>
      <c r="BC741" s="138">
        <v>5</v>
      </c>
      <c r="BD741" s="70"/>
      <c r="BE741" s="69">
        <v>40</v>
      </c>
      <c r="BF741" s="93"/>
      <c r="BG741" s="126"/>
      <c r="BH741" s="69"/>
      <c r="BI741" s="93"/>
      <c r="BJ741" s="69"/>
      <c r="BK741" s="69"/>
      <c r="BL741" s="93"/>
      <c r="BM741" s="69">
        <v>8200</v>
      </c>
      <c r="BN741" s="69" t="s">
        <v>16055</v>
      </c>
      <c r="BO741" s="69" t="s">
        <v>16670</v>
      </c>
      <c r="BP741" s="69">
        <v>39</v>
      </c>
      <c r="BQ741" s="69"/>
      <c r="BR741" s="69"/>
      <c r="BS741" s="69"/>
      <c r="BT741" s="69"/>
      <c r="BU741" s="69"/>
      <c r="BZ741" s="138" t="str">
        <f>IFERROR(1/(Table2[[#This Row],[parallax/mas]]/1000),"")</f>
        <v/>
      </c>
      <c r="CA741" s="138" t="str">
        <f>IFERROR(1/((Table2[[#This Row],[parallax/mas]]+Table2[[#This Row],[tolerance/(mas)]])*0.001),"")</f>
        <v/>
      </c>
      <c r="CB741" s="138" t="str">
        <f>IFERROR(1/((Table2[[#This Row],[parallax/mas]]-Table2[[#This Row],[tolerance/(mas)]])*0.001),"")</f>
        <v/>
      </c>
      <c r="CC741" s="138" t="str">
        <f>IFERROR((100*Table2[[#This Row],[maximum distance/pc]]/Table2[[#This Row],[distance/pc]]-100),"")</f>
        <v/>
      </c>
      <c r="CG741" s="69"/>
      <c r="CI741" s="69"/>
      <c r="CJ741" s="82" t="s">
        <v>2006</v>
      </c>
      <c r="CK741" s="96"/>
    </row>
    <row r="742" spans="1:89" x14ac:dyDescent="0.25">
      <c r="A742" s="4" t="s">
        <v>9497</v>
      </c>
      <c r="B742" s="53" t="s">
        <v>9496</v>
      </c>
      <c r="K742" s="103"/>
      <c r="L742" s="69"/>
      <c r="M742" s="69"/>
      <c r="N742" s="69"/>
      <c r="O742" s="69"/>
      <c r="R742" s="69"/>
      <c r="S742" s="69"/>
      <c r="T742" s="69"/>
      <c r="X742" s="76"/>
      <c r="Z742" s="82" t="s">
        <v>2864</v>
      </c>
      <c r="AA742" t="s">
        <v>2864</v>
      </c>
      <c r="AB742" s="106">
        <v>1.4504999999999999</v>
      </c>
      <c r="AC742" s="51">
        <v>-0.78459999999999996</v>
      </c>
      <c r="AD742">
        <v>17</v>
      </c>
      <c r="AE742">
        <v>52</v>
      </c>
      <c r="AF742">
        <v>5.01</v>
      </c>
      <c r="AG742">
        <v>-28</v>
      </c>
      <c r="AH742">
        <v>5</v>
      </c>
      <c r="AI742">
        <v>50.7</v>
      </c>
      <c r="AO742" s="69"/>
      <c r="AU742" s="69"/>
      <c r="BA742" s="69"/>
      <c r="BB742" s="93"/>
      <c r="BC742" s="138">
        <v>12</v>
      </c>
      <c r="BD742" s="70"/>
      <c r="BE742" s="69">
        <v>40</v>
      </c>
      <c r="BF742" s="93"/>
      <c r="BG742" s="126"/>
      <c r="BH742" s="69"/>
      <c r="BI742" s="93"/>
      <c r="BJ742" s="69"/>
      <c r="BK742" s="69"/>
      <c r="BL742" s="93"/>
      <c r="BM742" s="69"/>
      <c r="BN742" s="69"/>
      <c r="BO742" s="69"/>
      <c r="BP742" s="69"/>
      <c r="BQ742" s="69"/>
      <c r="BR742" s="69"/>
      <c r="BS742" s="69"/>
      <c r="BT742" s="69"/>
      <c r="BU742" s="69"/>
      <c r="BZ742" s="138" t="str">
        <f>IFERROR(1/(Table2[[#This Row],[parallax/mas]]/1000),"")</f>
        <v/>
      </c>
      <c r="CA742" s="138" t="str">
        <f>IFERROR(1/((Table2[[#This Row],[parallax/mas]]+Table2[[#This Row],[tolerance/(mas)]])*0.001),"")</f>
        <v/>
      </c>
      <c r="CB742" s="138" t="str">
        <f>IFERROR(1/((Table2[[#This Row],[parallax/mas]]-Table2[[#This Row],[tolerance/(mas)]])*0.001),"")</f>
        <v/>
      </c>
      <c r="CC742" s="138" t="str">
        <f>IFERROR((100*Table2[[#This Row],[maximum distance/pc]]/Table2[[#This Row],[distance/pc]]-100),"")</f>
        <v/>
      </c>
      <c r="CG742" s="69"/>
      <c r="CI742" s="69"/>
      <c r="CJ742" s="82" t="s">
        <v>2006</v>
      </c>
      <c r="CK742" s="96"/>
    </row>
    <row r="743" spans="1:89" x14ac:dyDescent="0.25">
      <c r="A743" s="4" t="s">
        <v>9499</v>
      </c>
      <c r="B743" s="53" t="s">
        <v>9498</v>
      </c>
      <c r="K743" s="103"/>
      <c r="L743" s="69"/>
      <c r="M743" s="69"/>
      <c r="N743" s="69"/>
      <c r="O743" s="69"/>
      <c r="R743" s="69"/>
      <c r="S743" s="69"/>
      <c r="T743" s="69"/>
      <c r="X743" s="76"/>
      <c r="Z743" s="82" t="s">
        <v>2864</v>
      </c>
      <c r="AA743" t="s">
        <v>2864</v>
      </c>
      <c r="AB743" s="106">
        <v>1.44E-2</v>
      </c>
      <c r="AC743" s="51">
        <v>-1.8030999999999999</v>
      </c>
      <c r="AD743">
        <v>17</v>
      </c>
      <c r="AE743">
        <v>52</v>
      </c>
      <c r="AF743">
        <v>45.13</v>
      </c>
      <c r="AG743">
        <v>-29</v>
      </c>
      <c r="AH743">
        <v>51</v>
      </c>
      <c r="AI743">
        <v>5.8</v>
      </c>
      <c r="AO743" s="69"/>
      <c r="AU743" s="69"/>
      <c r="BA743" s="69"/>
      <c r="BB743" s="93" t="s">
        <v>16053</v>
      </c>
      <c r="BC743" s="138">
        <v>5</v>
      </c>
      <c r="BD743" s="70"/>
      <c r="BE743" s="69">
        <v>40</v>
      </c>
      <c r="BF743" s="93"/>
      <c r="BG743" s="126"/>
      <c r="BH743" s="69"/>
      <c r="BI743" s="93"/>
      <c r="BJ743" s="69"/>
      <c r="BK743" s="69"/>
      <c r="BL743" s="93"/>
      <c r="BM743" s="69"/>
      <c r="BN743" s="69"/>
      <c r="BO743" s="69"/>
      <c r="BP743" s="69"/>
      <c r="BQ743" s="69"/>
      <c r="BR743" s="69"/>
      <c r="BS743" s="69"/>
      <c r="BT743" s="69"/>
      <c r="BU743" s="69"/>
      <c r="BZ743" s="138" t="str">
        <f>IFERROR(1/(Table2[[#This Row],[parallax/mas]]/1000),"")</f>
        <v/>
      </c>
      <c r="CA743" s="138" t="str">
        <f>IFERROR(1/((Table2[[#This Row],[parallax/mas]]+Table2[[#This Row],[tolerance/(mas)]])*0.001),"")</f>
        <v/>
      </c>
      <c r="CB743" s="138" t="str">
        <f>IFERROR(1/((Table2[[#This Row],[parallax/mas]]-Table2[[#This Row],[tolerance/(mas)]])*0.001),"")</f>
        <v/>
      </c>
      <c r="CC743" s="138" t="str">
        <f>IFERROR((100*Table2[[#This Row],[maximum distance/pc]]/Table2[[#This Row],[distance/pc]]-100),"")</f>
        <v/>
      </c>
      <c r="CG743" s="69"/>
      <c r="CI743" s="69"/>
      <c r="CJ743" s="82" t="s">
        <v>2006</v>
      </c>
      <c r="CK743" s="96"/>
    </row>
    <row r="744" spans="1:89" x14ac:dyDescent="0.25">
      <c r="A744" s="4" t="s">
        <v>7138</v>
      </c>
      <c r="B744" s="53" t="s">
        <v>5910</v>
      </c>
      <c r="K744" s="103"/>
      <c r="L744" s="69"/>
      <c r="M744" s="69"/>
      <c r="N744" s="69"/>
      <c r="O744" s="69"/>
      <c r="R744" s="69"/>
      <c r="S744" s="69"/>
      <c r="T744" s="69"/>
      <c r="X744" s="76"/>
      <c r="Z744" s="82" t="s">
        <v>2864</v>
      </c>
      <c r="AA744" t="s">
        <v>2864</v>
      </c>
      <c r="AB744" s="106">
        <v>0.91310000000000002</v>
      </c>
      <c r="AC744" s="51">
        <v>-1.2775000000000001</v>
      </c>
      <c r="AD744">
        <v>17</v>
      </c>
      <c r="AE744">
        <v>52</v>
      </c>
      <c r="AF744">
        <v>46.17</v>
      </c>
      <c r="AG744">
        <v>-28</v>
      </c>
      <c r="AH744">
        <v>48</v>
      </c>
      <c r="AI744">
        <v>38.799999999999997</v>
      </c>
      <c r="AO744" s="69"/>
      <c r="AU744" s="69"/>
      <c r="BA744" s="69"/>
      <c r="BB744" s="93"/>
      <c r="BC744" s="138">
        <v>20</v>
      </c>
      <c r="BD744" s="70"/>
      <c r="BE744" s="69">
        <v>40</v>
      </c>
      <c r="BF744" s="93"/>
      <c r="BG744" s="126"/>
      <c r="BH744" s="69"/>
      <c r="BI744" s="93"/>
      <c r="BJ744" s="69"/>
      <c r="BK744" s="69"/>
      <c r="BL744" s="93"/>
      <c r="BM744" s="69"/>
      <c r="BN744" s="69"/>
      <c r="BO744" s="69"/>
      <c r="BP744" s="69"/>
      <c r="BQ744" s="69"/>
      <c r="BR744" s="69"/>
      <c r="BS744" s="69"/>
      <c r="BT744" s="69"/>
      <c r="BU744" s="69"/>
      <c r="BZ744" s="138" t="str">
        <f>IFERROR(1/(Table2[[#This Row],[parallax/mas]]/1000),"")</f>
        <v/>
      </c>
      <c r="CA744" s="138" t="str">
        <f>IFERROR(1/((Table2[[#This Row],[parallax/mas]]+Table2[[#This Row],[tolerance/(mas)]])*0.001),"")</f>
        <v/>
      </c>
      <c r="CB744" s="138" t="str">
        <f>IFERROR(1/((Table2[[#This Row],[parallax/mas]]-Table2[[#This Row],[tolerance/(mas)]])*0.001),"")</f>
        <v/>
      </c>
      <c r="CC744" s="138" t="str">
        <f>IFERROR((100*Table2[[#This Row],[maximum distance/pc]]/Table2[[#This Row],[distance/pc]]-100),"")</f>
        <v/>
      </c>
      <c r="CG744" s="69"/>
      <c r="CI744" s="69"/>
      <c r="CJ744" s="82" t="s">
        <v>2006</v>
      </c>
      <c r="CK744" s="96"/>
    </row>
    <row r="745" spans="1:89" x14ac:dyDescent="0.25">
      <c r="A745" s="7" t="s">
        <v>7408</v>
      </c>
      <c r="B745" s="53" t="s">
        <v>7407</v>
      </c>
      <c r="K745" s="103"/>
      <c r="L745" s="69"/>
      <c r="M745" s="69"/>
      <c r="N745" s="69"/>
      <c r="O745" s="69"/>
      <c r="R745" s="69"/>
      <c r="S745" s="69"/>
      <c r="T745" s="69"/>
      <c r="X745" s="76"/>
      <c r="Z745" s="82" t="s">
        <v>2864</v>
      </c>
      <c r="AA745" t="s">
        <v>7398</v>
      </c>
      <c r="AB745" s="106">
        <v>0.1535</v>
      </c>
      <c r="AC745" s="51">
        <v>-1.7376</v>
      </c>
      <c r="AD745">
        <v>17</v>
      </c>
      <c r="AE745">
        <v>52</v>
      </c>
      <c r="AF745">
        <v>49.05</v>
      </c>
      <c r="AG745">
        <v>-29</v>
      </c>
      <c r="AH745">
        <v>41</v>
      </c>
      <c r="AI745">
        <v>54.9</v>
      </c>
      <c r="AO745" s="69"/>
      <c r="AU745" s="69"/>
      <c r="BA745" s="69"/>
      <c r="BB745" s="93"/>
      <c r="BC745" s="138">
        <v>15</v>
      </c>
      <c r="BD745" s="70"/>
      <c r="BE745" s="69">
        <v>40</v>
      </c>
      <c r="BF745" s="93"/>
      <c r="BG745" s="126"/>
      <c r="BH745" s="69"/>
      <c r="BI745" s="93"/>
      <c r="BJ745" s="69"/>
      <c r="BK745" s="69"/>
      <c r="BL745" s="93"/>
      <c r="BM745" s="69">
        <v>7200</v>
      </c>
      <c r="BN745" s="69" t="s">
        <v>16055</v>
      </c>
      <c r="BO745" s="69" t="s">
        <v>16670</v>
      </c>
      <c r="BP745" s="69">
        <v>39</v>
      </c>
      <c r="BQ745" s="69"/>
      <c r="BR745" s="69"/>
      <c r="BS745" s="69"/>
      <c r="BT745" s="69"/>
      <c r="BU745" s="69"/>
      <c r="BZ745" s="138" t="str">
        <f>IFERROR(1/(Table2[[#This Row],[parallax/mas]]/1000),"")</f>
        <v/>
      </c>
      <c r="CA745" s="138" t="str">
        <f>IFERROR(1/((Table2[[#This Row],[parallax/mas]]+Table2[[#This Row],[tolerance/(mas)]])*0.001),"")</f>
        <v/>
      </c>
      <c r="CB745" s="138" t="str">
        <f>IFERROR(1/((Table2[[#This Row],[parallax/mas]]-Table2[[#This Row],[tolerance/(mas)]])*0.001),"")</f>
        <v/>
      </c>
      <c r="CC745" s="138" t="str">
        <f>IFERROR((100*Table2[[#This Row],[maximum distance/pc]]/Table2[[#This Row],[distance/pc]]-100),"")</f>
        <v/>
      </c>
      <c r="CG745" s="69"/>
      <c r="CI745" s="69"/>
      <c r="CJ745" s="82" t="s">
        <v>2006</v>
      </c>
      <c r="CK745" s="96"/>
    </row>
    <row r="746" spans="1:89" x14ac:dyDescent="0.25">
      <c r="A746" t="s">
        <v>7495</v>
      </c>
      <c r="B746" s="53" t="s">
        <v>7494</v>
      </c>
      <c r="K746" s="103"/>
      <c r="L746" s="69"/>
      <c r="M746" s="69"/>
      <c r="N746" s="69"/>
      <c r="O746" s="69"/>
      <c r="R746" s="69"/>
      <c r="S746" s="69"/>
      <c r="T746" s="69"/>
      <c r="X746" s="76"/>
      <c r="Z746" s="82" t="s">
        <v>7496</v>
      </c>
      <c r="AA746" t="s">
        <v>7473</v>
      </c>
      <c r="AB746" s="106">
        <v>0.33040000000000003</v>
      </c>
      <c r="AC746" s="51">
        <v>-1.6465000000000001</v>
      </c>
      <c r="AD746">
        <v>17</v>
      </c>
      <c r="AE746">
        <v>52</v>
      </c>
      <c r="AF746">
        <v>52.2</v>
      </c>
      <c r="AG746">
        <v>-29</v>
      </c>
      <c r="AH746">
        <v>30</v>
      </c>
      <c r="AI746">
        <v>0.1</v>
      </c>
      <c r="AO746" s="69"/>
      <c r="AU746" s="69"/>
      <c r="BA746" s="69"/>
      <c r="BB746" s="93"/>
      <c r="BC746" s="138">
        <v>7</v>
      </c>
      <c r="BD746" s="70"/>
      <c r="BE746" s="69">
        <v>40</v>
      </c>
      <c r="BF746" s="93"/>
      <c r="BG746" s="126"/>
      <c r="BH746" s="69"/>
      <c r="BI746" s="93"/>
      <c r="BJ746" s="69"/>
      <c r="BK746" s="69"/>
      <c r="BL746" s="93"/>
      <c r="BM746" s="69">
        <v>6600</v>
      </c>
      <c r="BN746" s="69" t="s">
        <v>16055</v>
      </c>
      <c r="BO746" s="69" t="s">
        <v>16670</v>
      </c>
      <c r="BP746" s="69">
        <v>39</v>
      </c>
      <c r="BQ746" s="69"/>
      <c r="BR746" s="69"/>
      <c r="BS746" s="69"/>
      <c r="BT746" s="69"/>
      <c r="BU746" s="69"/>
      <c r="BZ746" s="138" t="str">
        <f>IFERROR(1/(Table2[[#This Row],[parallax/mas]]/1000),"")</f>
        <v/>
      </c>
      <c r="CA746" s="138" t="str">
        <f>IFERROR(1/((Table2[[#This Row],[parallax/mas]]+Table2[[#This Row],[tolerance/(mas)]])*0.001),"")</f>
        <v/>
      </c>
      <c r="CB746" s="138" t="str">
        <f>IFERROR(1/((Table2[[#This Row],[parallax/mas]]-Table2[[#This Row],[tolerance/(mas)]])*0.001),"")</f>
        <v/>
      </c>
      <c r="CC746" s="138" t="str">
        <f>IFERROR((100*Table2[[#This Row],[maximum distance/pc]]/Table2[[#This Row],[distance/pc]]-100),"")</f>
        <v/>
      </c>
      <c r="CG746" s="69"/>
      <c r="CI746" s="69"/>
      <c r="CJ746" s="82" t="s">
        <v>2006</v>
      </c>
      <c r="CK746" s="96"/>
    </row>
    <row r="747" spans="1:89" x14ac:dyDescent="0.25">
      <c r="A747" s="4" t="s">
        <v>7139</v>
      </c>
      <c r="B747" s="53" t="s">
        <v>5911</v>
      </c>
      <c r="K747" s="103"/>
      <c r="L747" s="69"/>
      <c r="M747" s="69"/>
      <c r="N747" s="69"/>
      <c r="O747" s="69"/>
      <c r="R747" s="69"/>
      <c r="S747" s="69"/>
      <c r="T747" s="69"/>
      <c r="X747" s="76"/>
      <c r="Z747" s="82" t="s">
        <v>2864</v>
      </c>
      <c r="AA747" t="s">
        <v>2864</v>
      </c>
      <c r="AB747" s="106">
        <v>1.0038</v>
      </c>
      <c r="AC747" s="51">
        <v>-1.2822</v>
      </c>
      <c r="AD747">
        <v>17</v>
      </c>
      <c r="AE747">
        <v>52</v>
      </c>
      <c r="AF747">
        <v>59.9</v>
      </c>
      <c r="AG747">
        <v>-28</v>
      </c>
      <c r="AH747">
        <v>44</v>
      </c>
      <c r="AI747">
        <v>6</v>
      </c>
      <c r="AO747" s="69"/>
      <c r="AU747" s="69"/>
      <c r="BA747" s="69"/>
      <c r="BB747" s="93"/>
      <c r="BC747" s="138">
        <v>15</v>
      </c>
      <c r="BD747" s="70"/>
      <c r="BE747" s="69">
        <v>40</v>
      </c>
      <c r="BF747" s="93"/>
      <c r="BG747" s="126"/>
      <c r="BH747" s="69"/>
      <c r="BI747" s="93"/>
      <c r="BJ747" s="69"/>
      <c r="BK747" s="69"/>
      <c r="BL747" s="93"/>
      <c r="BM747" s="69"/>
      <c r="BN747" s="69"/>
      <c r="BO747" s="69"/>
      <c r="BP747" s="69"/>
      <c r="BQ747" s="69"/>
      <c r="BR747" s="69"/>
      <c r="BS747" s="69"/>
      <c r="BT747" s="69"/>
      <c r="BU747" s="69"/>
      <c r="BZ747" s="138" t="str">
        <f>IFERROR(1/(Table2[[#This Row],[parallax/mas]]/1000),"")</f>
        <v/>
      </c>
      <c r="CA747" s="138" t="str">
        <f>IFERROR(1/((Table2[[#This Row],[parallax/mas]]+Table2[[#This Row],[tolerance/(mas)]])*0.001),"")</f>
        <v/>
      </c>
      <c r="CB747" s="138" t="str">
        <f>IFERROR(1/((Table2[[#This Row],[parallax/mas]]-Table2[[#This Row],[tolerance/(mas)]])*0.001),"")</f>
        <v/>
      </c>
      <c r="CC747" s="138" t="str">
        <f>IFERROR((100*Table2[[#This Row],[maximum distance/pc]]/Table2[[#This Row],[distance/pc]]-100),"")</f>
        <v/>
      </c>
      <c r="CG747" s="69"/>
      <c r="CI747" s="69"/>
      <c r="CJ747" s="82" t="s">
        <v>2006</v>
      </c>
      <c r="CK747" s="96"/>
    </row>
    <row r="748" spans="1:89" x14ac:dyDescent="0.25">
      <c r="A748" s="4" t="s">
        <v>7140</v>
      </c>
      <c r="B748" s="53" t="s">
        <v>5912</v>
      </c>
      <c r="K748" s="103"/>
      <c r="L748" s="69"/>
      <c r="M748" s="69"/>
      <c r="N748" s="69"/>
      <c r="O748" s="69"/>
      <c r="R748" s="69"/>
      <c r="S748" s="69"/>
      <c r="T748" s="69"/>
      <c r="X748" s="76"/>
      <c r="Z748" s="82" t="s">
        <v>2864</v>
      </c>
      <c r="AA748" t="s">
        <v>6080</v>
      </c>
      <c r="AB748" s="106">
        <v>0.6925</v>
      </c>
      <c r="AC748" s="51">
        <v>-1.4690000000000001</v>
      </c>
      <c r="AD748">
        <v>17</v>
      </c>
      <c r="AE748">
        <v>53</v>
      </c>
      <c r="AF748">
        <v>0.7</v>
      </c>
      <c r="AG748">
        <v>-29</v>
      </c>
      <c r="AH748">
        <v>5</v>
      </c>
      <c r="AI748">
        <v>53</v>
      </c>
      <c r="AO748" s="69"/>
      <c r="AU748" s="69"/>
      <c r="BA748" s="69"/>
      <c r="BB748" s="93"/>
      <c r="BC748" s="138">
        <v>14</v>
      </c>
      <c r="BD748" s="70"/>
      <c r="BE748" s="69">
        <v>40</v>
      </c>
      <c r="BF748" s="93"/>
      <c r="BG748" s="126"/>
      <c r="BH748" s="69"/>
      <c r="BI748" s="93"/>
      <c r="BJ748" s="69"/>
      <c r="BK748" s="69"/>
      <c r="BL748" s="93"/>
      <c r="BM748" s="69"/>
      <c r="BN748" s="69"/>
      <c r="BO748" s="69"/>
      <c r="BP748" s="69"/>
      <c r="BQ748" s="69"/>
      <c r="BR748" s="69"/>
      <c r="BS748" s="69"/>
      <c r="BT748" s="69"/>
      <c r="BU748" s="69"/>
      <c r="BZ748" s="138" t="str">
        <f>IFERROR(1/(Table2[[#This Row],[parallax/mas]]/1000),"")</f>
        <v/>
      </c>
      <c r="CA748" s="138" t="str">
        <f>IFERROR(1/((Table2[[#This Row],[parallax/mas]]+Table2[[#This Row],[tolerance/(mas)]])*0.001),"")</f>
        <v/>
      </c>
      <c r="CB748" s="138" t="str">
        <f>IFERROR(1/((Table2[[#This Row],[parallax/mas]]-Table2[[#This Row],[tolerance/(mas)]])*0.001),"")</f>
        <v/>
      </c>
      <c r="CC748" s="138" t="str">
        <f>IFERROR((100*Table2[[#This Row],[maximum distance/pc]]/Table2[[#This Row],[distance/pc]]-100),"")</f>
        <v/>
      </c>
      <c r="CG748" s="69"/>
      <c r="CI748" s="69"/>
      <c r="CJ748" s="82" t="s">
        <v>2006</v>
      </c>
      <c r="CK748" s="96"/>
    </row>
    <row r="749" spans="1:89" x14ac:dyDescent="0.25">
      <c r="A749" t="s">
        <v>7976</v>
      </c>
      <c r="B749" s="53" t="s">
        <v>7975</v>
      </c>
      <c r="K749" s="103"/>
      <c r="L749" s="69"/>
      <c r="M749" s="69"/>
      <c r="N749" s="69"/>
      <c r="O749" s="69"/>
      <c r="R749" s="69"/>
      <c r="S749" s="69"/>
      <c r="T749" s="69"/>
      <c r="X749" s="76"/>
      <c r="Z749" s="82" t="s">
        <v>7977</v>
      </c>
      <c r="AA749" t="s">
        <v>7948</v>
      </c>
      <c r="AB749" s="106">
        <v>1.3889</v>
      </c>
      <c r="AC749" s="51">
        <v>-1.0835999999999999</v>
      </c>
      <c r="AD749">
        <v>17</v>
      </c>
      <c r="AE749">
        <v>53</v>
      </c>
      <c r="AF749">
        <v>6.57</v>
      </c>
      <c r="AG749">
        <v>-28</v>
      </c>
      <c r="AH749">
        <v>18</v>
      </c>
      <c r="AI749">
        <v>9.1999999999999993</v>
      </c>
      <c r="AO749" s="69"/>
      <c r="AU749" s="69"/>
      <c r="BA749" s="69"/>
      <c r="BB749" s="93"/>
      <c r="BC749" s="138">
        <v>7</v>
      </c>
      <c r="BD749" s="70"/>
      <c r="BE749" s="69">
        <v>40</v>
      </c>
      <c r="BF749" s="93"/>
      <c r="BG749" s="126"/>
      <c r="BH749" s="69"/>
      <c r="BI749" s="93"/>
      <c r="BJ749" s="69"/>
      <c r="BK749" s="69"/>
      <c r="BL749" s="93"/>
      <c r="BM749" s="69">
        <v>7200</v>
      </c>
      <c r="BN749" s="69" t="s">
        <v>16055</v>
      </c>
      <c r="BO749" s="69" t="s">
        <v>16670</v>
      </c>
      <c r="BP749" s="69">
        <v>39</v>
      </c>
      <c r="BQ749" s="69"/>
      <c r="BR749" s="69"/>
      <c r="BS749" s="69"/>
      <c r="BT749" s="69"/>
      <c r="BU749" s="69"/>
      <c r="BZ749" s="138" t="str">
        <f>IFERROR(1/(Table2[[#This Row],[parallax/mas]]/1000),"")</f>
        <v/>
      </c>
      <c r="CA749" s="138" t="str">
        <f>IFERROR(1/((Table2[[#This Row],[parallax/mas]]+Table2[[#This Row],[tolerance/(mas)]])*0.001),"")</f>
        <v/>
      </c>
      <c r="CB749" s="138" t="str">
        <f>IFERROR(1/((Table2[[#This Row],[parallax/mas]]-Table2[[#This Row],[tolerance/(mas)]])*0.001),"")</f>
        <v/>
      </c>
      <c r="CC749" s="138" t="str">
        <f>IFERROR((100*Table2[[#This Row],[maximum distance/pc]]/Table2[[#This Row],[distance/pc]]-100),"")</f>
        <v/>
      </c>
      <c r="CG749" s="69"/>
      <c r="CI749" s="69"/>
      <c r="CJ749" s="82" t="s">
        <v>2006</v>
      </c>
      <c r="CK749" s="96"/>
    </row>
    <row r="750" spans="1:89" x14ac:dyDescent="0.25">
      <c r="A750" s="4" t="s">
        <v>9501</v>
      </c>
      <c r="B750" s="53" t="s">
        <v>9500</v>
      </c>
      <c r="K750" s="103"/>
      <c r="L750" s="69"/>
      <c r="M750" s="69"/>
      <c r="N750" s="69"/>
      <c r="O750" s="69"/>
      <c r="R750" s="69"/>
      <c r="S750" s="69"/>
      <c r="T750" s="69"/>
      <c r="X750" s="76"/>
      <c r="Z750" s="82" t="s">
        <v>2864</v>
      </c>
      <c r="AA750" t="s">
        <v>2864</v>
      </c>
      <c r="AB750" s="106">
        <v>1.605</v>
      </c>
      <c r="AC750" s="51">
        <v>-1.0037</v>
      </c>
      <c r="AD750">
        <v>17</v>
      </c>
      <c r="AE750">
        <v>53</v>
      </c>
      <c r="AF750">
        <v>17.690000000000001</v>
      </c>
      <c r="AG750">
        <v>-28</v>
      </c>
      <c r="AH750">
        <v>4</v>
      </c>
      <c r="AI750">
        <v>33</v>
      </c>
      <c r="AO750" s="69"/>
      <c r="AU750" s="69"/>
      <c r="BA750" s="69"/>
      <c r="BB750" s="93"/>
      <c r="BC750" s="138">
        <v>5</v>
      </c>
      <c r="BD750" s="70"/>
      <c r="BE750" s="69">
        <v>40</v>
      </c>
      <c r="BF750" s="93"/>
      <c r="BG750" s="126"/>
      <c r="BH750" s="69"/>
      <c r="BI750" s="93"/>
      <c r="BJ750" s="69"/>
      <c r="BK750" s="69"/>
      <c r="BL750" s="93"/>
      <c r="BM750" s="69">
        <v>17200</v>
      </c>
      <c r="BN750" s="69" t="s">
        <v>16055</v>
      </c>
      <c r="BO750" s="69" t="s">
        <v>16670</v>
      </c>
      <c r="BP750" s="69">
        <v>39</v>
      </c>
      <c r="BQ750" s="69"/>
      <c r="BR750" s="69"/>
      <c r="BS750" s="69"/>
      <c r="BT750" s="69"/>
      <c r="BU750" s="69"/>
      <c r="BZ750" s="138" t="str">
        <f>IFERROR(1/(Table2[[#This Row],[parallax/mas]]/1000),"")</f>
        <v/>
      </c>
      <c r="CA750" s="138" t="str">
        <f>IFERROR(1/((Table2[[#This Row],[parallax/mas]]+Table2[[#This Row],[tolerance/(mas)]])*0.001),"")</f>
        <v/>
      </c>
      <c r="CB750" s="138" t="str">
        <f>IFERROR(1/((Table2[[#This Row],[parallax/mas]]-Table2[[#This Row],[tolerance/(mas)]])*0.001),"")</f>
        <v/>
      </c>
      <c r="CC750" s="138" t="str">
        <f>IFERROR((100*Table2[[#This Row],[maximum distance/pc]]/Table2[[#This Row],[distance/pc]]-100),"")</f>
        <v/>
      </c>
      <c r="CG750" s="69"/>
      <c r="CI750" s="69"/>
      <c r="CJ750" s="82" t="s">
        <v>2006</v>
      </c>
      <c r="CK750" s="96"/>
    </row>
    <row r="751" spans="1:89" x14ac:dyDescent="0.25">
      <c r="A751" s="4" t="s">
        <v>7141</v>
      </c>
      <c r="B751" s="53" t="s">
        <v>5913</v>
      </c>
      <c r="K751" s="103"/>
      <c r="L751" s="69"/>
      <c r="M751" s="69"/>
      <c r="N751" s="69"/>
      <c r="O751" s="69"/>
      <c r="R751" s="69"/>
      <c r="S751" s="69"/>
      <c r="T751" s="69"/>
      <c r="X751" s="76"/>
      <c r="Z751" s="82" t="s">
        <v>2864</v>
      </c>
      <c r="AA751" t="s">
        <v>2864</v>
      </c>
      <c r="AB751" s="106">
        <v>0.23100000000000001</v>
      </c>
      <c r="AC751" s="51">
        <v>-1.8240000000000001</v>
      </c>
      <c r="AD751">
        <v>17</v>
      </c>
      <c r="AE751">
        <v>53</v>
      </c>
      <c r="AF751">
        <v>20.48</v>
      </c>
      <c r="AG751">
        <v>-29</v>
      </c>
      <c r="AH751">
        <v>40</v>
      </c>
      <c r="AI751">
        <v>32.299999999999997</v>
      </c>
      <c r="AO751" s="69"/>
      <c r="AU751" s="69"/>
      <c r="BA751" s="69"/>
      <c r="BB751" s="93"/>
      <c r="BC751" s="138">
        <v>17</v>
      </c>
      <c r="BD751" s="70"/>
      <c r="BE751" s="69">
        <v>40</v>
      </c>
      <c r="BF751" s="93"/>
      <c r="BG751" s="126"/>
      <c r="BH751" s="69"/>
      <c r="BI751" s="93"/>
      <c r="BJ751" s="69"/>
      <c r="BK751" s="69"/>
      <c r="BL751" s="93"/>
      <c r="BM751" s="69"/>
      <c r="BN751" s="69"/>
      <c r="BO751" s="69"/>
      <c r="BP751" s="69"/>
      <c r="BQ751" s="69"/>
      <c r="BR751" s="69"/>
      <c r="BS751" s="69"/>
      <c r="BT751" s="69"/>
      <c r="BU751" s="69"/>
      <c r="BZ751" s="138" t="str">
        <f>IFERROR(1/(Table2[[#This Row],[parallax/mas]]/1000),"")</f>
        <v/>
      </c>
      <c r="CA751" s="138" t="str">
        <f>IFERROR(1/((Table2[[#This Row],[parallax/mas]]+Table2[[#This Row],[tolerance/(mas)]])*0.001),"")</f>
        <v/>
      </c>
      <c r="CB751" s="138" t="str">
        <f>IFERROR(1/((Table2[[#This Row],[parallax/mas]]-Table2[[#This Row],[tolerance/(mas)]])*0.001),"")</f>
        <v/>
      </c>
      <c r="CC751" s="138" t="str">
        <f>IFERROR((100*Table2[[#This Row],[maximum distance/pc]]/Table2[[#This Row],[distance/pc]]-100),"")</f>
        <v/>
      </c>
      <c r="CG751" s="69"/>
      <c r="CI751" s="69"/>
      <c r="CJ751" s="82" t="s">
        <v>2006</v>
      </c>
      <c r="CK751" s="96"/>
    </row>
    <row r="752" spans="1:89" x14ac:dyDescent="0.25">
      <c r="A752" s="4" t="s">
        <v>7142</v>
      </c>
      <c r="B752" s="53" t="s">
        <v>5914</v>
      </c>
      <c r="K752" s="103"/>
      <c r="L752" s="69"/>
      <c r="M752" s="69"/>
      <c r="N752" s="69"/>
      <c r="O752" s="69"/>
      <c r="R752" s="69"/>
      <c r="S752" s="69"/>
      <c r="T752" s="69"/>
      <c r="X752" s="76"/>
      <c r="Z752" s="82" t="s">
        <v>2864</v>
      </c>
      <c r="AA752" t="s">
        <v>2864</v>
      </c>
      <c r="AB752" s="106">
        <v>1.2847</v>
      </c>
      <c r="AC752" s="51">
        <v>-1.2033</v>
      </c>
      <c r="AD752">
        <v>17</v>
      </c>
      <c r="AE752">
        <v>53</v>
      </c>
      <c r="AF752">
        <v>20.3</v>
      </c>
      <c r="AG752">
        <v>-28</v>
      </c>
      <c r="AH752">
        <v>27</v>
      </c>
      <c r="AI752">
        <v>11</v>
      </c>
      <c r="AO752" s="69"/>
      <c r="AU752" s="69"/>
      <c r="BA752" s="69"/>
      <c r="BB752" s="93"/>
      <c r="BC752" s="138">
        <v>5</v>
      </c>
      <c r="BD752" s="70"/>
      <c r="BE752" s="69">
        <v>40</v>
      </c>
      <c r="BF752" s="93"/>
      <c r="BG752" s="126"/>
      <c r="BH752" s="69"/>
      <c r="BI752" s="93"/>
      <c r="BJ752" s="69"/>
      <c r="BK752" s="69"/>
      <c r="BL752" s="93"/>
      <c r="BM752" s="69"/>
      <c r="BN752" s="69"/>
      <c r="BO752" s="69"/>
      <c r="BP752" s="69"/>
      <c r="BQ752" s="69"/>
      <c r="BR752" s="69"/>
      <c r="BS752" s="69"/>
      <c r="BT752" s="69"/>
      <c r="BU752" s="69"/>
      <c r="BZ752" s="138" t="str">
        <f>IFERROR(1/(Table2[[#This Row],[parallax/mas]]/1000),"")</f>
        <v/>
      </c>
      <c r="CA752" s="138" t="str">
        <f>IFERROR(1/((Table2[[#This Row],[parallax/mas]]+Table2[[#This Row],[tolerance/(mas)]])*0.001),"")</f>
        <v/>
      </c>
      <c r="CB752" s="138" t="str">
        <f>IFERROR(1/((Table2[[#This Row],[parallax/mas]]-Table2[[#This Row],[tolerance/(mas)]])*0.001),"")</f>
        <v/>
      </c>
      <c r="CC752" s="138" t="str">
        <f>IFERROR((100*Table2[[#This Row],[maximum distance/pc]]/Table2[[#This Row],[distance/pc]]-100),"")</f>
        <v/>
      </c>
      <c r="CG752" s="69"/>
      <c r="CI752" s="69"/>
      <c r="CJ752" s="82" t="s">
        <v>2006</v>
      </c>
      <c r="CK752" s="96"/>
    </row>
    <row r="753" spans="1:89" x14ac:dyDescent="0.25">
      <c r="A753" s="7" t="s">
        <v>7410</v>
      </c>
      <c r="B753" s="53" t="s">
        <v>7409</v>
      </c>
      <c r="K753" s="103"/>
      <c r="L753" s="69"/>
      <c r="M753" s="69"/>
      <c r="N753" s="69"/>
      <c r="O753" s="69"/>
      <c r="R753" s="69"/>
      <c r="S753" s="69"/>
      <c r="T753" s="69"/>
      <c r="X753" s="76"/>
      <c r="Z753" s="82" t="s">
        <v>7411</v>
      </c>
      <c r="AA753" t="s">
        <v>7399</v>
      </c>
      <c r="AB753" s="106">
        <v>0.1052</v>
      </c>
      <c r="AC753" s="51">
        <v>-1.9145000000000001</v>
      </c>
      <c r="AD753">
        <v>17</v>
      </c>
      <c r="AE753">
        <v>53</v>
      </c>
      <c r="AF753">
        <v>24.43</v>
      </c>
      <c r="AG753">
        <v>-29</v>
      </c>
      <c r="AH753">
        <v>49</v>
      </c>
      <c r="AI753">
        <v>47.7</v>
      </c>
      <c r="AO753" s="69"/>
      <c r="AU753" s="69"/>
      <c r="BA753" s="69"/>
      <c r="BB753" s="93"/>
      <c r="BC753" s="138">
        <v>14</v>
      </c>
      <c r="BD753" s="70"/>
      <c r="BE753" s="69">
        <v>40</v>
      </c>
      <c r="BF753" s="93"/>
      <c r="BG753" s="126"/>
      <c r="BH753" s="69"/>
      <c r="BI753" s="93"/>
      <c r="BJ753" s="69"/>
      <c r="BK753" s="69"/>
      <c r="BL753" s="93"/>
      <c r="BM753" s="69">
        <v>6500</v>
      </c>
      <c r="BN753" s="69"/>
      <c r="BO753" s="69"/>
      <c r="BP753" s="69"/>
      <c r="BQ753" s="69"/>
      <c r="BR753" s="69"/>
      <c r="BS753" s="69"/>
      <c r="BT753" s="69"/>
      <c r="BU753" s="69"/>
      <c r="BZ753" s="138" t="str">
        <f>IFERROR(1/(Table2[[#This Row],[parallax/mas]]/1000),"")</f>
        <v/>
      </c>
      <c r="CA753" s="138" t="str">
        <f>IFERROR(1/((Table2[[#This Row],[parallax/mas]]+Table2[[#This Row],[tolerance/(mas)]])*0.001),"")</f>
        <v/>
      </c>
      <c r="CB753" s="138" t="str">
        <f>IFERROR(1/((Table2[[#This Row],[parallax/mas]]-Table2[[#This Row],[tolerance/(mas)]])*0.001),"")</f>
        <v/>
      </c>
      <c r="CC753" s="138" t="str">
        <f>IFERROR((100*Table2[[#This Row],[maximum distance/pc]]/Table2[[#This Row],[distance/pc]]-100),"")</f>
        <v/>
      </c>
      <c r="CG753" s="69"/>
      <c r="CI753" s="69"/>
      <c r="CJ753" s="82" t="s">
        <v>2006</v>
      </c>
      <c r="CK753" s="96"/>
    </row>
    <row r="754" spans="1:89" x14ac:dyDescent="0.25">
      <c r="A754" s="4" t="s">
        <v>7143</v>
      </c>
      <c r="B754" s="53" t="s">
        <v>5915</v>
      </c>
      <c r="K754" s="103"/>
      <c r="L754" s="69"/>
      <c r="M754" s="69"/>
      <c r="N754" s="69"/>
      <c r="O754" s="69"/>
      <c r="R754" s="69"/>
      <c r="S754" s="69"/>
      <c r="T754" s="69"/>
      <c r="X754" s="76"/>
      <c r="Z754" s="82" t="s">
        <v>2864</v>
      </c>
      <c r="AA754" t="s">
        <v>2864</v>
      </c>
      <c r="AB754" s="106">
        <v>1.1828000000000001</v>
      </c>
      <c r="AC754" s="51">
        <v>-1.3179000000000001</v>
      </c>
      <c r="AD754">
        <v>17</v>
      </c>
      <c r="AE754">
        <v>53</v>
      </c>
      <c r="AF754">
        <v>33.15</v>
      </c>
      <c r="AG754">
        <v>-28</v>
      </c>
      <c r="AH754">
        <v>35</v>
      </c>
      <c r="AI754">
        <v>56.3</v>
      </c>
      <c r="AO754" s="69"/>
      <c r="AU754" s="69"/>
      <c r="BA754" s="69"/>
      <c r="BB754" s="93" t="s">
        <v>16053</v>
      </c>
      <c r="BC754" s="138">
        <v>5</v>
      </c>
      <c r="BD754" s="70"/>
      <c r="BE754" s="69">
        <v>40</v>
      </c>
      <c r="BF754" s="93"/>
      <c r="BG754" s="126"/>
      <c r="BH754" s="69"/>
      <c r="BI754" s="93"/>
      <c r="BJ754" s="69"/>
      <c r="BK754" s="69"/>
      <c r="BL754" s="93"/>
      <c r="BM754" s="69"/>
      <c r="BN754" s="69"/>
      <c r="BO754" s="69"/>
      <c r="BP754" s="69"/>
      <c r="BQ754" s="69"/>
      <c r="BR754" s="69"/>
      <c r="BS754" s="69"/>
      <c r="BT754" s="69"/>
      <c r="BU754" s="69"/>
      <c r="BZ754" s="138" t="str">
        <f>IFERROR(1/(Table2[[#This Row],[parallax/mas]]/1000),"")</f>
        <v/>
      </c>
      <c r="CA754" s="138" t="str">
        <f>IFERROR(1/((Table2[[#This Row],[parallax/mas]]+Table2[[#This Row],[tolerance/(mas)]])*0.001),"")</f>
        <v/>
      </c>
      <c r="CB754" s="138" t="str">
        <f>IFERROR(1/((Table2[[#This Row],[parallax/mas]]-Table2[[#This Row],[tolerance/(mas)]])*0.001),"")</f>
        <v/>
      </c>
      <c r="CC754" s="138" t="str">
        <f>IFERROR((100*Table2[[#This Row],[maximum distance/pc]]/Table2[[#This Row],[distance/pc]]-100),"")</f>
        <v/>
      </c>
      <c r="CG754" s="69"/>
      <c r="CI754" s="69"/>
      <c r="CJ754" s="82" t="s">
        <v>2006</v>
      </c>
      <c r="CK754" s="96"/>
    </row>
    <row r="755" spans="1:89" x14ac:dyDescent="0.25">
      <c r="A755" t="s">
        <v>7973</v>
      </c>
      <c r="B755" s="53" t="s">
        <v>7972</v>
      </c>
      <c r="K755" s="103"/>
      <c r="L755" s="69"/>
      <c r="M755" s="69"/>
      <c r="N755" s="69"/>
      <c r="O755" s="69"/>
      <c r="R755" s="69"/>
      <c r="S755" s="69"/>
      <c r="T755" s="69"/>
      <c r="X755" s="76"/>
      <c r="Z755" s="82" t="s">
        <v>7974</v>
      </c>
      <c r="AA755" t="s">
        <v>7945</v>
      </c>
      <c r="AB755" s="106">
        <v>1.2887999999999999</v>
      </c>
      <c r="AC755" s="51">
        <v>-1.2652000000000001</v>
      </c>
      <c r="AD755">
        <v>17</v>
      </c>
      <c r="AE755">
        <v>53</v>
      </c>
      <c r="AF755">
        <v>35.42</v>
      </c>
      <c r="AG755">
        <v>-28</v>
      </c>
      <c r="AH755">
        <v>28</v>
      </c>
      <c r="AI755">
        <v>51.26</v>
      </c>
      <c r="AO755" s="69"/>
      <c r="AU755" s="69"/>
      <c r="BA755" s="69"/>
      <c r="BB755" s="93"/>
      <c r="BC755" s="138">
        <v>9</v>
      </c>
      <c r="BD755" s="70"/>
      <c r="BE755" s="69">
        <v>40</v>
      </c>
      <c r="BF755" s="93"/>
      <c r="BG755" s="126"/>
      <c r="BH755" s="69"/>
      <c r="BI755" s="93"/>
      <c r="BJ755" s="69"/>
      <c r="BK755" s="69"/>
      <c r="BL755" s="93"/>
      <c r="BM755" s="69">
        <v>7400</v>
      </c>
      <c r="BN755" s="69"/>
      <c r="BO755" s="69"/>
      <c r="BP755" s="69"/>
      <c r="BQ755" s="69"/>
      <c r="BR755" s="69"/>
      <c r="BS755" s="69"/>
      <c r="BT755" s="69"/>
      <c r="BU755" s="69"/>
      <c r="BZ755" s="138" t="str">
        <f>IFERROR(1/(Table2[[#This Row],[parallax/mas]]/1000),"")</f>
        <v/>
      </c>
      <c r="CA755" s="138" t="str">
        <f>IFERROR(1/((Table2[[#This Row],[parallax/mas]]+Table2[[#This Row],[tolerance/(mas)]])*0.001),"")</f>
        <v/>
      </c>
      <c r="CB755" s="138" t="str">
        <f>IFERROR(1/((Table2[[#This Row],[parallax/mas]]-Table2[[#This Row],[tolerance/(mas)]])*0.001),"")</f>
        <v/>
      </c>
      <c r="CC755" s="138" t="str">
        <f>IFERROR((100*Table2[[#This Row],[maximum distance/pc]]/Table2[[#This Row],[distance/pc]]-100),"")</f>
        <v/>
      </c>
      <c r="CG755" s="69"/>
      <c r="CI755" s="69"/>
      <c r="CJ755" s="82" t="s">
        <v>2006</v>
      </c>
      <c r="CK755" s="96"/>
    </row>
    <row r="756" spans="1:89" x14ac:dyDescent="0.25">
      <c r="A756" s="4" t="s">
        <v>7144</v>
      </c>
      <c r="B756" s="53" t="s">
        <v>5916</v>
      </c>
      <c r="K756" s="103"/>
      <c r="L756" s="69"/>
      <c r="M756" s="69"/>
      <c r="N756" s="69"/>
      <c r="O756" s="69"/>
      <c r="R756" s="69"/>
      <c r="S756" s="69"/>
      <c r="T756" s="69"/>
      <c r="X756" s="76"/>
      <c r="Z756" s="82" t="s">
        <v>6082</v>
      </c>
      <c r="AA756" t="s">
        <v>6081</v>
      </c>
      <c r="AB756" s="106">
        <v>0.58979999999999999</v>
      </c>
      <c r="AC756" s="51">
        <v>-1.7672000000000001</v>
      </c>
      <c r="AD756">
        <v>17</v>
      </c>
      <c r="AE756">
        <v>53</v>
      </c>
      <c r="AF756">
        <v>57.079000000000001</v>
      </c>
      <c r="AG756">
        <v>-29</v>
      </c>
      <c r="AH756">
        <v>20</v>
      </c>
      <c r="AI756">
        <v>15.69</v>
      </c>
      <c r="AO756" s="69"/>
      <c r="AU756" s="69"/>
      <c r="BA756" s="69"/>
      <c r="BB756" s="93"/>
      <c r="BC756" s="138">
        <v>25</v>
      </c>
      <c r="BD756" s="70"/>
      <c r="BE756" s="69">
        <v>40</v>
      </c>
      <c r="BF756" s="93"/>
      <c r="BG756" s="126"/>
      <c r="BH756" s="69"/>
      <c r="BI756" s="93"/>
      <c r="BJ756" s="69"/>
      <c r="BK756" s="69"/>
      <c r="BL756" s="93"/>
      <c r="BM756" s="69"/>
      <c r="BN756" s="69"/>
      <c r="BO756" s="69"/>
      <c r="BP756" s="69"/>
      <c r="BQ756" s="69"/>
      <c r="BR756" s="69"/>
      <c r="BS756" s="69"/>
      <c r="BT756" s="69"/>
      <c r="BU756" s="69"/>
      <c r="BZ756" s="138" t="str">
        <f>IFERROR(1/(Table2[[#This Row],[parallax/mas]]/1000),"")</f>
        <v/>
      </c>
      <c r="CA756" s="138" t="str">
        <f>IFERROR(1/((Table2[[#This Row],[parallax/mas]]+Table2[[#This Row],[tolerance/(mas)]])*0.001),"")</f>
        <v/>
      </c>
      <c r="CB756" s="138" t="str">
        <f>IFERROR(1/((Table2[[#This Row],[parallax/mas]]-Table2[[#This Row],[tolerance/(mas)]])*0.001),"")</f>
        <v/>
      </c>
      <c r="CC756" s="138" t="str">
        <f>IFERROR((100*Table2[[#This Row],[maximum distance/pc]]/Table2[[#This Row],[distance/pc]]-100),"")</f>
        <v/>
      </c>
      <c r="CG756" s="69"/>
      <c r="CI756" s="69"/>
      <c r="CJ756" s="82" t="s">
        <v>2006</v>
      </c>
      <c r="CK756" s="96"/>
    </row>
    <row r="757" spans="1:89" x14ac:dyDescent="0.25">
      <c r="A757" t="s">
        <v>7996</v>
      </c>
      <c r="B757" s="53" t="s">
        <v>7995</v>
      </c>
      <c r="K757" s="103"/>
      <c r="L757" s="69"/>
      <c r="M757" s="69"/>
      <c r="N757" s="69"/>
      <c r="O757" s="69"/>
      <c r="R757" s="69"/>
      <c r="S757" s="69"/>
      <c r="T757" s="69"/>
      <c r="X757" s="76"/>
      <c r="Z757" s="82" t="s">
        <v>2864</v>
      </c>
      <c r="AA757" t="s">
        <v>7957</v>
      </c>
      <c r="AB757" s="106">
        <v>1.6981999999999999</v>
      </c>
      <c r="AC757" s="51">
        <v>-1.1862999999999999</v>
      </c>
      <c r="AD757">
        <v>17</v>
      </c>
      <c r="AE757">
        <v>54</v>
      </c>
      <c r="AF757">
        <v>13.36</v>
      </c>
      <c r="AG757">
        <v>-28</v>
      </c>
      <c r="AH757">
        <v>5</v>
      </c>
      <c r="AI757">
        <v>16.8</v>
      </c>
      <c r="AO757" s="69"/>
      <c r="AU757" s="69"/>
      <c r="BA757" s="69"/>
      <c r="BB757" s="93"/>
      <c r="BC757" s="138">
        <v>7</v>
      </c>
      <c r="BD757" s="70"/>
      <c r="BE757" s="69">
        <v>40</v>
      </c>
      <c r="BF757" s="93"/>
      <c r="BG757" s="126"/>
      <c r="BH757" s="69"/>
      <c r="BI757" s="93"/>
      <c r="BJ757" s="69"/>
      <c r="BK757" s="69"/>
      <c r="BL757" s="93"/>
      <c r="BM757" s="69">
        <v>5900</v>
      </c>
      <c r="BN757" s="69"/>
      <c r="BO757" s="69"/>
      <c r="BP757" s="69"/>
      <c r="BQ757" s="69"/>
      <c r="BR757" s="69"/>
      <c r="BS757" s="69"/>
      <c r="BT757" s="69"/>
      <c r="BU757" s="69"/>
      <c r="BZ757" s="138" t="str">
        <f>IFERROR(1/(Table2[[#This Row],[parallax/mas]]/1000),"")</f>
        <v/>
      </c>
      <c r="CA757" s="138" t="str">
        <f>IFERROR(1/((Table2[[#This Row],[parallax/mas]]+Table2[[#This Row],[tolerance/(mas)]])*0.001),"")</f>
        <v/>
      </c>
      <c r="CB757" s="138" t="str">
        <f>IFERROR(1/((Table2[[#This Row],[parallax/mas]]-Table2[[#This Row],[tolerance/(mas)]])*0.001),"")</f>
        <v/>
      </c>
      <c r="CC757" s="138" t="str">
        <f>IFERROR((100*Table2[[#This Row],[maximum distance/pc]]/Table2[[#This Row],[distance/pc]]-100),"")</f>
        <v/>
      </c>
      <c r="CG757" s="69"/>
      <c r="CI757" s="69"/>
      <c r="CJ757" s="82" t="s">
        <v>2006</v>
      </c>
      <c r="CK757" s="96"/>
    </row>
    <row r="758" spans="1:89" x14ac:dyDescent="0.25">
      <c r="A758" t="s">
        <v>9651</v>
      </c>
      <c r="B758" s="53" t="s">
        <v>9650</v>
      </c>
      <c r="K758" s="103"/>
      <c r="L758" s="69"/>
      <c r="M758" s="69"/>
      <c r="N758" s="69"/>
      <c r="O758" s="69"/>
      <c r="R758" s="69"/>
      <c r="S758" s="69"/>
      <c r="T758" s="69"/>
      <c r="X758" s="76"/>
      <c r="Z758" s="82" t="s">
        <v>2864</v>
      </c>
      <c r="AA758" t="s">
        <v>9652</v>
      </c>
      <c r="AB758" s="106">
        <v>2.0383</v>
      </c>
      <c r="AC758" s="51">
        <v>-1.3835999999999999</v>
      </c>
      <c r="AD758">
        <v>17</v>
      </c>
      <c r="AE758">
        <v>55</v>
      </c>
      <c r="AF758">
        <v>46.298999999999999</v>
      </c>
      <c r="AG758">
        <v>-27</v>
      </c>
      <c r="AH758">
        <v>53</v>
      </c>
      <c r="AI758">
        <v>38.29</v>
      </c>
      <c r="AO758" s="69"/>
      <c r="AU758" s="69"/>
      <c r="BA758" s="69"/>
      <c r="BB758" s="93" t="s">
        <v>16053</v>
      </c>
      <c r="BC758" s="138">
        <v>5</v>
      </c>
      <c r="BD758" s="70"/>
      <c r="BE758" s="69">
        <v>40</v>
      </c>
      <c r="BF758" s="93"/>
      <c r="BG758" s="126"/>
      <c r="BH758" s="69"/>
      <c r="BI758" s="93"/>
      <c r="BJ758" s="69"/>
      <c r="BK758" s="69"/>
      <c r="BL758" s="93"/>
      <c r="BM758" s="69"/>
      <c r="BN758" s="69"/>
      <c r="BO758" s="69"/>
      <c r="BP758" s="69"/>
      <c r="BQ758" s="69"/>
      <c r="BR758" s="69"/>
      <c r="BS758" s="69"/>
      <c r="BT758" s="69"/>
      <c r="BU758" s="69"/>
      <c r="BZ758" s="138" t="str">
        <f>IFERROR(1/(Table2[[#This Row],[parallax/mas]]/1000),"")</f>
        <v/>
      </c>
      <c r="CA758" s="138" t="str">
        <f>IFERROR(1/((Table2[[#This Row],[parallax/mas]]+Table2[[#This Row],[tolerance/(mas)]])*0.001),"")</f>
        <v/>
      </c>
      <c r="CB758" s="138" t="str">
        <f>IFERROR(1/((Table2[[#This Row],[parallax/mas]]-Table2[[#This Row],[tolerance/(mas)]])*0.001),"")</f>
        <v/>
      </c>
      <c r="CC758" s="138" t="str">
        <f>IFERROR((100*Table2[[#This Row],[maximum distance/pc]]/Table2[[#This Row],[distance/pc]]-100),"")</f>
        <v/>
      </c>
      <c r="CG758" s="69"/>
      <c r="CI758" s="69"/>
      <c r="CJ758" s="82" t="s">
        <v>2006</v>
      </c>
      <c r="CK758" s="96"/>
    </row>
    <row r="759" spans="1:89" x14ac:dyDescent="0.25">
      <c r="A759" s="4" t="s">
        <v>310</v>
      </c>
      <c r="B759" s="53" t="s">
        <v>313</v>
      </c>
      <c r="K759" s="103"/>
      <c r="L759" s="69"/>
      <c r="M759" s="69"/>
      <c r="N759" s="69"/>
      <c r="O759" s="69"/>
      <c r="R759" s="69"/>
      <c r="S759" s="69"/>
      <c r="T759" s="69"/>
      <c r="X759" s="76"/>
      <c r="Z759" s="82" t="s">
        <v>323</v>
      </c>
      <c r="AA759" t="s">
        <v>324</v>
      </c>
      <c r="AB759" s="106">
        <v>190.39449999999999</v>
      </c>
      <c r="AC759" s="51">
        <v>-17.760000000000002</v>
      </c>
      <c r="AD759">
        <v>5</v>
      </c>
      <c r="AE759">
        <v>5</v>
      </c>
      <c r="AF759">
        <v>34.32</v>
      </c>
      <c r="AG759">
        <v>10</v>
      </c>
      <c r="AH759">
        <v>42</v>
      </c>
      <c r="AI759">
        <v>22.7</v>
      </c>
      <c r="AO759" s="69"/>
      <c r="AU759" s="69"/>
      <c r="BA759" s="69"/>
      <c r="BB759" s="93"/>
      <c r="BC759" s="138"/>
      <c r="BD759" s="70"/>
      <c r="BE759" s="69"/>
      <c r="BF759" s="93"/>
      <c r="BG759" s="126"/>
      <c r="BH759" s="69"/>
      <c r="BI759" s="93"/>
      <c r="BJ759" s="69"/>
      <c r="BK759" s="69"/>
      <c r="BL759" s="93"/>
      <c r="BM759" s="69"/>
      <c r="BN759" s="69"/>
      <c r="BO759" s="69"/>
      <c r="BP759" s="69"/>
      <c r="BQ759" s="69"/>
      <c r="BR759" s="69"/>
      <c r="BS759" s="69"/>
      <c r="BT759" s="69"/>
      <c r="BU759" s="69"/>
      <c r="BV759" s="171" t="s">
        <v>18246</v>
      </c>
      <c r="BW759" s="172" t="s">
        <v>18247</v>
      </c>
      <c r="BX759" s="162" t="s">
        <v>17703</v>
      </c>
      <c r="BY759" s="162" t="s">
        <v>17802</v>
      </c>
      <c r="BZ759" s="138">
        <f>IFERROR(1/(Table2[[#This Row],[parallax/mas]]/1000),"")</f>
        <v>2941.1764705882351</v>
      </c>
      <c r="CA759" s="138">
        <f>IFERROR(1/((Table2[[#This Row],[parallax/mas]]+Table2[[#This Row],[tolerance/(mas)]])*0.001),"")</f>
        <v>2272.7272727272725</v>
      </c>
      <c r="CB759" s="138">
        <f>IFERROR(1/((Table2[[#This Row],[parallax/mas]]-Table2[[#This Row],[tolerance/(mas)]])*0.001),"")</f>
        <v>4166.6666666666661</v>
      </c>
      <c r="CC759" s="138">
        <f>IFERROR((100*Table2[[#This Row],[maximum distance/pc]]/Table2[[#This Row],[distance/pc]]-100),"")</f>
        <v>41.666666666666657</v>
      </c>
      <c r="CD759" s="162" t="s">
        <v>16055</v>
      </c>
      <c r="CF759" s="82">
        <v>-23.4</v>
      </c>
      <c r="CG759" s="69" t="s">
        <v>30</v>
      </c>
      <c r="CI759" s="69"/>
      <c r="CJ759" s="82" t="s">
        <v>180</v>
      </c>
      <c r="CK759" s="96"/>
    </row>
    <row r="760" spans="1:89" x14ac:dyDescent="0.25">
      <c r="A760" s="4" t="s">
        <v>536</v>
      </c>
      <c r="B760" s="53" t="s">
        <v>526</v>
      </c>
      <c r="F760" t="s">
        <v>6149</v>
      </c>
      <c r="K760" s="103"/>
      <c r="L760" s="69"/>
      <c r="M760" s="69"/>
      <c r="N760" s="69"/>
      <c r="O760" s="69"/>
      <c r="R760" s="69"/>
      <c r="S760" s="69"/>
      <c r="T760" s="69"/>
      <c r="X760" s="76"/>
      <c r="Z760" s="82" t="s">
        <v>568</v>
      </c>
      <c r="AA760" t="s">
        <v>569</v>
      </c>
      <c r="AB760" s="106">
        <v>194.2424</v>
      </c>
      <c r="AC760" s="51">
        <v>2.5956999999999999</v>
      </c>
      <c r="AD760">
        <v>6</v>
      </c>
      <c r="AE760">
        <v>25</v>
      </c>
      <c r="AF760">
        <v>57.237000000000002</v>
      </c>
      <c r="AG760">
        <v>17</v>
      </c>
      <c r="AH760">
        <v>47</v>
      </c>
      <c r="AI760">
        <v>27.53</v>
      </c>
      <c r="AO760" s="69"/>
      <c r="AU760" s="69"/>
      <c r="BA760" s="69"/>
      <c r="BB760" s="93"/>
      <c r="BC760" s="138"/>
      <c r="BD760" s="70"/>
      <c r="BE760" s="69"/>
      <c r="BF760" s="93"/>
      <c r="BG760" s="126"/>
      <c r="BH760" s="69"/>
      <c r="BI760" s="93"/>
      <c r="BJ760" s="69"/>
      <c r="BK760" s="69"/>
      <c r="BL760" s="93"/>
      <c r="BM760" s="69"/>
      <c r="BN760" s="69"/>
      <c r="BO760" s="69"/>
      <c r="BP760" s="69"/>
      <c r="BQ760" s="69"/>
      <c r="BR760" s="69"/>
      <c r="BS760" s="69"/>
      <c r="BT760" s="69"/>
      <c r="BU760" s="69"/>
      <c r="BV760" s="171" t="s">
        <v>18248</v>
      </c>
      <c r="BW760" s="172" t="s">
        <v>18249</v>
      </c>
      <c r="BZ760" s="138" t="str">
        <f>IFERROR(1/(Table2[[#This Row],[parallax/mas]]/1000),"")</f>
        <v/>
      </c>
      <c r="CA760" s="138" t="str">
        <f>IFERROR(1/((Table2[[#This Row],[parallax/mas]]+Table2[[#This Row],[tolerance/(mas)]])*0.001),"")</f>
        <v/>
      </c>
      <c r="CB760" s="138" t="str">
        <f>IFERROR(1/((Table2[[#This Row],[parallax/mas]]-Table2[[#This Row],[tolerance/(mas)]])*0.001),"")</f>
        <v/>
      </c>
      <c r="CC760" s="138" t="str">
        <f>IFERROR((100*Table2[[#This Row],[maximum distance/pc]]/Table2[[#This Row],[distance/pc]]-100),"")</f>
        <v/>
      </c>
      <c r="CE760" s="163" t="s">
        <v>17930</v>
      </c>
      <c r="CG760" s="69"/>
      <c r="CI760" s="69"/>
      <c r="CJ760" s="82" t="s">
        <v>403</v>
      </c>
      <c r="CK760" s="96"/>
    </row>
    <row r="761" spans="1:89" x14ac:dyDescent="0.25">
      <c r="A761" s="4" t="s">
        <v>1502</v>
      </c>
      <c r="B761" s="53" t="s">
        <v>1278</v>
      </c>
      <c r="C761" s="53" t="s">
        <v>13191</v>
      </c>
      <c r="F761" t="s">
        <v>6523</v>
      </c>
      <c r="G761" t="s">
        <v>6524</v>
      </c>
      <c r="K761" s="103"/>
      <c r="L761" s="69"/>
      <c r="M761" s="69"/>
      <c r="N761" s="69"/>
      <c r="O761" s="69"/>
      <c r="R761" s="69"/>
      <c r="S761" s="69"/>
      <c r="T761" s="69"/>
      <c r="X761" s="76"/>
      <c r="Z761" s="82" t="s">
        <v>1280</v>
      </c>
      <c r="AA761" t="s">
        <v>1281</v>
      </c>
      <c r="AB761" s="106">
        <v>164.8065</v>
      </c>
      <c r="AC761" s="51">
        <v>31.180900000000001</v>
      </c>
      <c r="AD761">
        <v>7</v>
      </c>
      <c r="AE761">
        <v>57</v>
      </c>
      <c r="AF761">
        <v>51.612000000000002</v>
      </c>
      <c r="AG761">
        <v>53</v>
      </c>
      <c r="AH761">
        <v>25</v>
      </c>
      <c r="AI761">
        <v>16.91</v>
      </c>
      <c r="AK761">
        <v>14</v>
      </c>
      <c r="AO761" s="69">
        <v>41</v>
      </c>
      <c r="AU761" s="69"/>
      <c r="AW761">
        <v>16.600000000000001</v>
      </c>
      <c r="BA761" s="69">
        <v>40</v>
      </c>
      <c r="BB761" s="93"/>
      <c r="BC761" s="138">
        <v>450</v>
      </c>
      <c r="BD761" s="70">
        <v>402</v>
      </c>
      <c r="BE761" s="69">
        <v>41</v>
      </c>
      <c r="BF761" s="93"/>
      <c r="BG761" s="126"/>
      <c r="BH761" s="69"/>
      <c r="BI761" s="93"/>
      <c r="BJ761" s="69"/>
      <c r="BK761" s="69"/>
      <c r="BL761" s="93"/>
      <c r="BM761" s="69"/>
      <c r="BN761" s="69"/>
      <c r="BO761" s="69"/>
      <c r="BP761" s="69"/>
      <c r="BQ761" s="69"/>
      <c r="BR761" s="69"/>
      <c r="BS761" s="69"/>
      <c r="BT761" s="69"/>
      <c r="BU761" s="69"/>
      <c r="BV761" s="171" t="s">
        <v>18414</v>
      </c>
      <c r="BW761" s="172" t="s">
        <v>18415</v>
      </c>
      <c r="BX761" s="162" t="s">
        <v>17815</v>
      </c>
      <c r="BY761" s="162" t="s">
        <v>17802</v>
      </c>
      <c r="BZ761" s="138">
        <f>IFERROR(1/(Table2[[#This Row],[parallax/mas]]/1000),"")</f>
        <v>1010.1010101010102</v>
      </c>
      <c r="CA761" s="138">
        <f>IFERROR(1/((Table2[[#This Row],[parallax/mas]]+Table2[[#This Row],[tolerance/(mas)]])*0.001),"")</f>
        <v>917.43119266055044</v>
      </c>
      <c r="CB761" s="138">
        <f>IFERROR(1/((Table2[[#This Row],[parallax/mas]]-Table2[[#This Row],[tolerance/(mas)]])*0.001),"")</f>
        <v>1123.5955056179776</v>
      </c>
      <c r="CC761" s="138">
        <f>IFERROR((100*Table2[[#This Row],[maximum distance/pc]]/Table2[[#This Row],[distance/pc]]-100),"")</f>
        <v>11.235955056179776</v>
      </c>
      <c r="CD761" s="162" t="s">
        <v>16055</v>
      </c>
      <c r="CF761" s="82">
        <v>-84.3</v>
      </c>
      <c r="CG761" s="69" t="s">
        <v>30</v>
      </c>
      <c r="CI761" s="69"/>
      <c r="CJ761" s="82" t="s">
        <v>1279</v>
      </c>
      <c r="CK761" s="96" t="s">
        <v>16692</v>
      </c>
    </row>
    <row r="762" spans="1:89" x14ac:dyDescent="0.25">
      <c r="A762" s="4" t="s">
        <v>853</v>
      </c>
      <c r="B762" s="53" t="s">
        <v>849</v>
      </c>
      <c r="K762" s="103"/>
      <c r="L762" s="69"/>
      <c r="M762" s="69"/>
      <c r="N762" s="69"/>
      <c r="O762" s="69"/>
      <c r="R762" s="69"/>
      <c r="S762" s="69"/>
      <c r="T762" s="69"/>
      <c r="X762" s="76"/>
      <c r="Z762" s="82" t="s">
        <v>854</v>
      </c>
      <c r="AA762" t="s">
        <v>855</v>
      </c>
      <c r="AB762" s="106">
        <v>104.2076</v>
      </c>
      <c r="AC762" s="51">
        <v>-29.6416</v>
      </c>
      <c r="AD762">
        <v>23</v>
      </c>
      <c r="AE762">
        <v>35</v>
      </c>
      <c r="AF762">
        <v>53.33</v>
      </c>
      <c r="AG762">
        <v>30</v>
      </c>
      <c r="AH762">
        <v>28</v>
      </c>
      <c r="AI762">
        <v>6.4</v>
      </c>
      <c r="AO762" s="69"/>
      <c r="AU762" s="69"/>
      <c r="BA762" s="69"/>
      <c r="BB762" s="93"/>
      <c r="BC762" s="138"/>
      <c r="BD762" s="70"/>
      <c r="BE762" s="69"/>
      <c r="BF762" s="93"/>
      <c r="BG762" s="126"/>
      <c r="BH762" s="69"/>
      <c r="BI762" s="93"/>
      <c r="BJ762" s="69"/>
      <c r="BK762" s="69"/>
      <c r="BL762" s="93"/>
      <c r="BM762" s="69"/>
      <c r="BN762" s="69"/>
      <c r="BO762" s="69"/>
      <c r="BP762" s="69"/>
      <c r="BQ762" s="69"/>
      <c r="BR762" s="69"/>
      <c r="BS762" s="69"/>
      <c r="BT762" s="69"/>
      <c r="BU762" s="69"/>
      <c r="BV762" s="171" t="s">
        <v>18416</v>
      </c>
      <c r="BW762" s="172" t="s">
        <v>18417</v>
      </c>
      <c r="BX762" s="162" t="s">
        <v>18418</v>
      </c>
      <c r="BY762" s="162" t="s">
        <v>17754</v>
      </c>
      <c r="BZ762" s="138">
        <f>IFERROR(1/(Table2[[#This Row],[parallax/mas]]/1000),"")</f>
        <v>826.44628099173553</v>
      </c>
      <c r="CA762" s="138">
        <f>IFERROR(1/((Table2[[#This Row],[parallax/mas]]+Table2[[#This Row],[tolerance/(mas)]])*0.001),"")</f>
        <v>769.23076923076917</v>
      </c>
      <c r="CB762" s="138">
        <f>IFERROR(1/((Table2[[#This Row],[parallax/mas]]-Table2[[#This Row],[tolerance/(mas)]])*0.001),"")</f>
        <v>892.85714285714289</v>
      </c>
      <c r="CC762" s="138">
        <f>IFERROR((100*Table2[[#This Row],[maximum distance/pc]]/Table2[[#This Row],[distance/pc]]-100),"")</f>
        <v>8.0357142857142918</v>
      </c>
      <c r="CD762" s="162" t="s">
        <v>16055</v>
      </c>
      <c r="CF762" s="82">
        <v>-67</v>
      </c>
      <c r="CG762" s="69" t="s">
        <v>30</v>
      </c>
      <c r="CI762" s="69"/>
      <c r="CJ762" s="82" t="s">
        <v>369</v>
      </c>
      <c r="CK762" s="96"/>
    </row>
    <row r="763" spans="1:89" x14ac:dyDescent="0.25">
      <c r="A763" s="4" t="s">
        <v>7421</v>
      </c>
      <c r="B763" s="53" t="s">
        <v>7420</v>
      </c>
      <c r="C763" s="53" t="s">
        <v>7422</v>
      </c>
      <c r="K763" s="103"/>
      <c r="L763" s="69"/>
      <c r="M763" s="69"/>
      <c r="N763" s="69"/>
      <c r="O763" s="69"/>
      <c r="R763" s="69"/>
      <c r="S763" s="69"/>
      <c r="T763" s="69"/>
      <c r="X763" s="76"/>
      <c r="Z763" s="82" t="s">
        <v>2864</v>
      </c>
      <c r="AA763" t="s">
        <v>7423</v>
      </c>
      <c r="AB763" s="106">
        <v>75.574700000000007</v>
      </c>
      <c r="AC763" s="51">
        <v>1.7234</v>
      </c>
      <c r="AD763">
        <v>20</v>
      </c>
      <c r="AE763">
        <v>15</v>
      </c>
      <c r="AF763">
        <v>22.2</v>
      </c>
      <c r="AG763">
        <v>38</v>
      </c>
      <c r="AH763">
        <v>2</v>
      </c>
      <c r="AI763">
        <v>58</v>
      </c>
      <c r="AO763" s="69"/>
      <c r="AU763" s="69"/>
      <c r="BA763" s="69"/>
      <c r="BB763" s="93"/>
      <c r="BC763" s="138"/>
      <c r="BD763" s="70"/>
      <c r="BE763" s="69"/>
      <c r="BF763" s="93"/>
      <c r="BG763" s="126"/>
      <c r="BH763" s="69"/>
      <c r="BI763" s="93"/>
      <c r="BJ763" s="69"/>
      <c r="BK763" s="69"/>
      <c r="BL763" s="93"/>
      <c r="BM763" s="69"/>
      <c r="BN763" s="69"/>
      <c r="BO763" s="69"/>
      <c r="BP763" s="69"/>
      <c r="BQ763" s="69"/>
      <c r="BR763" s="69"/>
      <c r="BS763" s="69"/>
      <c r="BT763" s="69"/>
      <c r="BU763" s="69"/>
      <c r="BV763" s="171" t="s">
        <v>18411</v>
      </c>
      <c r="BW763" s="172" t="s">
        <v>18412</v>
      </c>
      <c r="BX763" s="162" t="s">
        <v>18238</v>
      </c>
      <c r="BY763" s="162" t="s">
        <v>17924</v>
      </c>
      <c r="BZ763" s="138">
        <f>IFERROR(1/(Table2[[#This Row],[parallax/mas]]/1000),"")</f>
        <v>1282.051282051282</v>
      </c>
      <c r="CA763" s="138">
        <f>IFERROR(1/((Table2[[#This Row],[parallax/mas]]+Table2[[#This Row],[tolerance/(mas)]])*0.001),"")</f>
        <v>884.95575221238948</v>
      </c>
      <c r="CB763" s="138">
        <f>IFERROR(1/((Table2[[#This Row],[parallax/mas]]-Table2[[#This Row],[tolerance/(mas)]])*0.001),"")</f>
        <v>2325.5813953488368</v>
      </c>
      <c r="CC763" s="138">
        <f>IFERROR((100*Table2[[#This Row],[maximum distance/pc]]/Table2[[#This Row],[distance/pc]]-100),"")</f>
        <v>81.395348837209298</v>
      </c>
      <c r="CD763" s="162" t="s">
        <v>17561</v>
      </c>
      <c r="CE763" s="163" t="s">
        <v>18413</v>
      </c>
      <c r="CG763" s="69"/>
      <c r="CI763" s="69"/>
      <c r="CJ763" s="82" t="s">
        <v>766</v>
      </c>
      <c r="CK763" s="96"/>
    </row>
    <row r="764" spans="1:89" x14ac:dyDescent="0.25">
      <c r="A764" s="4" t="s">
        <v>1499</v>
      </c>
      <c r="B764" s="53" t="s">
        <v>1030</v>
      </c>
      <c r="F764" t="s">
        <v>1047</v>
      </c>
      <c r="K764" s="103"/>
      <c r="L764" s="69"/>
      <c r="M764" s="69"/>
      <c r="N764" s="69"/>
      <c r="O764" s="69"/>
      <c r="R764" s="69"/>
      <c r="S764" s="69"/>
      <c r="T764" s="69"/>
      <c r="X764" s="76"/>
      <c r="Z764" s="82" t="s">
        <v>1048</v>
      </c>
      <c r="AA764" t="s">
        <v>1049</v>
      </c>
      <c r="AB764" s="106">
        <v>77.680599999999998</v>
      </c>
      <c r="AC764" s="51">
        <v>3.1278000000000001</v>
      </c>
      <c r="AD764">
        <v>20</v>
      </c>
      <c r="AE764">
        <v>15</v>
      </c>
      <c r="AF764">
        <v>22.19</v>
      </c>
      <c r="AG764">
        <v>40</v>
      </c>
      <c r="AH764">
        <v>34</v>
      </c>
      <c r="AI764">
        <v>44.6</v>
      </c>
      <c r="AO764" s="69"/>
      <c r="AU764" s="69"/>
      <c r="BA764" s="69"/>
      <c r="BB764" s="93"/>
      <c r="BC764" s="138"/>
      <c r="BD764" s="70"/>
      <c r="BE764" s="69"/>
      <c r="BF764" s="93"/>
      <c r="BG764" s="126"/>
      <c r="BH764" s="69"/>
      <c r="BI764" s="93"/>
      <c r="BJ764" s="69"/>
      <c r="BK764" s="69"/>
      <c r="BL764" s="93"/>
      <c r="BM764" s="69"/>
      <c r="BN764" s="69"/>
      <c r="BO764" s="69"/>
      <c r="BP764" s="69"/>
      <c r="BQ764" s="69"/>
      <c r="BR764" s="69"/>
      <c r="BS764" s="69"/>
      <c r="BT764" s="69"/>
      <c r="BU764" s="69"/>
      <c r="BZ764" s="138" t="str">
        <f>IFERROR(1/(Table2[[#This Row],[parallax/mas]]/1000),"")</f>
        <v/>
      </c>
      <c r="CA764" s="138" t="str">
        <f>IFERROR(1/((Table2[[#This Row],[parallax/mas]]+Table2[[#This Row],[tolerance/(mas)]])*0.001),"")</f>
        <v/>
      </c>
      <c r="CB764" s="138" t="str">
        <f>IFERROR(1/((Table2[[#This Row],[parallax/mas]]-Table2[[#This Row],[tolerance/(mas)]])*0.001),"")</f>
        <v/>
      </c>
      <c r="CC764" s="138" t="str">
        <f>IFERROR((100*Table2[[#This Row],[maximum distance/pc]]/Table2[[#This Row],[distance/pc]]-100),"")</f>
        <v/>
      </c>
      <c r="CG764" s="69"/>
      <c r="CI764" s="69"/>
      <c r="CJ764" s="82" t="s">
        <v>766</v>
      </c>
      <c r="CK764" s="96"/>
    </row>
    <row r="765" spans="1:89" x14ac:dyDescent="0.25">
      <c r="A765" s="4" t="s">
        <v>1580</v>
      </c>
      <c r="B765" s="53" t="s">
        <v>1575</v>
      </c>
      <c r="F765" t="s">
        <v>1598</v>
      </c>
      <c r="K765" s="103"/>
      <c r="L765" s="69"/>
      <c r="M765" s="69"/>
      <c r="N765" s="69"/>
      <c r="O765" s="69"/>
      <c r="R765" s="69"/>
      <c r="S765" s="69"/>
      <c r="T765" s="69"/>
      <c r="X765" s="76"/>
      <c r="Z765" s="82" t="s">
        <v>1596</v>
      </c>
      <c r="AA765" t="s">
        <v>1597</v>
      </c>
      <c r="AB765" s="106">
        <v>111.3865</v>
      </c>
      <c r="AC765" s="51">
        <v>6.9405999999999999</v>
      </c>
      <c r="AD765">
        <v>22</v>
      </c>
      <c r="AE765">
        <v>49</v>
      </c>
      <c r="AF765">
        <v>2.1459999999999999</v>
      </c>
      <c r="AG765">
        <v>67</v>
      </c>
      <c r="AH765">
        <v>1</v>
      </c>
      <c r="AI765">
        <v>38.630000000000003</v>
      </c>
      <c r="AO765" s="69"/>
      <c r="AU765" s="69"/>
      <c r="BA765" s="69"/>
      <c r="BB765" s="93"/>
      <c r="BC765" s="138"/>
      <c r="BD765" s="70"/>
      <c r="BE765" s="69"/>
      <c r="BF765" s="93"/>
      <c r="BG765" s="126"/>
      <c r="BH765" s="69"/>
      <c r="BI765" s="93"/>
      <c r="BJ765" s="69"/>
      <c r="BK765" s="69"/>
      <c r="BL765" s="93"/>
      <c r="BM765" s="69"/>
      <c r="BN765" s="69"/>
      <c r="BO765" s="69"/>
      <c r="BP765" s="69"/>
      <c r="BQ765" s="69"/>
      <c r="BR765" s="69"/>
      <c r="BS765" s="69"/>
      <c r="BT765" s="69"/>
      <c r="BU765" s="69"/>
      <c r="BZ765" s="138" t="str">
        <f>IFERROR(1/(Table2[[#This Row],[parallax/mas]]/1000),"")</f>
        <v/>
      </c>
      <c r="CA765" s="138" t="str">
        <f>IFERROR(1/((Table2[[#This Row],[parallax/mas]]+Table2[[#This Row],[tolerance/(mas)]])*0.001),"")</f>
        <v/>
      </c>
      <c r="CB765" s="138" t="str">
        <f>IFERROR(1/((Table2[[#This Row],[parallax/mas]]-Table2[[#This Row],[tolerance/(mas)]])*0.001),"")</f>
        <v/>
      </c>
      <c r="CC765" s="138" t="str">
        <f>IFERROR((100*Table2[[#This Row],[maximum distance/pc]]/Table2[[#This Row],[distance/pc]]-100),"")</f>
        <v/>
      </c>
      <c r="CF765" s="82">
        <v>-68.3</v>
      </c>
      <c r="CG765" s="69" t="s">
        <v>30</v>
      </c>
      <c r="CI765" s="69"/>
      <c r="CJ765" s="82" t="s">
        <v>1320</v>
      </c>
      <c r="CK765" s="96"/>
    </row>
    <row r="766" spans="1:89" x14ac:dyDescent="0.25">
      <c r="A766" s="4" t="s">
        <v>1512</v>
      </c>
      <c r="B766" s="53" t="s">
        <v>1470</v>
      </c>
      <c r="F766" t="s">
        <v>1507</v>
      </c>
      <c r="K766" s="103"/>
      <c r="L766" s="69"/>
      <c r="M766" s="69"/>
      <c r="N766" s="69"/>
      <c r="O766" s="69"/>
      <c r="R766" s="69"/>
      <c r="S766" s="69"/>
      <c r="T766" s="69"/>
      <c r="X766" s="76"/>
      <c r="Z766" s="82" t="s">
        <v>1508</v>
      </c>
      <c r="AA766" t="s">
        <v>1509</v>
      </c>
      <c r="AB766" s="106">
        <v>112.53870000000001</v>
      </c>
      <c r="AC766" s="51">
        <v>-0.1401</v>
      </c>
      <c r="AD766">
        <v>23</v>
      </c>
      <c r="AE766">
        <v>24</v>
      </c>
      <c r="AF766">
        <v>10.472</v>
      </c>
      <c r="AG766">
        <v>60</v>
      </c>
      <c r="AH766">
        <v>57</v>
      </c>
      <c r="AI766">
        <v>30.75</v>
      </c>
      <c r="AO766" s="69"/>
      <c r="AU766" s="69"/>
      <c r="BA766" s="69"/>
      <c r="BB766" s="93"/>
      <c r="BC766" s="138"/>
      <c r="BD766" s="70"/>
      <c r="BE766" s="69"/>
      <c r="BF766" s="93"/>
      <c r="BG766" s="126"/>
      <c r="BH766" s="69"/>
      <c r="BI766" s="93"/>
      <c r="BJ766" s="69"/>
      <c r="BK766" s="69"/>
      <c r="BL766" s="93"/>
      <c r="BM766" s="69"/>
      <c r="BN766" s="69"/>
      <c r="BO766" s="69"/>
      <c r="BP766" s="69"/>
      <c r="BQ766" s="69"/>
      <c r="BR766" s="69"/>
      <c r="BS766" s="69"/>
      <c r="BT766" s="69"/>
      <c r="BU766" s="69"/>
      <c r="BZ766" s="138" t="str">
        <f>IFERROR(1/(Table2[[#This Row],[parallax/mas]]/1000),"")</f>
        <v/>
      </c>
      <c r="CA766" s="138" t="str">
        <f>IFERROR(1/((Table2[[#This Row],[parallax/mas]]+Table2[[#This Row],[tolerance/(mas)]])*0.001),"")</f>
        <v/>
      </c>
      <c r="CB766" s="138" t="str">
        <f>IFERROR(1/((Table2[[#This Row],[parallax/mas]]-Table2[[#This Row],[tolerance/(mas)]])*0.001),"")</f>
        <v/>
      </c>
      <c r="CC766" s="138" t="str">
        <f>IFERROR((100*Table2[[#This Row],[maximum distance/pc]]/Table2[[#This Row],[distance/pc]]-100),"")</f>
        <v/>
      </c>
      <c r="CF766" s="82">
        <v>-40.6</v>
      </c>
      <c r="CG766" s="69" t="s">
        <v>30</v>
      </c>
      <c r="CI766" s="69"/>
      <c r="CJ766" s="82" t="s">
        <v>1235</v>
      </c>
      <c r="CK766" s="96"/>
    </row>
    <row r="767" spans="1:89" x14ac:dyDescent="0.25">
      <c r="A767" s="7" t="s">
        <v>9009</v>
      </c>
      <c r="B767" s="20" t="s">
        <v>8561</v>
      </c>
      <c r="K767" s="103" t="s">
        <v>16751</v>
      </c>
      <c r="L767" s="69">
        <v>46</v>
      </c>
      <c r="M767" s="69"/>
      <c r="N767" s="69"/>
      <c r="O767" s="69"/>
      <c r="R767" s="69"/>
      <c r="S767" s="69"/>
      <c r="T767" s="69"/>
      <c r="U767" s="84"/>
      <c r="V767" s="20"/>
      <c r="W767" s="20"/>
      <c r="X767" s="74"/>
      <c r="Y767" s="31"/>
      <c r="Z767" s="82" t="s">
        <v>2864</v>
      </c>
      <c r="AA767" t="s">
        <v>8550</v>
      </c>
      <c r="AB767" s="106">
        <v>298.48219999999998</v>
      </c>
      <c r="AC767" s="51">
        <v>2.3393999999999999</v>
      </c>
      <c r="AD767">
        <v>12</v>
      </c>
      <c r="AE767">
        <v>15</v>
      </c>
      <c r="AF767">
        <v>31.1</v>
      </c>
      <c r="AG767">
        <v>-60</v>
      </c>
      <c r="AH767">
        <v>13</v>
      </c>
      <c r="AI767">
        <v>18</v>
      </c>
      <c r="AO767" s="69"/>
      <c r="AU767" s="69"/>
      <c r="BA767" s="69"/>
      <c r="BB767" s="93"/>
      <c r="BC767" s="138">
        <v>43</v>
      </c>
      <c r="BD767" s="70">
        <v>30</v>
      </c>
      <c r="BE767" s="69">
        <v>46</v>
      </c>
      <c r="BF767" s="93"/>
      <c r="BG767" s="126"/>
      <c r="BH767" s="69"/>
      <c r="BI767" s="93"/>
      <c r="BJ767" s="69"/>
      <c r="BK767" s="69"/>
      <c r="BL767" s="93"/>
      <c r="BM767" s="69"/>
      <c r="BN767" s="69"/>
      <c r="BO767" s="69"/>
      <c r="BP767" s="69"/>
      <c r="BQ767" s="69"/>
      <c r="BR767" s="69"/>
      <c r="BS767" s="69"/>
      <c r="BT767" s="69"/>
      <c r="BU767" s="69"/>
      <c r="BZ767" s="138" t="str">
        <f>IFERROR(1/(Table2[[#This Row],[parallax/mas]]/1000),"")</f>
        <v/>
      </c>
      <c r="CA767" s="138" t="str">
        <f>IFERROR(1/((Table2[[#This Row],[parallax/mas]]+Table2[[#This Row],[tolerance/(mas)]])*0.001),"")</f>
        <v/>
      </c>
      <c r="CB767" s="138" t="str">
        <f>IFERROR(1/((Table2[[#This Row],[parallax/mas]]-Table2[[#This Row],[tolerance/(mas)]])*0.001),"")</f>
        <v/>
      </c>
      <c r="CC767" s="138" t="str">
        <f>IFERROR((100*Table2[[#This Row],[maximum distance/pc]]/Table2[[#This Row],[distance/pc]]-100),"")</f>
        <v/>
      </c>
      <c r="CF767" s="82">
        <v>48</v>
      </c>
      <c r="CG767" s="69">
        <v>46</v>
      </c>
      <c r="CI767" s="69"/>
      <c r="CJ767" s="82" t="s">
        <v>5097</v>
      </c>
      <c r="CK767" s="96"/>
    </row>
    <row r="768" spans="1:89" x14ac:dyDescent="0.25">
      <c r="A768" s="7" t="s">
        <v>10517</v>
      </c>
      <c r="B768" s="53" t="s">
        <v>10516</v>
      </c>
      <c r="F768" t="s">
        <v>10519</v>
      </c>
      <c r="K768" s="103" t="s">
        <v>16752</v>
      </c>
      <c r="L768" s="69">
        <v>46</v>
      </c>
      <c r="M768" s="69"/>
      <c r="N768" s="69"/>
      <c r="O768" s="69"/>
      <c r="R768" s="69"/>
      <c r="S768" s="69"/>
      <c r="T768" s="69"/>
      <c r="X768" s="76"/>
      <c r="Z768" s="82" t="s">
        <v>2864</v>
      </c>
      <c r="AA768" t="s">
        <v>10518</v>
      </c>
      <c r="AB768" s="106">
        <v>321.20769999999999</v>
      </c>
      <c r="AC768" s="51">
        <v>-3.4554</v>
      </c>
      <c r="AD768">
        <v>15</v>
      </c>
      <c r="AE768">
        <v>29</v>
      </c>
      <c r="AF768">
        <v>47.1</v>
      </c>
      <c r="AG768">
        <v>-60</v>
      </c>
      <c r="AH768">
        <v>34</v>
      </c>
      <c r="AI768">
        <v>48</v>
      </c>
      <c r="AO768" s="69"/>
      <c r="AU768" s="69"/>
      <c r="BA768" s="69"/>
      <c r="BB768" s="93"/>
      <c r="BC768" s="138">
        <v>45</v>
      </c>
      <c r="BD768" s="70">
        <v>35</v>
      </c>
      <c r="BE768" s="69">
        <v>46</v>
      </c>
      <c r="BF768" s="93"/>
      <c r="BG768" s="126"/>
      <c r="BH768" s="69"/>
      <c r="BI768" s="93"/>
      <c r="BJ768" s="69"/>
      <c r="BK768" s="69"/>
      <c r="BL768" s="93"/>
      <c r="BM768" s="69"/>
      <c r="BN768" s="69"/>
      <c r="BO768" s="69"/>
      <c r="BP768" s="69"/>
      <c r="BQ768" s="69"/>
      <c r="BR768" s="69"/>
      <c r="BS768" s="69"/>
      <c r="BT768" s="69"/>
      <c r="BU768" s="69"/>
      <c r="BZ768" s="138" t="str">
        <f>IFERROR(1/(Table2[[#This Row],[parallax/mas]]/1000),"")</f>
        <v/>
      </c>
      <c r="CA768" s="138" t="str">
        <f>IFERROR(1/((Table2[[#This Row],[parallax/mas]]+Table2[[#This Row],[tolerance/(mas)]])*0.001),"")</f>
        <v/>
      </c>
      <c r="CB768" s="138" t="str">
        <f>IFERROR(1/((Table2[[#This Row],[parallax/mas]]-Table2[[#This Row],[tolerance/(mas)]])*0.001),"")</f>
        <v/>
      </c>
      <c r="CC768" s="138" t="str">
        <f>IFERROR((100*Table2[[#This Row],[maximum distance/pc]]/Table2[[#This Row],[distance/pc]]-100),"")</f>
        <v/>
      </c>
      <c r="CG768" s="69"/>
      <c r="CI768" s="69"/>
      <c r="CJ768" s="82" t="s">
        <v>5009</v>
      </c>
      <c r="CK768" s="96"/>
    </row>
    <row r="769" spans="1:89" x14ac:dyDescent="0.25">
      <c r="A769" s="7" t="s">
        <v>10011</v>
      </c>
      <c r="B769" s="53" t="s">
        <v>9950</v>
      </c>
      <c r="F769" t="s">
        <v>10077</v>
      </c>
      <c r="G769" t="s">
        <v>9951</v>
      </c>
      <c r="K769" s="103" t="s">
        <v>16780</v>
      </c>
      <c r="L769" s="69">
        <v>49</v>
      </c>
      <c r="M769" s="69"/>
      <c r="N769" s="69"/>
      <c r="O769" s="69"/>
      <c r="R769" s="69"/>
      <c r="S769" s="69"/>
      <c r="T769" s="69"/>
      <c r="X769" s="76"/>
      <c r="Z769" s="82" t="s">
        <v>9952</v>
      </c>
      <c r="AA769" t="s">
        <v>9953</v>
      </c>
      <c r="AB769" s="106">
        <v>53.093800000000002</v>
      </c>
      <c r="AC769" s="51">
        <v>1.7645</v>
      </c>
      <c r="AD769">
        <v>19</v>
      </c>
      <c r="AE769">
        <v>22</v>
      </c>
      <c r="AF769">
        <v>54.933999999999997</v>
      </c>
      <c r="AG769">
        <v>18</v>
      </c>
      <c r="AH769">
        <v>42</v>
      </c>
      <c r="AI769">
        <v>8.06</v>
      </c>
      <c r="AO769" s="69"/>
      <c r="AU769" s="69"/>
      <c r="BA769" s="69"/>
      <c r="BB769" s="93"/>
      <c r="BC769" s="138">
        <v>20</v>
      </c>
      <c r="BD769" s="70"/>
      <c r="BE769" s="69">
        <v>49</v>
      </c>
      <c r="BF769" s="93"/>
      <c r="BG769" s="126"/>
      <c r="BH769" s="69"/>
      <c r="BI769" s="93"/>
      <c r="BJ769" s="69"/>
      <c r="BK769" s="69"/>
      <c r="BL769" s="93"/>
      <c r="BM769" s="69"/>
      <c r="BN769" s="69"/>
      <c r="BO769" s="69"/>
      <c r="BP769" s="69"/>
      <c r="BQ769" s="69"/>
      <c r="BR769" s="69"/>
      <c r="BS769" s="69"/>
      <c r="BT769" s="69"/>
      <c r="BU769" s="69"/>
      <c r="BZ769" s="138" t="str">
        <f>IFERROR(1/(Table2[[#This Row],[parallax/mas]]/1000),"")</f>
        <v/>
      </c>
      <c r="CA769" s="138" t="str">
        <f>IFERROR(1/((Table2[[#This Row],[parallax/mas]]+Table2[[#This Row],[tolerance/(mas)]])*0.001),"")</f>
        <v/>
      </c>
      <c r="CB769" s="138" t="str">
        <f>IFERROR(1/((Table2[[#This Row],[parallax/mas]]-Table2[[#This Row],[tolerance/(mas)]])*0.001),"")</f>
        <v/>
      </c>
      <c r="CC769" s="138" t="str">
        <f>IFERROR((100*Table2[[#This Row],[maximum distance/pc]]/Table2[[#This Row],[distance/pc]]-100),"")</f>
        <v/>
      </c>
      <c r="CG769" s="69"/>
      <c r="CI769" s="69"/>
      <c r="CJ769" s="82" t="s">
        <v>538</v>
      </c>
      <c r="CK769" s="96"/>
    </row>
    <row r="770" spans="1:89" x14ac:dyDescent="0.25">
      <c r="A770" s="7" t="s">
        <v>10010</v>
      </c>
      <c r="B770" s="53" t="s">
        <v>9966</v>
      </c>
      <c r="F770" t="s">
        <v>10078</v>
      </c>
      <c r="K770" s="103" t="s">
        <v>16781</v>
      </c>
      <c r="L770" s="69">
        <v>49</v>
      </c>
      <c r="M770" s="69"/>
      <c r="N770" s="69"/>
      <c r="O770" s="69"/>
      <c r="R770" s="69"/>
      <c r="S770" s="69"/>
      <c r="T770" s="69"/>
      <c r="X770" s="76"/>
      <c r="Z770" s="82" t="s">
        <v>9967</v>
      </c>
      <c r="AA770" t="s">
        <v>9968</v>
      </c>
      <c r="AB770" s="106">
        <v>55.085799999999999</v>
      </c>
      <c r="AC770" s="51">
        <v>1.8304</v>
      </c>
      <c r="AD770">
        <v>19</v>
      </c>
      <c r="AE770">
        <v>26</v>
      </c>
      <c r="AF770">
        <v>40.143999999999998</v>
      </c>
      <c r="AG770">
        <v>20</v>
      </c>
      <c r="AH770">
        <v>29</v>
      </c>
      <c r="AI770">
        <v>15.03</v>
      </c>
      <c r="AO770" s="69"/>
      <c r="AU770" s="69"/>
      <c r="BA770" s="69"/>
      <c r="BB770" s="93"/>
      <c r="BC770" s="138">
        <v>15</v>
      </c>
      <c r="BD770" s="70"/>
      <c r="BE770" s="69">
        <v>49</v>
      </c>
      <c r="BF770" s="93"/>
      <c r="BG770" s="126"/>
      <c r="BH770" s="69"/>
      <c r="BI770" s="93"/>
      <c r="BJ770" s="69"/>
      <c r="BK770" s="69"/>
      <c r="BL770" s="93"/>
      <c r="BM770" s="69"/>
      <c r="BN770" s="69"/>
      <c r="BO770" s="69"/>
      <c r="BP770" s="69"/>
      <c r="BQ770" s="69"/>
      <c r="BR770" s="69"/>
      <c r="BS770" s="69"/>
      <c r="BT770" s="69"/>
      <c r="BU770" s="69"/>
      <c r="BZ770" s="138" t="str">
        <f>IFERROR(1/(Table2[[#This Row],[parallax/mas]]/1000),"")</f>
        <v/>
      </c>
      <c r="CA770" s="138" t="str">
        <f>IFERROR(1/((Table2[[#This Row],[parallax/mas]]+Table2[[#This Row],[tolerance/(mas)]])*0.001),"")</f>
        <v/>
      </c>
      <c r="CB770" s="138" t="str">
        <f>IFERROR(1/((Table2[[#This Row],[parallax/mas]]-Table2[[#This Row],[tolerance/(mas)]])*0.001),"")</f>
        <v/>
      </c>
      <c r="CC770" s="138" t="str">
        <f>IFERROR((100*Table2[[#This Row],[maximum distance/pc]]/Table2[[#This Row],[distance/pc]]-100),"")</f>
        <v/>
      </c>
      <c r="CG770" s="69"/>
      <c r="CI770" s="69"/>
      <c r="CJ770" s="82" t="s">
        <v>587</v>
      </c>
      <c r="CK770" s="96"/>
    </row>
    <row r="771" spans="1:89" x14ac:dyDescent="0.25">
      <c r="A771" s="7" t="s">
        <v>6308</v>
      </c>
      <c r="B771" s="53" t="s">
        <v>6300</v>
      </c>
      <c r="F771" t="s">
        <v>16778</v>
      </c>
      <c r="K771" s="103" t="s">
        <v>16788</v>
      </c>
      <c r="L771" s="69">
        <v>49</v>
      </c>
      <c r="M771" s="69"/>
      <c r="N771" s="69"/>
      <c r="O771" s="69"/>
      <c r="R771" s="69"/>
      <c r="S771" s="69"/>
      <c r="T771" s="69"/>
      <c r="X771" s="76"/>
      <c r="Z771" s="82" t="s">
        <v>6315</v>
      </c>
      <c r="AA771" t="s">
        <v>6316</v>
      </c>
      <c r="AB771" s="106">
        <v>192.99420000000001</v>
      </c>
      <c r="AC771" s="51">
        <v>-4.5946999999999996</v>
      </c>
      <c r="AD771">
        <v>5</v>
      </c>
      <c r="AE771">
        <v>57</v>
      </c>
      <c r="AF771">
        <v>7.968</v>
      </c>
      <c r="AG771">
        <v>15</v>
      </c>
      <c r="AH771">
        <v>25</v>
      </c>
      <c r="AI771">
        <v>31.27</v>
      </c>
      <c r="AO771" s="69"/>
      <c r="AU771" s="69"/>
      <c r="AW771">
        <v>20</v>
      </c>
      <c r="BA771" s="69">
        <v>49</v>
      </c>
      <c r="BB771" s="93"/>
      <c r="BC771" s="138">
        <v>60</v>
      </c>
      <c r="BD771" s="70"/>
      <c r="BE771" s="69">
        <v>49</v>
      </c>
      <c r="BF771" s="93"/>
      <c r="BG771" s="126"/>
      <c r="BH771" s="69"/>
      <c r="BI771" s="93"/>
      <c r="BJ771" s="69"/>
      <c r="BK771" s="69"/>
      <c r="BL771" s="93"/>
      <c r="BM771" s="69"/>
      <c r="BN771" s="69"/>
      <c r="BO771" s="69"/>
      <c r="BP771" s="69"/>
      <c r="BQ771" s="69"/>
      <c r="BR771" s="69"/>
      <c r="BS771" s="69"/>
      <c r="BT771" s="69"/>
      <c r="BU771" s="69"/>
      <c r="BZ771" s="138" t="str">
        <f>IFERROR(1/(Table2[[#This Row],[parallax/mas]]/1000),"")</f>
        <v/>
      </c>
      <c r="CA771" s="138" t="str">
        <f>IFERROR(1/((Table2[[#This Row],[parallax/mas]]+Table2[[#This Row],[tolerance/(mas)]])*0.001),"")</f>
        <v/>
      </c>
      <c r="CB771" s="138" t="str">
        <f>IFERROR(1/((Table2[[#This Row],[parallax/mas]]-Table2[[#This Row],[tolerance/(mas)]])*0.001),"")</f>
        <v/>
      </c>
      <c r="CC771" s="138" t="str">
        <f>IFERROR((100*Table2[[#This Row],[maximum distance/pc]]/Table2[[#This Row],[distance/pc]]-100),"")</f>
        <v/>
      </c>
      <c r="CG771" s="69"/>
      <c r="CI771" s="69"/>
      <c r="CJ771" s="82" t="s">
        <v>180</v>
      </c>
      <c r="CK771" s="96"/>
    </row>
    <row r="772" spans="1:89" x14ac:dyDescent="0.25">
      <c r="A772" s="7" t="s">
        <v>8077</v>
      </c>
      <c r="B772" s="53" t="s">
        <v>8076</v>
      </c>
      <c r="F772" t="s">
        <v>16779</v>
      </c>
      <c r="K772" s="103" t="s">
        <v>16789</v>
      </c>
      <c r="L772" s="69">
        <v>49</v>
      </c>
      <c r="M772" s="69"/>
      <c r="N772" s="69"/>
      <c r="O772" s="69"/>
      <c r="R772" s="69"/>
      <c r="S772" s="69"/>
      <c r="T772" s="69"/>
      <c r="X772" s="76"/>
      <c r="Z772" s="82" t="s">
        <v>8078</v>
      </c>
      <c r="AA772" t="s">
        <v>8079</v>
      </c>
      <c r="AB772" s="106">
        <v>197.02250000000001</v>
      </c>
      <c r="AC772" s="51">
        <v>5.8636999999999997</v>
      </c>
      <c r="AD772">
        <v>6</v>
      </c>
      <c r="AE772">
        <v>43</v>
      </c>
      <c r="AF772">
        <v>26.143999999999998</v>
      </c>
      <c r="AG772">
        <v>16</v>
      </c>
      <c r="AH772">
        <v>48</v>
      </c>
      <c r="AI772">
        <v>51.15</v>
      </c>
      <c r="AO772" s="69"/>
      <c r="AU772" s="69"/>
      <c r="AW772">
        <v>19</v>
      </c>
      <c r="BA772" s="69">
        <v>49</v>
      </c>
      <c r="BB772" s="93"/>
      <c r="BC772" s="138">
        <v>35</v>
      </c>
      <c r="BD772" s="70"/>
      <c r="BE772" s="69">
        <v>49</v>
      </c>
      <c r="BF772" s="93"/>
      <c r="BG772" s="126"/>
      <c r="BH772" s="69"/>
      <c r="BI772" s="93"/>
      <c r="BJ772" s="69"/>
      <c r="BK772" s="69"/>
      <c r="BL772" s="93"/>
      <c r="BM772" s="69"/>
      <c r="BN772" s="69"/>
      <c r="BO772" s="69"/>
      <c r="BP772" s="69"/>
      <c r="BQ772" s="69"/>
      <c r="BR772" s="69"/>
      <c r="BS772" s="69"/>
      <c r="BT772" s="69"/>
      <c r="BU772" s="69"/>
      <c r="BZ772" s="138" t="str">
        <f>IFERROR(1/(Table2[[#This Row],[parallax/mas]]/1000),"")</f>
        <v/>
      </c>
      <c r="CA772" s="138" t="str">
        <f>IFERROR(1/((Table2[[#This Row],[parallax/mas]]+Table2[[#This Row],[tolerance/(mas)]])*0.001),"")</f>
        <v/>
      </c>
      <c r="CB772" s="138" t="str">
        <f>IFERROR(1/((Table2[[#This Row],[parallax/mas]]-Table2[[#This Row],[tolerance/(mas)]])*0.001),"")</f>
        <v/>
      </c>
      <c r="CC772" s="138" t="str">
        <f>IFERROR((100*Table2[[#This Row],[maximum distance/pc]]/Table2[[#This Row],[distance/pc]]-100),"")</f>
        <v/>
      </c>
      <c r="CG772" s="69"/>
      <c r="CI772" s="69"/>
      <c r="CJ772" s="82" t="s">
        <v>403</v>
      </c>
      <c r="CK772" s="96"/>
    </row>
    <row r="773" spans="1:89" x14ac:dyDescent="0.25">
      <c r="A773" s="7" t="s">
        <v>8207</v>
      </c>
      <c r="B773" s="53" t="s">
        <v>8206</v>
      </c>
      <c r="F773" t="s">
        <v>16908</v>
      </c>
      <c r="K773" s="103" t="s">
        <v>16911</v>
      </c>
      <c r="L773" s="69">
        <v>61</v>
      </c>
      <c r="M773" s="69"/>
      <c r="N773" s="69"/>
      <c r="O773" s="69"/>
      <c r="R773" s="69"/>
      <c r="S773" s="69"/>
      <c r="T773" s="69"/>
      <c r="X773" s="76"/>
      <c r="Z773" s="82" t="s">
        <v>8208</v>
      </c>
      <c r="AA773" t="s">
        <v>8175</v>
      </c>
      <c r="AB773" s="106">
        <v>228.50960000000001</v>
      </c>
      <c r="AC773" s="51">
        <v>-11.4626</v>
      </c>
      <c r="AD773">
        <v>6</v>
      </c>
      <c r="AE773">
        <v>37</v>
      </c>
      <c r="AF773">
        <v>39.130000000000003</v>
      </c>
      <c r="AG773">
        <v>-18</v>
      </c>
      <c r="AH773">
        <v>57</v>
      </c>
      <c r="AI773">
        <v>23.74</v>
      </c>
      <c r="AO773" s="69"/>
      <c r="AU773" s="69"/>
      <c r="BA773" s="69"/>
      <c r="BB773" s="93"/>
      <c r="BC773" s="138">
        <v>30</v>
      </c>
      <c r="BD773" s="70"/>
      <c r="BE773" s="69">
        <v>61</v>
      </c>
      <c r="BF773" s="93"/>
      <c r="BG773" s="126"/>
      <c r="BH773" s="69"/>
      <c r="BI773" s="93"/>
      <c r="BJ773" s="69"/>
      <c r="BK773" s="69"/>
      <c r="BL773" s="93"/>
      <c r="BM773" s="69"/>
      <c r="BN773" s="69"/>
      <c r="BO773" s="69"/>
      <c r="BP773" s="69"/>
      <c r="BQ773" s="69"/>
      <c r="BR773" s="69"/>
      <c r="BS773" s="69"/>
      <c r="BT773" s="69"/>
      <c r="BU773" s="69"/>
      <c r="BZ773" s="138" t="str">
        <f>IFERROR(1/(Table2[[#This Row],[parallax/mas]]/1000),"")</f>
        <v/>
      </c>
      <c r="CA773" s="138" t="str">
        <f>IFERROR(1/((Table2[[#This Row],[parallax/mas]]+Table2[[#This Row],[tolerance/(mas)]])*0.001),"")</f>
        <v/>
      </c>
      <c r="CB773" s="138" t="str">
        <f>IFERROR(1/((Table2[[#This Row],[parallax/mas]]-Table2[[#This Row],[tolerance/(mas)]])*0.001),"")</f>
        <v/>
      </c>
      <c r="CC773" s="138" t="str">
        <f>IFERROR((100*Table2[[#This Row],[maximum distance/pc]]/Table2[[#This Row],[distance/pc]]-100),"")</f>
        <v/>
      </c>
      <c r="CG773" s="69"/>
      <c r="CI773" s="69"/>
      <c r="CJ773" s="82" t="s">
        <v>2032</v>
      </c>
      <c r="CK773" s="96"/>
    </row>
    <row r="774" spans="1:89" x14ac:dyDescent="0.25">
      <c r="A774" s="7" t="s">
        <v>8539</v>
      </c>
      <c r="B774" s="53" t="s">
        <v>8538</v>
      </c>
      <c r="F774" t="s">
        <v>16909</v>
      </c>
      <c r="K774" s="103" t="s">
        <v>16913</v>
      </c>
      <c r="L774" s="69">
        <v>61</v>
      </c>
      <c r="M774" s="69"/>
      <c r="N774" s="69"/>
      <c r="O774" s="69"/>
      <c r="R774" s="69"/>
      <c r="S774" s="69"/>
      <c r="T774" s="69"/>
      <c r="X774" s="76"/>
      <c r="Z774" s="82" t="s">
        <v>8540</v>
      </c>
      <c r="AA774" t="s">
        <v>8518</v>
      </c>
      <c r="AB774" s="106">
        <v>257.82220000000001</v>
      </c>
      <c r="AC774" s="51">
        <v>-5.4134000000000002</v>
      </c>
      <c r="AD774">
        <v>8</v>
      </c>
      <c r="AE774">
        <v>5</v>
      </c>
      <c r="AF774">
        <v>33.677999999999997</v>
      </c>
      <c r="AG774">
        <v>-41</v>
      </c>
      <c r="AH774">
        <v>56</v>
      </c>
      <c r="AI774">
        <v>17</v>
      </c>
      <c r="AO774" s="69"/>
      <c r="AU774" s="69"/>
      <c r="BA774" s="69"/>
      <c r="BB774" s="93"/>
      <c r="BC774" s="138">
        <v>45</v>
      </c>
      <c r="BD774" s="70"/>
      <c r="BE774" s="69">
        <v>61</v>
      </c>
      <c r="BF774" s="93"/>
      <c r="BG774" s="126">
        <v>0.7</v>
      </c>
      <c r="BH774" s="69">
        <v>61</v>
      </c>
      <c r="BI774" s="93"/>
      <c r="BJ774" s="69"/>
      <c r="BK774" s="69"/>
      <c r="BL774" s="93"/>
      <c r="BM774" s="69">
        <v>3500</v>
      </c>
      <c r="BN774" s="69"/>
      <c r="BO774" s="69" t="s">
        <v>16914</v>
      </c>
      <c r="BP774" s="69">
        <v>61</v>
      </c>
      <c r="BQ774" s="69"/>
      <c r="BR774" s="69"/>
      <c r="BS774" s="69"/>
      <c r="BT774" s="69"/>
      <c r="BU774" s="69"/>
      <c r="BZ774" s="138" t="str">
        <f>IFERROR(1/(Table2[[#This Row],[parallax/mas]]/1000),"")</f>
        <v/>
      </c>
      <c r="CA774" s="138" t="str">
        <f>IFERROR(1/((Table2[[#This Row],[parallax/mas]]+Table2[[#This Row],[tolerance/(mas)]])*0.001),"")</f>
        <v/>
      </c>
      <c r="CB774" s="138" t="str">
        <f>IFERROR(1/((Table2[[#This Row],[parallax/mas]]-Table2[[#This Row],[tolerance/(mas)]])*0.001),"")</f>
        <v/>
      </c>
      <c r="CC774" s="138" t="str">
        <f>IFERROR((100*Table2[[#This Row],[maximum distance/pc]]/Table2[[#This Row],[distance/pc]]-100),"")</f>
        <v/>
      </c>
      <c r="CG774" s="69"/>
      <c r="CI774" s="69"/>
      <c r="CJ774" s="82" t="s">
        <v>2004</v>
      </c>
      <c r="CK774" s="96"/>
    </row>
    <row r="775" spans="1:89" x14ac:dyDescent="0.25">
      <c r="A775" s="7" t="s">
        <v>6306</v>
      </c>
      <c r="B775" s="53" t="s">
        <v>6299</v>
      </c>
      <c r="K775" s="103"/>
      <c r="L775" s="69"/>
      <c r="M775" s="69"/>
      <c r="N775" s="69"/>
      <c r="O775" s="69"/>
      <c r="R775" s="69"/>
      <c r="S775" s="69"/>
      <c r="T775" s="69"/>
      <c r="X775" s="76"/>
      <c r="Z775" s="82" t="s">
        <v>6311</v>
      </c>
      <c r="AA775" t="s">
        <v>6312</v>
      </c>
      <c r="AB775" s="106">
        <v>280.57830000000001</v>
      </c>
      <c r="AC775" s="51">
        <v>1.8029999999999999</v>
      </c>
      <c r="AD775">
        <v>10</v>
      </c>
      <c r="AE775">
        <v>10</v>
      </c>
      <c r="AF775">
        <v>33.5</v>
      </c>
      <c r="AG775">
        <v>-53</v>
      </c>
      <c r="AH775">
        <v>56</v>
      </c>
      <c r="AI775">
        <v>8</v>
      </c>
      <c r="AO775" s="69"/>
      <c r="AU775" s="69"/>
      <c r="BA775" s="69"/>
      <c r="BB775" s="93"/>
      <c r="BC775" s="138"/>
      <c r="BD775" s="70"/>
      <c r="BE775" s="69"/>
      <c r="BF775" s="93"/>
      <c r="BG775" s="126"/>
      <c r="BH775" s="69"/>
      <c r="BI775" s="93"/>
      <c r="BJ775" s="69"/>
      <c r="BK775" s="69"/>
      <c r="BL775" s="93"/>
      <c r="BM775" s="69"/>
      <c r="BN775" s="69"/>
      <c r="BO775" s="69"/>
      <c r="BP775" s="69"/>
      <c r="BQ775" s="69"/>
      <c r="BR775" s="69"/>
      <c r="BS775" s="69"/>
      <c r="BT775" s="69"/>
      <c r="BU775" s="69"/>
      <c r="BZ775" s="138" t="str">
        <f>IFERROR(1/(Table2[[#This Row],[parallax/mas]]/1000),"")</f>
        <v/>
      </c>
      <c r="CA775" s="138" t="str">
        <f>IFERROR(1/((Table2[[#This Row],[parallax/mas]]+Table2[[#This Row],[tolerance/(mas)]])*0.001),"")</f>
        <v/>
      </c>
      <c r="CB775" s="138" t="str">
        <f>IFERROR(1/((Table2[[#This Row],[parallax/mas]]-Table2[[#This Row],[tolerance/(mas)]])*0.001),"")</f>
        <v/>
      </c>
      <c r="CC775" s="138" t="str">
        <f>IFERROR((100*Table2[[#This Row],[maximum distance/pc]]/Table2[[#This Row],[distance/pc]]-100),"")</f>
        <v/>
      </c>
      <c r="CG775" s="69"/>
      <c r="CI775" s="69"/>
      <c r="CJ775" s="82" t="s">
        <v>4289</v>
      </c>
      <c r="CK775" s="96"/>
    </row>
    <row r="776" spans="1:89" x14ac:dyDescent="0.25">
      <c r="A776" s="7" t="s">
        <v>10481</v>
      </c>
      <c r="B776" s="53" t="s">
        <v>10452</v>
      </c>
      <c r="F776" t="s">
        <v>10453</v>
      </c>
      <c r="K776" s="103" t="s">
        <v>16917</v>
      </c>
      <c r="L776" s="69">
        <v>61</v>
      </c>
      <c r="M776" s="69"/>
      <c r="N776" s="69"/>
      <c r="O776" s="69"/>
      <c r="R776" s="69"/>
      <c r="S776" s="69"/>
      <c r="T776" s="69"/>
      <c r="X776" s="76"/>
      <c r="Z776" s="82" t="s">
        <v>10454</v>
      </c>
      <c r="AA776" t="s">
        <v>10455</v>
      </c>
      <c r="AB776" s="106">
        <v>348.93810000000002</v>
      </c>
      <c r="AC776" s="51">
        <v>4.6127000000000002</v>
      </c>
      <c r="AD776">
        <v>16</v>
      </c>
      <c r="AE776">
        <v>57</v>
      </c>
      <c r="AF776">
        <v>57.116999999999997</v>
      </c>
      <c r="AG776">
        <v>-35</v>
      </c>
      <c r="AH776">
        <v>24</v>
      </c>
      <c r="AI776">
        <v>54.54</v>
      </c>
      <c r="AO776" s="69"/>
      <c r="AU776" s="69"/>
      <c r="BA776" s="69"/>
      <c r="BB776" s="93"/>
      <c r="BC776" s="138">
        <v>15</v>
      </c>
      <c r="BD776" s="70"/>
      <c r="BE776" s="69">
        <v>61</v>
      </c>
      <c r="BF776" s="93"/>
      <c r="BG776" s="126"/>
      <c r="BH776" s="69"/>
      <c r="BI776" s="93"/>
      <c r="BJ776" s="69"/>
      <c r="BK776" s="69"/>
      <c r="BL776" s="93"/>
      <c r="BM776" s="69">
        <v>8000</v>
      </c>
      <c r="BN776" s="69"/>
      <c r="BO776" s="69" t="s">
        <v>16914</v>
      </c>
      <c r="BP776" s="69">
        <v>61</v>
      </c>
      <c r="BQ776" s="69"/>
      <c r="BR776" s="69"/>
      <c r="BS776" s="69"/>
      <c r="BT776" s="69"/>
      <c r="BU776" s="69"/>
      <c r="BZ776" s="138" t="str">
        <f>IFERROR(1/(Table2[[#This Row],[parallax/mas]]/1000),"")</f>
        <v/>
      </c>
      <c r="CA776" s="138" t="str">
        <f>IFERROR(1/((Table2[[#This Row],[parallax/mas]]+Table2[[#This Row],[tolerance/(mas)]])*0.001),"")</f>
        <v/>
      </c>
      <c r="CB776" s="138" t="str">
        <f>IFERROR(1/((Table2[[#This Row],[parallax/mas]]-Table2[[#This Row],[tolerance/(mas)]])*0.001),"")</f>
        <v/>
      </c>
      <c r="CC776" s="138" t="str">
        <f>IFERROR((100*Table2[[#This Row],[maximum distance/pc]]/Table2[[#This Row],[distance/pc]]-100),"")</f>
        <v/>
      </c>
      <c r="CG776" s="69"/>
      <c r="CI776" s="69"/>
      <c r="CJ776" s="82" t="s">
        <v>3192</v>
      </c>
      <c r="CK776" s="96"/>
    </row>
    <row r="777" spans="1:89" x14ac:dyDescent="0.25">
      <c r="A777" s="7" t="s">
        <v>7999</v>
      </c>
      <c r="B777" s="53" t="s">
        <v>7998</v>
      </c>
      <c r="F777" t="s">
        <v>8000</v>
      </c>
      <c r="K777" s="103" t="s">
        <v>17602</v>
      </c>
      <c r="L777" s="69">
        <v>84</v>
      </c>
      <c r="M777" s="69"/>
      <c r="N777" s="69"/>
      <c r="O777" s="69"/>
      <c r="R777" s="69"/>
      <c r="S777" s="69"/>
      <c r="T777" s="69"/>
      <c r="X777" s="76"/>
      <c r="Z777" s="82" t="s">
        <v>8004</v>
      </c>
      <c r="AA777" t="s">
        <v>8005</v>
      </c>
      <c r="AB777" s="106">
        <v>70.831800000000001</v>
      </c>
      <c r="AC777" s="51">
        <v>3.7357</v>
      </c>
      <c r="AD777">
        <v>19</v>
      </c>
      <c r="AE777">
        <v>54</v>
      </c>
      <c r="AF777">
        <v>17.375</v>
      </c>
      <c r="AG777">
        <v>35</v>
      </c>
      <c r="AH777">
        <v>7</v>
      </c>
      <c r="AI777">
        <v>2.4300000000000002</v>
      </c>
      <c r="AO777" s="69"/>
      <c r="AU777" s="69"/>
      <c r="BA777" s="69"/>
      <c r="BB777" s="93"/>
      <c r="BC777" s="138">
        <v>8</v>
      </c>
      <c r="BD777" s="70"/>
      <c r="BE777" s="69">
        <v>49</v>
      </c>
      <c r="BF777" s="93"/>
      <c r="BG777" s="126"/>
      <c r="BH777" s="69"/>
      <c r="BI777" s="93"/>
      <c r="BJ777" s="69"/>
      <c r="BK777" s="69"/>
      <c r="BL777" s="93"/>
      <c r="BM777" s="69"/>
      <c r="BN777" s="69"/>
      <c r="BO777" s="69"/>
      <c r="BP777" s="69"/>
      <c r="BQ777" s="69"/>
      <c r="BR777" s="69"/>
      <c r="BS777" s="69"/>
      <c r="BT777" s="69"/>
      <c r="BU777" s="69"/>
      <c r="BZ777" s="138" t="str">
        <f>IFERROR(1/(Table2[[#This Row],[parallax/mas]]/1000),"")</f>
        <v/>
      </c>
      <c r="CA777" s="138" t="str">
        <f>IFERROR(1/((Table2[[#This Row],[parallax/mas]]+Table2[[#This Row],[tolerance/(mas)]])*0.001),"")</f>
        <v/>
      </c>
      <c r="CB777" s="138" t="str">
        <f>IFERROR(1/((Table2[[#This Row],[parallax/mas]]-Table2[[#This Row],[tolerance/(mas)]])*0.001),"")</f>
        <v/>
      </c>
      <c r="CC777" s="138" t="str">
        <f>IFERROR((100*Table2[[#This Row],[maximum distance/pc]]/Table2[[#This Row],[distance/pc]]-100),"")</f>
        <v/>
      </c>
      <c r="CG777" s="69"/>
      <c r="CI777" s="69"/>
      <c r="CJ777" s="82" t="s">
        <v>766</v>
      </c>
      <c r="CK777" s="96" t="s">
        <v>17603</v>
      </c>
    </row>
    <row r="778" spans="1:89" x14ac:dyDescent="0.25">
      <c r="A778" s="7" t="s">
        <v>8007</v>
      </c>
      <c r="B778" s="53" t="s">
        <v>8006</v>
      </c>
      <c r="F778" t="s">
        <v>8596</v>
      </c>
      <c r="K778" s="103" t="s">
        <v>16784</v>
      </c>
      <c r="L778" s="69">
        <v>49</v>
      </c>
      <c r="M778" s="69"/>
      <c r="N778" s="69"/>
      <c r="O778" s="69"/>
      <c r="R778" s="69"/>
      <c r="S778" s="69"/>
      <c r="T778" s="69"/>
      <c r="X778" s="76"/>
      <c r="Z778" s="82" t="s">
        <v>8011</v>
      </c>
      <c r="AA778" t="s">
        <v>8012</v>
      </c>
      <c r="AB778" s="106">
        <v>70.891099999999994</v>
      </c>
      <c r="AC778" s="51">
        <v>2.4180999999999999</v>
      </c>
      <c r="AD778">
        <v>19</v>
      </c>
      <c r="AE778">
        <v>59</v>
      </c>
      <c r="AF778">
        <v>55.6</v>
      </c>
      <c r="AG778">
        <v>34</v>
      </c>
      <c r="AH778">
        <v>29</v>
      </c>
      <c r="AI778">
        <v>4</v>
      </c>
      <c r="AO778" s="69"/>
      <c r="AU778" s="69"/>
      <c r="BA778" s="69"/>
      <c r="BB778" s="93"/>
      <c r="BC778" s="138">
        <v>20</v>
      </c>
      <c r="BD778" s="70"/>
      <c r="BE778" s="69">
        <v>49</v>
      </c>
      <c r="BF778" s="93"/>
      <c r="BG778" s="126"/>
      <c r="BH778" s="69"/>
      <c r="BI778" s="93"/>
      <c r="BJ778" s="69"/>
      <c r="BK778" s="69"/>
      <c r="BL778" s="93"/>
      <c r="BM778" s="69"/>
      <c r="BN778" s="69"/>
      <c r="BO778" s="69"/>
      <c r="BP778" s="69"/>
      <c r="BQ778" s="69"/>
      <c r="BR778" s="69"/>
      <c r="BS778" s="69"/>
      <c r="BT778" s="69"/>
      <c r="BU778" s="69"/>
      <c r="BZ778" s="138" t="str">
        <f>IFERROR(1/(Table2[[#This Row],[parallax/mas]]/1000),"")</f>
        <v/>
      </c>
      <c r="CA778" s="138" t="str">
        <f>IFERROR(1/((Table2[[#This Row],[parallax/mas]]+Table2[[#This Row],[tolerance/(mas)]])*0.001),"")</f>
        <v/>
      </c>
      <c r="CB778" s="138" t="str">
        <f>IFERROR(1/((Table2[[#This Row],[parallax/mas]]-Table2[[#This Row],[tolerance/(mas)]])*0.001),"")</f>
        <v/>
      </c>
      <c r="CC778" s="138" t="str">
        <f>IFERROR((100*Table2[[#This Row],[maximum distance/pc]]/Table2[[#This Row],[distance/pc]]-100),"")</f>
        <v/>
      </c>
      <c r="CG778" s="69"/>
      <c r="CI778" s="69"/>
      <c r="CJ778" s="82" t="s">
        <v>766</v>
      </c>
      <c r="CK778" s="96"/>
    </row>
    <row r="779" spans="1:89" x14ac:dyDescent="0.25">
      <c r="A779" s="7" t="s">
        <v>6310</v>
      </c>
      <c r="B779" s="53" t="s">
        <v>6301</v>
      </c>
      <c r="K779" s="103"/>
      <c r="L779" s="69"/>
      <c r="M779" s="69"/>
      <c r="N779" s="69"/>
      <c r="O779" s="69"/>
      <c r="R779" s="69"/>
      <c r="S779" s="69"/>
      <c r="T779" s="69"/>
      <c r="X779" s="76"/>
      <c r="Z779" s="82" t="s">
        <v>2864</v>
      </c>
      <c r="AA779" t="s">
        <v>2864</v>
      </c>
      <c r="AB779" s="106">
        <v>83.053799999999995</v>
      </c>
      <c r="AC779" s="51">
        <v>-8.3097999999999992</v>
      </c>
      <c r="AD779">
        <v>21</v>
      </c>
      <c r="AE779">
        <v>18</v>
      </c>
      <c r="AF779">
        <v>42</v>
      </c>
      <c r="AG779">
        <v>37</v>
      </c>
      <c r="AH779">
        <v>35</v>
      </c>
      <c r="AI779">
        <v>0</v>
      </c>
      <c r="AO779" s="69"/>
      <c r="AU779" s="69"/>
      <c r="BA779" s="69"/>
      <c r="BB779" s="93"/>
      <c r="BC779" s="138"/>
      <c r="BD779" s="70"/>
      <c r="BE779" s="69"/>
      <c r="BF779" s="93"/>
      <c r="BG779" s="126"/>
      <c r="BH779" s="69"/>
      <c r="BI779" s="93"/>
      <c r="BJ779" s="69"/>
      <c r="BK779" s="69"/>
      <c r="BL779" s="93"/>
      <c r="BM779" s="69"/>
      <c r="BN779" s="69"/>
      <c r="BO779" s="69"/>
      <c r="BP779" s="69"/>
      <c r="BQ779" s="69"/>
      <c r="BR779" s="69"/>
      <c r="BS779" s="69"/>
      <c r="BT779" s="69"/>
      <c r="BU779" s="69"/>
      <c r="BZ779" s="138" t="str">
        <f>IFERROR(1/(Table2[[#This Row],[parallax/mas]]/1000),"")</f>
        <v/>
      </c>
      <c r="CA779" s="138" t="str">
        <f>IFERROR(1/((Table2[[#This Row],[parallax/mas]]+Table2[[#This Row],[tolerance/(mas)]])*0.001),"")</f>
        <v/>
      </c>
      <c r="CB779" s="138" t="str">
        <f>IFERROR(1/((Table2[[#This Row],[parallax/mas]]-Table2[[#This Row],[tolerance/(mas)]])*0.001),"")</f>
        <v/>
      </c>
      <c r="CC779" s="138" t="str">
        <f>IFERROR((100*Table2[[#This Row],[maximum distance/pc]]/Table2[[#This Row],[distance/pc]]-100),"")</f>
        <v/>
      </c>
      <c r="CG779" s="69"/>
      <c r="CI779" s="69"/>
      <c r="CJ779" s="82" t="s">
        <v>766</v>
      </c>
      <c r="CK779" s="99" t="s">
        <v>6319</v>
      </c>
    </row>
    <row r="780" spans="1:89" x14ac:dyDescent="0.25">
      <c r="A780" s="7" t="s">
        <v>8037</v>
      </c>
      <c r="B780" s="53" t="s">
        <v>8036</v>
      </c>
      <c r="F780" t="s">
        <v>8597</v>
      </c>
      <c r="K780" s="103" t="s">
        <v>16785</v>
      </c>
      <c r="L780" s="69">
        <v>49</v>
      </c>
      <c r="M780" s="69"/>
      <c r="N780" s="69"/>
      <c r="O780" s="69"/>
      <c r="R780" s="69"/>
      <c r="S780" s="69"/>
      <c r="T780" s="69"/>
      <c r="X780" s="76"/>
      <c r="Z780" s="82" t="s">
        <v>8038</v>
      </c>
      <c r="AA780" t="s">
        <v>8024</v>
      </c>
      <c r="AB780" s="106">
        <v>83.770300000000006</v>
      </c>
      <c r="AC780" s="51">
        <v>5.7282000000000002</v>
      </c>
      <c r="AD780">
        <v>20</v>
      </c>
      <c r="AE780">
        <v>22</v>
      </c>
      <c r="AF780">
        <v>16.364999999999998</v>
      </c>
      <c r="AG780">
        <v>47</v>
      </c>
      <c r="AH780">
        <v>3</v>
      </c>
      <c r="AI780">
        <v>55.95</v>
      </c>
      <c r="AO780" s="69"/>
      <c r="AU780" s="69"/>
      <c r="BA780" s="69"/>
      <c r="BB780" s="93"/>
      <c r="BC780" s="138">
        <v>15</v>
      </c>
      <c r="BD780" s="70"/>
      <c r="BE780" s="69">
        <v>49</v>
      </c>
      <c r="BF780" s="93"/>
      <c r="BG780" s="126"/>
      <c r="BH780" s="69"/>
      <c r="BI780" s="93"/>
      <c r="BJ780" s="69"/>
      <c r="BK780" s="69"/>
      <c r="BL780" s="93"/>
      <c r="BM780" s="69"/>
      <c r="BN780" s="69"/>
      <c r="BO780" s="69"/>
      <c r="BP780" s="69"/>
      <c r="BQ780" s="69"/>
      <c r="BR780" s="69"/>
      <c r="BS780" s="69"/>
      <c r="BT780" s="69"/>
      <c r="BU780" s="69"/>
      <c r="BZ780" s="138" t="str">
        <f>IFERROR(1/(Table2[[#This Row],[parallax/mas]]/1000),"")</f>
        <v/>
      </c>
      <c r="CA780" s="138" t="str">
        <f>IFERROR(1/((Table2[[#This Row],[parallax/mas]]+Table2[[#This Row],[tolerance/(mas)]])*0.001),"")</f>
        <v/>
      </c>
      <c r="CB780" s="138" t="str">
        <f>IFERROR(1/((Table2[[#This Row],[parallax/mas]]-Table2[[#This Row],[tolerance/(mas)]])*0.001),"")</f>
        <v/>
      </c>
      <c r="CC780" s="138" t="str">
        <f>IFERROR((100*Table2[[#This Row],[maximum distance/pc]]/Table2[[#This Row],[distance/pc]]-100),"")</f>
        <v/>
      </c>
      <c r="CG780" s="69"/>
      <c r="CI780" s="69"/>
      <c r="CJ780" s="82" t="s">
        <v>766</v>
      </c>
      <c r="CK780" s="96"/>
    </row>
    <row r="781" spans="1:89" x14ac:dyDescent="0.25">
      <c r="A781" s="7" t="s">
        <v>8292</v>
      </c>
      <c r="B781" s="53" t="s">
        <v>8291</v>
      </c>
      <c r="F781" t="s">
        <v>8598</v>
      </c>
      <c r="K781" s="103" t="s">
        <v>16786</v>
      </c>
      <c r="L781" s="69">
        <v>49</v>
      </c>
      <c r="M781" s="69"/>
      <c r="N781" s="69"/>
      <c r="O781" s="69"/>
      <c r="R781" s="69"/>
      <c r="S781" s="69"/>
      <c r="T781" s="69"/>
      <c r="X781" s="76"/>
      <c r="Z781" s="82" t="s">
        <v>8293</v>
      </c>
      <c r="AA781" t="s">
        <v>8287</v>
      </c>
      <c r="AB781" s="106">
        <v>104.1588</v>
      </c>
      <c r="AC781" s="51">
        <v>-1.4338</v>
      </c>
      <c r="AD781">
        <v>22</v>
      </c>
      <c r="AE781">
        <v>30</v>
      </c>
      <c r="AF781">
        <v>6.8159999999999998</v>
      </c>
      <c r="AG781">
        <v>56</v>
      </c>
      <c r="AH781">
        <v>11</v>
      </c>
      <c r="AI781">
        <v>53.82</v>
      </c>
      <c r="AO781" s="69"/>
      <c r="AU781" s="69"/>
      <c r="BA781" s="69"/>
      <c r="BB781" s="93"/>
      <c r="BC781" s="138">
        <v>15</v>
      </c>
      <c r="BD781" s="70"/>
      <c r="BE781" s="69">
        <v>49</v>
      </c>
      <c r="BF781" s="93"/>
      <c r="BG781" s="126"/>
      <c r="BH781" s="69"/>
      <c r="BI781" s="93"/>
      <c r="BJ781" s="69"/>
      <c r="BK781" s="69"/>
      <c r="BL781" s="93"/>
      <c r="BM781" s="69"/>
      <c r="BN781" s="69"/>
      <c r="BO781" s="69"/>
      <c r="BP781" s="69"/>
      <c r="BQ781" s="69"/>
      <c r="BR781" s="69"/>
      <c r="BS781" s="69"/>
      <c r="BT781" s="69"/>
      <c r="BU781" s="69"/>
      <c r="BZ781" s="138" t="str">
        <f>IFERROR(1/(Table2[[#This Row],[parallax/mas]]/1000),"")</f>
        <v/>
      </c>
      <c r="CA781" s="138" t="str">
        <f>IFERROR(1/((Table2[[#This Row],[parallax/mas]]+Table2[[#This Row],[tolerance/(mas)]])*0.001),"")</f>
        <v/>
      </c>
      <c r="CB781" s="138" t="str">
        <f>IFERROR(1/((Table2[[#This Row],[parallax/mas]]-Table2[[#This Row],[tolerance/(mas)]])*0.001),"")</f>
        <v/>
      </c>
      <c r="CC781" s="138" t="str">
        <f>IFERROR((100*Table2[[#This Row],[maximum distance/pc]]/Table2[[#This Row],[distance/pc]]-100),"")</f>
        <v/>
      </c>
      <c r="CG781" s="69"/>
      <c r="CI781" s="69"/>
      <c r="CJ781" s="82" t="s">
        <v>1121</v>
      </c>
      <c r="CK781" s="96"/>
    </row>
    <row r="782" spans="1:89" x14ac:dyDescent="0.25">
      <c r="A782" s="7" t="s">
        <v>8300</v>
      </c>
      <c r="B782" s="53" t="s">
        <v>8301</v>
      </c>
      <c r="F782" t="s">
        <v>16910</v>
      </c>
      <c r="G782" t="s">
        <v>8599</v>
      </c>
      <c r="H782" t="s">
        <v>16777</v>
      </c>
      <c r="K782" s="103" t="s">
        <v>16787</v>
      </c>
      <c r="L782" s="69">
        <v>49</v>
      </c>
      <c r="M782" s="69"/>
      <c r="N782" s="69"/>
      <c r="O782" s="69"/>
      <c r="R782" s="69"/>
      <c r="S782" s="69"/>
      <c r="T782" s="69"/>
      <c r="X782" s="76"/>
      <c r="Z782" s="82" t="s">
        <v>8302</v>
      </c>
      <c r="AA782" t="s">
        <v>8295</v>
      </c>
      <c r="AB782" s="106">
        <v>124.0581</v>
      </c>
      <c r="AC782" s="51">
        <v>2.9279000000000002</v>
      </c>
      <c r="AD782">
        <v>1</v>
      </c>
      <c r="AE782">
        <v>2</v>
      </c>
      <c r="AF782">
        <v>24.370999999999999</v>
      </c>
      <c r="AG782">
        <v>65</v>
      </c>
      <c r="AH782">
        <v>46</v>
      </c>
      <c r="AI782">
        <v>32.340000000000003</v>
      </c>
      <c r="AO782" s="69"/>
      <c r="AU782" s="69"/>
      <c r="BA782" s="69"/>
      <c r="BB782" s="93"/>
      <c r="BC782" s="138">
        <v>15</v>
      </c>
      <c r="BD782" s="70"/>
      <c r="BE782" s="69">
        <v>49</v>
      </c>
      <c r="BF782" s="93"/>
      <c r="BG782" s="126"/>
      <c r="BH782" s="69"/>
      <c r="BI782" s="93"/>
      <c r="BJ782" s="69"/>
      <c r="BK782" s="69"/>
      <c r="BL782" s="93"/>
      <c r="BM782" s="69"/>
      <c r="BN782" s="69"/>
      <c r="BO782" s="69"/>
      <c r="BP782" s="69"/>
      <c r="BQ782" s="69"/>
      <c r="BR782" s="69"/>
      <c r="BS782" s="69"/>
      <c r="BT782" s="69"/>
      <c r="BU782" s="69"/>
      <c r="BZ782" s="138" t="str">
        <f>IFERROR(1/(Table2[[#This Row],[parallax/mas]]/1000),"")</f>
        <v/>
      </c>
      <c r="CA782" s="138" t="str">
        <f>IFERROR(1/((Table2[[#This Row],[parallax/mas]]+Table2[[#This Row],[tolerance/(mas)]])*0.001),"")</f>
        <v/>
      </c>
      <c r="CB782" s="138" t="str">
        <f>IFERROR(1/((Table2[[#This Row],[parallax/mas]]-Table2[[#This Row],[tolerance/(mas)]])*0.001),"")</f>
        <v/>
      </c>
      <c r="CC782" s="138" t="str">
        <f>IFERROR((100*Table2[[#This Row],[maximum distance/pc]]/Table2[[#This Row],[distance/pc]]-100),"")</f>
        <v/>
      </c>
      <c r="CG782" s="69"/>
      <c r="CI782" s="69"/>
      <c r="CJ782" s="82" t="s">
        <v>1235</v>
      </c>
      <c r="CK782" s="96"/>
    </row>
    <row r="783" spans="1:89" x14ac:dyDescent="0.25">
      <c r="A783" s="7" t="s">
        <v>8303</v>
      </c>
      <c r="B783" s="53" t="s">
        <v>8304</v>
      </c>
      <c r="F783" t="s">
        <v>8305</v>
      </c>
      <c r="G783" t="s">
        <v>8306</v>
      </c>
      <c r="K783" s="103" t="s">
        <v>16788</v>
      </c>
      <c r="L783" s="69">
        <v>49</v>
      </c>
      <c r="M783" s="69"/>
      <c r="N783" s="69"/>
      <c r="O783" s="69"/>
      <c r="R783" s="69"/>
      <c r="S783" s="69"/>
      <c r="T783" s="69"/>
      <c r="X783" s="76"/>
      <c r="Z783" s="82" t="s">
        <v>8307</v>
      </c>
      <c r="AA783" t="s">
        <v>8297</v>
      </c>
      <c r="AB783" s="106">
        <v>129.6292</v>
      </c>
      <c r="AC783" s="51">
        <v>-5.6558000000000002</v>
      </c>
      <c r="AD783">
        <v>1</v>
      </c>
      <c r="AE783">
        <v>40</v>
      </c>
      <c r="AF783">
        <v>5.8630000000000004</v>
      </c>
      <c r="AG783">
        <v>56</v>
      </c>
      <c r="AH783">
        <v>34</v>
      </c>
      <c r="AI783">
        <v>54.74</v>
      </c>
      <c r="AO783" s="69"/>
      <c r="AU783" s="69"/>
      <c r="AW783">
        <v>18.5</v>
      </c>
      <c r="BA783" s="69">
        <v>49</v>
      </c>
      <c r="BB783" s="93"/>
      <c r="BC783" s="138">
        <v>90</v>
      </c>
      <c r="BD783" s="70"/>
      <c r="BE783" s="69">
        <v>49</v>
      </c>
      <c r="BF783" s="93"/>
      <c r="BG783" s="126"/>
      <c r="BH783" s="69"/>
      <c r="BI783" s="93"/>
      <c r="BJ783" s="69"/>
      <c r="BK783" s="69"/>
      <c r="BL783" s="93"/>
      <c r="BM783" s="69"/>
      <c r="BN783" s="69"/>
      <c r="BO783" s="69"/>
      <c r="BP783" s="69"/>
      <c r="BQ783" s="69"/>
      <c r="BR783" s="69"/>
      <c r="BS783" s="69"/>
      <c r="BT783" s="69"/>
      <c r="BU783" s="69"/>
      <c r="BZ783" s="138" t="str">
        <f>IFERROR(1/(Table2[[#This Row],[parallax/mas]]/1000),"")</f>
        <v/>
      </c>
      <c r="CA783" s="138" t="str">
        <f>IFERROR(1/((Table2[[#This Row],[parallax/mas]]+Table2[[#This Row],[tolerance/(mas)]])*0.001),"")</f>
        <v/>
      </c>
      <c r="CB783" s="138" t="str">
        <f>IFERROR(1/((Table2[[#This Row],[parallax/mas]]-Table2[[#This Row],[tolerance/(mas)]])*0.001),"")</f>
        <v/>
      </c>
      <c r="CC783" s="138" t="str">
        <f>IFERROR((100*Table2[[#This Row],[maximum distance/pc]]/Table2[[#This Row],[distance/pc]]-100),"")</f>
        <v/>
      </c>
      <c r="CG783" s="69"/>
      <c r="CI783" s="69"/>
      <c r="CJ783" s="82" t="s">
        <v>1235</v>
      </c>
      <c r="CK783" s="96"/>
    </row>
    <row r="784" spans="1:89" x14ac:dyDescent="0.25">
      <c r="A784" s="7" t="s">
        <v>9718</v>
      </c>
      <c r="B784" s="53" t="s">
        <v>9717</v>
      </c>
      <c r="K784" s="103" t="s">
        <v>16780</v>
      </c>
      <c r="L784" s="69">
        <v>49</v>
      </c>
      <c r="M784" s="69"/>
      <c r="N784" s="69"/>
      <c r="O784" s="69"/>
      <c r="R784" s="69"/>
      <c r="S784" s="69"/>
      <c r="T784" s="69"/>
      <c r="U784" s="84" t="s">
        <v>8009</v>
      </c>
      <c r="V784" s="53" t="s">
        <v>9717</v>
      </c>
      <c r="W784" s="53">
        <v>1996</v>
      </c>
      <c r="X784" s="76">
        <v>49</v>
      </c>
      <c r="Y784" s="30">
        <v>1996</v>
      </c>
      <c r="Z784" s="82" t="s">
        <v>9719</v>
      </c>
      <c r="AA784" t="s">
        <v>9720</v>
      </c>
      <c r="AB784" s="106">
        <v>51.509700000000002</v>
      </c>
      <c r="AC784" s="51">
        <v>0.1678</v>
      </c>
      <c r="AD784">
        <v>19</v>
      </c>
      <c r="AE784">
        <v>25</v>
      </c>
      <c r="AF784">
        <v>40.497999999999998</v>
      </c>
      <c r="AG784">
        <v>16</v>
      </c>
      <c r="AH784">
        <v>33</v>
      </c>
      <c r="AI784">
        <v>5.42</v>
      </c>
      <c r="AO784" s="69"/>
      <c r="AU784" s="69"/>
      <c r="BA784" s="69"/>
      <c r="BB784" s="93"/>
      <c r="BC784" s="138">
        <v>12</v>
      </c>
      <c r="BD784" s="70"/>
      <c r="BE784" s="69">
        <v>49</v>
      </c>
      <c r="BF784" s="93"/>
      <c r="BG784" s="126"/>
      <c r="BH784" s="69"/>
      <c r="BI784" s="93"/>
      <c r="BJ784" s="69"/>
      <c r="BK784" s="69"/>
      <c r="BL784" s="93"/>
      <c r="BM784" s="69"/>
      <c r="BN784" s="69"/>
      <c r="BO784" s="69"/>
      <c r="BP784" s="69"/>
      <c r="BQ784" s="69"/>
      <c r="BR784" s="69"/>
      <c r="BS784" s="69"/>
      <c r="BT784" s="69"/>
      <c r="BU784" s="69"/>
      <c r="BZ784" s="138" t="str">
        <f>IFERROR(1/(Table2[[#This Row],[parallax/mas]]/1000),"")</f>
        <v/>
      </c>
      <c r="CA784" s="138" t="str">
        <f>IFERROR(1/((Table2[[#This Row],[parallax/mas]]+Table2[[#This Row],[tolerance/(mas)]])*0.001),"")</f>
        <v/>
      </c>
      <c r="CB784" s="138" t="str">
        <f>IFERROR(1/((Table2[[#This Row],[parallax/mas]]-Table2[[#This Row],[tolerance/(mas)]])*0.001),"")</f>
        <v/>
      </c>
      <c r="CC784" s="138" t="str">
        <f>IFERROR((100*Table2[[#This Row],[maximum distance/pc]]/Table2[[#This Row],[distance/pc]]-100),"")</f>
        <v/>
      </c>
      <c r="CG784" s="69"/>
      <c r="CI784" s="69"/>
      <c r="CJ784" s="82" t="s">
        <v>538</v>
      </c>
      <c r="CK784" s="96"/>
    </row>
    <row r="785" spans="1:89" x14ac:dyDescent="0.25">
      <c r="A785" s="7" t="s">
        <v>10080</v>
      </c>
      <c r="B785" s="53" t="s">
        <v>10079</v>
      </c>
      <c r="K785" s="103" t="s">
        <v>16782</v>
      </c>
      <c r="L785" s="69">
        <v>49</v>
      </c>
      <c r="M785" s="69"/>
      <c r="N785" s="69"/>
      <c r="O785" s="69"/>
      <c r="R785" s="69"/>
      <c r="S785" s="69"/>
      <c r="T785" s="69"/>
      <c r="X785" s="76"/>
      <c r="Z785" s="82" t="s">
        <v>10081</v>
      </c>
      <c r="AA785" t="s">
        <v>10082</v>
      </c>
      <c r="AB785" s="106">
        <v>66.175700000000006</v>
      </c>
      <c r="AC785" s="51">
        <v>2.0312999999999999</v>
      </c>
      <c r="AD785">
        <v>19</v>
      </c>
      <c r="AE785">
        <v>49</v>
      </c>
      <c r="AF785">
        <v>58.8</v>
      </c>
      <c r="AG785">
        <v>30</v>
      </c>
      <c r="AH785">
        <v>14</v>
      </c>
      <c r="AI785">
        <v>54</v>
      </c>
      <c r="AO785" s="69"/>
      <c r="AU785" s="69"/>
      <c r="BA785" s="69"/>
      <c r="BB785" s="93"/>
      <c r="BC785" s="138">
        <v>20</v>
      </c>
      <c r="BD785" s="70"/>
      <c r="BE785" s="69">
        <v>49</v>
      </c>
      <c r="BF785" s="93"/>
      <c r="BG785" s="126"/>
      <c r="BH785" s="69"/>
      <c r="BI785" s="93"/>
      <c r="BJ785" s="69"/>
      <c r="BK785" s="69"/>
      <c r="BL785" s="93"/>
      <c r="BM785" s="69"/>
      <c r="BN785" s="69"/>
      <c r="BO785" s="69"/>
      <c r="BP785" s="69"/>
      <c r="BQ785" s="69"/>
      <c r="BR785" s="69"/>
      <c r="BS785" s="69"/>
      <c r="BT785" s="69"/>
      <c r="BU785" s="69"/>
      <c r="BZ785" s="138" t="str">
        <f>IFERROR(1/(Table2[[#This Row],[parallax/mas]]/1000),"")</f>
        <v/>
      </c>
      <c r="CA785" s="138" t="str">
        <f>IFERROR(1/((Table2[[#This Row],[parallax/mas]]+Table2[[#This Row],[tolerance/(mas)]])*0.001),"")</f>
        <v/>
      </c>
      <c r="CB785" s="138" t="str">
        <f>IFERROR(1/((Table2[[#This Row],[parallax/mas]]-Table2[[#This Row],[tolerance/(mas)]])*0.001),"")</f>
        <v/>
      </c>
      <c r="CC785" s="138" t="str">
        <f>IFERROR((100*Table2[[#This Row],[maximum distance/pc]]/Table2[[#This Row],[distance/pc]]-100),"")</f>
        <v/>
      </c>
      <c r="CG785" s="69"/>
      <c r="CI785" s="69"/>
      <c r="CJ785" s="82" t="s">
        <v>766</v>
      </c>
      <c r="CK785" s="96"/>
    </row>
    <row r="786" spans="1:89" x14ac:dyDescent="0.25">
      <c r="A786" s="7" t="s">
        <v>8601</v>
      </c>
      <c r="B786" s="53" t="s">
        <v>8600</v>
      </c>
      <c r="K786" s="103" t="s">
        <v>16783</v>
      </c>
      <c r="L786" s="69">
        <v>49</v>
      </c>
      <c r="M786" s="69"/>
      <c r="N786" s="69"/>
      <c r="O786" s="69"/>
      <c r="R786" s="69"/>
      <c r="S786" s="69"/>
      <c r="T786" s="69"/>
      <c r="X786" s="76"/>
      <c r="Z786" s="82" t="s">
        <v>8602</v>
      </c>
      <c r="AA786" t="s">
        <v>8603</v>
      </c>
      <c r="AB786" s="106">
        <v>69.254599999999996</v>
      </c>
      <c r="AC786" s="51">
        <v>1.2168000000000001</v>
      </c>
      <c r="AD786">
        <v>20</v>
      </c>
      <c r="AE786">
        <v>0</v>
      </c>
      <c r="AF786">
        <v>42.1</v>
      </c>
      <c r="AG786">
        <v>32</v>
      </c>
      <c r="AH786">
        <v>27</v>
      </c>
      <c r="AI786">
        <v>41</v>
      </c>
      <c r="AO786" s="69"/>
      <c r="AU786" s="69"/>
      <c r="BA786" s="69"/>
      <c r="BB786" s="93"/>
      <c r="BC786" s="138">
        <v>12</v>
      </c>
      <c r="BD786" s="70"/>
      <c r="BE786" s="69">
        <v>49</v>
      </c>
      <c r="BF786" s="93"/>
      <c r="BG786" s="126"/>
      <c r="BH786" s="69"/>
      <c r="BI786" s="93"/>
      <c r="BJ786" s="69"/>
      <c r="BK786" s="69"/>
      <c r="BL786" s="93"/>
      <c r="BM786" s="69"/>
      <c r="BN786" s="69"/>
      <c r="BO786" s="69"/>
      <c r="BP786" s="69"/>
      <c r="BQ786" s="69"/>
      <c r="BR786" s="69"/>
      <c r="BS786" s="69"/>
      <c r="BT786" s="69"/>
      <c r="BU786" s="69"/>
      <c r="BZ786" s="138" t="str">
        <f>IFERROR(1/(Table2[[#This Row],[parallax/mas]]/1000),"")</f>
        <v/>
      </c>
      <c r="CA786" s="138" t="str">
        <f>IFERROR(1/((Table2[[#This Row],[parallax/mas]]+Table2[[#This Row],[tolerance/(mas)]])*0.001),"")</f>
        <v/>
      </c>
      <c r="CB786" s="138" t="str">
        <f>IFERROR(1/((Table2[[#This Row],[parallax/mas]]-Table2[[#This Row],[tolerance/(mas)]])*0.001),"")</f>
        <v/>
      </c>
      <c r="CC786" s="138" t="str">
        <f>IFERROR((100*Table2[[#This Row],[maximum distance/pc]]/Table2[[#This Row],[distance/pc]]-100),"")</f>
        <v/>
      </c>
      <c r="CG786" s="69"/>
      <c r="CI786" s="69"/>
      <c r="CJ786" s="82" t="s">
        <v>766</v>
      </c>
      <c r="CK786" s="96"/>
    </row>
    <row r="787" spans="1:89" x14ac:dyDescent="0.25">
      <c r="A787" s="7" t="s">
        <v>8667</v>
      </c>
      <c r="B787" s="53" t="s">
        <v>8670</v>
      </c>
      <c r="K787" s="103" t="s">
        <v>16912</v>
      </c>
      <c r="L787" s="69">
        <v>61</v>
      </c>
      <c r="M787" s="69"/>
      <c r="N787" s="69"/>
      <c r="O787" s="69"/>
      <c r="R787" s="69"/>
      <c r="S787" s="69"/>
      <c r="T787" s="69"/>
      <c r="X787" s="76"/>
      <c r="Z787" s="82" t="s">
        <v>6168</v>
      </c>
      <c r="AA787" t="s">
        <v>6169</v>
      </c>
      <c r="AB787" s="106">
        <v>238.4248</v>
      </c>
      <c r="AC787" s="51">
        <v>-1.8694</v>
      </c>
      <c r="AD787">
        <v>7</v>
      </c>
      <c r="AE787">
        <v>33</v>
      </c>
      <c r="AF787">
        <v>24.995000000000001</v>
      </c>
      <c r="AG787">
        <v>-23</v>
      </c>
      <c r="AH787">
        <v>26</v>
      </c>
      <c r="AI787">
        <v>8.77</v>
      </c>
      <c r="AO787" s="69"/>
      <c r="AU787" s="69"/>
      <c r="BA787" s="69"/>
      <c r="BB787" s="93"/>
      <c r="BC787" s="138">
        <v>120</v>
      </c>
      <c r="BD787" s="70"/>
      <c r="BE787" s="69">
        <v>61</v>
      </c>
      <c r="BF787" s="93"/>
      <c r="BG787" s="126"/>
      <c r="BH787" s="69"/>
      <c r="BI787" s="93"/>
      <c r="BJ787" s="69"/>
      <c r="BK787" s="69"/>
      <c r="BL787" s="93"/>
      <c r="BM787" s="69"/>
      <c r="BN787" s="69"/>
      <c r="BO787" s="69"/>
      <c r="BP787" s="69"/>
      <c r="BQ787" s="69"/>
      <c r="BR787" s="69"/>
      <c r="BS787" s="69"/>
      <c r="BT787" s="69"/>
      <c r="BU787" s="69"/>
      <c r="BZ787" s="138" t="str">
        <f>IFERROR(1/(Table2[[#This Row],[parallax/mas]]/1000),"")</f>
        <v/>
      </c>
      <c r="CA787" s="138" t="str">
        <f>IFERROR(1/((Table2[[#This Row],[parallax/mas]]+Table2[[#This Row],[tolerance/(mas)]])*0.001),"")</f>
        <v/>
      </c>
      <c r="CB787" s="138" t="str">
        <f>IFERROR(1/((Table2[[#This Row],[parallax/mas]]-Table2[[#This Row],[tolerance/(mas)]])*0.001),"")</f>
        <v/>
      </c>
      <c r="CC787" s="138" t="str">
        <f>IFERROR((100*Table2[[#This Row],[maximum distance/pc]]/Table2[[#This Row],[distance/pc]]-100),"")</f>
        <v/>
      </c>
      <c r="CG787" s="69"/>
      <c r="CI787" s="69"/>
      <c r="CJ787" s="82" t="s">
        <v>2004</v>
      </c>
      <c r="CK787" s="96"/>
    </row>
    <row r="788" spans="1:89" x14ac:dyDescent="0.25">
      <c r="A788" s="37" t="s">
        <v>6720</v>
      </c>
      <c r="B788" s="53" t="s">
        <v>6722</v>
      </c>
      <c r="K788" s="103"/>
      <c r="L788" s="69"/>
      <c r="M788" s="69"/>
      <c r="N788" s="69"/>
      <c r="O788" s="69"/>
      <c r="R788" s="69"/>
      <c r="S788" s="69"/>
      <c r="T788" s="69"/>
      <c r="X788" s="76"/>
      <c r="Z788" s="82" t="s">
        <v>2864</v>
      </c>
      <c r="AA788" t="s">
        <v>2864</v>
      </c>
      <c r="AB788" s="106">
        <v>55.087000000000003</v>
      </c>
      <c r="AC788" s="51">
        <v>1.8315999999999999</v>
      </c>
      <c r="AD788">
        <v>19</v>
      </c>
      <c r="AE788">
        <v>26</v>
      </c>
      <c r="AF788">
        <v>40</v>
      </c>
      <c r="AG788">
        <v>20</v>
      </c>
      <c r="AH788">
        <v>29</v>
      </c>
      <c r="AI788">
        <v>21</v>
      </c>
      <c r="AO788" s="69"/>
      <c r="AU788" s="69"/>
      <c r="BA788" s="69"/>
      <c r="BB788" s="93"/>
      <c r="BC788" s="138"/>
      <c r="BD788" s="70"/>
      <c r="BE788" s="69"/>
      <c r="BF788" s="93"/>
      <c r="BG788" s="126"/>
      <c r="BH788" s="69"/>
      <c r="BI788" s="93"/>
      <c r="BJ788" s="69"/>
      <c r="BK788" s="69"/>
      <c r="BL788" s="93"/>
      <c r="BM788" s="69"/>
      <c r="BN788" s="69"/>
      <c r="BO788" s="69"/>
      <c r="BP788" s="69"/>
      <c r="BQ788" s="69"/>
      <c r="BR788" s="69"/>
      <c r="BS788" s="69"/>
      <c r="BT788" s="69"/>
      <c r="BU788" s="69"/>
      <c r="BZ788" s="138" t="str">
        <f>IFERROR(1/(Table2[[#This Row],[parallax/mas]]/1000),"")</f>
        <v/>
      </c>
      <c r="CA788" s="138" t="str">
        <f>IFERROR(1/((Table2[[#This Row],[parallax/mas]]+Table2[[#This Row],[tolerance/(mas)]])*0.001),"")</f>
        <v/>
      </c>
      <c r="CB788" s="138" t="str">
        <f>IFERROR(1/((Table2[[#This Row],[parallax/mas]]-Table2[[#This Row],[tolerance/(mas)]])*0.001),"")</f>
        <v/>
      </c>
      <c r="CC788" s="138" t="str">
        <f>IFERROR((100*Table2[[#This Row],[maximum distance/pc]]/Table2[[#This Row],[distance/pc]]-100),"")</f>
        <v/>
      </c>
      <c r="CG788" s="69"/>
      <c r="CI788" s="69"/>
      <c r="CJ788" s="82" t="s">
        <v>587</v>
      </c>
      <c r="CK788" s="96"/>
    </row>
    <row r="789" spans="1:89" x14ac:dyDescent="0.25">
      <c r="A789" s="37" t="s">
        <v>6721</v>
      </c>
      <c r="B789" s="53" t="s">
        <v>6723</v>
      </c>
      <c r="F789" t="s">
        <v>6724</v>
      </c>
      <c r="K789" s="103"/>
      <c r="L789" s="69"/>
      <c r="M789" s="69"/>
      <c r="N789" s="69"/>
      <c r="O789" s="69"/>
      <c r="R789" s="69"/>
      <c r="S789" s="69"/>
      <c r="T789" s="69"/>
      <c r="X789" s="76"/>
      <c r="Z789" s="82" t="s">
        <v>2864</v>
      </c>
      <c r="AA789" t="s">
        <v>2864</v>
      </c>
      <c r="AB789" s="106">
        <v>104.9931</v>
      </c>
      <c r="AC789" s="51">
        <v>11.2197</v>
      </c>
      <c r="AD789">
        <v>21</v>
      </c>
      <c r="AE789">
        <v>30</v>
      </c>
      <c r="AF789">
        <v>55.6</v>
      </c>
      <c r="AG789">
        <v>66</v>
      </c>
      <c r="AH789">
        <v>49</v>
      </c>
      <c r="AI789">
        <v>6</v>
      </c>
      <c r="AO789" s="69"/>
      <c r="AU789" s="69"/>
      <c r="BA789" s="69"/>
      <c r="BB789" s="93"/>
      <c r="BC789" s="138"/>
      <c r="BD789" s="70"/>
      <c r="BE789" s="69"/>
      <c r="BF789" s="93"/>
      <c r="BG789" s="126"/>
      <c r="BH789" s="69"/>
      <c r="BI789" s="93"/>
      <c r="BJ789" s="69"/>
      <c r="BK789" s="69"/>
      <c r="BL789" s="93"/>
      <c r="BM789" s="69"/>
      <c r="BN789" s="69"/>
      <c r="BO789" s="69"/>
      <c r="BP789" s="69"/>
      <c r="BQ789" s="69"/>
      <c r="BR789" s="69"/>
      <c r="BS789" s="69"/>
      <c r="BT789" s="69"/>
      <c r="BU789" s="69"/>
      <c r="BZ789" s="138" t="str">
        <f>IFERROR(1/(Table2[[#This Row],[parallax/mas]]/1000),"")</f>
        <v/>
      </c>
      <c r="CA789" s="138" t="str">
        <f>IFERROR(1/((Table2[[#This Row],[parallax/mas]]+Table2[[#This Row],[tolerance/(mas)]])*0.001),"")</f>
        <v/>
      </c>
      <c r="CB789" s="138" t="str">
        <f>IFERROR(1/((Table2[[#This Row],[parallax/mas]]-Table2[[#This Row],[tolerance/(mas)]])*0.001),"")</f>
        <v/>
      </c>
      <c r="CC789" s="138" t="str">
        <f>IFERROR((100*Table2[[#This Row],[maximum distance/pc]]/Table2[[#This Row],[distance/pc]]-100),"")</f>
        <v/>
      </c>
      <c r="CG789" s="69"/>
      <c r="CI789" s="69"/>
      <c r="CJ789" s="82" t="s">
        <v>1320</v>
      </c>
      <c r="CK789" s="96"/>
    </row>
    <row r="790" spans="1:89" x14ac:dyDescent="0.25">
      <c r="A790" t="s">
        <v>8205</v>
      </c>
      <c r="B790" s="53" t="s">
        <v>8202</v>
      </c>
      <c r="K790" s="103"/>
      <c r="L790" s="69"/>
      <c r="M790" s="69"/>
      <c r="N790" s="69"/>
      <c r="O790" s="69"/>
      <c r="R790" s="69"/>
      <c r="S790" s="69"/>
      <c r="T790" s="69"/>
      <c r="X790" s="76"/>
      <c r="Z790" s="82" t="s">
        <v>2864</v>
      </c>
      <c r="AA790" t="s">
        <v>8172</v>
      </c>
      <c r="AB790" s="106">
        <v>222.7381</v>
      </c>
      <c r="AC790" s="51">
        <v>2.9</v>
      </c>
      <c r="AD790">
        <v>7</v>
      </c>
      <c r="AE790">
        <v>19</v>
      </c>
      <c r="AF790">
        <v>50.4</v>
      </c>
      <c r="AG790">
        <v>-7</v>
      </c>
      <c r="AH790">
        <v>22</v>
      </c>
      <c r="AI790">
        <v>20</v>
      </c>
      <c r="AO790" s="69"/>
      <c r="AU790" s="69"/>
      <c r="BA790" s="69"/>
      <c r="BB790" s="93"/>
      <c r="BC790" s="138"/>
      <c r="BD790" s="70"/>
      <c r="BE790" s="69"/>
      <c r="BF790" s="93"/>
      <c r="BG790" s="126"/>
      <c r="BH790" s="69"/>
      <c r="BI790" s="93"/>
      <c r="BJ790" s="69"/>
      <c r="BK790" s="69"/>
      <c r="BL790" s="93"/>
      <c r="BM790" s="69"/>
      <c r="BN790" s="69"/>
      <c r="BO790" s="69"/>
      <c r="BP790" s="69"/>
      <c r="BQ790" s="69"/>
      <c r="BR790" s="69"/>
      <c r="BS790" s="69"/>
      <c r="BT790" s="69"/>
      <c r="BU790" s="69"/>
      <c r="BZ790" s="138" t="str">
        <f>IFERROR(1/(Table2[[#This Row],[parallax/mas]]/1000),"")</f>
        <v/>
      </c>
      <c r="CA790" s="138" t="str">
        <f>IFERROR(1/((Table2[[#This Row],[parallax/mas]]+Table2[[#This Row],[tolerance/(mas)]])*0.001),"")</f>
        <v/>
      </c>
      <c r="CB790" s="138" t="str">
        <f>IFERROR(1/((Table2[[#This Row],[parallax/mas]]-Table2[[#This Row],[tolerance/(mas)]])*0.001),"")</f>
        <v/>
      </c>
      <c r="CC790" s="138" t="str">
        <f>IFERROR((100*Table2[[#This Row],[maximum distance/pc]]/Table2[[#This Row],[distance/pc]]-100),"")</f>
        <v/>
      </c>
      <c r="CE790" s="163" t="s">
        <v>18261</v>
      </c>
      <c r="CG790" s="69"/>
      <c r="CI790" s="69"/>
      <c r="CJ790" s="82" t="s">
        <v>179</v>
      </c>
      <c r="CK790" s="96"/>
    </row>
    <row r="791" spans="1:89" x14ac:dyDescent="0.25">
      <c r="A791" t="s">
        <v>8672</v>
      </c>
      <c r="B791" s="53" t="s">
        <v>8671</v>
      </c>
      <c r="K791" s="103"/>
      <c r="L791" s="69"/>
      <c r="M791" s="69"/>
      <c r="N791" s="69"/>
      <c r="O791" s="69"/>
      <c r="R791" s="69"/>
      <c r="S791" s="69"/>
      <c r="T791" s="69"/>
      <c r="X791" s="76"/>
      <c r="Z791" s="82" t="s">
        <v>2864</v>
      </c>
      <c r="AA791" t="s">
        <v>8649</v>
      </c>
      <c r="AB791" s="106">
        <v>306.75560000000002</v>
      </c>
      <c r="AC791" s="51">
        <v>-0.66490000000000005</v>
      </c>
      <c r="AD791">
        <v>13</v>
      </c>
      <c r="AE791">
        <v>25</v>
      </c>
      <c r="AF791">
        <v>33.369999999999997</v>
      </c>
      <c r="AG791">
        <v>-63</v>
      </c>
      <c r="AH791">
        <v>16</v>
      </c>
      <c r="AI791">
        <v>58.9</v>
      </c>
      <c r="AO791" s="69"/>
      <c r="AU791" s="69"/>
      <c r="BA791" s="69"/>
      <c r="BB791" s="93"/>
      <c r="BC791" s="138"/>
      <c r="BD791" s="70"/>
      <c r="BE791" s="69"/>
      <c r="BF791" s="93"/>
      <c r="BG791" s="126"/>
      <c r="BH791" s="69"/>
      <c r="BI791" s="93"/>
      <c r="BJ791" s="69"/>
      <c r="BK791" s="69"/>
      <c r="BL791" s="93"/>
      <c r="BM791" s="69"/>
      <c r="BN791" s="69"/>
      <c r="BO791" s="69"/>
      <c r="BP791" s="69"/>
      <c r="BQ791" s="69"/>
      <c r="BR791" s="69"/>
      <c r="BS791" s="69"/>
      <c r="BT791" s="69"/>
      <c r="BU791" s="69"/>
      <c r="BZ791" s="138" t="str">
        <f>IFERROR(1/(Table2[[#This Row],[parallax/mas]]/1000),"")</f>
        <v/>
      </c>
      <c r="CA791" s="138" t="str">
        <f>IFERROR(1/((Table2[[#This Row],[parallax/mas]]+Table2[[#This Row],[tolerance/(mas)]])*0.001),"")</f>
        <v/>
      </c>
      <c r="CB791" s="138" t="str">
        <f>IFERROR(1/((Table2[[#This Row],[parallax/mas]]-Table2[[#This Row],[tolerance/(mas)]])*0.001),"")</f>
        <v/>
      </c>
      <c r="CC791" s="138" t="str">
        <f>IFERROR((100*Table2[[#This Row],[maximum distance/pc]]/Table2[[#This Row],[distance/pc]]-100),"")</f>
        <v/>
      </c>
      <c r="CG791" s="69"/>
      <c r="CI791" s="69"/>
      <c r="CJ791" s="82" t="s">
        <v>4222</v>
      </c>
      <c r="CK791" s="96"/>
    </row>
    <row r="792" spans="1:89" x14ac:dyDescent="0.25">
      <c r="A792" t="s">
        <v>10420</v>
      </c>
      <c r="B792" s="53" t="s">
        <v>10421</v>
      </c>
      <c r="F792" t="s">
        <v>10422</v>
      </c>
      <c r="G792" t="s">
        <v>10423</v>
      </c>
      <c r="K792" s="103"/>
      <c r="L792" s="69"/>
      <c r="M792" s="69"/>
      <c r="N792" s="69"/>
      <c r="O792" s="69"/>
      <c r="R792" s="69"/>
      <c r="S792" s="69"/>
      <c r="T792" s="69"/>
      <c r="X792" s="76"/>
      <c r="Z792" s="82" t="s">
        <v>10424</v>
      </c>
      <c r="AA792" t="s">
        <v>10425</v>
      </c>
      <c r="AB792" s="106">
        <v>346.60390000000001</v>
      </c>
      <c r="AC792" s="51">
        <v>14.6036</v>
      </c>
      <c r="AD792">
        <v>16</v>
      </c>
      <c r="AE792">
        <v>14</v>
      </c>
      <c r="AF792">
        <v>56</v>
      </c>
      <c r="AG792">
        <v>-30</v>
      </c>
      <c r="AH792">
        <v>31</v>
      </c>
      <c r="AI792">
        <v>43</v>
      </c>
      <c r="AO792" s="69"/>
      <c r="AU792" s="69"/>
      <c r="BA792" s="69"/>
      <c r="BB792" s="93"/>
      <c r="BC792" s="138"/>
      <c r="BD792" s="70"/>
      <c r="BE792" s="69"/>
      <c r="BF792" s="93"/>
      <c r="BG792" s="126"/>
      <c r="BH792" s="69"/>
      <c r="BI792" s="93"/>
      <c r="BJ792" s="69"/>
      <c r="BK792" s="69"/>
      <c r="BL792" s="93"/>
      <c r="BM792" s="69"/>
      <c r="BN792" s="69"/>
      <c r="BO792" s="69"/>
      <c r="BP792" s="69"/>
      <c r="BQ792" s="69"/>
      <c r="BR792" s="69"/>
      <c r="BS792" s="69"/>
      <c r="BT792" s="69"/>
      <c r="BU792" s="69"/>
      <c r="BZ792" s="138" t="str">
        <f>IFERROR(1/(Table2[[#This Row],[parallax/mas]]/1000),"")</f>
        <v/>
      </c>
      <c r="CA792" s="138" t="str">
        <f>IFERROR(1/((Table2[[#This Row],[parallax/mas]]+Table2[[#This Row],[tolerance/(mas)]])*0.001),"")</f>
        <v/>
      </c>
      <c r="CB792" s="138" t="str">
        <f>IFERROR(1/((Table2[[#This Row],[parallax/mas]]-Table2[[#This Row],[tolerance/(mas)]])*0.001),"")</f>
        <v/>
      </c>
      <c r="CC792" s="138" t="str">
        <f>IFERROR((100*Table2[[#This Row],[maximum distance/pc]]/Table2[[#This Row],[distance/pc]]-100),"")</f>
        <v/>
      </c>
      <c r="CG792" s="69"/>
      <c r="CI792" s="69"/>
      <c r="CJ792" s="82" t="s">
        <v>3192</v>
      </c>
      <c r="CK792" s="96"/>
    </row>
    <row r="793" spans="1:89" x14ac:dyDescent="0.25">
      <c r="A793" s="4" t="s">
        <v>5504</v>
      </c>
      <c r="B793" s="53" t="s">
        <v>5505</v>
      </c>
      <c r="K793" s="103"/>
      <c r="L793" s="69"/>
      <c r="M793" s="69"/>
      <c r="N793" s="69"/>
      <c r="O793" s="69"/>
      <c r="R793" s="69"/>
      <c r="S793" s="69"/>
      <c r="T793" s="69"/>
      <c r="U793" s="86" t="s">
        <v>2860</v>
      </c>
      <c r="V793" s="53" t="s">
        <v>5505</v>
      </c>
      <c r="W793" s="53">
        <v>1988</v>
      </c>
      <c r="X793" s="76">
        <v>45</v>
      </c>
      <c r="Y793" s="30">
        <v>1988</v>
      </c>
      <c r="Z793" s="82" t="s">
        <v>3594</v>
      </c>
      <c r="AA793" t="s">
        <v>3595</v>
      </c>
      <c r="AB793" s="106">
        <v>0.55400000000000005</v>
      </c>
      <c r="AC793" s="51">
        <v>-3.12</v>
      </c>
      <c r="AD793">
        <v>17</v>
      </c>
      <c r="AE793">
        <v>59</v>
      </c>
      <c r="AF793">
        <v>15.585000000000001</v>
      </c>
      <c r="AG793">
        <v>-30</v>
      </c>
      <c r="AH793">
        <v>2</v>
      </c>
      <c r="AI793">
        <v>47.15</v>
      </c>
      <c r="AO793" s="69"/>
      <c r="AU793" s="69"/>
      <c r="BA793" s="69"/>
      <c r="BB793" s="93"/>
      <c r="BC793" s="138">
        <v>8.5</v>
      </c>
      <c r="BD793" s="70"/>
      <c r="BE793" s="69">
        <v>45</v>
      </c>
      <c r="BF793" s="93"/>
      <c r="BG793" s="126"/>
      <c r="BH793" s="69"/>
      <c r="BI793" s="93"/>
      <c r="BJ793" s="69"/>
      <c r="BK793" s="69"/>
      <c r="BL793" s="93"/>
      <c r="BM793" s="69">
        <v>10300</v>
      </c>
      <c r="BN793" s="69" t="s">
        <v>16055</v>
      </c>
      <c r="BO793" s="69" t="s">
        <v>16417</v>
      </c>
      <c r="BP793" s="69">
        <v>45</v>
      </c>
      <c r="BQ793" s="69"/>
      <c r="BR793" s="69"/>
      <c r="BS793" s="69"/>
      <c r="BT793" s="69"/>
      <c r="BU793" s="69"/>
      <c r="BZ793" s="138" t="str">
        <f>IFERROR(1/(Table2[[#This Row],[parallax/mas]]/1000),"")</f>
        <v/>
      </c>
      <c r="CA793" s="138" t="str">
        <f>IFERROR(1/((Table2[[#This Row],[parallax/mas]]+Table2[[#This Row],[tolerance/(mas)]])*0.001),"")</f>
        <v/>
      </c>
      <c r="CB793" s="138" t="str">
        <f>IFERROR(1/((Table2[[#This Row],[parallax/mas]]-Table2[[#This Row],[tolerance/(mas)]])*0.001),"")</f>
        <v/>
      </c>
      <c r="CC793" s="138" t="str">
        <f>IFERROR((100*Table2[[#This Row],[maximum distance/pc]]/Table2[[#This Row],[distance/pc]]-100),"")</f>
        <v/>
      </c>
      <c r="CF793" s="82">
        <v>-52.8</v>
      </c>
      <c r="CG793" s="69" t="s">
        <v>30</v>
      </c>
      <c r="CH793">
        <v>-51</v>
      </c>
      <c r="CI793" s="69">
        <v>45</v>
      </c>
      <c r="CJ793" s="82" t="s">
        <v>2006</v>
      </c>
      <c r="CK793" s="96"/>
    </row>
    <row r="794" spans="1:89" x14ac:dyDescent="0.25">
      <c r="A794" s="4" t="s">
        <v>5511</v>
      </c>
      <c r="B794" s="53" t="s">
        <v>5506</v>
      </c>
      <c r="K794" s="103"/>
      <c r="L794" s="69"/>
      <c r="M794" s="69"/>
      <c r="N794" s="69"/>
      <c r="O794" s="69"/>
      <c r="R794" s="69"/>
      <c r="S794" s="69"/>
      <c r="T794" s="69"/>
      <c r="U794" s="86" t="s">
        <v>2860</v>
      </c>
      <c r="V794" s="53" t="s">
        <v>5506</v>
      </c>
      <c r="W794" s="53">
        <v>1988</v>
      </c>
      <c r="X794" s="76">
        <v>45</v>
      </c>
      <c r="Y794" s="30">
        <v>1988</v>
      </c>
      <c r="Z794" s="82" t="s">
        <v>3265</v>
      </c>
      <c r="AA794" t="s">
        <v>3264</v>
      </c>
      <c r="AB794" s="106">
        <v>2.2856999999999998</v>
      </c>
      <c r="AC794" s="51">
        <v>-2.5714999999999999</v>
      </c>
      <c r="AD794">
        <v>18</v>
      </c>
      <c r="AE794">
        <v>0</v>
      </c>
      <c r="AF794">
        <v>59.92</v>
      </c>
      <c r="AG794">
        <v>-28</v>
      </c>
      <c r="AH794">
        <v>16</v>
      </c>
      <c r="AI794">
        <v>19.8</v>
      </c>
      <c r="AO794" s="69"/>
      <c r="AU794" s="69"/>
      <c r="BA794" s="69"/>
      <c r="BB794" s="93"/>
      <c r="BC794" s="138">
        <v>5.4</v>
      </c>
      <c r="BD794" s="70"/>
      <c r="BE794" s="69">
        <v>45</v>
      </c>
      <c r="BF794" s="93"/>
      <c r="BG794" s="126"/>
      <c r="BH794" s="69"/>
      <c r="BI794" s="93"/>
      <c r="BJ794" s="69"/>
      <c r="BK794" s="69"/>
      <c r="BL794" s="93"/>
      <c r="BM794" s="69">
        <v>25200</v>
      </c>
      <c r="BN794" s="69" t="s">
        <v>16055</v>
      </c>
      <c r="BO794" s="69" t="s">
        <v>16417</v>
      </c>
      <c r="BP794" s="69">
        <v>45</v>
      </c>
      <c r="BQ794" s="69"/>
      <c r="BR794" s="69"/>
      <c r="BS794" s="69"/>
      <c r="BT794" s="69"/>
      <c r="BU794" s="69"/>
      <c r="BZ794" s="138" t="str">
        <f>IFERROR(1/(Table2[[#This Row],[parallax/mas]]/1000),"")</f>
        <v/>
      </c>
      <c r="CA794" s="138" t="str">
        <f>IFERROR(1/((Table2[[#This Row],[parallax/mas]]+Table2[[#This Row],[tolerance/(mas)]])*0.001),"")</f>
        <v/>
      </c>
      <c r="CB794" s="138" t="str">
        <f>IFERROR(1/((Table2[[#This Row],[parallax/mas]]-Table2[[#This Row],[tolerance/(mas)]])*0.001),"")</f>
        <v/>
      </c>
      <c r="CC794" s="138" t="str">
        <f>IFERROR((100*Table2[[#This Row],[maximum distance/pc]]/Table2[[#This Row],[distance/pc]]-100),"")</f>
        <v/>
      </c>
      <c r="CF794" s="82">
        <v>-80.3</v>
      </c>
      <c r="CG794" s="69" t="s">
        <v>30</v>
      </c>
      <c r="CH794">
        <v>-101</v>
      </c>
      <c r="CI794" s="69">
        <v>45</v>
      </c>
      <c r="CJ794" s="82" t="s">
        <v>2006</v>
      </c>
      <c r="CK794" s="96"/>
    </row>
    <row r="795" spans="1:89" x14ac:dyDescent="0.25">
      <c r="A795" s="4" t="s">
        <v>5512</v>
      </c>
      <c r="B795" s="53" t="s">
        <v>5507</v>
      </c>
      <c r="K795" s="103"/>
      <c r="L795" s="69"/>
      <c r="M795" s="69"/>
      <c r="N795" s="69"/>
      <c r="O795" s="69"/>
      <c r="R795" s="69"/>
      <c r="S795" s="69"/>
      <c r="T795" s="69"/>
      <c r="U795" s="86" t="s">
        <v>2860</v>
      </c>
      <c r="V795" s="53" t="s">
        <v>5507</v>
      </c>
      <c r="W795" s="53">
        <v>1988</v>
      </c>
      <c r="X795" s="76">
        <v>45</v>
      </c>
      <c r="Y795" s="30">
        <v>1988</v>
      </c>
      <c r="Z795" s="82" t="s">
        <v>3786</v>
      </c>
      <c r="AA795" t="s">
        <v>3787</v>
      </c>
      <c r="AB795" s="106">
        <v>359.75749999999999</v>
      </c>
      <c r="AC795" s="51">
        <v>-4.4637000000000002</v>
      </c>
      <c r="AD795">
        <v>18</v>
      </c>
      <c r="AE795">
        <v>2</v>
      </c>
      <c r="AF795">
        <v>52.930999999999997</v>
      </c>
      <c r="AG795">
        <v>-31</v>
      </c>
      <c r="AH795">
        <v>23</v>
      </c>
      <c r="AI795">
        <v>58.49</v>
      </c>
      <c r="AO795" s="69"/>
      <c r="AU795" s="69"/>
      <c r="BA795" s="69"/>
      <c r="BB795" s="93"/>
      <c r="BC795" s="138">
        <v>13.4</v>
      </c>
      <c r="BD795" s="70"/>
      <c r="BE795" s="69">
        <v>45</v>
      </c>
      <c r="BF795" s="93"/>
      <c r="BG795" s="126"/>
      <c r="BH795" s="69"/>
      <c r="BI795" s="93"/>
      <c r="BJ795" s="69"/>
      <c r="BK795" s="69"/>
      <c r="BL795" s="93"/>
      <c r="BM795" s="69">
        <v>7800</v>
      </c>
      <c r="BN795" s="69" t="s">
        <v>16055</v>
      </c>
      <c r="BO795" s="69" t="s">
        <v>16417</v>
      </c>
      <c r="BP795" s="69">
        <v>45</v>
      </c>
      <c r="BQ795" s="69"/>
      <c r="BR795" s="69"/>
      <c r="BS795" s="69"/>
      <c r="BT795" s="69"/>
      <c r="BU795" s="69"/>
      <c r="BZ795" s="138" t="str">
        <f>IFERROR(1/(Table2[[#This Row],[parallax/mas]]/1000),"")</f>
        <v/>
      </c>
      <c r="CA795" s="138" t="str">
        <f>IFERROR(1/((Table2[[#This Row],[parallax/mas]]+Table2[[#This Row],[tolerance/(mas)]])*0.001),"")</f>
        <v/>
      </c>
      <c r="CB795" s="138" t="str">
        <f>IFERROR(1/((Table2[[#This Row],[parallax/mas]]-Table2[[#This Row],[tolerance/(mas)]])*0.001),"")</f>
        <v/>
      </c>
      <c r="CC795" s="138" t="str">
        <f>IFERROR((100*Table2[[#This Row],[maximum distance/pc]]/Table2[[#This Row],[distance/pc]]-100),"")</f>
        <v/>
      </c>
      <c r="CF795" s="82">
        <v>213</v>
      </c>
      <c r="CG795" s="69" t="s">
        <v>30</v>
      </c>
      <c r="CH795">
        <v>200</v>
      </c>
      <c r="CI795" s="69">
        <v>45</v>
      </c>
      <c r="CJ795" s="82" t="s">
        <v>2006</v>
      </c>
      <c r="CK795" s="96"/>
    </row>
    <row r="796" spans="1:89" x14ac:dyDescent="0.25">
      <c r="A796" s="4" t="s">
        <v>5513</v>
      </c>
      <c r="B796" s="53" t="s">
        <v>5508</v>
      </c>
      <c r="K796" s="103"/>
      <c r="L796" s="69"/>
      <c r="M796" s="69"/>
      <c r="N796" s="69"/>
      <c r="O796" s="69"/>
      <c r="R796" s="69"/>
      <c r="S796" s="69"/>
      <c r="T796" s="69"/>
      <c r="U796" s="86" t="s">
        <v>2860</v>
      </c>
      <c r="V796" s="53" t="s">
        <v>5508</v>
      </c>
      <c r="W796" s="53">
        <v>1988</v>
      </c>
      <c r="X796" s="76">
        <v>45</v>
      </c>
      <c r="Y796" s="30">
        <v>1988</v>
      </c>
      <c r="Z796" s="82" t="s">
        <v>3138</v>
      </c>
      <c r="AA796" t="s">
        <v>3139</v>
      </c>
      <c r="AB796" s="106">
        <v>3.0015000000000001</v>
      </c>
      <c r="AC796" s="51">
        <v>-2.6391</v>
      </c>
      <c r="AD796">
        <v>18</v>
      </c>
      <c r="AE796">
        <v>2</v>
      </c>
      <c r="AF796">
        <v>51.67</v>
      </c>
      <c r="AG796">
        <v>-27</v>
      </c>
      <c r="AH796">
        <v>40</v>
      </c>
      <c r="AI796">
        <v>59.6</v>
      </c>
      <c r="AO796" s="69"/>
      <c r="AU796" s="69"/>
      <c r="BA796" s="69"/>
      <c r="BB796" s="93"/>
      <c r="BC796" s="138">
        <v>3.8</v>
      </c>
      <c r="BD796" s="70"/>
      <c r="BE796" s="69">
        <v>45</v>
      </c>
      <c r="BF796" s="93"/>
      <c r="BG796" s="126"/>
      <c r="BH796" s="69"/>
      <c r="BI796" s="93"/>
      <c r="BJ796" s="69"/>
      <c r="BK796" s="69"/>
      <c r="BL796" s="93"/>
      <c r="BM796" s="69">
        <v>32600</v>
      </c>
      <c r="BN796" s="69" t="s">
        <v>16055</v>
      </c>
      <c r="BO796" s="69" t="s">
        <v>16417</v>
      </c>
      <c r="BP796" s="69">
        <v>45</v>
      </c>
      <c r="BQ796" s="69"/>
      <c r="BR796" s="69"/>
      <c r="BS796" s="69"/>
      <c r="BT796" s="69"/>
      <c r="BU796" s="69"/>
      <c r="BZ796" s="138" t="str">
        <f>IFERROR(1/(Table2[[#This Row],[parallax/mas]]/1000),"")</f>
        <v/>
      </c>
      <c r="CA796" s="138" t="str">
        <f>IFERROR(1/((Table2[[#This Row],[parallax/mas]]+Table2[[#This Row],[tolerance/(mas)]])*0.001),"")</f>
        <v/>
      </c>
      <c r="CB796" s="138" t="str">
        <f>IFERROR(1/((Table2[[#This Row],[parallax/mas]]-Table2[[#This Row],[tolerance/(mas)]])*0.001),"")</f>
        <v/>
      </c>
      <c r="CC796" s="138" t="str">
        <f>IFERROR((100*Table2[[#This Row],[maximum distance/pc]]/Table2[[#This Row],[distance/pc]]-100),"")</f>
        <v/>
      </c>
      <c r="CF796" s="82">
        <v>17</v>
      </c>
      <c r="CG796" s="69" t="s">
        <v>30</v>
      </c>
      <c r="CH796">
        <v>17</v>
      </c>
      <c r="CI796" s="69">
        <v>45</v>
      </c>
      <c r="CJ796" s="82" t="s">
        <v>2006</v>
      </c>
      <c r="CK796" s="96"/>
    </row>
    <row r="797" spans="1:89" x14ac:dyDescent="0.25">
      <c r="A797" t="s">
        <v>5514</v>
      </c>
      <c r="B797" s="53" t="s">
        <v>5509</v>
      </c>
      <c r="K797" s="103"/>
      <c r="L797" s="69"/>
      <c r="M797" s="69"/>
      <c r="N797" s="69"/>
      <c r="O797" s="69"/>
      <c r="R797" s="69"/>
      <c r="S797" s="69"/>
      <c r="T797" s="69"/>
      <c r="U797" s="86" t="s">
        <v>2860</v>
      </c>
      <c r="V797" s="53" t="s">
        <v>5509</v>
      </c>
      <c r="W797" s="53">
        <v>1988</v>
      </c>
      <c r="X797" s="76">
        <v>45</v>
      </c>
      <c r="Y797" s="30">
        <v>1988</v>
      </c>
      <c r="Z797" s="82" t="s">
        <v>3083</v>
      </c>
      <c r="AA797" t="s">
        <v>3084</v>
      </c>
      <c r="AB797" s="106">
        <v>3.9380999999999999</v>
      </c>
      <c r="AC797" s="51">
        <v>-3.1259999999999999</v>
      </c>
      <c r="AD797">
        <v>18</v>
      </c>
      <c r="AE797">
        <v>6</v>
      </c>
      <c r="AF797">
        <v>49.957000000000001</v>
      </c>
      <c r="AG797">
        <v>-27</v>
      </c>
      <c r="AH797">
        <v>6</v>
      </c>
      <c r="AI797">
        <v>16.09</v>
      </c>
      <c r="AO797" s="69"/>
      <c r="AU797" s="69"/>
      <c r="BA797" s="69"/>
      <c r="BB797" s="93"/>
      <c r="BC797" s="138">
        <v>7.1</v>
      </c>
      <c r="BD797" s="70"/>
      <c r="BE797" s="69">
        <v>45</v>
      </c>
      <c r="BF797" s="93"/>
      <c r="BG797" s="126"/>
      <c r="BH797" s="69"/>
      <c r="BI797" s="93"/>
      <c r="BJ797" s="69"/>
      <c r="BK797" s="69"/>
      <c r="BL797" s="93"/>
      <c r="BM797" s="69">
        <v>35800</v>
      </c>
      <c r="BN797" s="69" t="s">
        <v>16055</v>
      </c>
      <c r="BO797" s="69" t="s">
        <v>16417</v>
      </c>
      <c r="BP797" s="69">
        <v>45</v>
      </c>
      <c r="BQ797" s="69"/>
      <c r="BR797" s="69"/>
      <c r="BS797" s="69"/>
      <c r="BT797" s="69"/>
      <c r="BU797" s="69"/>
      <c r="BZ797" s="138" t="str">
        <f>IFERROR(1/(Table2[[#This Row],[parallax/mas]]/1000),"")</f>
        <v/>
      </c>
      <c r="CA797" s="138" t="str">
        <f>IFERROR(1/((Table2[[#This Row],[parallax/mas]]+Table2[[#This Row],[tolerance/(mas)]])*0.001),"")</f>
        <v/>
      </c>
      <c r="CB797" s="138" t="str">
        <f>IFERROR(1/((Table2[[#This Row],[parallax/mas]]-Table2[[#This Row],[tolerance/(mas)]])*0.001),"")</f>
        <v/>
      </c>
      <c r="CC797" s="138" t="str">
        <f>IFERROR((100*Table2[[#This Row],[maximum distance/pc]]/Table2[[#This Row],[distance/pc]]-100),"")</f>
        <v/>
      </c>
      <c r="CF797" s="82">
        <v>-91</v>
      </c>
      <c r="CG797" s="69" t="s">
        <v>30</v>
      </c>
      <c r="CH797">
        <v>-91</v>
      </c>
      <c r="CI797" s="69">
        <v>45</v>
      </c>
      <c r="CJ797" s="82" t="s">
        <v>2006</v>
      </c>
      <c r="CK797" s="96"/>
    </row>
    <row r="798" spans="1:89" x14ac:dyDescent="0.25">
      <c r="A798" s="4" t="s">
        <v>5515</v>
      </c>
      <c r="B798" s="53" t="s">
        <v>5510</v>
      </c>
      <c r="K798" s="103"/>
      <c r="L798" s="69"/>
      <c r="M798" s="69"/>
      <c r="N798" s="69"/>
      <c r="O798" s="69"/>
      <c r="R798" s="69"/>
      <c r="S798" s="69"/>
      <c r="T798" s="69"/>
      <c r="U798" s="86" t="s">
        <v>2860</v>
      </c>
      <c r="V798" s="53" t="s">
        <v>5510</v>
      </c>
      <c r="W798" s="53">
        <v>1988</v>
      </c>
      <c r="X798" s="76">
        <v>45</v>
      </c>
      <c r="Y798" s="30">
        <v>1988</v>
      </c>
      <c r="Z798" s="82" t="s">
        <v>3834</v>
      </c>
      <c r="AA798" t="s">
        <v>3835</v>
      </c>
      <c r="AB798" s="106">
        <v>359.93920000000003</v>
      </c>
      <c r="AC798" s="51">
        <v>-5.4446000000000003</v>
      </c>
      <c r="AD798">
        <v>18</v>
      </c>
      <c r="AE798">
        <v>7</v>
      </c>
      <c r="AF798">
        <v>19.381</v>
      </c>
      <c r="AG798">
        <v>-31</v>
      </c>
      <c r="AH798">
        <v>42</v>
      </c>
      <c r="AI798">
        <v>56.95</v>
      </c>
      <c r="AO798" s="69"/>
      <c r="AU798" s="69"/>
      <c r="BA798" s="69"/>
      <c r="BB798" s="93"/>
      <c r="BC798" s="138">
        <v>10.199999999999999</v>
      </c>
      <c r="BD798" s="70"/>
      <c r="BE798" s="69">
        <v>45</v>
      </c>
      <c r="BF798" s="93"/>
      <c r="BG798" s="126"/>
      <c r="BH798" s="69"/>
      <c r="BI798" s="93"/>
      <c r="BJ798" s="69"/>
      <c r="BK798" s="69"/>
      <c r="BL798" s="93"/>
      <c r="BM798" s="69">
        <v>7300</v>
      </c>
      <c r="BN798" s="69" t="s">
        <v>16055</v>
      </c>
      <c r="BO798" s="69" t="s">
        <v>16417</v>
      </c>
      <c r="BP798" s="69">
        <v>45</v>
      </c>
      <c r="BQ798" s="69"/>
      <c r="BR798" s="69"/>
      <c r="BS798" s="69"/>
      <c r="BT798" s="69"/>
      <c r="BU798" s="69"/>
      <c r="BZ798" s="138" t="str">
        <f>IFERROR(1/(Table2[[#This Row],[parallax/mas]]/1000),"")</f>
        <v/>
      </c>
      <c r="CA798" s="138" t="str">
        <f>IFERROR(1/((Table2[[#This Row],[parallax/mas]]+Table2[[#This Row],[tolerance/(mas)]])*0.001),"")</f>
        <v/>
      </c>
      <c r="CB798" s="138" t="str">
        <f>IFERROR(1/((Table2[[#This Row],[parallax/mas]]-Table2[[#This Row],[tolerance/(mas)]])*0.001),"")</f>
        <v/>
      </c>
      <c r="CC798" s="138" t="str">
        <f>IFERROR((100*Table2[[#This Row],[maximum distance/pc]]/Table2[[#This Row],[distance/pc]]-100),"")</f>
        <v/>
      </c>
      <c r="CF798" s="82">
        <v>19</v>
      </c>
      <c r="CG798" s="69" t="s">
        <v>30</v>
      </c>
      <c r="CH798">
        <v>-19</v>
      </c>
      <c r="CI798" s="69">
        <v>45</v>
      </c>
      <c r="CJ798" s="82" t="s">
        <v>2006</v>
      </c>
      <c r="CK798" s="96"/>
    </row>
    <row r="799" spans="1:89" x14ac:dyDescent="0.25">
      <c r="A799" s="4" t="s">
        <v>3039</v>
      </c>
      <c r="B799" s="53" t="s">
        <v>3033</v>
      </c>
      <c r="K799" s="103"/>
      <c r="L799" s="69"/>
      <c r="M799" s="69"/>
      <c r="N799" s="69"/>
      <c r="O799" s="69"/>
      <c r="R799" s="69"/>
      <c r="S799" s="69"/>
      <c r="T799" s="69"/>
      <c r="U799" s="86" t="s">
        <v>2860</v>
      </c>
      <c r="V799" s="53" t="s">
        <v>3033</v>
      </c>
      <c r="W799" s="53">
        <v>1988</v>
      </c>
      <c r="X799" s="76">
        <v>45</v>
      </c>
      <c r="Y799" s="30">
        <v>1988</v>
      </c>
      <c r="Z799" s="82" t="s">
        <v>3045</v>
      </c>
      <c r="AA799" t="s">
        <v>3046</v>
      </c>
      <c r="AB799" s="106">
        <v>4.2454000000000001</v>
      </c>
      <c r="AC799" s="51">
        <v>-3.2589999999999999</v>
      </c>
      <c r="AD799">
        <v>18</v>
      </c>
      <c r="AE799">
        <v>8</v>
      </c>
      <c r="AF799">
        <v>1.3120000000000001</v>
      </c>
      <c r="AG799">
        <v>-26</v>
      </c>
      <c r="AH799">
        <v>54</v>
      </c>
      <c r="AI799">
        <v>1.52</v>
      </c>
      <c r="AO799" s="69"/>
      <c r="AU799" s="69"/>
      <c r="BA799" s="69"/>
      <c r="BB799" s="93"/>
      <c r="BC799" s="138">
        <v>6.1</v>
      </c>
      <c r="BD799" s="70"/>
      <c r="BE799" s="69">
        <v>45</v>
      </c>
      <c r="BF799" s="93"/>
      <c r="BG799" s="126"/>
      <c r="BH799" s="69"/>
      <c r="BI799" s="93"/>
      <c r="BJ799" s="69"/>
      <c r="BK799" s="69"/>
      <c r="BL799" s="93"/>
      <c r="BM799" s="69">
        <v>13200</v>
      </c>
      <c r="BN799" s="69" t="s">
        <v>16055</v>
      </c>
      <c r="BO799" s="69" t="s">
        <v>16417</v>
      </c>
      <c r="BP799" s="69">
        <v>45</v>
      </c>
      <c r="BQ799" s="69"/>
      <c r="BR799" s="69"/>
      <c r="BS799" s="69"/>
      <c r="BT799" s="69"/>
      <c r="BU799" s="69"/>
      <c r="BZ799" s="138" t="str">
        <f>IFERROR(1/(Table2[[#This Row],[parallax/mas]]/1000),"")</f>
        <v/>
      </c>
      <c r="CA799" s="138" t="str">
        <f>IFERROR(1/((Table2[[#This Row],[parallax/mas]]+Table2[[#This Row],[tolerance/(mas)]])*0.001),"")</f>
        <v/>
      </c>
      <c r="CB799" s="138" t="str">
        <f>IFERROR(1/((Table2[[#This Row],[parallax/mas]]-Table2[[#This Row],[tolerance/(mas)]])*0.001),"")</f>
        <v/>
      </c>
      <c r="CC799" s="138" t="str">
        <f>IFERROR((100*Table2[[#This Row],[maximum distance/pc]]/Table2[[#This Row],[distance/pc]]-100),"")</f>
        <v/>
      </c>
      <c r="CF799" s="82">
        <v>-128.19999999999999</v>
      </c>
      <c r="CG799" s="69" t="s">
        <v>30</v>
      </c>
      <c r="CH799">
        <v>-121</v>
      </c>
      <c r="CI799" s="69">
        <v>45</v>
      </c>
      <c r="CJ799" s="82" t="s">
        <v>2006</v>
      </c>
      <c r="CK799" s="96"/>
    </row>
    <row r="800" spans="1:89" x14ac:dyDescent="0.25">
      <c r="A800" t="s">
        <v>3082</v>
      </c>
      <c r="B800" s="53" t="s">
        <v>3075</v>
      </c>
      <c r="K800" s="103"/>
      <c r="L800" s="69"/>
      <c r="M800" s="69"/>
      <c r="N800" s="69"/>
      <c r="O800" s="69"/>
      <c r="R800" s="69"/>
      <c r="S800" s="69"/>
      <c r="T800" s="69"/>
      <c r="U800" s="86" t="s">
        <v>2860</v>
      </c>
      <c r="V800" s="53" t="s">
        <v>3075</v>
      </c>
      <c r="W800" s="53">
        <v>1988</v>
      </c>
      <c r="X800" s="76">
        <v>45</v>
      </c>
      <c r="Y800" s="30">
        <v>1988</v>
      </c>
      <c r="Z800" s="82" t="s">
        <v>3104</v>
      </c>
      <c r="AA800" t="s">
        <v>3105</v>
      </c>
      <c r="AB800" s="106">
        <v>4.1494</v>
      </c>
      <c r="AC800" s="51">
        <v>-3.8656999999999999</v>
      </c>
      <c r="AD800">
        <v>18</v>
      </c>
      <c r="AE800">
        <v>10</v>
      </c>
      <c r="AF800">
        <v>12.244</v>
      </c>
      <c r="AG800">
        <v>-27</v>
      </c>
      <c r="AH800">
        <v>16</v>
      </c>
      <c r="AI800">
        <v>35</v>
      </c>
      <c r="AO800" s="69"/>
      <c r="AU800" s="69"/>
      <c r="BA800" s="69"/>
      <c r="BB800" s="93"/>
      <c r="BC800" s="138">
        <v>3.8</v>
      </c>
      <c r="BD800" s="70"/>
      <c r="BE800" s="69">
        <v>45</v>
      </c>
      <c r="BF800" s="93"/>
      <c r="BG800" s="126"/>
      <c r="BH800" s="69"/>
      <c r="BI800" s="93"/>
      <c r="BJ800" s="69"/>
      <c r="BK800" s="69"/>
      <c r="BL800" s="93"/>
      <c r="BM800" s="69">
        <v>28800</v>
      </c>
      <c r="BN800" s="69" t="s">
        <v>16055</v>
      </c>
      <c r="BO800" s="69" t="s">
        <v>16417</v>
      </c>
      <c r="BP800" s="69">
        <v>45</v>
      </c>
      <c r="BQ800" s="69"/>
      <c r="BR800" s="69"/>
      <c r="BS800" s="69"/>
      <c r="BT800" s="69"/>
      <c r="BU800" s="69"/>
      <c r="BZ800" s="138" t="str">
        <f>IFERROR(1/(Table2[[#This Row],[parallax/mas]]/1000),"")</f>
        <v/>
      </c>
      <c r="CA800" s="138" t="str">
        <f>IFERROR(1/((Table2[[#This Row],[parallax/mas]]+Table2[[#This Row],[tolerance/(mas)]])*0.001),"")</f>
        <v/>
      </c>
      <c r="CB800" s="138" t="str">
        <f>IFERROR(1/((Table2[[#This Row],[parallax/mas]]-Table2[[#This Row],[tolerance/(mas)]])*0.001),"")</f>
        <v/>
      </c>
      <c r="CC800" s="138" t="str">
        <f>IFERROR((100*Table2[[#This Row],[maximum distance/pc]]/Table2[[#This Row],[distance/pc]]-100),"")</f>
        <v/>
      </c>
      <c r="CF800" s="82">
        <v>-38</v>
      </c>
      <c r="CG800" s="69" t="s">
        <v>30</v>
      </c>
      <c r="CH800">
        <v>-63</v>
      </c>
      <c r="CI800" s="69">
        <v>45</v>
      </c>
      <c r="CJ800" s="82" t="s">
        <v>2006</v>
      </c>
      <c r="CK800" s="96"/>
    </row>
    <row r="801" spans="1:89" x14ac:dyDescent="0.25">
      <c r="A801" s="4" t="s">
        <v>3277</v>
      </c>
      <c r="B801" s="53" t="s">
        <v>3268</v>
      </c>
      <c r="K801" s="103"/>
      <c r="L801" s="69"/>
      <c r="M801" s="69"/>
      <c r="N801" s="69"/>
      <c r="O801" s="69"/>
      <c r="R801" s="69"/>
      <c r="S801" s="69"/>
      <c r="T801" s="69"/>
      <c r="U801" s="86" t="s">
        <v>2860</v>
      </c>
      <c r="V801" s="53" t="s">
        <v>3268</v>
      </c>
      <c r="W801" s="53">
        <v>1988</v>
      </c>
      <c r="X801" s="76">
        <v>45</v>
      </c>
      <c r="Y801" s="30">
        <v>1988</v>
      </c>
      <c r="Z801" s="82" t="s">
        <v>3285</v>
      </c>
      <c r="AA801" t="s">
        <v>3286</v>
      </c>
      <c r="AB801" s="106">
        <v>3.2608000000000001</v>
      </c>
      <c r="AC801" s="51">
        <v>-4.4267000000000003</v>
      </c>
      <c r="AD801">
        <v>18</v>
      </c>
      <c r="AE801">
        <v>10</v>
      </c>
      <c r="AF801">
        <v>30.806999999999999</v>
      </c>
      <c r="AG801">
        <v>-28</v>
      </c>
      <c r="AH801">
        <v>19</v>
      </c>
      <c r="AI801">
        <v>22.91</v>
      </c>
      <c r="AO801" s="69"/>
      <c r="AU801" s="69"/>
      <c r="BA801" s="69"/>
      <c r="BB801" s="93"/>
      <c r="BC801" s="138">
        <v>3.8</v>
      </c>
      <c r="BD801" s="70"/>
      <c r="BE801" s="69">
        <v>45</v>
      </c>
      <c r="BF801" s="93"/>
      <c r="BG801" s="126"/>
      <c r="BH801" s="69"/>
      <c r="BI801" s="93"/>
      <c r="BJ801" s="69"/>
      <c r="BK801" s="69"/>
      <c r="BL801" s="93"/>
      <c r="BM801" s="69">
        <v>40600</v>
      </c>
      <c r="BN801" s="69" t="s">
        <v>16055</v>
      </c>
      <c r="BO801" s="69" t="s">
        <v>16417</v>
      </c>
      <c r="BP801" s="69">
        <v>45</v>
      </c>
      <c r="BQ801" s="69"/>
      <c r="BR801" s="69"/>
      <c r="BS801" s="69"/>
      <c r="BT801" s="69"/>
      <c r="BU801" s="69"/>
      <c r="BZ801" s="138" t="str">
        <f>IFERROR(1/(Table2[[#This Row],[parallax/mas]]/1000),"")</f>
        <v/>
      </c>
      <c r="CA801" s="138" t="str">
        <f>IFERROR(1/((Table2[[#This Row],[parallax/mas]]+Table2[[#This Row],[tolerance/(mas)]])*0.001),"")</f>
        <v/>
      </c>
      <c r="CB801" s="138" t="str">
        <f>IFERROR(1/((Table2[[#This Row],[parallax/mas]]-Table2[[#This Row],[tolerance/(mas)]])*0.001),"")</f>
        <v/>
      </c>
      <c r="CC801" s="138" t="str">
        <f>IFERROR((100*Table2[[#This Row],[maximum distance/pc]]/Table2[[#This Row],[distance/pc]]-100),"")</f>
        <v/>
      </c>
      <c r="CF801" s="82">
        <v>77</v>
      </c>
      <c r="CG801" s="69" t="s">
        <v>30</v>
      </c>
      <c r="CH801">
        <v>124</v>
      </c>
      <c r="CI801" s="69">
        <v>45</v>
      </c>
      <c r="CJ801" s="82" t="s">
        <v>2006</v>
      </c>
      <c r="CK801" s="96"/>
    </row>
    <row r="802" spans="1:89" x14ac:dyDescent="0.25">
      <c r="A802" s="4" t="s">
        <v>2907</v>
      </c>
      <c r="B802" s="53" t="s">
        <v>2898</v>
      </c>
      <c r="K802" s="103"/>
      <c r="L802" s="69"/>
      <c r="M802" s="69"/>
      <c r="N802" s="69"/>
      <c r="O802" s="69"/>
      <c r="R802" s="69"/>
      <c r="S802" s="69"/>
      <c r="T802" s="69"/>
      <c r="U802" s="86" t="s">
        <v>2860</v>
      </c>
      <c r="V802" s="53" t="s">
        <v>2898</v>
      </c>
      <c r="W802" s="53">
        <v>1988</v>
      </c>
      <c r="X802" s="76">
        <v>45</v>
      </c>
      <c r="Y802" s="30">
        <v>1988</v>
      </c>
      <c r="Z802" s="82" t="s">
        <v>2936</v>
      </c>
      <c r="AA802" t="s">
        <v>2937</v>
      </c>
      <c r="AB802" s="106">
        <v>5.7747000000000002</v>
      </c>
      <c r="AC802" s="51">
        <v>-3.6318999999999999</v>
      </c>
      <c r="AD802">
        <v>18</v>
      </c>
      <c r="AE802">
        <v>12</v>
      </c>
      <c r="AF802">
        <v>45.08</v>
      </c>
      <c r="AG802">
        <v>-25</v>
      </c>
      <c r="AH802">
        <v>44</v>
      </c>
      <c r="AI802">
        <v>24.4</v>
      </c>
      <c r="AO802" s="69"/>
      <c r="AU802" s="69"/>
      <c r="BA802" s="69"/>
      <c r="BB802" s="93"/>
      <c r="BC802" s="138">
        <v>13</v>
      </c>
      <c r="BD802" s="70"/>
      <c r="BE802" s="69">
        <v>45</v>
      </c>
      <c r="BF802" s="93"/>
      <c r="BG802" s="126"/>
      <c r="BH802" s="69"/>
      <c r="BI802" s="93"/>
      <c r="BJ802" s="69"/>
      <c r="BK802" s="69"/>
      <c r="BL802" s="93"/>
      <c r="BM802" s="69">
        <v>6900</v>
      </c>
      <c r="BN802" s="69" t="s">
        <v>16055</v>
      </c>
      <c r="BO802" s="69" t="s">
        <v>16417</v>
      </c>
      <c r="BP802" s="69">
        <v>45</v>
      </c>
      <c r="BQ802" s="69"/>
      <c r="BR802" s="69"/>
      <c r="BS802" s="69"/>
      <c r="BT802" s="69"/>
      <c r="BU802" s="69"/>
      <c r="BZ802" s="138" t="str">
        <f>IFERROR(1/(Table2[[#This Row],[parallax/mas]]/1000),"")</f>
        <v/>
      </c>
      <c r="CA802" s="138" t="str">
        <f>IFERROR(1/((Table2[[#This Row],[parallax/mas]]+Table2[[#This Row],[tolerance/(mas)]])*0.001),"")</f>
        <v/>
      </c>
      <c r="CB802" s="138" t="str">
        <f>IFERROR(1/((Table2[[#This Row],[parallax/mas]]-Table2[[#This Row],[tolerance/(mas)]])*0.001),"")</f>
        <v/>
      </c>
      <c r="CC802" s="138" t="str">
        <f>IFERROR((100*Table2[[#This Row],[maximum distance/pc]]/Table2[[#This Row],[distance/pc]]-100),"")</f>
        <v/>
      </c>
      <c r="CF802" s="82">
        <v>-91</v>
      </c>
      <c r="CG802" s="69" t="s">
        <v>30</v>
      </c>
      <c r="CH802">
        <v>-71</v>
      </c>
      <c r="CI802" s="69">
        <v>45</v>
      </c>
      <c r="CJ802" s="82" t="s">
        <v>2006</v>
      </c>
      <c r="CK802" s="96"/>
    </row>
    <row r="803" spans="1:89" x14ac:dyDescent="0.25">
      <c r="A803" s="4" t="s">
        <v>3482</v>
      </c>
      <c r="B803" s="53" t="s">
        <v>3475</v>
      </c>
      <c r="K803" s="103"/>
      <c r="L803" s="69"/>
      <c r="M803" s="69"/>
      <c r="N803" s="69"/>
      <c r="O803" s="69"/>
      <c r="R803" s="69"/>
      <c r="S803" s="69"/>
      <c r="T803" s="69"/>
      <c r="U803" s="86" t="s">
        <v>2860</v>
      </c>
      <c r="V803" s="53" t="s">
        <v>3475</v>
      </c>
      <c r="W803" s="53">
        <v>1988</v>
      </c>
      <c r="X803" s="76">
        <v>45</v>
      </c>
      <c r="Y803" s="30">
        <v>1988</v>
      </c>
      <c r="Z803" s="82" t="s">
        <v>3490</v>
      </c>
      <c r="AA803" t="s">
        <v>3491</v>
      </c>
      <c r="AB803" s="106">
        <v>2.5526</v>
      </c>
      <c r="AC803" s="51">
        <v>-5.4307999999999996</v>
      </c>
      <c r="AD803">
        <v>18</v>
      </c>
      <c r="AE803">
        <v>13</v>
      </c>
      <c r="AF803">
        <v>1.1060000000000001</v>
      </c>
      <c r="AG803">
        <v>-29</v>
      </c>
      <c r="AH803">
        <v>25</v>
      </c>
      <c r="AI803">
        <v>15.59</v>
      </c>
      <c r="AO803" s="69"/>
      <c r="AU803" s="69"/>
      <c r="BA803" s="69"/>
      <c r="BB803" s="93"/>
      <c r="BC803" s="138">
        <v>16.2</v>
      </c>
      <c r="BD803" s="70"/>
      <c r="BE803" s="69">
        <v>45</v>
      </c>
      <c r="BF803" s="93"/>
      <c r="BG803" s="126"/>
      <c r="BH803" s="69"/>
      <c r="BI803" s="93"/>
      <c r="BJ803" s="69"/>
      <c r="BK803" s="69"/>
      <c r="BL803" s="93"/>
      <c r="BM803" s="69">
        <v>6600</v>
      </c>
      <c r="BN803" s="69" t="s">
        <v>16055</v>
      </c>
      <c r="BO803" s="69" t="s">
        <v>16417</v>
      </c>
      <c r="BP803" s="69">
        <v>45</v>
      </c>
      <c r="BQ803" s="69"/>
      <c r="BR803" s="69"/>
      <c r="BS803" s="69"/>
      <c r="BT803" s="69"/>
      <c r="BU803" s="69"/>
      <c r="BZ803" s="138" t="str">
        <f>IFERROR(1/(Table2[[#This Row],[parallax/mas]]/1000),"")</f>
        <v/>
      </c>
      <c r="CA803" s="138" t="str">
        <f>IFERROR(1/((Table2[[#This Row],[parallax/mas]]+Table2[[#This Row],[tolerance/(mas)]])*0.001),"")</f>
        <v/>
      </c>
      <c r="CB803" s="138" t="str">
        <f>IFERROR(1/((Table2[[#This Row],[parallax/mas]]-Table2[[#This Row],[tolerance/(mas)]])*0.001),"")</f>
        <v/>
      </c>
      <c r="CC803" s="138" t="str">
        <f>IFERROR((100*Table2[[#This Row],[maximum distance/pc]]/Table2[[#This Row],[distance/pc]]-100),"")</f>
        <v/>
      </c>
      <c r="CF803" s="82">
        <v>90</v>
      </c>
      <c r="CG803" s="69" t="s">
        <v>30</v>
      </c>
      <c r="CH803">
        <v>107</v>
      </c>
      <c r="CI803" s="69">
        <v>45</v>
      </c>
      <c r="CJ803" s="82" t="s">
        <v>2006</v>
      </c>
      <c r="CK803" s="96"/>
    </row>
    <row r="804" spans="1:89" x14ac:dyDescent="0.25">
      <c r="A804" s="4" t="s">
        <v>2859</v>
      </c>
      <c r="B804" s="53" t="s">
        <v>2844</v>
      </c>
      <c r="K804" s="103"/>
      <c r="L804" s="69"/>
      <c r="M804" s="69"/>
      <c r="N804" s="69"/>
      <c r="O804" s="69"/>
      <c r="R804" s="69"/>
      <c r="S804" s="69"/>
      <c r="T804" s="69"/>
      <c r="U804" s="86" t="s">
        <v>2860</v>
      </c>
      <c r="V804" s="53" t="s">
        <v>2844</v>
      </c>
      <c r="W804" s="53">
        <v>1988</v>
      </c>
      <c r="X804" s="76">
        <v>45</v>
      </c>
      <c r="Y804" s="30">
        <v>1988</v>
      </c>
      <c r="Z804" s="82" t="s">
        <v>2857</v>
      </c>
      <c r="AA804" t="s">
        <v>2858</v>
      </c>
      <c r="AB804" s="106">
        <v>6.2896000000000001</v>
      </c>
      <c r="AC804" s="51">
        <v>-3.7568999999999999</v>
      </c>
      <c r="AD804">
        <v>18</v>
      </c>
      <c r="AE804">
        <v>14</v>
      </c>
      <c r="AF804">
        <v>19.324000000000002</v>
      </c>
      <c r="AG804">
        <v>-25</v>
      </c>
      <c r="AH804">
        <v>20</v>
      </c>
      <c r="AI804">
        <v>51.22</v>
      </c>
      <c r="AO804" s="69"/>
      <c r="AU804" s="69"/>
      <c r="BA804" s="69"/>
      <c r="BB804" s="93"/>
      <c r="BC804" s="138">
        <v>12</v>
      </c>
      <c r="BD804" s="70"/>
      <c r="BE804" s="69">
        <v>45</v>
      </c>
      <c r="BF804" s="93"/>
      <c r="BG804" s="126"/>
      <c r="BH804" s="69"/>
      <c r="BI804" s="93"/>
      <c r="BJ804" s="69"/>
      <c r="BK804" s="69"/>
      <c r="BL804" s="93"/>
      <c r="BM804" s="69">
        <v>24700</v>
      </c>
      <c r="BN804" s="69" t="s">
        <v>16055</v>
      </c>
      <c r="BO804" s="69" t="s">
        <v>16417</v>
      </c>
      <c r="BP804" s="69">
        <v>45</v>
      </c>
      <c r="BQ804" s="69"/>
      <c r="BR804" s="69"/>
      <c r="BS804" s="69"/>
      <c r="BT804" s="69"/>
      <c r="BU804" s="69"/>
      <c r="BZ804" s="138" t="str">
        <f>IFERROR(1/(Table2[[#This Row],[parallax/mas]]/1000),"")</f>
        <v/>
      </c>
      <c r="CA804" s="138" t="str">
        <f>IFERROR(1/((Table2[[#This Row],[parallax/mas]]+Table2[[#This Row],[tolerance/(mas)]])*0.001),"")</f>
        <v/>
      </c>
      <c r="CB804" s="138" t="str">
        <f>IFERROR(1/((Table2[[#This Row],[parallax/mas]]-Table2[[#This Row],[tolerance/(mas)]])*0.001),"")</f>
        <v/>
      </c>
      <c r="CC804" s="138" t="str">
        <f>IFERROR((100*Table2[[#This Row],[maximum distance/pc]]/Table2[[#This Row],[distance/pc]]-100),"")</f>
        <v/>
      </c>
      <c r="CF804" s="82">
        <v>118</v>
      </c>
      <c r="CG804" s="69" t="s">
        <v>30</v>
      </c>
      <c r="CH804">
        <v>123</v>
      </c>
      <c r="CI804" s="69">
        <v>45</v>
      </c>
      <c r="CJ804" s="82" t="s">
        <v>2006</v>
      </c>
      <c r="CK804" s="96"/>
    </row>
    <row r="805" spans="1:89" x14ac:dyDescent="0.25">
      <c r="A805" s="4" t="s">
        <v>2986</v>
      </c>
      <c r="B805" s="53" t="s">
        <v>2974</v>
      </c>
      <c r="K805" s="103"/>
      <c r="L805" s="69"/>
      <c r="M805" s="69"/>
      <c r="N805" s="69"/>
      <c r="O805" s="69"/>
      <c r="R805" s="69"/>
      <c r="S805" s="69"/>
      <c r="T805" s="69"/>
      <c r="U805" s="86" t="s">
        <v>2860</v>
      </c>
      <c r="V805" s="53" t="s">
        <v>2974</v>
      </c>
      <c r="W805" s="53">
        <v>1988</v>
      </c>
      <c r="X805" s="76">
        <v>45</v>
      </c>
      <c r="Y805" s="30">
        <v>1988</v>
      </c>
      <c r="Z805" s="82" t="s">
        <v>2994</v>
      </c>
      <c r="AA805" t="s">
        <v>2995</v>
      </c>
      <c r="AB805" s="106">
        <v>5.6425000000000001</v>
      </c>
      <c r="AC805" s="51">
        <v>-4.7602000000000002</v>
      </c>
      <c r="AD805">
        <v>18</v>
      </c>
      <c r="AE805">
        <v>16</v>
      </c>
      <c r="AF805">
        <v>54.015000000000001</v>
      </c>
      <c r="AG805">
        <v>-26</v>
      </c>
      <c r="AH805">
        <v>23</v>
      </c>
      <c r="AI805">
        <v>24.22</v>
      </c>
      <c r="AO805" s="69"/>
      <c r="AU805" s="69"/>
      <c r="BA805" s="69"/>
      <c r="BB805" s="93"/>
      <c r="BC805" s="138">
        <v>14.6</v>
      </c>
      <c r="BD805" s="70"/>
      <c r="BE805" s="69">
        <v>45</v>
      </c>
      <c r="BF805" s="93"/>
      <c r="BG805" s="126"/>
      <c r="BH805" s="69"/>
      <c r="BI805" s="93"/>
      <c r="BJ805" s="69"/>
      <c r="BK805" s="69"/>
      <c r="BL805" s="93"/>
      <c r="BM805" s="69">
        <v>15400</v>
      </c>
      <c r="BN805" s="69" t="s">
        <v>16055</v>
      </c>
      <c r="BO805" s="69" t="s">
        <v>16417</v>
      </c>
      <c r="BP805" s="69">
        <v>45</v>
      </c>
      <c r="BQ805" s="69"/>
      <c r="BR805" s="69"/>
      <c r="BS805" s="69"/>
      <c r="BT805" s="69"/>
      <c r="BU805" s="69"/>
      <c r="BZ805" s="138" t="str">
        <f>IFERROR(1/(Table2[[#This Row],[parallax/mas]]/1000),"")</f>
        <v/>
      </c>
      <c r="CA805" s="138" t="str">
        <f>IFERROR(1/((Table2[[#This Row],[parallax/mas]]+Table2[[#This Row],[tolerance/(mas)]])*0.001),"")</f>
        <v/>
      </c>
      <c r="CB805" s="138" t="str">
        <f>IFERROR(1/((Table2[[#This Row],[parallax/mas]]-Table2[[#This Row],[tolerance/(mas)]])*0.001),"")</f>
        <v/>
      </c>
      <c r="CC805" s="138" t="str">
        <f>IFERROR((100*Table2[[#This Row],[maximum distance/pc]]/Table2[[#This Row],[distance/pc]]-100),"")</f>
        <v/>
      </c>
      <c r="CF805" s="82">
        <v>53</v>
      </c>
      <c r="CG805" s="69" t="s">
        <v>30</v>
      </c>
      <c r="CH805">
        <v>17</v>
      </c>
      <c r="CI805" s="69">
        <v>45</v>
      </c>
      <c r="CJ805" s="82" t="s">
        <v>2006</v>
      </c>
      <c r="CK805" s="96"/>
    </row>
    <row r="806" spans="1:89" x14ac:dyDescent="0.25">
      <c r="A806" s="4" t="s">
        <v>3525</v>
      </c>
      <c r="B806" s="53" t="s">
        <v>3519</v>
      </c>
      <c r="K806" s="103"/>
      <c r="L806" s="69"/>
      <c r="M806" s="69"/>
      <c r="N806" s="69"/>
      <c r="O806" s="69"/>
      <c r="R806" s="69"/>
      <c r="S806" s="69"/>
      <c r="T806" s="69"/>
      <c r="U806" s="86" t="s">
        <v>2860</v>
      </c>
      <c r="V806" s="53" t="s">
        <v>3519</v>
      </c>
      <c r="W806" s="53">
        <v>1988</v>
      </c>
      <c r="X806" s="76">
        <v>45</v>
      </c>
      <c r="Y806" s="30">
        <v>1988</v>
      </c>
      <c r="Z806" s="82" t="s">
        <v>3531</v>
      </c>
      <c r="AA806" t="s">
        <v>3532</v>
      </c>
      <c r="AB806" s="106">
        <v>3.3094999999999999</v>
      </c>
      <c r="AC806" s="51">
        <v>-7.5228999999999999</v>
      </c>
      <c r="AD806">
        <v>18</v>
      </c>
      <c r="AE806">
        <v>23</v>
      </c>
      <c r="AF806">
        <v>8.89</v>
      </c>
      <c r="AG806">
        <v>-29</v>
      </c>
      <c r="AH806">
        <v>43</v>
      </c>
      <c r="AI806">
        <v>25.17</v>
      </c>
      <c r="AO806" s="69"/>
      <c r="AU806" s="69"/>
      <c r="BA806" s="69"/>
      <c r="BB806" s="93"/>
      <c r="BC806" s="138">
        <v>8.1</v>
      </c>
      <c r="BD806" s="70"/>
      <c r="BE806" s="69">
        <v>45</v>
      </c>
      <c r="BF806" s="93"/>
      <c r="BG806" s="126"/>
      <c r="BH806" s="69"/>
      <c r="BI806" s="93"/>
      <c r="BJ806" s="69"/>
      <c r="BK806" s="69"/>
      <c r="BL806" s="93"/>
      <c r="BM806" s="69">
        <v>19000</v>
      </c>
      <c r="BN806" s="69" t="s">
        <v>16055</v>
      </c>
      <c r="BO806" s="69" t="s">
        <v>16417</v>
      </c>
      <c r="BP806" s="69">
        <v>45</v>
      </c>
      <c r="BQ806" s="69"/>
      <c r="BR806" s="69"/>
      <c r="BS806" s="69"/>
      <c r="BT806" s="69"/>
      <c r="BU806" s="69"/>
      <c r="BZ806" s="138" t="str">
        <f>IFERROR(1/(Table2[[#This Row],[parallax/mas]]/1000),"")</f>
        <v/>
      </c>
      <c r="CA806" s="138" t="str">
        <f>IFERROR(1/((Table2[[#This Row],[parallax/mas]]+Table2[[#This Row],[tolerance/(mas)]])*0.001),"")</f>
        <v/>
      </c>
      <c r="CB806" s="138" t="str">
        <f>IFERROR(1/((Table2[[#This Row],[parallax/mas]]-Table2[[#This Row],[tolerance/(mas)]])*0.001),"")</f>
        <v/>
      </c>
      <c r="CC806" s="138" t="str">
        <f>IFERROR((100*Table2[[#This Row],[maximum distance/pc]]/Table2[[#This Row],[distance/pc]]-100),"")</f>
        <v/>
      </c>
      <c r="CF806" s="82">
        <v>59</v>
      </c>
      <c r="CG806" s="69" t="s">
        <v>30</v>
      </c>
      <c r="CH806">
        <v>32</v>
      </c>
      <c r="CI806" s="69">
        <v>45</v>
      </c>
      <c r="CJ806" s="82" t="s">
        <v>2006</v>
      </c>
      <c r="CK806" s="96"/>
    </row>
    <row r="807" spans="1:89" ht="15.75" x14ac:dyDescent="0.25">
      <c r="A807" s="4" t="s">
        <v>16791</v>
      </c>
      <c r="B807" s="53" t="s">
        <v>5090</v>
      </c>
      <c r="J807" t="s">
        <v>16792</v>
      </c>
      <c r="K807" s="103" t="s">
        <v>16794</v>
      </c>
      <c r="L807" s="69">
        <v>50</v>
      </c>
      <c r="M807" s="69"/>
      <c r="N807" s="69"/>
      <c r="O807" s="69"/>
      <c r="R807" s="69"/>
      <c r="S807" s="69"/>
      <c r="T807" s="69"/>
      <c r="U807" s="85" t="s">
        <v>5114</v>
      </c>
      <c r="V807" s="38" t="s">
        <v>5090</v>
      </c>
      <c r="W807" s="38">
        <v>1989</v>
      </c>
      <c r="X807" s="130">
        <v>50</v>
      </c>
      <c r="Y807" s="121">
        <v>1989</v>
      </c>
      <c r="Z807" s="82" t="s">
        <v>5116</v>
      </c>
      <c r="AA807" t="s">
        <v>5117</v>
      </c>
      <c r="AB807" s="106">
        <v>327.72489999999999</v>
      </c>
      <c r="AC807" s="51">
        <v>-5.4909999999999997</v>
      </c>
      <c r="AD807">
        <v>16</v>
      </c>
      <c r="AE807">
        <v>19</v>
      </c>
      <c r="AF807">
        <v>10.503</v>
      </c>
      <c r="AG807">
        <v>-57</v>
      </c>
      <c r="AH807">
        <v>58</v>
      </c>
      <c r="AI807">
        <v>55.48</v>
      </c>
      <c r="AL807">
        <v>19.3</v>
      </c>
      <c r="AO807" s="69">
        <v>50</v>
      </c>
      <c r="AU807" s="69"/>
      <c r="BA807" s="69"/>
      <c r="BB807" s="93"/>
      <c r="BC807" s="138">
        <v>14.2</v>
      </c>
      <c r="BD807" s="70"/>
      <c r="BE807" s="69">
        <v>50</v>
      </c>
      <c r="BF807" s="93"/>
      <c r="BG807" s="126">
        <v>0.28999999999999998</v>
      </c>
      <c r="BH807" s="69">
        <v>50</v>
      </c>
      <c r="BI807" s="93"/>
      <c r="BJ807" s="69"/>
      <c r="BK807" s="69"/>
      <c r="BL807" s="93"/>
      <c r="BM807" s="69">
        <v>8600</v>
      </c>
      <c r="BN807" s="69" t="s">
        <v>16055</v>
      </c>
      <c r="BO807" s="69" t="s">
        <v>16793</v>
      </c>
      <c r="BP807" s="69">
        <v>50</v>
      </c>
      <c r="BQ807" s="69"/>
      <c r="BR807" s="69"/>
      <c r="BS807" s="69"/>
      <c r="BT807" s="69"/>
      <c r="BU807" s="69"/>
      <c r="BZ807" s="138" t="str">
        <f>IFERROR(1/(Table2[[#This Row],[parallax/mas]]/1000),"")</f>
        <v/>
      </c>
      <c r="CA807" s="138" t="str">
        <f>IFERROR(1/((Table2[[#This Row],[parallax/mas]]+Table2[[#This Row],[tolerance/(mas)]])*0.001),"")</f>
        <v/>
      </c>
      <c r="CB807" s="138" t="str">
        <f>IFERROR(1/((Table2[[#This Row],[parallax/mas]]-Table2[[#This Row],[tolerance/(mas)]])*0.001),"")</f>
        <v/>
      </c>
      <c r="CC807" s="138" t="str">
        <f>IFERROR((100*Table2[[#This Row],[maximum distance/pc]]/Table2[[#This Row],[distance/pc]]-100),"")</f>
        <v/>
      </c>
      <c r="CG807" s="69"/>
      <c r="CI807" s="69"/>
      <c r="CJ807" s="82" t="s">
        <v>4593</v>
      </c>
      <c r="CK807" s="96"/>
    </row>
    <row r="808" spans="1:89" x14ac:dyDescent="0.25">
      <c r="A808" s="4" t="s">
        <v>5516</v>
      </c>
      <c r="B808" s="53" t="s">
        <v>5517</v>
      </c>
      <c r="F808" t="s">
        <v>3861</v>
      </c>
      <c r="K808" s="103" t="s">
        <v>16696</v>
      </c>
      <c r="L808" s="69">
        <v>42</v>
      </c>
      <c r="M808" s="69"/>
      <c r="N808" s="69"/>
      <c r="O808" s="69"/>
      <c r="R808" s="69"/>
      <c r="S808" s="69"/>
      <c r="T808" s="69"/>
      <c r="X808" s="76"/>
      <c r="Z808" s="82" t="s">
        <v>3859</v>
      </c>
      <c r="AA808" t="s">
        <v>3860</v>
      </c>
      <c r="AB808" s="106">
        <v>252.63499999999999</v>
      </c>
      <c r="AC808" s="51">
        <v>4.4505999999999997</v>
      </c>
      <c r="AD808">
        <v>8</v>
      </c>
      <c r="AE808">
        <v>31</v>
      </c>
      <c r="AF808">
        <v>52.633000000000003</v>
      </c>
      <c r="AG808">
        <v>-32</v>
      </c>
      <c r="AH808">
        <v>6</v>
      </c>
      <c r="AI808">
        <v>8.69</v>
      </c>
      <c r="AL808">
        <v>17.899999999999999</v>
      </c>
      <c r="AM808">
        <v>13</v>
      </c>
      <c r="AO808" s="69">
        <v>1</v>
      </c>
      <c r="AR808">
        <v>26.4</v>
      </c>
      <c r="AS808">
        <v>20.399999999999999</v>
      </c>
      <c r="AU808" s="69">
        <v>1</v>
      </c>
      <c r="AW808">
        <v>20</v>
      </c>
      <c r="BA808" s="69">
        <v>42</v>
      </c>
      <c r="BB808" s="93"/>
      <c r="BC808" s="138">
        <v>47</v>
      </c>
      <c r="BD808" s="70">
        <v>40</v>
      </c>
      <c r="BE808" s="69">
        <v>1</v>
      </c>
      <c r="BF808" s="93"/>
      <c r="BG808" s="126">
        <v>0.55000000000000004</v>
      </c>
      <c r="BH808" s="69">
        <v>1</v>
      </c>
      <c r="BI808" s="93"/>
      <c r="BJ808" s="69"/>
      <c r="BK808" s="69"/>
      <c r="BL808" s="93"/>
      <c r="BM808" s="69">
        <v>2413</v>
      </c>
      <c r="BN808" s="69" t="s">
        <v>16025</v>
      </c>
      <c r="BO808" s="69" t="s">
        <v>16154</v>
      </c>
      <c r="BP808" s="69">
        <v>1</v>
      </c>
      <c r="BQ808" s="69"/>
      <c r="BR808" s="69"/>
      <c r="BS808" s="69"/>
      <c r="BT808" s="69"/>
      <c r="BU808" s="69"/>
      <c r="BZ808" s="138" t="str">
        <f>IFERROR(1/(Table2[[#This Row],[parallax/mas]]/1000),"")</f>
        <v/>
      </c>
      <c r="CA808" s="138" t="str">
        <f>IFERROR(1/((Table2[[#This Row],[parallax/mas]]+Table2[[#This Row],[tolerance/(mas)]])*0.001),"")</f>
        <v/>
      </c>
      <c r="CB808" s="138" t="str">
        <f>IFERROR(1/((Table2[[#This Row],[parallax/mas]]-Table2[[#This Row],[tolerance/(mas)]])*0.001),"")</f>
        <v/>
      </c>
      <c r="CC808" s="138" t="str">
        <f>IFERROR((100*Table2[[#This Row],[maximum distance/pc]]/Table2[[#This Row],[distance/pc]]-100),"")</f>
        <v/>
      </c>
      <c r="CE808" s="163" t="s">
        <v>18289</v>
      </c>
      <c r="CG808" s="69"/>
      <c r="CI808" s="69"/>
      <c r="CJ808" s="82" t="s">
        <v>2435</v>
      </c>
      <c r="CK808" s="96" t="s">
        <v>16702</v>
      </c>
    </row>
    <row r="809" spans="1:89" x14ac:dyDescent="0.25">
      <c r="A809" s="4" t="s">
        <v>5518</v>
      </c>
      <c r="B809" s="53" t="s">
        <v>5519</v>
      </c>
      <c r="K809" s="103" t="s">
        <v>16697</v>
      </c>
      <c r="L809" s="69">
        <v>42</v>
      </c>
      <c r="M809" s="69"/>
      <c r="N809" s="69"/>
      <c r="O809" s="69"/>
      <c r="R809" s="69"/>
      <c r="S809" s="69"/>
      <c r="T809" s="69"/>
      <c r="X809" s="76"/>
      <c r="Z809" s="82" t="s">
        <v>3367</v>
      </c>
      <c r="AA809" t="s">
        <v>3368</v>
      </c>
      <c r="AB809" s="106">
        <v>253.57730000000001</v>
      </c>
      <c r="AC809" s="51">
        <v>10.7797</v>
      </c>
      <c r="AD809">
        <v>8</v>
      </c>
      <c r="AE809">
        <v>57</v>
      </c>
      <c r="AF809">
        <v>45.99</v>
      </c>
      <c r="AG809">
        <v>-28</v>
      </c>
      <c r="AH809">
        <v>57</v>
      </c>
      <c r="AI809">
        <v>36.799999999999997</v>
      </c>
      <c r="AO809" s="69"/>
      <c r="AU809" s="69"/>
      <c r="AW809">
        <v>17</v>
      </c>
      <c r="BA809" s="69">
        <v>42</v>
      </c>
      <c r="BB809" s="93"/>
      <c r="BC809" s="138"/>
      <c r="BD809" s="70"/>
      <c r="BE809" s="69"/>
      <c r="BF809" s="93"/>
      <c r="BG809" s="126"/>
      <c r="BH809" s="69"/>
      <c r="BI809" s="93"/>
      <c r="BJ809" s="69"/>
      <c r="BK809" s="69"/>
      <c r="BL809" s="93"/>
      <c r="BM809" s="69"/>
      <c r="BN809" s="69"/>
      <c r="BO809" s="69"/>
      <c r="BP809" s="69"/>
      <c r="BQ809" s="69"/>
      <c r="BR809" s="69"/>
      <c r="BS809" s="69"/>
      <c r="BT809" s="69"/>
      <c r="BU809" s="69"/>
      <c r="BV809" s="171" t="s">
        <v>18370</v>
      </c>
      <c r="BW809" s="172" t="s">
        <v>18371</v>
      </c>
      <c r="BX809" s="162" t="s">
        <v>18269</v>
      </c>
      <c r="BY809" s="162" t="s">
        <v>17968</v>
      </c>
      <c r="BZ809" s="138">
        <f>IFERROR(1/(Table2[[#This Row],[parallax/mas]]/1000),"")</f>
        <v>2127.6595744680853</v>
      </c>
      <c r="CA809" s="138">
        <f>IFERROR(1/((Table2[[#This Row],[parallax/mas]]+Table2[[#This Row],[tolerance/(mas)]])*0.001),"")</f>
        <v>1724.1379310344828</v>
      </c>
      <c r="CB809" s="138">
        <f>IFERROR(1/((Table2[[#This Row],[parallax/mas]]-Table2[[#This Row],[tolerance/(mas)]])*0.001),"")</f>
        <v>2777.7777777777778</v>
      </c>
      <c r="CC809" s="138">
        <f>IFERROR((100*Table2[[#This Row],[maximum distance/pc]]/Table2[[#This Row],[distance/pc]]-100),"")</f>
        <v>30.555555555555543</v>
      </c>
      <c r="CD809" s="162" t="s">
        <v>16055</v>
      </c>
      <c r="CF809" s="82">
        <v>66</v>
      </c>
      <c r="CG809" s="69" t="s">
        <v>30</v>
      </c>
      <c r="CI809" s="69"/>
      <c r="CJ809" s="82" t="s">
        <v>2435</v>
      </c>
      <c r="CK809" s="96" t="s">
        <v>3369</v>
      </c>
    </row>
    <row r="810" spans="1:89" x14ac:dyDescent="0.25">
      <c r="A810" s="4" t="s">
        <v>5521</v>
      </c>
      <c r="B810" s="53" t="s">
        <v>5522</v>
      </c>
      <c r="F810" t="s">
        <v>3844</v>
      </c>
      <c r="K810" s="103" t="s">
        <v>16698</v>
      </c>
      <c r="L810" s="69">
        <v>42</v>
      </c>
      <c r="M810" s="69"/>
      <c r="N810" s="69"/>
      <c r="O810" s="69"/>
      <c r="R810" s="69"/>
      <c r="S810" s="69"/>
      <c r="T810" s="69"/>
      <c r="X810" s="76"/>
      <c r="Z810" s="82" t="s">
        <v>3842</v>
      </c>
      <c r="AA810" t="s">
        <v>3843</v>
      </c>
      <c r="AB810" s="106">
        <v>346.97829999999999</v>
      </c>
      <c r="AC810" s="51">
        <v>12.464499999999999</v>
      </c>
      <c r="AD810">
        <v>16</v>
      </c>
      <c r="AE810">
        <v>23</v>
      </c>
      <c r="AF810">
        <v>19.010000000000002</v>
      </c>
      <c r="AG810">
        <v>-31</v>
      </c>
      <c r="AH810">
        <v>44</v>
      </c>
      <c r="AI810">
        <v>58.6</v>
      </c>
      <c r="AL810">
        <v>15.7</v>
      </c>
      <c r="AM810">
        <v>11.7</v>
      </c>
      <c r="AO810" s="69">
        <v>1</v>
      </c>
      <c r="AR810">
        <v>26.4</v>
      </c>
      <c r="AS810">
        <v>21.4</v>
      </c>
      <c r="AU810" s="69">
        <v>1</v>
      </c>
      <c r="AW810">
        <v>20</v>
      </c>
      <c r="BA810" s="69">
        <v>42</v>
      </c>
      <c r="BB810" s="93"/>
      <c r="BC810" s="138">
        <v>154</v>
      </c>
      <c r="BD810" s="70">
        <v>94</v>
      </c>
      <c r="BE810" s="69">
        <v>1</v>
      </c>
      <c r="BF810" s="93"/>
      <c r="BG810" s="126">
        <v>0.69</v>
      </c>
      <c r="BH810" s="69">
        <v>1</v>
      </c>
      <c r="BI810" s="93"/>
      <c r="BJ810" s="69"/>
      <c r="BK810" s="69"/>
      <c r="BL810" s="93"/>
      <c r="BM810" s="69">
        <v>930</v>
      </c>
      <c r="BN810" s="69" t="s">
        <v>16025</v>
      </c>
      <c r="BO810" s="69" t="s">
        <v>16154</v>
      </c>
      <c r="BP810" s="69">
        <v>1</v>
      </c>
      <c r="BQ810" s="69"/>
      <c r="BR810" s="69"/>
      <c r="BS810" s="69"/>
      <c r="BT810" s="69"/>
      <c r="BU810" s="69"/>
      <c r="BV810" s="171" t="s">
        <v>18372</v>
      </c>
      <c r="BW810" s="172" t="s">
        <v>18373</v>
      </c>
      <c r="BX810" s="162" t="s">
        <v>18304</v>
      </c>
      <c r="BY810" s="162" t="s">
        <v>17885</v>
      </c>
      <c r="BZ810" s="138">
        <f>IFERROR(1/(Table2[[#This Row],[parallax/mas]]/1000),"")</f>
        <v>7142.8571428571422</v>
      </c>
      <c r="CA810" s="138">
        <f>IFERROR(1/((Table2[[#This Row],[parallax/mas]]+Table2[[#This Row],[tolerance/(mas)]])*0.001),"")</f>
        <v>1562.4999999999998</v>
      </c>
      <c r="CB810" s="138">
        <f>IFERROR(1/((Table2[[#This Row],[parallax/mas]]-Table2[[#This Row],[tolerance/(mas)]])*0.001),"")</f>
        <v>-2777.7777777777778</v>
      </c>
      <c r="CC810" s="138">
        <f>IFERROR((100*Table2[[#This Row],[maximum distance/pc]]/Table2[[#This Row],[distance/pc]]-100),"")</f>
        <v>-138.88888888888891</v>
      </c>
      <c r="CD810" s="162" t="s">
        <v>16055</v>
      </c>
      <c r="CE810" s="163" t="s">
        <v>17715</v>
      </c>
      <c r="CF810" s="82">
        <v>-14</v>
      </c>
      <c r="CG810" s="69" t="s">
        <v>30</v>
      </c>
      <c r="CI810" s="69"/>
      <c r="CJ810" s="82" t="s">
        <v>3192</v>
      </c>
      <c r="CK810" s="96" t="s">
        <v>16703</v>
      </c>
    </row>
    <row r="811" spans="1:89" x14ac:dyDescent="0.25">
      <c r="A811" s="4" t="s">
        <v>5524</v>
      </c>
      <c r="B811" s="53" t="s">
        <v>5523</v>
      </c>
      <c r="F811" t="s">
        <v>18636</v>
      </c>
      <c r="G811" t="s">
        <v>3061</v>
      </c>
      <c r="K811" s="103" t="s">
        <v>16699</v>
      </c>
      <c r="L811" s="69">
        <v>42</v>
      </c>
      <c r="M811" s="69"/>
      <c r="N811" s="69"/>
      <c r="O811" s="69"/>
      <c r="R811" s="69"/>
      <c r="S811" s="69"/>
      <c r="T811" s="69"/>
      <c r="X811" s="76"/>
      <c r="Z811" s="82" t="s">
        <v>3059</v>
      </c>
      <c r="AA811" t="s">
        <v>3060</v>
      </c>
      <c r="AB811" s="106">
        <v>1.034</v>
      </c>
      <c r="AC811" s="51">
        <v>1.9778</v>
      </c>
      <c r="AD811">
        <v>17</v>
      </c>
      <c r="AE811">
        <v>40</v>
      </c>
      <c r="AF811">
        <v>27.52</v>
      </c>
      <c r="AG811">
        <v>-27</v>
      </c>
      <c r="AH811">
        <v>1</v>
      </c>
      <c r="AI811">
        <v>2.1</v>
      </c>
      <c r="AO811" s="69"/>
      <c r="AU811" s="69"/>
      <c r="AW811">
        <v>20</v>
      </c>
      <c r="BA811" s="69">
        <v>42</v>
      </c>
      <c r="BB811" s="93"/>
      <c r="BC811" s="138">
        <v>35</v>
      </c>
      <c r="BD811" s="70"/>
      <c r="BE811" s="69">
        <v>30</v>
      </c>
      <c r="BF811" s="93"/>
      <c r="BG811" s="126"/>
      <c r="BH811" s="69"/>
      <c r="BI811" s="93"/>
      <c r="BJ811" s="69"/>
      <c r="BK811" s="69"/>
      <c r="BL811" s="93"/>
      <c r="BM811" s="69"/>
      <c r="BN811" s="69"/>
      <c r="BO811" s="69"/>
      <c r="BP811" s="69"/>
      <c r="BQ811" s="69"/>
      <c r="BR811" s="69"/>
      <c r="BS811" s="69"/>
      <c r="BT811" s="69"/>
      <c r="BU811" s="69"/>
      <c r="BZ811" s="138" t="str">
        <f>IFERROR(1/(Table2[[#This Row],[parallax/mas]]/1000),"")</f>
        <v/>
      </c>
      <c r="CA811" s="138" t="str">
        <f>IFERROR(1/((Table2[[#This Row],[parallax/mas]]+Table2[[#This Row],[tolerance/(mas)]])*0.001),"")</f>
        <v/>
      </c>
      <c r="CB811" s="138" t="str">
        <f>IFERROR(1/((Table2[[#This Row],[parallax/mas]]-Table2[[#This Row],[tolerance/(mas)]])*0.001),"")</f>
        <v/>
      </c>
      <c r="CC811" s="138" t="str">
        <f>IFERROR((100*Table2[[#This Row],[maximum distance/pc]]/Table2[[#This Row],[distance/pc]]-100),"")</f>
        <v/>
      </c>
      <c r="CE811" s="163" t="s">
        <v>18289</v>
      </c>
      <c r="CG811" s="69"/>
      <c r="CI811" s="69"/>
      <c r="CJ811" s="82" t="s">
        <v>63</v>
      </c>
      <c r="CK811" s="96" t="s">
        <v>16700</v>
      </c>
    </row>
    <row r="812" spans="1:89" x14ac:dyDescent="0.25">
      <c r="A812" s="4" t="s">
        <v>6532</v>
      </c>
      <c r="B812" s="53" t="s">
        <v>6531</v>
      </c>
      <c r="K812" s="103" t="s">
        <v>16701</v>
      </c>
      <c r="L812" s="69">
        <v>42</v>
      </c>
      <c r="M812" s="69"/>
      <c r="N812" s="69"/>
      <c r="O812" s="69"/>
      <c r="R812" s="69"/>
      <c r="S812" s="69"/>
      <c r="T812" s="69"/>
      <c r="X812" s="76"/>
      <c r="Z812" s="82" t="s">
        <v>6533</v>
      </c>
      <c r="AA812" t="s">
        <v>6534</v>
      </c>
      <c r="AB812" s="106">
        <v>107.03579999999999</v>
      </c>
      <c r="AC812" s="51">
        <v>21.384</v>
      </c>
      <c r="AD812">
        <v>20</v>
      </c>
      <c r="AE812">
        <v>4</v>
      </c>
      <c r="AF812">
        <v>14.254</v>
      </c>
      <c r="AG812">
        <v>74</v>
      </c>
      <c r="AH812">
        <v>25</v>
      </c>
      <c r="AI812">
        <v>36.4</v>
      </c>
      <c r="AO812" s="69"/>
      <c r="AU812" s="69"/>
      <c r="BA812" s="69"/>
      <c r="BB812" s="93"/>
      <c r="BC812" s="138">
        <v>192</v>
      </c>
      <c r="BD812" s="70">
        <v>240</v>
      </c>
      <c r="BE812" s="69">
        <v>42</v>
      </c>
      <c r="BF812" s="93"/>
      <c r="BG812" s="126"/>
      <c r="BH812" s="69"/>
      <c r="BI812" s="93"/>
      <c r="BJ812" s="69"/>
      <c r="BK812" s="69"/>
      <c r="BL812" s="93"/>
      <c r="BM812" s="69"/>
      <c r="BN812" s="69"/>
      <c r="BO812" s="69"/>
      <c r="BP812" s="69"/>
      <c r="BQ812" s="69"/>
      <c r="BR812" s="69"/>
      <c r="BS812" s="69"/>
      <c r="BT812" s="69"/>
      <c r="BU812" s="69"/>
      <c r="BV812" s="171" t="s">
        <v>18374</v>
      </c>
      <c r="BW812" s="172" t="s">
        <v>18375</v>
      </c>
      <c r="BX812" s="162" t="s">
        <v>18376</v>
      </c>
      <c r="BY812" s="162" t="s">
        <v>17920</v>
      </c>
      <c r="BZ812" s="138">
        <f>IFERROR(1/(Table2[[#This Row],[parallax/mas]]/1000),"")</f>
        <v>371.74721189591077</v>
      </c>
      <c r="CA812" s="138">
        <f>IFERROR(1/((Table2[[#This Row],[parallax/mas]]+Table2[[#This Row],[tolerance/(mas)]])*0.001),"")</f>
        <v>369.00369003690037</v>
      </c>
      <c r="CB812" s="138">
        <f>IFERROR(1/((Table2[[#This Row],[parallax/mas]]-Table2[[#This Row],[tolerance/(mas)]])*0.001),"")</f>
        <v>374.53183520599248</v>
      </c>
      <c r="CC812" s="138">
        <f>IFERROR((100*Table2[[#This Row],[maximum distance/pc]]/Table2[[#This Row],[distance/pc]]-100),"")</f>
        <v>0.74906367041197086</v>
      </c>
      <c r="CD812" s="162" t="s">
        <v>16025</v>
      </c>
      <c r="CG812" s="69"/>
      <c r="CI812" s="69"/>
      <c r="CJ812" s="82" t="s">
        <v>1120</v>
      </c>
      <c r="CK812" s="96"/>
    </row>
    <row r="813" spans="1:89" x14ac:dyDescent="0.25">
      <c r="A813" s="4" t="s">
        <v>2145</v>
      </c>
      <c r="B813" s="53" t="s">
        <v>2133</v>
      </c>
      <c r="K813" s="103" t="s">
        <v>16707</v>
      </c>
      <c r="L813" s="69">
        <v>43</v>
      </c>
      <c r="M813" s="69"/>
      <c r="N813" s="69"/>
      <c r="O813" s="69"/>
      <c r="R813" s="69"/>
      <c r="S813" s="69"/>
      <c r="T813" s="69"/>
      <c r="X813" s="76"/>
      <c r="Z813" s="82" t="s">
        <v>2181</v>
      </c>
      <c r="AA813" t="s">
        <v>2182</v>
      </c>
      <c r="AB813" s="106">
        <v>229.64089999999999</v>
      </c>
      <c r="AC813" s="51">
        <v>-2.7305000000000001</v>
      </c>
      <c r="AD813">
        <v>7</v>
      </c>
      <c r="AE813">
        <v>12</v>
      </c>
      <c r="AF813">
        <v>35.493000000000002</v>
      </c>
      <c r="AG813">
        <v>-16</v>
      </c>
      <c r="AH813">
        <v>5</v>
      </c>
      <c r="AI813">
        <v>59.71</v>
      </c>
      <c r="AO813" s="69"/>
      <c r="AU813" s="69"/>
      <c r="BA813" s="69"/>
      <c r="BB813" s="93"/>
      <c r="BC813" s="138">
        <v>86</v>
      </c>
      <c r="BD813" s="70"/>
      <c r="BE813" s="69">
        <v>43</v>
      </c>
      <c r="BF813" s="93"/>
      <c r="BG813" s="126"/>
      <c r="BH813" s="69"/>
      <c r="BI813" s="93"/>
      <c r="BJ813" s="69"/>
      <c r="BK813" s="69"/>
      <c r="BL813" s="93"/>
      <c r="BM813" s="69"/>
      <c r="BN813" s="69"/>
      <c r="BO813" s="69"/>
      <c r="BP813" s="69"/>
      <c r="BQ813" s="69"/>
      <c r="BR813" s="69"/>
      <c r="BS813" s="69"/>
      <c r="BT813" s="69"/>
      <c r="BU813" s="69"/>
      <c r="BV813" s="171" t="s">
        <v>18377</v>
      </c>
      <c r="BW813" s="172" t="s">
        <v>18378</v>
      </c>
      <c r="BX813" s="162" t="s">
        <v>18043</v>
      </c>
      <c r="BY813" s="162" t="s">
        <v>17754</v>
      </c>
      <c r="BZ813" s="138">
        <f>IFERROR(1/(Table2[[#This Row],[parallax/mas]]/1000),"")</f>
        <v>4166.666666666667</v>
      </c>
      <c r="CA813" s="138">
        <f>IFERROR(1/((Table2[[#This Row],[parallax/mas]]+Table2[[#This Row],[tolerance/(mas)]])*0.001),"")</f>
        <v>3030.3030303030309</v>
      </c>
      <c r="CB813" s="138">
        <f>IFERROR(1/((Table2[[#This Row],[parallax/mas]]-Table2[[#This Row],[tolerance/(mas)]])*0.001),"")</f>
        <v>6666.666666666667</v>
      </c>
      <c r="CC813" s="138">
        <f>IFERROR((100*Table2[[#This Row],[maximum distance/pc]]/Table2[[#This Row],[distance/pc]]-100),"")</f>
        <v>60</v>
      </c>
      <c r="CD813" s="162" t="s">
        <v>17561</v>
      </c>
      <c r="CE813" s="163" t="s">
        <v>18379</v>
      </c>
      <c r="CG813" s="69"/>
      <c r="CI813" s="69"/>
      <c r="CJ813" s="82" t="s">
        <v>2032</v>
      </c>
      <c r="CK813" s="96"/>
    </row>
    <row r="814" spans="1:89" x14ac:dyDescent="0.25">
      <c r="A814" s="4" t="s">
        <v>133</v>
      </c>
      <c r="B814" s="53" t="s">
        <v>134</v>
      </c>
      <c r="F814" t="s">
        <v>137</v>
      </c>
      <c r="K814" s="103" t="s">
        <v>16708</v>
      </c>
      <c r="L814" s="69">
        <v>43</v>
      </c>
      <c r="M814" s="69"/>
      <c r="N814" s="69"/>
      <c r="O814" s="69"/>
      <c r="R814" s="69"/>
      <c r="S814" s="69"/>
      <c r="T814" s="69"/>
      <c r="X814" s="76"/>
      <c r="Z814" s="82" t="s">
        <v>135</v>
      </c>
      <c r="AA814" t="s">
        <v>136</v>
      </c>
      <c r="AB814" s="106">
        <v>215.63229999999999</v>
      </c>
      <c r="AC814" s="51">
        <v>11.1753</v>
      </c>
      <c r="AD814">
        <v>7</v>
      </c>
      <c r="AE814">
        <v>36</v>
      </c>
      <c r="AF814">
        <v>7.93</v>
      </c>
      <c r="AG814">
        <v>2</v>
      </c>
      <c r="AH814">
        <v>42</v>
      </c>
      <c r="AI814">
        <v>27.7</v>
      </c>
      <c r="AL814">
        <v>15.4</v>
      </c>
      <c r="AM814">
        <v>12.2</v>
      </c>
      <c r="AO814" s="69">
        <v>1</v>
      </c>
      <c r="AR814">
        <v>24.7</v>
      </c>
      <c r="AS814">
        <v>20.8</v>
      </c>
      <c r="AU814" s="69">
        <v>1</v>
      </c>
      <c r="AV814">
        <v>18.07</v>
      </c>
      <c r="AW814">
        <v>19.239999999999998</v>
      </c>
      <c r="AX814">
        <v>19.59</v>
      </c>
      <c r="BA814" s="69">
        <v>1</v>
      </c>
      <c r="BB814" s="93"/>
      <c r="BC814" s="138">
        <v>261</v>
      </c>
      <c r="BD814" s="70"/>
      <c r="BE814" s="69">
        <v>1</v>
      </c>
      <c r="BF814" s="93"/>
      <c r="BG814" s="126">
        <v>1.26</v>
      </c>
      <c r="BH814" s="69">
        <v>1</v>
      </c>
      <c r="BI814" s="93"/>
      <c r="BJ814" s="69"/>
      <c r="BK814" s="69"/>
      <c r="BL814" s="93"/>
      <c r="BM814" s="69">
        <v>993</v>
      </c>
      <c r="BN814" s="69" t="s">
        <v>16055</v>
      </c>
      <c r="BO814" s="69" t="s">
        <v>16154</v>
      </c>
      <c r="BP814" s="69">
        <v>1</v>
      </c>
      <c r="BQ814" s="69"/>
      <c r="BR814" s="69"/>
      <c r="BS814" s="69"/>
      <c r="BT814" s="69"/>
      <c r="BU814" s="69"/>
      <c r="BV814" s="171" t="s">
        <v>18380</v>
      </c>
      <c r="BW814" s="172" t="s">
        <v>18381</v>
      </c>
      <c r="BX814" s="162" t="s">
        <v>18382</v>
      </c>
      <c r="BY814" s="162" t="s">
        <v>17986</v>
      </c>
      <c r="BZ814" s="138">
        <f>IFERROR(1/(Table2[[#This Row],[parallax/mas]]/1000),"")</f>
        <v>729.92700729927003</v>
      </c>
      <c r="CA814" s="138">
        <f>IFERROR(1/((Table2[[#This Row],[parallax/mas]]+Table2[[#This Row],[tolerance/(mas)]])*0.001),"")</f>
        <v>558.65921787709487</v>
      </c>
      <c r="CB814" s="138">
        <f>IFERROR(1/((Table2[[#This Row],[parallax/mas]]-Table2[[#This Row],[tolerance/(mas)]])*0.001),"")</f>
        <v>1052.6315789473681</v>
      </c>
      <c r="CC814" s="138">
        <f>IFERROR((100*Table2[[#This Row],[maximum distance/pc]]/Table2[[#This Row],[distance/pc]]-100),"")</f>
        <v>44.210526315789451</v>
      </c>
      <c r="CD814" s="162" t="s">
        <v>17561</v>
      </c>
      <c r="CG814" s="69"/>
      <c r="CI814" s="69"/>
      <c r="CJ814" s="82" t="s">
        <v>94</v>
      </c>
      <c r="CK814" s="96" t="s">
        <v>16709</v>
      </c>
    </row>
    <row r="815" spans="1:89" x14ac:dyDescent="0.25">
      <c r="A815" s="4" t="s">
        <v>2390</v>
      </c>
      <c r="B815" s="53" t="s">
        <v>2381</v>
      </c>
      <c r="K815" s="103" t="s">
        <v>16710</v>
      </c>
      <c r="L815" s="69">
        <v>43</v>
      </c>
      <c r="M815" s="69"/>
      <c r="N815" s="69"/>
      <c r="O815" s="69"/>
      <c r="R815" s="69"/>
      <c r="S815" s="69"/>
      <c r="T815" s="69"/>
      <c r="X815" s="76"/>
      <c r="Z815" s="82" t="s">
        <v>2397</v>
      </c>
      <c r="AA815" t="s">
        <v>2398</v>
      </c>
      <c r="AB815" s="106">
        <v>236.76840000000001</v>
      </c>
      <c r="AC815" s="51">
        <v>3.5684999999999998</v>
      </c>
      <c r="AD815">
        <v>7</v>
      </c>
      <c r="AE815">
        <v>50</v>
      </c>
      <c r="AF815">
        <v>11.602</v>
      </c>
      <c r="AG815">
        <v>-19</v>
      </c>
      <c r="AH815">
        <v>18</v>
      </c>
      <c r="AI815">
        <v>16.47</v>
      </c>
      <c r="AO815" s="69"/>
      <c r="AU815" s="69"/>
      <c r="BA815" s="69"/>
      <c r="BB815" s="93"/>
      <c r="BC815" s="138">
        <v>38</v>
      </c>
      <c r="BD815" s="70">
        <v>36</v>
      </c>
      <c r="BE815" s="69">
        <v>43</v>
      </c>
      <c r="BF815" s="93"/>
      <c r="BG815" s="126"/>
      <c r="BH815" s="69"/>
      <c r="BI815" s="93"/>
      <c r="BJ815" s="69"/>
      <c r="BK815" s="69"/>
      <c r="BL815" s="93"/>
      <c r="BM815" s="69"/>
      <c r="BN815" s="69"/>
      <c r="BO815" s="69"/>
      <c r="BP815" s="69"/>
      <c r="BQ815" s="69"/>
      <c r="BR815" s="69"/>
      <c r="BS815" s="69"/>
      <c r="BT815" s="69"/>
      <c r="BU815" s="69"/>
      <c r="BV815" s="171" t="s">
        <v>18383</v>
      </c>
      <c r="BW815" s="172" t="s">
        <v>18384</v>
      </c>
      <c r="BX815" s="162" t="s">
        <v>17721</v>
      </c>
      <c r="BY815" s="162" t="s">
        <v>18043</v>
      </c>
      <c r="BZ815" s="138">
        <f>IFERROR(1/(Table2[[#This Row],[parallax/mas]]/1000),"")</f>
        <v>1000</v>
      </c>
      <c r="CA815" s="138">
        <f>IFERROR(1/((Table2[[#This Row],[parallax/mas]]+Table2[[#This Row],[tolerance/(mas)]])*0.001),"")</f>
        <v>806.45161290322585</v>
      </c>
      <c r="CB815" s="138">
        <f>IFERROR(1/((Table2[[#This Row],[parallax/mas]]-Table2[[#This Row],[tolerance/(mas)]])*0.001),"")</f>
        <v>1315.7894736842104</v>
      </c>
      <c r="CC815" s="138">
        <f>IFERROR((100*Table2[[#This Row],[maximum distance/pc]]/Table2[[#This Row],[distance/pc]]-100),"")</f>
        <v>31.578947368421041</v>
      </c>
      <c r="CD815" s="162" t="s">
        <v>16055</v>
      </c>
      <c r="CF815" s="82">
        <v>58.8</v>
      </c>
      <c r="CG815" s="69" t="s">
        <v>30</v>
      </c>
      <c r="CI815" s="69"/>
      <c r="CJ815" s="82" t="s">
        <v>2004</v>
      </c>
      <c r="CK815" s="96"/>
    </row>
    <row r="816" spans="1:89" x14ac:dyDescent="0.25">
      <c r="A816" s="4" t="s">
        <v>5520</v>
      </c>
      <c r="B816" s="53" t="s">
        <v>1722</v>
      </c>
      <c r="F816" t="s">
        <v>6439</v>
      </c>
      <c r="K816" s="103" t="s">
        <v>16711</v>
      </c>
      <c r="L816" s="69">
        <v>43</v>
      </c>
      <c r="M816" s="69"/>
      <c r="N816" s="69"/>
      <c r="O816" s="69"/>
      <c r="R816" s="69"/>
      <c r="S816" s="69"/>
      <c r="T816" s="69"/>
      <c r="X816" s="76"/>
      <c r="Z816" s="82" t="s">
        <v>1753</v>
      </c>
      <c r="AA816" t="s">
        <v>1754</v>
      </c>
      <c r="AB816" s="106">
        <v>224.39490000000001</v>
      </c>
      <c r="AC816" s="51">
        <v>15.3119</v>
      </c>
      <c r="AD816">
        <v>8</v>
      </c>
      <c r="AE816">
        <v>6</v>
      </c>
      <c r="AF816">
        <v>46.499000000000002</v>
      </c>
      <c r="AG816">
        <v>-2</v>
      </c>
      <c r="AH816">
        <v>52</v>
      </c>
      <c r="AI816">
        <v>34.770000000000003</v>
      </c>
      <c r="AL816">
        <v>15.4</v>
      </c>
      <c r="AM816">
        <v>13</v>
      </c>
      <c r="AO816" s="69">
        <v>1</v>
      </c>
      <c r="AR816">
        <v>25.4</v>
      </c>
      <c r="AS816">
        <v>22.5</v>
      </c>
      <c r="AU816" s="69">
        <v>1</v>
      </c>
      <c r="AV816">
        <v>17.649999999999999</v>
      </c>
      <c r="AW816">
        <v>18.8</v>
      </c>
      <c r="AX816">
        <v>18.940000000000001</v>
      </c>
      <c r="BA816" s="69">
        <v>1</v>
      </c>
      <c r="BB816" s="93"/>
      <c r="BC816" s="138">
        <v>188</v>
      </c>
      <c r="BD816" s="70">
        <v>147</v>
      </c>
      <c r="BE816" s="69">
        <v>1</v>
      </c>
      <c r="BF816" s="93"/>
      <c r="BG816" s="126">
        <v>1.07</v>
      </c>
      <c r="BH816" s="69">
        <v>1</v>
      </c>
      <c r="BI816" s="93"/>
      <c r="BJ816" s="69"/>
      <c r="BK816" s="69"/>
      <c r="BL816" s="93"/>
      <c r="BM816" s="69">
        <v>1175</v>
      </c>
      <c r="BN816" s="69" t="s">
        <v>16055</v>
      </c>
      <c r="BO816" s="69" t="s">
        <v>16154</v>
      </c>
      <c r="BP816" s="69">
        <v>1</v>
      </c>
      <c r="BQ816" s="69"/>
      <c r="BR816" s="69"/>
      <c r="BS816" s="69"/>
      <c r="BT816" s="69"/>
      <c r="BU816" s="69"/>
      <c r="BV816" s="171" t="s">
        <v>18385</v>
      </c>
      <c r="BW816" s="172" t="s">
        <v>18386</v>
      </c>
      <c r="BX816" s="162" t="s">
        <v>18116</v>
      </c>
      <c r="BY816" s="162" t="s">
        <v>17691</v>
      </c>
      <c r="BZ816" s="138">
        <f>IFERROR(1/(Table2[[#This Row],[parallax/mas]]/1000),"")</f>
        <v>2083.3333333333335</v>
      </c>
      <c r="CA816" s="138">
        <f>IFERROR(1/((Table2[[#This Row],[parallax/mas]]+Table2[[#This Row],[tolerance/(mas)]])*0.001),"")</f>
        <v>1408.4507042253522</v>
      </c>
      <c r="CB816" s="138">
        <f>IFERROR(1/((Table2[[#This Row],[parallax/mas]]-Table2[[#This Row],[tolerance/(mas)]])*0.001),"")</f>
        <v>4000.0000000000009</v>
      </c>
      <c r="CC816" s="138">
        <f>IFERROR((100*Table2[[#This Row],[maximum distance/pc]]/Table2[[#This Row],[distance/pc]]-100),"")</f>
        <v>92.000000000000028</v>
      </c>
      <c r="CD816" s="162" t="s">
        <v>16055</v>
      </c>
      <c r="CF816" s="82">
        <v>16</v>
      </c>
      <c r="CG816" s="69" t="s">
        <v>30</v>
      </c>
      <c r="CI816" s="69"/>
      <c r="CJ816" s="82" t="s">
        <v>1743</v>
      </c>
      <c r="CK816" s="96" t="s">
        <v>16712</v>
      </c>
    </row>
    <row r="817" spans="1:89" x14ac:dyDescent="0.25">
      <c r="A817" s="4" t="s">
        <v>670</v>
      </c>
      <c r="B817" s="53" t="s">
        <v>651</v>
      </c>
      <c r="K817" s="103" t="s">
        <v>16713</v>
      </c>
      <c r="L817" s="69">
        <v>43</v>
      </c>
      <c r="M817" s="69"/>
      <c r="N817" s="69"/>
      <c r="O817" s="69"/>
      <c r="R817" s="69"/>
      <c r="S817" s="69"/>
      <c r="T817" s="69"/>
      <c r="X817" s="76"/>
      <c r="Z817" s="82" t="s">
        <v>700</v>
      </c>
      <c r="AA817" t="s">
        <v>701</v>
      </c>
      <c r="AB817" s="106">
        <v>45.605200000000004</v>
      </c>
      <c r="AC817" s="51">
        <v>24.3172</v>
      </c>
      <c r="AD817">
        <v>17</v>
      </c>
      <c r="AE817">
        <v>42</v>
      </c>
      <c r="AF817">
        <v>36.76</v>
      </c>
      <c r="AG817">
        <v>21</v>
      </c>
      <c r="AH817">
        <v>27</v>
      </c>
      <c r="AI817">
        <v>2.5</v>
      </c>
      <c r="AO817" s="69"/>
      <c r="AU817" s="69"/>
      <c r="AW817">
        <v>16.100000000000001</v>
      </c>
      <c r="AY817">
        <v>13.7</v>
      </c>
      <c r="BA817" s="69">
        <v>43</v>
      </c>
      <c r="BB817" s="93"/>
      <c r="BC817" s="138">
        <v>49</v>
      </c>
      <c r="BD817" s="70">
        <v>49</v>
      </c>
      <c r="BE817" s="69">
        <v>43</v>
      </c>
      <c r="BF817" s="93"/>
      <c r="BG817" s="126"/>
      <c r="BH817" s="69"/>
      <c r="BI817" s="93"/>
      <c r="BJ817" s="69"/>
      <c r="BK817" s="69"/>
      <c r="BL817" s="93"/>
      <c r="BM817" s="69"/>
      <c r="BN817" s="69"/>
      <c r="BO817" s="69"/>
      <c r="BP817" s="69"/>
      <c r="BQ817" s="69"/>
      <c r="BR817" s="69"/>
      <c r="BS817" s="69"/>
      <c r="BT817" s="69"/>
      <c r="BU817" s="69"/>
      <c r="BV817" s="171" t="s">
        <v>18387</v>
      </c>
      <c r="BW817" s="172" t="s">
        <v>18388</v>
      </c>
      <c r="BX817" s="162" t="s">
        <v>18389</v>
      </c>
      <c r="BY817" s="162" t="s">
        <v>17920</v>
      </c>
      <c r="BZ817" s="138">
        <f>IFERROR(1/(Table2[[#This Row],[parallax/mas]]/1000),"")</f>
        <v>363.63636363636368</v>
      </c>
      <c r="CA817" s="138">
        <f>IFERROR(1/((Table2[[#This Row],[parallax/mas]]+Table2[[#This Row],[tolerance/(mas)]])*0.001),"")</f>
        <v>361.01083032490976</v>
      </c>
      <c r="CB817" s="138">
        <f>IFERROR(1/((Table2[[#This Row],[parallax/mas]]-Table2[[#This Row],[tolerance/(mas)]])*0.001),"")</f>
        <v>366.30036630036625</v>
      </c>
      <c r="CC817" s="138">
        <f>IFERROR((100*Table2[[#This Row],[maximum distance/pc]]/Table2[[#This Row],[distance/pc]]-100),"")</f>
        <v>0.73260073260070158</v>
      </c>
      <c r="CD817" s="162" t="s">
        <v>17561</v>
      </c>
      <c r="CE817" s="163" t="s">
        <v>18390</v>
      </c>
      <c r="CG817" s="69"/>
      <c r="CI817" s="69"/>
      <c r="CJ817" s="82" t="s">
        <v>368</v>
      </c>
      <c r="CK817" s="96" t="s">
        <v>16714</v>
      </c>
    </row>
    <row r="818" spans="1:89" x14ac:dyDescent="0.25">
      <c r="A818" s="4" t="s">
        <v>800</v>
      </c>
      <c r="B818" s="53" t="s">
        <v>796</v>
      </c>
      <c r="K818" s="103" t="s">
        <v>16715</v>
      </c>
      <c r="L818" s="69">
        <v>43</v>
      </c>
      <c r="M818" s="69"/>
      <c r="N818" s="69"/>
      <c r="O818" s="69"/>
      <c r="R818" s="69"/>
      <c r="S818" s="69"/>
      <c r="T818" s="69"/>
      <c r="X818" s="76"/>
      <c r="Z818" s="82" t="s">
        <v>809</v>
      </c>
      <c r="AA818" t="s">
        <v>810</v>
      </c>
      <c r="AB818" s="106">
        <v>51.914000000000001</v>
      </c>
      <c r="AC818" s="51">
        <v>25.821400000000001</v>
      </c>
      <c r="AD818">
        <v>17</v>
      </c>
      <c r="AE818">
        <v>44</v>
      </c>
      <c r="AF818">
        <v>56.58</v>
      </c>
      <c r="AG818">
        <v>27</v>
      </c>
      <c r="AH818">
        <v>20</v>
      </c>
      <c r="AI818">
        <v>7</v>
      </c>
      <c r="AO818" s="69"/>
      <c r="AU818" s="69"/>
      <c r="AW818">
        <v>19.7</v>
      </c>
      <c r="AY818">
        <v>19.2</v>
      </c>
      <c r="BA818" s="69">
        <v>43</v>
      </c>
      <c r="BB818" s="93"/>
      <c r="BC818" s="138">
        <v>43</v>
      </c>
      <c r="BD818" s="70"/>
      <c r="BE818" s="69">
        <v>43</v>
      </c>
      <c r="BF818" s="93"/>
      <c r="BG818" s="126"/>
      <c r="BH818" s="69"/>
      <c r="BI818" s="93"/>
      <c r="BJ818" s="69"/>
      <c r="BK818" s="69"/>
      <c r="BL818" s="93"/>
      <c r="BM818" s="69"/>
      <c r="BN818" s="69"/>
      <c r="BO818" s="69"/>
      <c r="BP818" s="69"/>
      <c r="BQ818" s="69"/>
      <c r="BR818" s="69"/>
      <c r="BS818" s="69"/>
      <c r="BT818" s="69"/>
      <c r="BU818" s="69"/>
      <c r="BV818" s="171" t="s">
        <v>18391</v>
      </c>
      <c r="BW818" s="172" t="s">
        <v>18392</v>
      </c>
      <c r="BX818" s="162" t="s">
        <v>18393</v>
      </c>
      <c r="BY818" s="162" t="s">
        <v>17783</v>
      </c>
      <c r="BZ818" s="138">
        <f>IFERROR(1/(Table2[[#This Row],[parallax/mas]]/1000),"")</f>
        <v>1492.5373134328358</v>
      </c>
      <c r="CA818" s="138">
        <f>IFERROR(1/((Table2[[#This Row],[parallax/mas]]+Table2[[#This Row],[tolerance/(mas)]])*0.001),"")</f>
        <v>1250</v>
      </c>
      <c r="CB818" s="138">
        <f>IFERROR(1/((Table2[[#This Row],[parallax/mas]]-Table2[[#This Row],[tolerance/(mas)]])*0.001),"")</f>
        <v>1851.8518518518517</v>
      </c>
      <c r="CC818" s="138">
        <f>IFERROR((100*Table2[[#This Row],[maximum distance/pc]]/Table2[[#This Row],[distance/pc]]-100),"")</f>
        <v>24.074074074074062</v>
      </c>
      <c r="CD818" s="162" t="s">
        <v>17561</v>
      </c>
      <c r="CG818" s="69"/>
      <c r="CI818" s="69"/>
      <c r="CJ818" s="82" t="s">
        <v>368</v>
      </c>
      <c r="CK818" s="96"/>
    </row>
    <row r="819" spans="1:89" x14ac:dyDescent="0.25">
      <c r="A819" s="4" t="s">
        <v>1543</v>
      </c>
      <c r="B819" s="53" t="s">
        <v>1536</v>
      </c>
      <c r="K819" s="103" t="s">
        <v>16716</v>
      </c>
      <c r="L819" s="69">
        <v>43</v>
      </c>
      <c r="M819" s="69"/>
      <c r="N819" s="69"/>
      <c r="O819" s="69"/>
      <c r="R819" s="69"/>
      <c r="S819" s="69"/>
      <c r="T819" s="69"/>
      <c r="X819" s="76"/>
      <c r="Z819" s="82" t="s">
        <v>1555</v>
      </c>
      <c r="AA819" t="s">
        <v>1556</v>
      </c>
      <c r="AB819" s="106">
        <v>94.025400000000005</v>
      </c>
      <c r="AC819" s="51">
        <v>27.4285</v>
      </c>
      <c r="AD819">
        <v>18</v>
      </c>
      <c r="AE819">
        <v>21</v>
      </c>
      <c r="AF819">
        <v>52.110999999999997</v>
      </c>
      <c r="AG819">
        <v>64</v>
      </c>
      <c r="AH819">
        <v>21</v>
      </c>
      <c r="AI819">
        <v>53.22</v>
      </c>
      <c r="AO819" s="69"/>
      <c r="AU819" s="69"/>
      <c r="AW819">
        <v>14.9</v>
      </c>
      <c r="AY819">
        <v>16.8</v>
      </c>
      <c r="BA819" s="69">
        <v>43</v>
      </c>
      <c r="BB819" s="93"/>
      <c r="BC819" s="138">
        <v>130</v>
      </c>
      <c r="BD819" s="70">
        <v>100</v>
      </c>
      <c r="BE819" s="69">
        <v>43</v>
      </c>
      <c r="BF819" s="93"/>
      <c r="BG819" s="126"/>
      <c r="BH819" s="69"/>
      <c r="BI819" s="93"/>
      <c r="BJ819" s="69"/>
      <c r="BK819" s="69"/>
      <c r="BL819" s="93"/>
      <c r="BM819" s="69"/>
      <c r="BN819" s="69"/>
      <c r="BO819" s="69"/>
      <c r="BP819" s="69"/>
      <c r="BQ819" s="69"/>
      <c r="BR819" s="69"/>
      <c r="BS819" s="69"/>
      <c r="BT819" s="69"/>
      <c r="BU819" s="69"/>
      <c r="BV819" s="171" t="s">
        <v>18394</v>
      </c>
      <c r="BW819" s="172" t="s">
        <v>18395</v>
      </c>
      <c r="BX819" s="162" t="s">
        <v>18269</v>
      </c>
      <c r="BY819" s="162" t="s">
        <v>17795</v>
      </c>
      <c r="BZ819" s="138">
        <f>IFERROR(1/(Table2[[#This Row],[parallax/mas]]/1000),"")</f>
        <v>2127.6595744680853</v>
      </c>
      <c r="CA819" s="138">
        <f>IFERROR(1/((Table2[[#This Row],[parallax/mas]]+Table2[[#This Row],[tolerance/(mas)]])*0.001),"")</f>
        <v>1923.0769230769229</v>
      </c>
      <c r="CB819" s="138">
        <f>IFERROR(1/((Table2[[#This Row],[parallax/mas]]-Table2[[#This Row],[tolerance/(mas)]])*0.001),"")</f>
        <v>2380.9523809523807</v>
      </c>
      <c r="CC819" s="138">
        <f>IFERROR((100*Table2[[#This Row],[maximum distance/pc]]/Table2[[#This Row],[distance/pc]]-100),"")</f>
        <v>11.904761904761884</v>
      </c>
      <c r="CD819" s="162" t="s">
        <v>16055</v>
      </c>
      <c r="CG819" s="69"/>
      <c r="CI819" s="69"/>
      <c r="CJ819" s="82" t="s">
        <v>1120</v>
      </c>
      <c r="CK819" s="96"/>
    </row>
    <row r="820" spans="1:89" x14ac:dyDescent="0.25">
      <c r="A820" s="4" t="s">
        <v>573</v>
      </c>
      <c r="B820" s="53" t="s">
        <v>582</v>
      </c>
      <c r="K820" s="103" t="s">
        <v>16717</v>
      </c>
      <c r="L820" s="69">
        <v>43</v>
      </c>
      <c r="M820" s="69"/>
      <c r="N820" s="69"/>
      <c r="O820" s="69"/>
      <c r="R820" s="69"/>
      <c r="S820" s="69"/>
      <c r="T820" s="69"/>
      <c r="X820" s="76"/>
      <c r="Z820" s="82" t="s">
        <v>595</v>
      </c>
      <c r="AA820" t="s">
        <v>596</v>
      </c>
      <c r="AB820" s="106">
        <v>51.574199999999998</v>
      </c>
      <c r="AC820" s="51">
        <v>6.1143000000000001</v>
      </c>
      <c r="AD820">
        <v>19</v>
      </c>
      <c r="AE820">
        <v>3</v>
      </c>
      <c r="AF820">
        <v>37.35</v>
      </c>
      <c r="AG820">
        <v>19</v>
      </c>
      <c r="AH820">
        <v>21</v>
      </c>
      <c r="AI820">
        <v>22.8</v>
      </c>
      <c r="AO820" s="69"/>
      <c r="AU820" s="69"/>
      <c r="AW820">
        <v>18.600000000000001</v>
      </c>
      <c r="AY820">
        <v>18.8</v>
      </c>
      <c r="BA820" s="69">
        <v>43</v>
      </c>
      <c r="BB820" s="93"/>
      <c r="BC820" s="138">
        <v>45</v>
      </c>
      <c r="BD820" s="70"/>
      <c r="BE820" s="69">
        <v>43</v>
      </c>
      <c r="BF820" s="93"/>
      <c r="BG820" s="126"/>
      <c r="BH820" s="69"/>
      <c r="BI820" s="93"/>
      <c r="BJ820" s="69"/>
      <c r="BK820" s="69"/>
      <c r="BL820" s="93"/>
      <c r="BM820" s="69"/>
      <c r="BN820" s="69"/>
      <c r="BO820" s="69"/>
      <c r="BP820" s="69"/>
      <c r="BQ820" s="69"/>
      <c r="BR820" s="69"/>
      <c r="BS820" s="69"/>
      <c r="BT820" s="69"/>
      <c r="BU820" s="69"/>
      <c r="BV820" s="171" t="s">
        <v>18396</v>
      </c>
      <c r="BW820" s="172" t="s">
        <v>18397</v>
      </c>
      <c r="BZ820" s="138" t="str">
        <f>IFERROR(1/(Table2[[#This Row],[parallax/mas]]/1000),"")</f>
        <v/>
      </c>
      <c r="CA820" s="138" t="str">
        <f>IFERROR(1/((Table2[[#This Row],[parallax/mas]]+Table2[[#This Row],[tolerance/(mas)]])*0.001),"")</f>
        <v/>
      </c>
      <c r="CB820" s="138" t="str">
        <f>IFERROR(1/((Table2[[#This Row],[parallax/mas]]-Table2[[#This Row],[tolerance/(mas)]])*0.001),"")</f>
        <v/>
      </c>
      <c r="CC820" s="138" t="str">
        <f>IFERROR((100*Table2[[#This Row],[maximum distance/pc]]/Table2[[#This Row],[distance/pc]]-100),"")</f>
        <v/>
      </c>
      <c r="CD820" s="162" t="s">
        <v>16055</v>
      </c>
      <c r="CE820" s="163" t="s">
        <v>17980</v>
      </c>
      <c r="CG820" s="69"/>
      <c r="CI820" s="69"/>
      <c r="CJ820" s="82" t="s">
        <v>538</v>
      </c>
      <c r="CK820" s="96"/>
    </row>
    <row r="821" spans="1:89" x14ac:dyDescent="0.25">
      <c r="A821" s="4" t="s">
        <v>1106</v>
      </c>
      <c r="B821" s="53" t="s">
        <v>1099</v>
      </c>
      <c r="K821" s="103" t="s">
        <v>16718</v>
      </c>
      <c r="L821" s="69">
        <v>43</v>
      </c>
      <c r="M821" s="69"/>
      <c r="N821" s="69"/>
      <c r="O821" s="69"/>
      <c r="R821" s="69"/>
      <c r="S821" s="69"/>
      <c r="T821" s="69"/>
      <c r="X821" s="76"/>
      <c r="Z821" s="82" t="s">
        <v>1166</v>
      </c>
      <c r="AA821" t="s">
        <v>1167</v>
      </c>
      <c r="AB821" s="106">
        <v>110.6905</v>
      </c>
      <c r="AC821" s="51">
        <v>-12.938800000000001</v>
      </c>
      <c r="AD821">
        <v>23</v>
      </c>
      <c r="AE821">
        <v>39</v>
      </c>
      <c r="AF821">
        <v>10.842000000000001</v>
      </c>
      <c r="AG821">
        <v>48</v>
      </c>
      <c r="AH821">
        <v>12</v>
      </c>
      <c r="AI821">
        <v>29.07</v>
      </c>
      <c r="AO821" s="69"/>
      <c r="AU821" s="69"/>
      <c r="AW821">
        <v>20.100000000000001</v>
      </c>
      <c r="AY821">
        <v>20</v>
      </c>
      <c r="BA821" s="69">
        <v>43</v>
      </c>
      <c r="BB821" s="93"/>
      <c r="BC821" s="138">
        <v>37</v>
      </c>
      <c r="BD821" s="70">
        <v>31</v>
      </c>
      <c r="BE821" s="69">
        <v>43</v>
      </c>
      <c r="BF821" s="93"/>
      <c r="BG821" s="126"/>
      <c r="BH821" s="69"/>
      <c r="BI821" s="93"/>
      <c r="BJ821" s="69"/>
      <c r="BK821" s="69"/>
      <c r="BL821" s="93"/>
      <c r="BM821" s="69"/>
      <c r="BN821" s="69"/>
      <c r="BO821" s="69"/>
      <c r="BP821" s="69"/>
      <c r="BQ821" s="69"/>
      <c r="BR821" s="69"/>
      <c r="BS821" s="69"/>
      <c r="BT821" s="69"/>
      <c r="BU821" s="69"/>
      <c r="BV821" s="171" t="s">
        <v>18398</v>
      </c>
      <c r="BW821" s="172" t="s">
        <v>18399</v>
      </c>
      <c r="BX821" s="162" t="s">
        <v>18400</v>
      </c>
      <c r="BY821" s="162" t="s">
        <v>18382</v>
      </c>
      <c r="BZ821" s="138">
        <f>IFERROR(1/(Table2[[#This Row],[parallax/mas]]/1000),"")</f>
        <v>-657.8947368421052</v>
      </c>
      <c r="CA821" s="138">
        <f>IFERROR(1/((Table2[[#This Row],[parallax/mas]]+Table2[[#This Row],[tolerance/(mas)]])*0.001),"")</f>
        <v>-6666.6666666666706</v>
      </c>
      <c r="CB821" s="138">
        <f>IFERROR(1/((Table2[[#This Row],[parallax/mas]]-Table2[[#This Row],[tolerance/(mas)]])*0.001),"")</f>
        <v>-346.02076124567469</v>
      </c>
      <c r="CC821" s="138">
        <f>IFERROR((100*Table2[[#This Row],[maximum distance/pc]]/Table2[[#This Row],[distance/pc]]-100),"")</f>
        <v>-47.404844290657451</v>
      </c>
      <c r="CD821" s="162" t="s">
        <v>16055</v>
      </c>
      <c r="CE821" s="163" t="s">
        <v>17700</v>
      </c>
      <c r="CG821" s="69"/>
      <c r="CI821" s="69"/>
      <c r="CJ821" s="82" t="s">
        <v>1077</v>
      </c>
      <c r="CK821" s="96"/>
    </row>
    <row r="822" spans="1:89" x14ac:dyDescent="0.25">
      <c r="A822" s="4" t="s">
        <v>4007</v>
      </c>
      <c r="B822" s="53" t="s">
        <v>4001</v>
      </c>
      <c r="K822" s="103" t="s">
        <v>16253</v>
      </c>
      <c r="L822" s="69">
        <v>44</v>
      </c>
      <c r="M822" s="69"/>
      <c r="N822" s="69"/>
      <c r="O822" s="69"/>
      <c r="R822" s="69"/>
      <c r="S822" s="69"/>
      <c r="T822" s="69"/>
      <c r="X822" s="76"/>
      <c r="Z822" s="82" t="s">
        <v>4056</v>
      </c>
      <c r="AA822" t="s">
        <v>4057</v>
      </c>
      <c r="AB822" s="106">
        <v>251.17869999999999</v>
      </c>
      <c r="AC822" s="51">
        <v>-1.5492999999999999</v>
      </c>
      <c r="AD822">
        <v>8</v>
      </c>
      <c r="AE822">
        <v>4</v>
      </c>
      <c r="AF822">
        <v>14.193</v>
      </c>
      <c r="AG822">
        <v>-34</v>
      </c>
      <c r="AH822">
        <v>16</v>
      </c>
      <c r="AI822">
        <v>7.32</v>
      </c>
      <c r="AO822" s="69"/>
      <c r="AU822" s="69"/>
      <c r="BA822" s="69"/>
      <c r="BB822" s="93"/>
      <c r="BC822" s="138">
        <v>35</v>
      </c>
      <c r="BD822" s="70">
        <v>22</v>
      </c>
      <c r="BE822" s="69">
        <v>44</v>
      </c>
      <c r="BF822" s="93"/>
      <c r="BG822" s="126"/>
      <c r="BH822" s="69"/>
      <c r="BI822" s="93"/>
      <c r="BJ822" s="69"/>
      <c r="BK822" s="69"/>
      <c r="BL822" s="93"/>
      <c r="BM822" s="69"/>
      <c r="BN822" s="69"/>
      <c r="BO822" s="69"/>
      <c r="BP822" s="69"/>
      <c r="BQ822" s="69"/>
      <c r="BR822" s="69"/>
      <c r="BS822" s="69"/>
      <c r="BT822" s="69"/>
      <c r="BU822" s="69"/>
      <c r="BZ822" s="138" t="str">
        <f>IFERROR(1/(Table2[[#This Row],[parallax/mas]]/1000),"")</f>
        <v/>
      </c>
      <c r="CA822" s="138" t="str">
        <f>IFERROR(1/((Table2[[#This Row],[parallax/mas]]+Table2[[#This Row],[tolerance/(mas)]])*0.001),"")</f>
        <v/>
      </c>
      <c r="CB822" s="138" t="str">
        <f>IFERROR(1/((Table2[[#This Row],[parallax/mas]]-Table2[[#This Row],[tolerance/(mas)]])*0.001),"")</f>
        <v/>
      </c>
      <c r="CC822" s="138" t="str">
        <f>IFERROR((100*Table2[[#This Row],[maximum distance/pc]]/Table2[[#This Row],[distance/pc]]-100),"")</f>
        <v/>
      </c>
      <c r="CE822" s="163" t="s">
        <v>18289</v>
      </c>
      <c r="CG822" s="69"/>
      <c r="CI822" s="69"/>
      <c r="CJ822" s="82" t="s">
        <v>2004</v>
      </c>
      <c r="CK822" s="96"/>
    </row>
    <row r="823" spans="1:89" x14ac:dyDescent="0.25">
      <c r="A823" s="4" t="s">
        <v>4069</v>
      </c>
      <c r="B823" s="53" t="s">
        <v>4061</v>
      </c>
      <c r="K823" s="103" t="s">
        <v>16733</v>
      </c>
      <c r="L823" s="69">
        <v>44</v>
      </c>
      <c r="M823" s="69"/>
      <c r="N823" s="69"/>
      <c r="O823" s="69"/>
      <c r="R823" s="69"/>
      <c r="S823" s="69"/>
      <c r="T823" s="69"/>
      <c r="X823" s="76"/>
      <c r="Z823" s="82" t="s">
        <v>4082</v>
      </c>
      <c r="AA823" t="s">
        <v>4083</v>
      </c>
      <c r="AB823" s="106">
        <v>283.67200000000003</v>
      </c>
      <c r="AC823" s="51">
        <v>25.314</v>
      </c>
      <c r="AD823">
        <v>11</v>
      </c>
      <c r="AE823">
        <v>26</v>
      </c>
      <c r="AF823">
        <v>43.78</v>
      </c>
      <c r="AG823">
        <v>-34</v>
      </c>
      <c r="AH823">
        <v>22</v>
      </c>
      <c r="AI823">
        <v>11.4</v>
      </c>
      <c r="AO823" s="69"/>
      <c r="AU823" s="69"/>
      <c r="AY823">
        <v>16.600000000000001</v>
      </c>
      <c r="BA823" s="69">
        <v>44</v>
      </c>
      <c r="BB823" s="93"/>
      <c r="BC823" s="138">
        <v>188</v>
      </c>
      <c r="BD823" s="70">
        <v>174</v>
      </c>
      <c r="BE823" s="69">
        <v>44</v>
      </c>
      <c r="BF823" s="93"/>
      <c r="BG823" s="126"/>
      <c r="BH823" s="69"/>
      <c r="BI823" s="93"/>
      <c r="BJ823" s="69"/>
      <c r="BK823" s="69"/>
      <c r="BL823" s="93"/>
      <c r="BM823" s="69"/>
      <c r="BN823" s="69"/>
      <c r="BO823" s="69"/>
      <c r="BP823" s="69"/>
      <c r="BQ823" s="69"/>
      <c r="BR823" s="69"/>
      <c r="BS823" s="69"/>
      <c r="BT823" s="69"/>
      <c r="BU823" s="69"/>
      <c r="BV823" s="171" t="s">
        <v>18401</v>
      </c>
      <c r="BW823" s="172" t="s">
        <v>18402</v>
      </c>
      <c r="BZ823" s="138" t="str">
        <f>IFERROR(1/(Table2[[#This Row],[parallax/mas]]/1000),"")</f>
        <v/>
      </c>
      <c r="CA823" s="138" t="str">
        <f>IFERROR(1/((Table2[[#This Row],[parallax/mas]]+Table2[[#This Row],[tolerance/(mas)]])*0.001),"")</f>
        <v/>
      </c>
      <c r="CB823" s="138" t="str">
        <f>IFERROR(1/((Table2[[#This Row],[parallax/mas]]-Table2[[#This Row],[tolerance/(mas)]])*0.001),"")</f>
        <v/>
      </c>
      <c r="CC823" s="138" t="str">
        <f>IFERROR((100*Table2[[#This Row],[maximum distance/pc]]/Table2[[#This Row],[distance/pc]]-100),"")</f>
        <v/>
      </c>
      <c r="CD823" s="162" t="s">
        <v>16055</v>
      </c>
      <c r="CE823" s="163" t="s">
        <v>17980</v>
      </c>
      <c r="CF823" s="82">
        <v>-14</v>
      </c>
      <c r="CG823" s="69" t="s">
        <v>30</v>
      </c>
      <c r="CI823" s="69"/>
      <c r="CJ823" s="82" t="s">
        <v>1743</v>
      </c>
      <c r="CK823" s="96"/>
    </row>
    <row r="824" spans="1:89" x14ac:dyDescent="0.25">
      <c r="A824" s="4" t="s">
        <v>4541</v>
      </c>
      <c r="B824" s="53" t="s">
        <v>4536</v>
      </c>
      <c r="K824" s="103" t="s">
        <v>16734</v>
      </c>
      <c r="L824" s="69">
        <v>44</v>
      </c>
      <c r="M824" s="69"/>
      <c r="N824" s="69"/>
      <c r="O824" s="69"/>
      <c r="R824" s="69"/>
      <c r="S824" s="69"/>
      <c r="T824" s="69"/>
      <c r="X824" s="76"/>
      <c r="Z824" s="82" t="s">
        <v>4563</v>
      </c>
      <c r="AA824" t="s">
        <v>4564</v>
      </c>
      <c r="AB824" s="106">
        <v>299.05079999999998</v>
      </c>
      <c r="AC824" s="51">
        <v>18.478999999999999</v>
      </c>
      <c r="AD824">
        <v>12</v>
      </c>
      <c r="AE824">
        <v>30</v>
      </c>
      <c r="AF824">
        <v>52.497999999999998</v>
      </c>
      <c r="AG824">
        <v>-44</v>
      </c>
      <c r="AH824">
        <v>14</v>
      </c>
      <c r="AI824">
        <v>15.92</v>
      </c>
      <c r="AO824" s="69"/>
      <c r="AU824" s="69"/>
      <c r="AY824">
        <v>18.7</v>
      </c>
      <c r="BA824" s="69">
        <v>44</v>
      </c>
      <c r="BB824" s="93"/>
      <c r="BC824" s="138">
        <v>68</v>
      </c>
      <c r="BD824" s="70">
        <v>55</v>
      </c>
      <c r="BE824" s="69">
        <v>44</v>
      </c>
      <c r="BF824" s="93"/>
      <c r="BG824" s="126"/>
      <c r="BH824" s="69"/>
      <c r="BI824" s="93"/>
      <c r="BJ824" s="69"/>
      <c r="BK824" s="69"/>
      <c r="BL824" s="93"/>
      <c r="BM824" s="69"/>
      <c r="BN824" s="69"/>
      <c r="BO824" s="69"/>
      <c r="BP824" s="69"/>
      <c r="BQ824" s="69"/>
      <c r="BR824" s="69"/>
      <c r="BS824" s="69"/>
      <c r="BT824" s="69"/>
      <c r="BU824" s="69"/>
      <c r="BV824" s="171" t="s">
        <v>18403</v>
      </c>
      <c r="BW824" s="172" t="s">
        <v>18404</v>
      </c>
      <c r="BX824" s="162" t="s">
        <v>17704</v>
      </c>
      <c r="BY824" s="162" t="s">
        <v>17703</v>
      </c>
      <c r="BZ824" s="138">
        <f>IFERROR(1/(Table2[[#This Row],[parallax/mas]]/1000),"")</f>
        <v>1562.4999999999998</v>
      </c>
      <c r="CA824" s="138">
        <f>IFERROR(1/((Table2[[#This Row],[parallax/mas]]+Table2[[#This Row],[tolerance/(mas)]])*0.001),"")</f>
        <v>1020.4081632653061</v>
      </c>
      <c r="CB824" s="138">
        <f>IFERROR(1/((Table2[[#This Row],[parallax/mas]]-Table2[[#This Row],[tolerance/(mas)]])*0.001),"")</f>
        <v>3333.3333333333335</v>
      </c>
      <c r="CC824" s="138">
        <f>IFERROR((100*Table2[[#This Row],[maximum distance/pc]]/Table2[[#This Row],[distance/pc]]-100),"")</f>
        <v>113.3333333333334</v>
      </c>
      <c r="CD824" s="162" t="s">
        <v>16055</v>
      </c>
      <c r="CG824" s="69"/>
      <c r="CI824" s="69"/>
      <c r="CJ824" s="82" t="s">
        <v>4222</v>
      </c>
      <c r="CK824" s="96"/>
    </row>
    <row r="825" spans="1:89" x14ac:dyDescent="0.25">
      <c r="A825" s="4" t="s">
        <v>5430</v>
      </c>
      <c r="B825" s="53" t="s">
        <v>5419</v>
      </c>
      <c r="K825" s="103"/>
      <c r="L825" s="69"/>
      <c r="M825" s="69"/>
      <c r="N825" s="69"/>
      <c r="O825" s="69"/>
      <c r="R825" s="69"/>
      <c r="S825" s="69"/>
      <c r="T825" s="69"/>
      <c r="X825" s="76"/>
      <c r="Z825" s="82" t="s">
        <v>5431</v>
      </c>
      <c r="AA825" t="s">
        <v>5432</v>
      </c>
      <c r="AB825" s="106">
        <v>286.87729999999999</v>
      </c>
      <c r="AC825" s="51">
        <v>-29.576799999999999</v>
      </c>
      <c r="AD825">
        <v>5</v>
      </c>
      <c r="AE825">
        <v>57</v>
      </c>
      <c r="AF825">
        <v>2.1829999999999998</v>
      </c>
      <c r="AG825">
        <v>-75</v>
      </c>
      <c r="AH825">
        <v>40</v>
      </c>
      <c r="AI825">
        <v>22.71</v>
      </c>
      <c r="AO825" s="69"/>
      <c r="AU825" s="69"/>
      <c r="BA825" s="69"/>
      <c r="BB825" s="93"/>
      <c r="BC825" s="138"/>
      <c r="BD825" s="70"/>
      <c r="BE825" s="69"/>
      <c r="BF825" s="93"/>
      <c r="BG825" s="126"/>
      <c r="BH825" s="69"/>
      <c r="BI825" s="93"/>
      <c r="BJ825" s="69"/>
      <c r="BK825" s="69"/>
      <c r="BL825" s="93"/>
      <c r="BM825" s="69"/>
      <c r="BN825" s="69"/>
      <c r="BO825" s="69"/>
      <c r="BP825" s="69"/>
      <c r="BQ825" s="69"/>
      <c r="BR825" s="69"/>
      <c r="BS825" s="69"/>
      <c r="BT825" s="69"/>
      <c r="BU825" s="69"/>
      <c r="BV825" s="171" t="s">
        <v>18405</v>
      </c>
      <c r="BW825" s="172" t="s">
        <v>18406</v>
      </c>
      <c r="BX825" s="162" t="s">
        <v>17706</v>
      </c>
      <c r="BY825" s="162" t="s">
        <v>17795</v>
      </c>
      <c r="BZ825" s="138">
        <f>IFERROR(1/(Table2[[#This Row],[parallax/mas]]/1000),"")</f>
        <v>5555.5555555555557</v>
      </c>
      <c r="CA825" s="138">
        <f>IFERROR(1/((Table2[[#This Row],[parallax/mas]]+Table2[[#This Row],[tolerance/(mas)]])*0.001),"")</f>
        <v>4347.826086956522</v>
      </c>
      <c r="CB825" s="138">
        <f>IFERROR(1/((Table2[[#This Row],[parallax/mas]]-Table2[[#This Row],[tolerance/(mas)]])*0.001),"")</f>
        <v>7692.3076923076915</v>
      </c>
      <c r="CC825" s="138">
        <f>IFERROR((100*Table2[[#This Row],[maximum distance/pc]]/Table2[[#This Row],[distance/pc]]-100),"")</f>
        <v>38.461538461538453</v>
      </c>
      <c r="CD825" s="162" t="s">
        <v>16055</v>
      </c>
      <c r="CF825" s="82">
        <v>75</v>
      </c>
      <c r="CG825" s="69" t="s">
        <v>30</v>
      </c>
      <c r="CI825" s="69"/>
      <c r="CJ825" s="82" t="s">
        <v>5415</v>
      </c>
      <c r="CK825" s="96"/>
    </row>
    <row r="826" spans="1:89" x14ac:dyDescent="0.25">
      <c r="A826" s="4" t="s">
        <v>3438</v>
      </c>
      <c r="B826" s="53" t="s">
        <v>3430</v>
      </c>
      <c r="K826" s="103"/>
      <c r="L826" s="69"/>
      <c r="M826" s="69"/>
      <c r="N826" s="69"/>
      <c r="O826" s="69"/>
      <c r="R826" s="69"/>
      <c r="S826" s="69"/>
      <c r="T826" s="69"/>
      <c r="X826" s="76"/>
      <c r="Z826" s="82" t="s">
        <v>3444</v>
      </c>
      <c r="AA826" t="s">
        <v>3445</v>
      </c>
      <c r="AB826" s="106">
        <v>270.16890000000001</v>
      </c>
      <c r="AC826" s="51">
        <v>24.835599999999999</v>
      </c>
      <c r="AD826">
        <v>10</v>
      </c>
      <c r="AE826">
        <v>34</v>
      </c>
      <c r="AF826">
        <v>30.599</v>
      </c>
      <c r="AG826">
        <v>-29</v>
      </c>
      <c r="AH826">
        <v>11</v>
      </c>
      <c r="AI826">
        <v>15.19</v>
      </c>
      <c r="AO826" s="69"/>
      <c r="AU826" s="69"/>
      <c r="BA826" s="69"/>
      <c r="BB826" s="93" t="s">
        <v>16053</v>
      </c>
      <c r="BC826" s="138">
        <v>25</v>
      </c>
      <c r="BD826" s="70"/>
      <c r="BE826" s="69">
        <v>30</v>
      </c>
      <c r="BF826" s="93"/>
      <c r="BG826" s="126"/>
      <c r="BH826" s="69"/>
      <c r="BI826" s="93"/>
      <c r="BJ826" s="69"/>
      <c r="BK826" s="69"/>
      <c r="BL826" s="93"/>
      <c r="BM826" s="69"/>
      <c r="BN826" s="69"/>
      <c r="BO826" s="69"/>
      <c r="BP826" s="69"/>
      <c r="BQ826" s="69"/>
      <c r="BR826" s="69"/>
      <c r="BS826" s="69"/>
      <c r="BT826" s="69"/>
      <c r="BU826" s="69"/>
      <c r="BV826" s="171" t="s">
        <v>18407</v>
      </c>
      <c r="BW826" s="172" t="s">
        <v>18408</v>
      </c>
      <c r="BX826" s="162" t="s">
        <v>17779</v>
      </c>
      <c r="BY826" s="162" t="s">
        <v>17802</v>
      </c>
      <c r="BZ826" s="138">
        <f>IFERROR(1/(Table2[[#This Row],[parallax/mas]]/1000),"")</f>
        <v>3703.7037037037035</v>
      </c>
      <c r="CA826" s="138">
        <f>IFERROR(1/((Table2[[#This Row],[parallax/mas]]+Table2[[#This Row],[tolerance/(mas)]])*0.001),"")</f>
        <v>2702.7027027027029</v>
      </c>
      <c r="CB826" s="138">
        <f>IFERROR(1/((Table2[[#This Row],[parallax/mas]]-Table2[[#This Row],[tolerance/(mas)]])*0.001),"")</f>
        <v>5882.3529411764703</v>
      </c>
      <c r="CC826" s="138">
        <f>IFERROR((100*Table2[[#This Row],[maximum distance/pc]]/Table2[[#This Row],[distance/pc]]-100),"")</f>
        <v>58.823529411764696</v>
      </c>
      <c r="CD826" s="162" t="s">
        <v>16055</v>
      </c>
      <c r="CG826" s="69"/>
      <c r="CI826" s="69"/>
      <c r="CJ826" s="82" t="s">
        <v>1743</v>
      </c>
      <c r="CK826" s="96"/>
    </row>
    <row r="827" spans="1:89" x14ac:dyDescent="0.25">
      <c r="A827" s="4" t="s">
        <v>4480</v>
      </c>
      <c r="B827" s="53" t="s">
        <v>4479</v>
      </c>
      <c r="K827" s="103"/>
      <c r="L827" s="69"/>
      <c r="M827" s="69"/>
      <c r="N827" s="69"/>
      <c r="O827" s="69"/>
      <c r="R827" s="69"/>
      <c r="S827" s="69"/>
      <c r="T827" s="69"/>
      <c r="X827" s="76"/>
      <c r="Z827" s="82" t="s">
        <v>4481</v>
      </c>
      <c r="AA827" t="s">
        <v>4482</v>
      </c>
      <c r="AB827" s="106">
        <v>335.4708</v>
      </c>
      <c r="AC827" s="51">
        <v>9.2672000000000008</v>
      </c>
      <c r="AD827">
        <v>15</v>
      </c>
      <c r="AE827">
        <v>53</v>
      </c>
      <c r="AF827">
        <v>12.513</v>
      </c>
      <c r="AG827">
        <v>-40</v>
      </c>
      <c r="AH827">
        <v>50</v>
      </c>
      <c r="AI827">
        <v>26.15</v>
      </c>
      <c r="AO827" s="69"/>
      <c r="AU827" s="69"/>
      <c r="BA827" s="69"/>
      <c r="BB827" s="93"/>
      <c r="BC827" s="138"/>
      <c r="BD827" s="70"/>
      <c r="BE827" s="69"/>
      <c r="BF827" s="93"/>
      <c r="BG827" s="126"/>
      <c r="BH827" s="69"/>
      <c r="BI827" s="93"/>
      <c r="BJ827" s="69"/>
      <c r="BK827" s="69"/>
      <c r="BL827" s="93"/>
      <c r="BM827" s="69"/>
      <c r="BN827" s="69"/>
      <c r="BO827" s="69"/>
      <c r="BP827" s="69"/>
      <c r="BQ827" s="69"/>
      <c r="BR827" s="69"/>
      <c r="BS827" s="69"/>
      <c r="BT827" s="69"/>
      <c r="BU827" s="69"/>
      <c r="BV827" s="171" t="s">
        <v>18409</v>
      </c>
      <c r="BW827" s="172" t="s">
        <v>18410</v>
      </c>
      <c r="BZ827" s="138" t="str">
        <f>IFERROR(1/(Table2[[#This Row],[parallax/mas]]/1000),"")</f>
        <v/>
      </c>
      <c r="CA827" s="138" t="str">
        <f>IFERROR(1/((Table2[[#This Row],[parallax/mas]]+Table2[[#This Row],[tolerance/(mas)]])*0.001),"")</f>
        <v/>
      </c>
      <c r="CB827" s="138" t="str">
        <f>IFERROR(1/((Table2[[#This Row],[parallax/mas]]-Table2[[#This Row],[tolerance/(mas)]])*0.001),"")</f>
        <v/>
      </c>
      <c r="CC827" s="138" t="str">
        <f>IFERROR((100*Table2[[#This Row],[maximum distance/pc]]/Table2[[#This Row],[distance/pc]]-100),"")</f>
        <v/>
      </c>
      <c r="CD827" s="162" t="s">
        <v>16055</v>
      </c>
      <c r="CE827" s="163" t="s">
        <v>17980</v>
      </c>
      <c r="CF827" s="82">
        <v>-62</v>
      </c>
      <c r="CG827" s="69" t="s">
        <v>30</v>
      </c>
      <c r="CI827" s="69"/>
      <c r="CJ827" s="82" t="s">
        <v>4058</v>
      </c>
      <c r="CK827" s="96"/>
    </row>
    <row r="828" spans="1:89" x14ac:dyDescent="0.25">
      <c r="A828" s="4" t="s">
        <v>5525</v>
      </c>
      <c r="B828" s="53" t="s">
        <v>5530</v>
      </c>
      <c r="K828" s="103" t="s">
        <v>16719</v>
      </c>
      <c r="L828" s="69">
        <v>43</v>
      </c>
      <c r="M828" s="69"/>
      <c r="N828" s="69"/>
      <c r="O828" s="69"/>
      <c r="R828" s="69"/>
      <c r="S828" s="69"/>
      <c r="T828" s="69"/>
      <c r="X828" s="76"/>
      <c r="Z828" s="82" t="s">
        <v>277</v>
      </c>
      <c r="AA828" t="s">
        <v>278</v>
      </c>
      <c r="AB828" s="106">
        <v>204.1497</v>
      </c>
      <c r="AC828" s="51">
        <v>4.7343999999999999</v>
      </c>
      <c r="AD828">
        <v>6</v>
      </c>
      <c r="AE828">
        <v>52</v>
      </c>
      <c r="AF828">
        <v>23.17</v>
      </c>
      <c r="AG828">
        <v>9</v>
      </c>
      <c r="AH828">
        <v>57</v>
      </c>
      <c r="AI828">
        <v>55.7</v>
      </c>
      <c r="AO828" s="69"/>
      <c r="AU828" s="69"/>
      <c r="BA828" s="69"/>
      <c r="BB828" s="93"/>
      <c r="BC828" s="138">
        <v>414</v>
      </c>
      <c r="BD828" s="70"/>
      <c r="BE828" s="69">
        <v>43</v>
      </c>
      <c r="BF828" s="93"/>
      <c r="BG828" s="126"/>
      <c r="BH828" s="69"/>
      <c r="BI828" s="93"/>
      <c r="BJ828" s="69"/>
      <c r="BK828" s="69"/>
      <c r="BL828" s="93"/>
      <c r="BM828" s="69"/>
      <c r="BN828" s="69"/>
      <c r="BO828" s="69"/>
      <c r="BP828" s="69"/>
      <c r="BQ828" s="69"/>
      <c r="BR828" s="69"/>
      <c r="BS828" s="69"/>
      <c r="BT828" s="69"/>
      <c r="BU828" s="69"/>
      <c r="BV828" s="171" t="s">
        <v>18419</v>
      </c>
      <c r="BW828" s="172" t="s">
        <v>18420</v>
      </c>
      <c r="BX828" s="162" t="s">
        <v>17854</v>
      </c>
      <c r="BY828" s="162" t="s">
        <v>17751</v>
      </c>
      <c r="BZ828" s="138">
        <f>IFERROR(1/(Table2[[#This Row],[parallax/mas]]/1000),"")</f>
        <v>862.06896551724139</v>
      </c>
      <c r="CA828" s="138">
        <f>IFERROR(1/((Table2[[#This Row],[parallax/mas]]+Table2[[#This Row],[tolerance/(mas)]])*0.001),"")</f>
        <v>819.67213114754099</v>
      </c>
      <c r="CB828" s="138">
        <f>IFERROR(1/((Table2[[#This Row],[parallax/mas]]-Table2[[#This Row],[tolerance/(mas)]])*0.001),"")</f>
        <v>909.09090909090924</v>
      </c>
      <c r="CC828" s="138">
        <f>IFERROR((100*Table2[[#This Row],[maximum distance/pc]]/Table2[[#This Row],[distance/pc]]-100),"")</f>
        <v>5.4545454545454675</v>
      </c>
      <c r="CD828" s="162" t="s">
        <v>16055</v>
      </c>
      <c r="CF828" s="82">
        <v>28</v>
      </c>
      <c r="CG828" s="69" t="s">
        <v>30</v>
      </c>
      <c r="CI828" s="69"/>
      <c r="CJ828" s="82" t="s">
        <v>179</v>
      </c>
      <c r="CK828" s="96" t="s">
        <v>16720</v>
      </c>
    </row>
    <row r="829" spans="1:89" x14ac:dyDescent="0.25">
      <c r="A829" s="4" t="s">
        <v>5526</v>
      </c>
      <c r="B829" s="53" t="s">
        <v>5531</v>
      </c>
      <c r="K829" s="103" t="s">
        <v>16721</v>
      </c>
      <c r="L829" s="69">
        <v>43</v>
      </c>
      <c r="M829" s="69"/>
      <c r="N829" s="69"/>
      <c r="O829" s="69"/>
      <c r="R829" s="69"/>
      <c r="S829" s="69"/>
      <c r="T829" s="69"/>
      <c r="X829" s="76"/>
      <c r="Z829" s="82" t="s">
        <v>2586</v>
      </c>
      <c r="AA829" t="s">
        <v>2587</v>
      </c>
      <c r="AB829" s="106">
        <v>234.33920000000001</v>
      </c>
      <c r="AC829" s="51">
        <v>-6.6227999999999998</v>
      </c>
      <c r="AD829">
        <v>7</v>
      </c>
      <c r="AE829">
        <v>6</v>
      </c>
      <c r="AF829">
        <v>56.8</v>
      </c>
      <c r="AG829">
        <v>-22</v>
      </c>
      <c r="AH829">
        <v>2</v>
      </c>
      <c r="AI829">
        <v>26</v>
      </c>
      <c r="AO829" s="69"/>
      <c r="AU829" s="69"/>
      <c r="BA829" s="69"/>
      <c r="BB829" s="93"/>
      <c r="BC829" s="138">
        <v>76</v>
      </c>
      <c r="BD829" s="70">
        <v>53</v>
      </c>
      <c r="BE829" s="69">
        <v>43</v>
      </c>
      <c r="BF829" s="93"/>
      <c r="BG829" s="126"/>
      <c r="BH829" s="69"/>
      <c r="BI829" s="93"/>
      <c r="BJ829" s="69"/>
      <c r="BK829" s="69"/>
      <c r="BL829" s="93"/>
      <c r="BM829" s="69"/>
      <c r="BN829" s="69"/>
      <c r="BO829" s="69"/>
      <c r="BP829" s="69"/>
      <c r="BQ829" s="69"/>
      <c r="BR829" s="69"/>
      <c r="BS829" s="69"/>
      <c r="BT829" s="69"/>
      <c r="BU829" s="69"/>
      <c r="BZ829" s="138" t="str">
        <f>IFERROR(1/(Table2[[#This Row],[parallax/mas]]/1000),"")</f>
        <v/>
      </c>
      <c r="CA829" s="138" t="str">
        <f>IFERROR(1/((Table2[[#This Row],[parallax/mas]]+Table2[[#This Row],[tolerance/(mas)]])*0.001),"")</f>
        <v/>
      </c>
      <c r="CB829" s="138" t="str">
        <f>IFERROR(1/((Table2[[#This Row],[parallax/mas]]-Table2[[#This Row],[tolerance/(mas)]])*0.001),"")</f>
        <v/>
      </c>
      <c r="CC829" s="138" t="str">
        <f>IFERROR((100*Table2[[#This Row],[maximum distance/pc]]/Table2[[#This Row],[distance/pc]]-100),"")</f>
        <v/>
      </c>
      <c r="CE829" s="163" t="s">
        <v>18289</v>
      </c>
      <c r="CF829" s="82">
        <v>738</v>
      </c>
      <c r="CG829" s="69" t="s">
        <v>30</v>
      </c>
      <c r="CI829" s="69"/>
      <c r="CJ829" s="82" t="s">
        <v>2032</v>
      </c>
      <c r="CK829" s="99" t="s">
        <v>2590</v>
      </c>
    </row>
    <row r="830" spans="1:89" x14ac:dyDescent="0.25">
      <c r="A830" s="4" t="s">
        <v>5527</v>
      </c>
      <c r="B830" s="53" t="s">
        <v>5532</v>
      </c>
      <c r="K830" s="103" t="s">
        <v>16722</v>
      </c>
      <c r="L830" s="69">
        <v>43</v>
      </c>
      <c r="M830" s="69"/>
      <c r="N830" s="69"/>
      <c r="O830" s="69"/>
      <c r="R830" s="69"/>
      <c r="S830" s="69"/>
      <c r="T830" s="69"/>
      <c r="X830" s="76"/>
      <c r="Z830" s="82" t="s">
        <v>2039</v>
      </c>
      <c r="AA830" t="s">
        <v>2040</v>
      </c>
      <c r="AB830" s="106">
        <v>14.948700000000001</v>
      </c>
      <c r="AC830" s="51">
        <v>6.4610000000000003</v>
      </c>
      <c r="AD830">
        <v>17</v>
      </c>
      <c r="AE830">
        <v>54</v>
      </c>
      <c r="AF830">
        <v>26.178999999999998</v>
      </c>
      <c r="AG830">
        <v>-12</v>
      </c>
      <c r="AH830">
        <v>48</v>
      </c>
      <c r="AI830">
        <v>35.950000000000003</v>
      </c>
      <c r="AO830" s="69"/>
      <c r="AU830" s="69"/>
      <c r="BA830" s="69"/>
      <c r="BB830" s="93"/>
      <c r="BC830" s="138">
        <v>30</v>
      </c>
      <c r="BD830" s="70">
        <v>20</v>
      </c>
      <c r="BE830" s="69">
        <v>43</v>
      </c>
      <c r="BF830" s="93"/>
      <c r="BG830" s="126"/>
      <c r="BH830" s="69"/>
      <c r="BI830" s="93"/>
      <c r="BJ830" s="69"/>
      <c r="BK830" s="69"/>
      <c r="BL830" s="93"/>
      <c r="BM830" s="69"/>
      <c r="BN830" s="69"/>
      <c r="BO830" s="69"/>
      <c r="BP830" s="69"/>
      <c r="BQ830" s="69"/>
      <c r="BR830" s="69"/>
      <c r="BS830" s="69"/>
      <c r="BT830" s="69"/>
      <c r="BU830" s="69"/>
      <c r="BZ830" s="138" t="str">
        <f>IFERROR(1/(Table2[[#This Row],[parallax/mas]]/1000),"")</f>
        <v/>
      </c>
      <c r="CA830" s="138" t="str">
        <f>IFERROR(1/((Table2[[#This Row],[parallax/mas]]+Table2[[#This Row],[tolerance/(mas)]])*0.001),"")</f>
        <v/>
      </c>
      <c r="CB830" s="138" t="str">
        <f>IFERROR(1/((Table2[[#This Row],[parallax/mas]]-Table2[[#This Row],[tolerance/(mas)]])*0.001),"")</f>
        <v/>
      </c>
      <c r="CC830" s="138" t="str">
        <f>IFERROR((100*Table2[[#This Row],[maximum distance/pc]]/Table2[[#This Row],[distance/pc]]-100),"")</f>
        <v/>
      </c>
      <c r="CE830" s="163" t="s">
        <v>18289</v>
      </c>
      <c r="CF830" s="82">
        <v>-5</v>
      </c>
      <c r="CG830" s="69" t="s">
        <v>30</v>
      </c>
      <c r="CI830" s="69"/>
      <c r="CJ830" s="82" t="s">
        <v>51</v>
      </c>
      <c r="CK830" s="96"/>
    </row>
    <row r="831" spans="1:89" x14ac:dyDescent="0.25">
      <c r="A831" s="4" t="s">
        <v>5528</v>
      </c>
      <c r="B831" s="53" t="s">
        <v>5533</v>
      </c>
      <c r="K831" s="103" t="s">
        <v>16723</v>
      </c>
      <c r="L831" s="69">
        <v>43</v>
      </c>
      <c r="M831" s="69"/>
      <c r="N831" s="69"/>
      <c r="O831" s="69"/>
      <c r="R831" s="69"/>
      <c r="S831" s="69"/>
      <c r="T831" s="69"/>
      <c r="X831" s="76"/>
      <c r="Z831" s="82" t="s">
        <v>2470</v>
      </c>
      <c r="AA831" t="s">
        <v>2471</v>
      </c>
      <c r="AB831" s="106">
        <v>19.4068</v>
      </c>
      <c r="AC831" s="51">
        <v>-19.659400000000002</v>
      </c>
      <c r="AD831">
        <v>19</v>
      </c>
      <c r="AE831">
        <v>40</v>
      </c>
      <c r="AF831">
        <v>29.09</v>
      </c>
      <c r="AG831">
        <v>-20</v>
      </c>
      <c r="AH831">
        <v>27</v>
      </c>
      <c r="AI831">
        <v>5.8</v>
      </c>
      <c r="AO831" s="69"/>
      <c r="AU831" s="69"/>
      <c r="AW831">
        <v>19</v>
      </c>
      <c r="AY831">
        <v>20</v>
      </c>
      <c r="BA831" s="69">
        <v>43</v>
      </c>
      <c r="BB831" s="93"/>
      <c r="BC831" s="138">
        <v>140</v>
      </c>
      <c r="BD831" s="70"/>
      <c r="BE831" s="69">
        <v>43</v>
      </c>
      <c r="BF831" s="93"/>
      <c r="BG831" s="126"/>
      <c r="BH831" s="69"/>
      <c r="BI831" s="93"/>
      <c r="BJ831" s="69"/>
      <c r="BK831" s="69"/>
      <c r="BL831" s="93"/>
      <c r="BM831" s="69"/>
      <c r="BN831" s="69"/>
      <c r="BO831" s="69"/>
      <c r="BP831" s="69"/>
      <c r="BQ831" s="69"/>
      <c r="BR831" s="69"/>
      <c r="BS831" s="69"/>
      <c r="BT831" s="69"/>
      <c r="BU831" s="69"/>
      <c r="BV831" s="171" t="s">
        <v>18421</v>
      </c>
      <c r="BW831" s="172" t="s">
        <v>18422</v>
      </c>
      <c r="BX831" s="162" t="s">
        <v>17983</v>
      </c>
      <c r="BY831" s="162" t="s">
        <v>17833</v>
      </c>
      <c r="BZ831" s="138">
        <f>IFERROR(1/(Table2[[#This Row],[parallax/mas]]/1000),"")</f>
        <v>2500</v>
      </c>
      <c r="CA831" s="138">
        <f>IFERROR(1/((Table2[[#This Row],[parallax/mas]]+Table2[[#This Row],[tolerance/(mas)]])*0.001),"")</f>
        <v>1369.8630136986303</v>
      </c>
      <c r="CB831" s="138">
        <f>IFERROR(1/((Table2[[#This Row],[parallax/mas]]-Table2[[#This Row],[tolerance/(mas)]])*0.001),"")</f>
        <v>14285.714285714284</v>
      </c>
      <c r="CC831" s="138">
        <f>IFERROR((100*Table2[[#This Row],[maximum distance/pc]]/Table2[[#This Row],[distance/pc]]-100),"")</f>
        <v>471.42857142857133</v>
      </c>
      <c r="CD831" s="162" t="s">
        <v>17561</v>
      </c>
      <c r="CE831" s="163" t="s">
        <v>18423</v>
      </c>
      <c r="CG831" s="69"/>
      <c r="CI831" s="69"/>
      <c r="CJ831" s="82" t="s">
        <v>2006</v>
      </c>
      <c r="CK831" s="96"/>
    </row>
    <row r="832" spans="1:89" x14ac:dyDescent="0.25">
      <c r="A832" s="4" t="s">
        <v>3189</v>
      </c>
      <c r="B832" s="53" t="s">
        <v>3181</v>
      </c>
      <c r="K832" s="103"/>
      <c r="L832" s="69"/>
      <c r="M832" s="69"/>
      <c r="N832" s="69"/>
      <c r="O832" s="69"/>
      <c r="R832" s="69"/>
      <c r="S832" s="69"/>
      <c r="T832" s="69"/>
      <c r="X832" s="76"/>
      <c r="Z832" s="82" t="s">
        <v>3211</v>
      </c>
      <c r="AA832" t="s">
        <v>3212</v>
      </c>
      <c r="AB832" s="106">
        <v>352.94720000000001</v>
      </c>
      <c r="AC832" s="51">
        <v>11.396000000000001</v>
      </c>
      <c r="AD832">
        <v>16</v>
      </c>
      <c r="AE832">
        <v>44</v>
      </c>
      <c r="AF832">
        <v>49.05</v>
      </c>
      <c r="AG832">
        <v>-28</v>
      </c>
      <c r="AH832">
        <v>4</v>
      </c>
      <c r="AI832">
        <v>4.7</v>
      </c>
      <c r="AO832" s="69"/>
      <c r="AU832" s="69"/>
      <c r="BA832" s="69"/>
      <c r="BB832" s="93"/>
      <c r="BC832" s="138"/>
      <c r="BD832" s="70"/>
      <c r="BE832" s="69"/>
      <c r="BF832" s="93"/>
      <c r="BG832" s="126"/>
      <c r="BH832" s="69"/>
      <c r="BI832" s="93"/>
      <c r="BJ832" s="69"/>
      <c r="BK832" s="69"/>
      <c r="BL832" s="93"/>
      <c r="BM832" s="69"/>
      <c r="BN832" s="69"/>
      <c r="BO832" s="69"/>
      <c r="BP832" s="69"/>
      <c r="BQ832" s="69"/>
      <c r="BR832" s="69"/>
      <c r="BS832" s="69"/>
      <c r="BT832" s="69"/>
      <c r="BU832" s="69"/>
      <c r="BV832" s="171" t="s">
        <v>18424</v>
      </c>
      <c r="BW832" s="172" t="s">
        <v>18425</v>
      </c>
      <c r="BX832" s="162" t="s">
        <v>17968</v>
      </c>
      <c r="BY832" s="162" t="s">
        <v>17747</v>
      </c>
      <c r="BZ832" s="138">
        <f>IFERROR(1/(Table2[[#This Row],[parallax/mas]]/1000),"")</f>
        <v>9090.9090909090901</v>
      </c>
      <c r="CA832" s="138">
        <f>IFERROR(1/((Table2[[#This Row],[parallax/mas]]+Table2[[#This Row],[tolerance/(mas)]])*0.001),"")</f>
        <v>6666.666666666667</v>
      </c>
      <c r="CB832" s="138">
        <f>IFERROR(1/((Table2[[#This Row],[parallax/mas]]-Table2[[#This Row],[tolerance/(mas)]])*0.001),"")</f>
        <v>14285.714285714284</v>
      </c>
      <c r="CC832" s="138">
        <f>IFERROR((100*Table2[[#This Row],[maximum distance/pc]]/Table2[[#This Row],[distance/pc]]-100),"")</f>
        <v>57.142857142857139</v>
      </c>
      <c r="CD832" s="162" t="s">
        <v>16055</v>
      </c>
      <c r="CF832" s="82">
        <v>-2</v>
      </c>
      <c r="CG832" s="69" t="s">
        <v>30</v>
      </c>
      <c r="CI832" s="69"/>
      <c r="CJ832" s="82" t="s">
        <v>3192</v>
      </c>
      <c r="CK832" s="96"/>
    </row>
    <row r="833" spans="1:89" x14ac:dyDescent="0.25">
      <c r="A833" s="4" t="s">
        <v>4804</v>
      </c>
      <c r="B833" s="53" t="s">
        <v>4799</v>
      </c>
      <c r="K833" s="103"/>
      <c r="L833" s="69"/>
      <c r="M833" s="69"/>
      <c r="N833" s="69"/>
      <c r="O833" s="69"/>
      <c r="R833" s="69"/>
      <c r="S833" s="69"/>
      <c r="T833" s="69"/>
      <c r="X833" s="76"/>
      <c r="Z833" s="82" t="s">
        <v>4820</v>
      </c>
      <c r="AA833" t="s">
        <v>4821</v>
      </c>
      <c r="AB833" s="106">
        <v>336.8227</v>
      </c>
      <c r="AC833" s="51">
        <v>-7.2374999999999998</v>
      </c>
      <c r="AD833">
        <v>17</v>
      </c>
      <c r="AE833">
        <v>9</v>
      </c>
      <c r="AF833">
        <v>35.880000000000003</v>
      </c>
      <c r="AG833">
        <v>-52</v>
      </c>
      <c r="AH833">
        <v>13</v>
      </c>
      <c r="AI833">
        <v>2.4</v>
      </c>
      <c r="AO833" s="69"/>
      <c r="AU833" s="69"/>
      <c r="BA833" s="69"/>
      <c r="BB833" s="93"/>
      <c r="BC833" s="138"/>
      <c r="BD833" s="70"/>
      <c r="BE833" s="69"/>
      <c r="BF833" s="93"/>
      <c r="BG833" s="126"/>
      <c r="BH833" s="69"/>
      <c r="BI833" s="93"/>
      <c r="BJ833" s="69"/>
      <c r="BK833" s="69"/>
      <c r="BL833" s="93"/>
      <c r="BM833" s="69"/>
      <c r="BN833" s="69"/>
      <c r="BO833" s="69"/>
      <c r="BP833" s="69"/>
      <c r="BQ833" s="69"/>
      <c r="BR833" s="69"/>
      <c r="BS833" s="69"/>
      <c r="BT833" s="69"/>
      <c r="BU833" s="69"/>
      <c r="BV833" s="171" t="s">
        <v>18426</v>
      </c>
      <c r="BW833" s="172" t="s">
        <v>18427</v>
      </c>
      <c r="BX833" s="162" t="s">
        <v>17750</v>
      </c>
      <c r="BY833" s="162" t="s">
        <v>17802</v>
      </c>
      <c r="BZ833" s="138">
        <f>IFERROR(1/(Table2[[#This Row],[parallax/mas]]/1000),"")</f>
        <v>6666.666666666667</v>
      </c>
      <c r="CA833" s="138">
        <f>IFERROR(1/((Table2[[#This Row],[parallax/mas]]+Table2[[#This Row],[tolerance/(mas)]])*0.001),"")</f>
        <v>4000</v>
      </c>
      <c r="CB833" s="138">
        <f>IFERROR(1/((Table2[[#This Row],[parallax/mas]]-Table2[[#This Row],[tolerance/(mas)]])*0.001),"")</f>
        <v>20000.000000000004</v>
      </c>
      <c r="CC833" s="138">
        <f>IFERROR((100*Table2[[#This Row],[maximum distance/pc]]/Table2[[#This Row],[distance/pc]]-100),"")</f>
        <v>200.00000000000006</v>
      </c>
      <c r="CD833" s="162" t="s">
        <v>17561</v>
      </c>
      <c r="CF833" s="82">
        <v>8</v>
      </c>
      <c r="CG833" s="69" t="s">
        <v>30</v>
      </c>
      <c r="CI833" s="69"/>
      <c r="CJ833" s="82" t="s">
        <v>4591</v>
      </c>
      <c r="CK833" s="96"/>
    </row>
    <row r="834" spans="1:89" x14ac:dyDescent="0.25">
      <c r="A834" s="4" t="s">
        <v>5529</v>
      </c>
      <c r="B834" s="53" t="s">
        <v>5534</v>
      </c>
      <c r="K834" s="103"/>
      <c r="L834" s="69"/>
      <c r="M834" s="69"/>
      <c r="N834" s="69"/>
      <c r="O834" s="69"/>
      <c r="R834" s="69"/>
      <c r="S834" s="69"/>
      <c r="T834" s="69"/>
      <c r="X834" s="76"/>
      <c r="Z834" s="82" t="s">
        <v>168</v>
      </c>
      <c r="AA834" t="s">
        <v>169</v>
      </c>
      <c r="AB834" s="106">
        <v>32.954700000000003</v>
      </c>
      <c r="AC834" s="51">
        <v>7.8876999999999997</v>
      </c>
      <c r="AD834">
        <v>18</v>
      </c>
      <c r="AE834">
        <v>23</v>
      </c>
      <c r="AF834">
        <v>21.73</v>
      </c>
      <c r="AG834">
        <v>3</v>
      </c>
      <c r="AH834">
        <v>36</v>
      </c>
      <c r="AI834">
        <v>28.2</v>
      </c>
      <c r="AO834" s="69"/>
      <c r="AU834" s="69"/>
      <c r="BA834" s="69"/>
      <c r="BB834" s="93"/>
      <c r="BC834" s="138"/>
      <c r="BD834" s="70"/>
      <c r="BE834" s="69"/>
      <c r="BF834" s="93"/>
      <c r="BG834" s="126"/>
      <c r="BH834" s="69"/>
      <c r="BI834" s="93"/>
      <c r="BJ834" s="69"/>
      <c r="BK834" s="69"/>
      <c r="BL834" s="93"/>
      <c r="BM834" s="69"/>
      <c r="BN834" s="69"/>
      <c r="BO834" s="69"/>
      <c r="BP834" s="69"/>
      <c r="BQ834" s="69"/>
      <c r="BR834" s="69"/>
      <c r="BS834" s="69"/>
      <c r="BT834" s="69"/>
      <c r="BU834" s="69"/>
      <c r="BV834" s="171" t="s">
        <v>18428</v>
      </c>
      <c r="BW834" s="172" t="s">
        <v>18429</v>
      </c>
      <c r="BX834" s="162" t="s">
        <v>18430</v>
      </c>
      <c r="BY834" s="162" t="s">
        <v>17761</v>
      </c>
      <c r="BZ834" s="138">
        <f>IFERROR(1/(Table2[[#This Row],[parallax/mas]]/1000),"")</f>
        <v>-729.92700729927003</v>
      </c>
      <c r="CA834" s="138">
        <f>IFERROR(1/((Table2[[#This Row],[parallax/mas]]+Table2[[#This Row],[tolerance/(mas)]])*0.001),"")</f>
        <v>-1075.2688172043008</v>
      </c>
      <c r="CB834" s="138">
        <f>IFERROR(1/((Table2[[#This Row],[parallax/mas]]-Table2[[#This Row],[tolerance/(mas)]])*0.001),"")</f>
        <v>-552.48618784530379</v>
      </c>
      <c r="CC834" s="138">
        <f>IFERROR((100*Table2[[#This Row],[maximum distance/pc]]/Table2[[#This Row],[distance/pc]]-100),"")</f>
        <v>-24.309392265193381</v>
      </c>
      <c r="CD834" s="162" t="s">
        <v>17561</v>
      </c>
      <c r="CE834" s="163" t="s">
        <v>17700</v>
      </c>
      <c r="CG834" s="69"/>
      <c r="CI834" s="69"/>
      <c r="CJ834" s="82" t="s">
        <v>63</v>
      </c>
      <c r="CK834" s="96"/>
    </row>
    <row r="835" spans="1:89" x14ac:dyDescent="0.25">
      <c r="A835" s="4" t="s">
        <v>5535</v>
      </c>
      <c r="B835" s="53" t="s">
        <v>5536</v>
      </c>
      <c r="K835" s="103"/>
      <c r="L835" s="69"/>
      <c r="M835" s="69"/>
      <c r="N835" s="69"/>
      <c r="O835" s="69"/>
      <c r="R835" s="69"/>
      <c r="S835" s="69"/>
      <c r="T835" s="69"/>
      <c r="X835" s="76"/>
      <c r="Z835" s="82" t="s">
        <v>1704</v>
      </c>
      <c r="AA835" t="s">
        <v>1705</v>
      </c>
      <c r="AB835" s="106">
        <v>28.556999999999999</v>
      </c>
      <c r="AC835" s="51">
        <v>5.1817000000000002</v>
      </c>
      <c r="AD835">
        <v>18</v>
      </c>
      <c r="AE835">
        <v>25</v>
      </c>
      <c r="AF835">
        <v>0.56000000000000005</v>
      </c>
      <c r="AG835">
        <v>-1</v>
      </c>
      <c r="AH835">
        <v>30</v>
      </c>
      <c r="AI835">
        <v>52.5</v>
      </c>
      <c r="AO835" s="69"/>
      <c r="AU835" s="69"/>
      <c r="BA835" s="69"/>
      <c r="BB835" s="93"/>
      <c r="BC835" s="138"/>
      <c r="BD835" s="70"/>
      <c r="BE835" s="69"/>
      <c r="BF835" s="93"/>
      <c r="BG835" s="126"/>
      <c r="BH835" s="69"/>
      <c r="BI835" s="93"/>
      <c r="BJ835" s="69"/>
      <c r="BK835" s="69"/>
      <c r="BL835" s="93"/>
      <c r="BM835" s="69"/>
      <c r="BN835" s="69"/>
      <c r="BO835" s="69"/>
      <c r="BP835" s="69"/>
      <c r="BQ835" s="69"/>
      <c r="BR835" s="69"/>
      <c r="BS835" s="69"/>
      <c r="BT835" s="69"/>
      <c r="BU835" s="69"/>
      <c r="BV835" s="171" t="s">
        <v>18431</v>
      </c>
      <c r="BW835" s="172" t="s">
        <v>18432</v>
      </c>
      <c r="BX835" s="162" t="s">
        <v>17841</v>
      </c>
      <c r="BY835" s="162" t="s">
        <v>17783</v>
      </c>
      <c r="BZ835" s="138">
        <f>IFERROR(1/(Table2[[#This Row],[parallax/mas]]/1000),"")</f>
        <v>4545.454545454545</v>
      </c>
      <c r="CA835" s="138">
        <f>IFERROR(1/((Table2[[#This Row],[parallax/mas]]+Table2[[#This Row],[tolerance/(mas)]])*0.001),"")</f>
        <v>2857.1428571428573</v>
      </c>
      <c r="CB835" s="138">
        <f>IFERROR(1/((Table2[[#This Row],[parallax/mas]]-Table2[[#This Row],[tolerance/(mas)]])*0.001),"")</f>
        <v>11111.111111111111</v>
      </c>
      <c r="CC835" s="138">
        <f>IFERROR((100*Table2[[#This Row],[maximum distance/pc]]/Table2[[#This Row],[distance/pc]]-100),"")</f>
        <v>144.44444444444449</v>
      </c>
      <c r="CD835" s="162" t="s">
        <v>16055</v>
      </c>
      <c r="CF835" s="82">
        <v>15</v>
      </c>
      <c r="CG835" s="69" t="s">
        <v>30</v>
      </c>
      <c r="CI835" s="69"/>
      <c r="CJ835" s="82" t="s">
        <v>51</v>
      </c>
      <c r="CK835" s="96"/>
    </row>
    <row r="836" spans="1:89" x14ac:dyDescent="0.25">
      <c r="A836" s="4" t="s">
        <v>5537</v>
      </c>
      <c r="B836" s="53" t="s">
        <v>5538</v>
      </c>
      <c r="K836" s="103"/>
      <c r="L836" s="69"/>
      <c r="M836" s="69"/>
      <c r="N836" s="69"/>
      <c r="O836" s="69"/>
      <c r="R836" s="69"/>
      <c r="S836" s="69"/>
      <c r="T836" s="69"/>
      <c r="X836" s="76"/>
      <c r="Z836" s="82" t="s">
        <v>70</v>
      </c>
      <c r="AA836" t="s">
        <v>71</v>
      </c>
      <c r="AB836" s="106">
        <v>31.2638</v>
      </c>
      <c r="AC836" s="51">
        <v>5.9679000000000002</v>
      </c>
      <c r="AD836">
        <v>18</v>
      </c>
      <c r="AE836">
        <v>27</v>
      </c>
      <c r="AF836">
        <v>9.2360000000000007</v>
      </c>
      <c r="AG836">
        <v>1</v>
      </c>
      <c r="AH836">
        <v>14</v>
      </c>
      <c r="AI836">
        <v>24.33</v>
      </c>
      <c r="AO836" s="69"/>
      <c r="AU836" s="69"/>
      <c r="BA836" s="69"/>
      <c r="BB836" s="93"/>
      <c r="BC836" s="138"/>
      <c r="BD836" s="70"/>
      <c r="BE836" s="69"/>
      <c r="BF836" s="93"/>
      <c r="BG836" s="126"/>
      <c r="BH836" s="69"/>
      <c r="BI836" s="93"/>
      <c r="BJ836" s="69"/>
      <c r="BK836" s="69"/>
      <c r="BL836" s="93"/>
      <c r="BM836" s="69"/>
      <c r="BN836" s="69"/>
      <c r="BO836" s="69"/>
      <c r="BP836" s="69"/>
      <c r="BQ836" s="69"/>
      <c r="BR836" s="69"/>
      <c r="BS836" s="69"/>
      <c r="BT836" s="69"/>
      <c r="BU836" s="69"/>
      <c r="BV836" s="171" t="s">
        <v>18433</v>
      </c>
      <c r="BW836" s="172" t="s">
        <v>18434</v>
      </c>
      <c r="BX836" s="162" t="s">
        <v>18435</v>
      </c>
      <c r="BY836" s="162" t="s">
        <v>18256</v>
      </c>
      <c r="BZ836" s="138">
        <f>IFERROR(1/(Table2[[#This Row],[parallax/mas]]/1000),"")</f>
        <v>-1351.3513513513515</v>
      </c>
      <c r="CA836" s="138">
        <f>IFERROR(1/((Table2[[#This Row],[parallax/mas]]+Table2[[#This Row],[tolerance/(mas)]])*0.001),"")</f>
        <v>16666.66666666665</v>
      </c>
      <c r="CB836" s="138">
        <f>IFERROR(1/((Table2[[#This Row],[parallax/mas]]-Table2[[#This Row],[tolerance/(mas)]])*0.001),"")</f>
        <v>-649.35064935064929</v>
      </c>
      <c r="CC836" s="138">
        <f>IFERROR((100*Table2[[#This Row],[maximum distance/pc]]/Table2[[#This Row],[distance/pc]]-100),"")</f>
        <v>-51.948051948051955</v>
      </c>
      <c r="CD836" s="162" t="s">
        <v>16055</v>
      </c>
      <c r="CE836" s="163" t="s">
        <v>17700</v>
      </c>
      <c r="CG836" s="69"/>
      <c r="CI836" s="69"/>
      <c r="CJ836" s="82" t="s">
        <v>51</v>
      </c>
      <c r="CK836" s="96"/>
    </row>
    <row r="837" spans="1:89" x14ac:dyDescent="0.25">
      <c r="A837" s="4" t="s">
        <v>5539</v>
      </c>
      <c r="B837" s="53" t="s">
        <v>5540</v>
      </c>
      <c r="K837" s="103"/>
      <c r="L837" s="69"/>
      <c r="M837" s="69"/>
      <c r="N837" s="69"/>
      <c r="O837" s="69"/>
      <c r="R837" s="69"/>
      <c r="S837" s="69"/>
      <c r="T837" s="69"/>
      <c r="X837" s="76"/>
      <c r="Z837" s="82" t="s">
        <v>125</v>
      </c>
      <c r="AA837" t="s">
        <v>126</v>
      </c>
      <c r="AB837" s="106">
        <v>32.763800000000003</v>
      </c>
      <c r="AC837" s="51">
        <v>5.6506999999999996</v>
      </c>
      <c r="AD837">
        <v>18</v>
      </c>
      <c r="AE837">
        <v>31</v>
      </c>
      <c r="AF837">
        <v>0.22700000000000001</v>
      </c>
      <c r="AG837">
        <v>2</v>
      </c>
      <c r="AH837">
        <v>25</v>
      </c>
      <c r="AI837">
        <v>27.35</v>
      </c>
      <c r="AO837" s="69"/>
      <c r="AU837" s="69"/>
      <c r="BA837" s="69"/>
      <c r="BB837" s="93"/>
      <c r="BC837" s="138"/>
      <c r="BD837" s="70"/>
      <c r="BE837" s="69"/>
      <c r="BF837" s="93"/>
      <c r="BG837" s="126"/>
      <c r="BH837" s="69"/>
      <c r="BI837" s="93"/>
      <c r="BJ837" s="69"/>
      <c r="BK837" s="69"/>
      <c r="BL837" s="93"/>
      <c r="BM837" s="69"/>
      <c r="BN837" s="69"/>
      <c r="BO837" s="69"/>
      <c r="BP837" s="69"/>
      <c r="BQ837" s="69"/>
      <c r="BR837" s="69"/>
      <c r="BS837" s="69"/>
      <c r="BT837" s="69"/>
      <c r="BU837" s="69"/>
      <c r="BZ837" s="138" t="str">
        <f>IFERROR(1/(Table2[[#This Row],[parallax/mas]]/1000),"")</f>
        <v/>
      </c>
      <c r="CA837" s="138" t="str">
        <f>IFERROR(1/((Table2[[#This Row],[parallax/mas]]+Table2[[#This Row],[tolerance/(mas)]])*0.001),"")</f>
        <v/>
      </c>
      <c r="CB837" s="138" t="str">
        <f>IFERROR(1/((Table2[[#This Row],[parallax/mas]]-Table2[[#This Row],[tolerance/(mas)]])*0.001),"")</f>
        <v/>
      </c>
      <c r="CC837" s="138" t="str">
        <f>IFERROR((100*Table2[[#This Row],[maximum distance/pc]]/Table2[[#This Row],[distance/pc]]-100),"")</f>
        <v/>
      </c>
      <c r="CE837" s="163" t="s">
        <v>18289</v>
      </c>
      <c r="CG837" s="69"/>
      <c r="CI837" s="69"/>
      <c r="CJ837" s="82" t="s">
        <v>51</v>
      </c>
      <c r="CK837" s="96"/>
    </row>
    <row r="838" spans="1:89" x14ac:dyDescent="0.25">
      <c r="A838" s="4" t="s">
        <v>5541</v>
      </c>
      <c r="B838" s="53" t="s">
        <v>5542</v>
      </c>
      <c r="K838" s="103"/>
      <c r="L838" s="69"/>
      <c r="M838" s="69"/>
      <c r="N838" s="69"/>
      <c r="O838" s="69"/>
      <c r="R838" s="69"/>
      <c r="S838" s="69"/>
      <c r="T838" s="69"/>
      <c r="X838" s="76"/>
      <c r="Z838" s="82" t="s">
        <v>181</v>
      </c>
      <c r="AA838" t="s">
        <v>182</v>
      </c>
      <c r="AB838" s="106">
        <v>34.339399999999998</v>
      </c>
      <c r="AC838" s="51">
        <v>6.2347999999999999</v>
      </c>
      <c r="AD838">
        <v>18</v>
      </c>
      <c r="AE838">
        <v>31</v>
      </c>
      <c r="AF838">
        <v>45.83</v>
      </c>
      <c r="AG838">
        <v>4</v>
      </c>
      <c r="AH838">
        <v>5</v>
      </c>
      <c r="AI838">
        <v>9.1999999999999993</v>
      </c>
      <c r="AO838" s="69"/>
      <c r="AU838" s="69"/>
      <c r="BA838" s="69"/>
      <c r="BB838" s="93"/>
      <c r="BC838" s="138"/>
      <c r="BD838" s="70"/>
      <c r="BE838" s="69"/>
      <c r="BF838" s="93"/>
      <c r="BG838" s="126"/>
      <c r="BH838" s="69"/>
      <c r="BI838" s="93"/>
      <c r="BJ838" s="69"/>
      <c r="BK838" s="69"/>
      <c r="BL838" s="93"/>
      <c r="BM838" s="69"/>
      <c r="BN838" s="69"/>
      <c r="BO838" s="69"/>
      <c r="BP838" s="69"/>
      <c r="BQ838" s="69"/>
      <c r="BR838" s="69"/>
      <c r="BS838" s="69"/>
      <c r="BT838" s="69"/>
      <c r="BU838" s="69"/>
      <c r="BV838" s="171" t="s">
        <v>18436</v>
      </c>
      <c r="BW838" s="172" t="s">
        <v>18437</v>
      </c>
      <c r="BX838" s="162" t="s">
        <v>17968</v>
      </c>
      <c r="BY838" s="162" t="s">
        <v>18304</v>
      </c>
      <c r="BZ838" s="138">
        <f>IFERROR(1/(Table2[[#This Row],[parallax/mas]]/1000),"")</f>
        <v>9090.9090909090901</v>
      </c>
      <c r="CA838" s="138">
        <f>IFERROR(1/((Table2[[#This Row],[parallax/mas]]+Table2[[#This Row],[tolerance/(mas)]])*0.001),"")</f>
        <v>4000</v>
      </c>
      <c r="CB838" s="138">
        <f>IFERROR(1/((Table2[[#This Row],[parallax/mas]]-Table2[[#This Row],[tolerance/(mas)]])*0.001),"")</f>
        <v>-33333.333333333314</v>
      </c>
      <c r="CC838" s="138">
        <f>IFERROR((100*Table2[[#This Row],[maximum distance/pc]]/Table2[[#This Row],[distance/pc]]-100),"")</f>
        <v>-466.66666666666646</v>
      </c>
      <c r="CD838" s="162" t="s">
        <v>16055</v>
      </c>
      <c r="CE838" s="163" t="s">
        <v>17715</v>
      </c>
      <c r="CG838" s="69"/>
      <c r="CI838" s="69"/>
      <c r="CJ838" s="82" t="s">
        <v>51</v>
      </c>
      <c r="CK838" s="96"/>
    </row>
    <row r="839" spans="1:89" x14ac:dyDescent="0.25">
      <c r="A839" s="4" t="s">
        <v>5543</v>
      </c>
      <c r="B839" s="53" t="s">
        <v>5544</v>
      </c>
      <c r="K839" s="103"/>
      <c r="L839" s="69"/>
      <c r="M839" s="69"/>
      <c r="N839" s="69"/>
      <c r="O839" s="69"/>
      <c r="R839" s="69"/>
      <c r="S839" s="69"/>
      <c r="T839" s="69"/>
      <c r="X839" s="76"/>
      <c r="Z839" s="82" t="s">
        <v>49</v>
      </c>
      <c r="AA839" t="s">
        <v>50</v>
      </c>
      <c r="AB839" s="106">
        <v>31.035</v>
      </c>
      <c r="AC839" s="51">
        <v>4.1264000000000003</v>
      </c>
      <c r="AD839">
        <v>18</v>
      </c>
      <c r="AE839">
        <v>33</v>
      </c>
      <c r="AF839">
        <v>17.48</v>
      </c>
      <c r="AG839">
        <v>0</v>
      </c>
      <c r="AH839">
        <v>11</v>
      </c>
      <c r="AI839">
        <v>47.1</v>
      </c>
      <c r="AO839" s="69"/>
      <c r="AU839" s="69"/>
      <c r="BA839" s="69"/>
      <c r="BB839" s="93"/>
      <c r="BC839" s="138"/>
      <c r="BD839" s="70"/>
      <c r="BE839" s="69"/>
      <c r="BF839" s="93"/>
      <c r="BG839" s="126"/>
      <c r="BH839" s="69"/>
      <c r="BI839" s="93"/>
      <c r="BJ839" s="69"/>
      <c r="BK839" s="69"/>
      <c r="BL839" s="93"/>
      <c r="BM839" s="69"/>
      <c r="BN839" s="69"/>
      <c r="BO839" s="69"/>
      <c r="BP839" s="69"/>
      <c r="BQ839" s="69"/>
      <c r="BR839" s="69"/>
      <c r="BS839" s="69"/>
      <c r="BT839" s="69"/>
      <c r="BU839" s="69"/>
      <c r="BZ839" s="138" t="str">
        <f>IFERROR(1/(Table2[[#This Row],[parallax/mas]]/1000),"")</f>
        <v/>
      </c>
      <c r="CA839" s="138" t="str">
        <f>IFERROR(1/((Table2[[#This Row],[parallax/mas]]+Table2[[#This Row],[tolerance/(mas)]])*0.001),"")</f>
        <v/>
      </c>
      <c r="CB839" s="138" t="str">
        <f>IFERROR(1/((Table2[[#This Row],[parallax/mas]]-Table2[[#This Row],[tolerance/(mas)]])*0.001),"")</f>
        <v/>
      </c>
      <c r="CC839" s="138" t="str">
        <f>IFERROR((100*Table2[[#This Row],[maximum distance/pc]]/Table2[[#This Row],[distance/pc]]-100),"")</f>
        <v/>
      </c>
      <c r="CE839" s="163" t="s">
        <v>18289</v>
      </c>
      <c r="CG839" s="69"/>
      <c r="CI839" s="69"/>
      <c r="CJ839" s="82" t="s">
        <v>51</v>
      </c>
      <c r="CK839" s="96"/>
    </row>
    <row r="840" spans="1:89" s="7" customFormat="1" x14ac:dyDescent="0.25">
      <c r="A840" s="4" t="s">
        <v>5545</v>
      </c>
      <c r="B840" s="53" t="s">
        <v>5546</v>
      </c>
      <c r="C840" s="53"/>
      <c r="D840"/>
      <c r="E840"/>
      <c r="F840" t="s">
        <v>1746</v>
      </c>
      <c r="G840"/>
      <c r="H840"/>
      <c r="I840"/>
      <c r="J840"/>
      <c r="K840" s="103"/>
      <c r="L840" s="69"/>
      <c r="M840" s="69"/>
      <c r="N840" s="69"/>
      <c r="O840" s="69"/>
      <c r="P840" s="143"/>
      <c r="Q840" s="143"/>
      <c r="R840" s="69"/>
      <c r="S840" s="69"/>
      <c r="T840" s="69"/>
      <c r="U840" s="82"/>
      <c r="V840" s="53"/>
      <c r="W840" s="53"/>
      <c r="X840" s="76"/>
      <c r="Y840" s="30"/>
      <c r="Z840" s="82" t="s">
        <v>1744</v>
      </c>
      <c r="AA840" t="s">
        <v>1745</v>
      </c>
      <c r="AB840" s="106">
        <v>28.776299999999999</v>
      </c>
      <c r="AC840" s="51">
        <v>2.7018</v>
      </c>
      <c r="AD840">
        <v>18</v>
      </c>
      <c r="AE840">
        <v>34</v>
      </c>
      <c r="AF840">
        <v>13.6</v>
      </c>
      <c r="AG840">
        <v>-2</v>
      </c>
      <c r="AH840">
        <v>27</v>
      </c>
      <c r="AI840">
        <v>37.1</v>
      </c>
      <c r="AJ840" s="82"/>
      <c r="AK840"/>
      <c r="AL840"/>
      <c r="AM840"/>
      <c r="AN840"/>
      <c r="AO840" s="69"/>
      <c r="AP840"/>
      <c r="AQ840"/>
      <c r="AR840"/>
      <c r="AS840"/>
      <c r="AT840"/>
      <c r="AU840" s="69"/>
      <c r="AV840"/>
      <c r="AW840"/>
      <c r="AX840"/>
      <c r="AY840"/>
      <c r="AZ840"/>
      <c r="BA840" s="69"/>
      <c r="BB840" s="93"/>
      <c r="BC840" s="138"/>
      <c r="BD840" s="70"/>
      <c r="BE840" s="69"/>
      <c r="BF840" s="93"/>
      <c r="BG840" s="126"/>
      <c r="BH840" s="69"/>
      <c r="BI840" s="93"/>
      <c r="BJ840" s="69"/>
      <c r="BK840" s="69"/>
      <c r="BL840" s="93"/>
      <c r="BM840" s="69"/>
      <c r="BN840" s="69"/>
      <c r="BO840" s="69"/>
      <c r="BP840" s="69"/>
      <c r="BQ840" s="69"/>
      <c r="BR840" s="69"/>
      <c r="BS840" s="69"/>
      <c r="BT840" s="69"/>
      <c r="BU840" s="69"/>
      <c r="BV840" s="171" t="s">
        <v>18438</v>
      </c>
      <c r="BW840" s="172" t="s">
        <v>18439</v>
      </c>
      <c r="BX840" s="162" t="s">
        <v>17890</v>
      </c>
      <c r="BY840" s="162" t="s">
        <v>17986</v>
      </c>
      <c r="BZ840" s="138">
        <f>IFERROR(1/(Table2[[#This Row],[parallax/mas]]/1000),"")</f>
        <v>1818.181818181818</v>
      </c>
      <c r="CA840" s="138">
        <f>IFERROR(1/((Table2[[#This Row],[parallax/mas]]+Table2[[#This Row],[tolerance/(mas)]])*0.001),"")</f>
        <v>1030.9278350515465</v>
      </c>
      <c r="CB840" s="138">
        <f>IFERROR(1/((Table2[[#This Row],[parallax/mas]]-Table2[[#This Row],[tolerance/(mas)]])*0.001),"")</f>
        <v>7692.3076923076878</v>
      </c>
      <c r="CC840" s="138">
        <f>IFERROR((100*Table2[[#This Row],[maximum distance/pc]]/Table2[[#This Row],[distance/pc]]-100),"")</f>
        <v>323.07692307692287</v>
      </c>
      <c r="CD840" s="162" t="s">
        <v>17561</v>
      </c>
      <c r="CE840" s="163"/>
      <c r="CF840" s="82"/>
      <c r="CG840" s="69"/>
      <c r="CH840"/>
      <c r="CI840" s="69"/>
      <c r="CJ840" s="82" t="s">
        <v>51</v>
      </c>
      <c r="CK840" s="96"/>
    </row>
    <row r="841" spans="1:89" x14ac:dyDescent="0.25">
      <c r="A841" s="4" t="s">
        <v>1877</v>
      </c>
      <c r="B841" s="53" t="s">
        <v>1848</v>
      </c>
      <c r="F841" t="s">
        <v>1925</v>
      </c>
      <c r="K841" s="103"/>
      <c r="L841" s="69"/>
      <c r="M841" s="69"/>
      <c r="N841" s="69"/>
      <c r="O841" s="69"/>
      <c r="R841" s="69"/>
      <c r="S841" s="69"/>
      <c r="T841" s="69"/>
      <c r="X841" s="76"/>
      <c r="Z841" s="82" t="s">
        <v>1923</v>
      </c>
      <c r="AA841" t="s">
        <v>1924</v>
      </c>
      <c r="AB841" s="106">
        <v>23.8095</v>
      </c>
      <c r="AC841" s="51">
        <v>-1.7904</v>
      </c>
      <c r="AD841">
        <v>18</v>
      </c>
      <c r="AE841">
        <v>41</v>
      </c>
      <c r="AF841">
        <v>7.3109999999999999</v>
      </c>
      <c r="AG841">
        <v>-8</v>
      </c>
      <c r="AH841">
        <v>55</v>
      </c>
      <c r="AI841">
        <v>58.97</v>
      </c>
      <c r="AO841" s="69"/>
      <c r="AU841" s="69"/>
      <c r="BA841" s="69"/>
      <c r="BB841" s="93"/>
      <c r="BC841" s="138"/>
      <c r="BD841" s="70"/>
      <c r="BE841" s="69"/>
      <c r="BF841" s="93"/>
      <c r="BG841" s="126"/>
      <c r="BH841" s="69"/>
      <c r="BI841" s="93"/>
      <c r="BJ841" s="69"/>
      <c r="BK841" s="69"/>
      <c r="BL841" s="93"/>
      <c r="BM841" s="69"/>
      <c r="BN841" s="69"/>
      <c r="BO841" s="69"/>
      <c r="BP841" s="69"/>
      <c r="BQ841" s="69"/>
      <c r="BR841" s="69"/>
      <c r="BS841" s="69"/>
      <c r="BT841" s="69"/>
      <c r="BU841" s="69"/>
      <c r="BV841" s="171" t="s">
        <v>18440</v>
      </c>
      <c r="BW841" s="172" t="s">
        <v>18441</v>
      </c>
      <c r="BX841" s="162" t="s">
        <v>17833</v>
      </c>
      <c r="BY841" s="162" t="s">
        <v>17754</v>
      </c>
      <c r="BZ841" s="138">
        <f>IFERROR(1/(Table2[[#This Row],[parallax/mas]]/1000),"")</f>
        <v>3030.3030303030305</v>
      </c>
      <c r="CA841" s="138">
        <f>IFERROR(1/((Table2[[#This Row],[parallax/mas]]+Table2[[#This Row],[tolerance/(mas)]])*0.001),"")</f>
        <v>2380.9523809523807</v>
      </c>
      <c r="CB841" s="138">
        <f>IFERROR(1/((Table2[[#This Row],[parallax/mas]]-Table2[[#This Row],[tolerance/(mas)]])*0.001),"")</f>
        <v>4166.6666666666661</v>
      </c>
      <c r="CC841" s="138">
        <f>IFERROR((100*Table2[[#This Row],[maximum distance/pc]]/Table2[[#This Row],[distance/pc]]-100),"")</f>
        <v>37.499999999999972</v>
      </c>
      <c r="CD841" s="162" t="s">
        <v>17561</v>
      </c>
      <c r="CG841" s="69"/>
      <c r="CI841" s="69"/>
      <c r="CJ841" s="82" t="s">
        <v>1781</v>
      </c>
      <c r="CK841" s="96"/>
    </row>
    <row r="842" spans="1:89" x14ac:dyDescent="0.25">
      <c r="A842" s="4" t="s">
        <v>100</v>
      </c>
      <c r="B842" s="53" t="s">
        <v>101</v>
      </c>
      <c r="K842" s="103"/>
      <c r="L842" s="69"/>
      <c r="M842" s="69"/>
      <c r="N842" s="69"/>
      <c r="O842" s="69"/>
      <c r="R842" s="69"/>
      <c r="S842" s="69"/>
      <c r="T842" s="69"/>
      <c r="X842" s="76"/>
      <c r="Z842" s="82" t="s">
        <v>102</v>
      </c>
      <c r="AA842" t="s">
        <v>103</v>
      </c>
      <c r="AB842" s="106">
        <v>34.046900000000001</v>
      </c>
      <c r="AC842" s="51">
        <v>2.2631999999999999</v>
      </c>
      <c r="AD842">
        <v>18</v>
      </c>
      <c r="AE842">
        <v>45</v>
      </c>
      <c r="AF842">
        <v>24.64</v>
      </c>
      <c r="AG842">
        <v>2</v>
      </c>
      <c r="AH842">
        <v>1</v>
      </c>
      <c r="AI842">
        <v>25.1</v>
      </c>
      <c r="AO842" s="69"/>
      <c r="AU842" s="69"/>
      <c r="BA842" s="69"/>
      <c r="BB842" s="93"/>
      <c r="BC842" s="138"/>
      <c r="BD842" s="70"/>
      <c r="BE842" s="69"/>
      <c r="BF842" s="93"/>
      <c r="BG842" s="126"/>
      <c r="BH842" s="69"/>
      <c r="BI842" s="93"/>
      <c r="BJ842" s="69"/>
      <c r="BK842" s="69"/>
      <c r="BL842" s="93"/>
      <c r="BM842" s="69"/>
      <c r="BN842" s="69"/>
      <c r="BO842" s="69"/>
      <c r="BP842" s="69"/>
      <c r="BQ842" s="69"/>
      <c r="BR842" s="69"/>
      <c r="BS842" s="69"/>
      <c r="BT842" s="69"/>
      <c r="BU842" s="69"/>
      <c r="BV842" s="171" t="s">
        <v>18442</v>
      </c>
      <c r="BW842" s="172" t="s">
        <v>18443</v>
      </c>
      <c r="BX842" s="162" t="s">
        <v>17692</v>
      </c>
      <c r="BY842" s="162" t="s">
        <v>17706</v>
      </c>
      <c r="BZ842" s="138">
        <f>IFERROR(1/(Table2[[#This Row],[parallax/mas]]/1000),"")</f>
        <v>5882.3529411764703</v>
      </c>
      <c r="CA842" s="138">
        <f>IFERROR(1/((Table2[[#This Row],[parallax/mas]]+Table2[[#This Row],[tolerance/(mas)]])*0.001),"")</f>
        <v>2857.1428571428573</v>
      </c>
      <c r="CB842" s="138">
        <f>IFERROR(1/((Table2[[#This Row],[parallax/mas]]-Table2[[#This Row],[tolerance/(mas)]])*0.001),"")</f>
        <v>-100000.00000000019</v>
      </c>
      <c r="CC842" s="138">
        <f>IFERROR((100*Table2[[#This Row],[maximum distance/pc]]/Table2[[#This Row],[distance/pc]]-100),"")</f>
        <v>-1800.0000000000032</v>
      </c>
      <c r="CD842" s="162" t="s">
        <v>16025</v>
      </c>
      <c r="CE842" s="163" t="s">
        <v>17715</v>
      </c>
      <c r="CG842" s="69"/>
      <c r="CI842" s="69"/>
      <c r="CJ842" s="82" t="s">
        <v>62</v>
      </c>
      <c r="CK842" s="96"/>
    </row>
    <row r="843" spans="1:89" x14ac:dyDescent="0.25">
      <c r="A843" s="4" t="s">
        <v>304</v>
      </c>
      <c r="B843" s="53" t="s">
        <v>303</v>
      </c>
      <c r="K843" s="103"/>
      <c r="L843" s="69"/>
      <c r="M843" s="69"/>
      <c r="N843" s="69"/>
      <c r="O843" s="69"/>
      <c r="R843" s="69"/>
      <c r="S843" s="69"/>
      <c r="T843" s="69"/>
      <c r="X843" s="76"/>
      <c r="Z843" s="82" t="s">
        <v>305</v>
      </c>
      <c r="AA843" t="s">
        <v>306</v>
      </c>
      <c r="AB843" s="106">
        <v>42.0655</v>
      </c>
      <c r="AC843" s="51">
        <v>5.4451999999999998</v>
      </c>
      <c r="AD843">
        <v>18</v>
      </c>
      <c r="AE843">
        <v>48</v>
      </c>
      <c r="AF843">
        <v>32.81</v>
      </c>
      <c r="AG843">
        <v>10</v>
      </c>
      <c r="AH843">
        <v>35</v>
      </c>
      <c r="AI843">
        <v>50.7</v>
      </c>
      <c r="AO843" s="69"/>
      <c r="AU843" s="69"/>
      <c r="BA843" s="69"/>
      <c r="BB843" s="93"/>
      <c r="BC843" s="138"/>
      <c r="BD843" s="70"/>
      <c r="BE843" s="69"/>
      <c r="BF843" s="93"/>
      <c r="BG843" s="126"/>
      <c r="BH843" s="69"/>
      <c r="BI843" s="93"/>
      <c r="BJ843" s="69"/>
      <c r="BK843" s="69"/>
      <c r="BL843" s="93"/>
      <c r="BM843" s="69"/>
      <c r="BN843" s="69"/>
      <c r="BO843" s="69"/>
      <c r="BP843" s="69"/>
      <c r="BQ843" s="69"/>
      <c r="BR843" s="69"/>
      <c r="BS843" s="69"/>
      <c r="BT843" s="69"/>
      <c r="BU843" s="69"/>
      <c r="BV843" s="171" t="s">
        <v>18444</v>
      </c>
      <c r="BW843" s="172" t="s">
        <v>18445</v>
      </c>
      <c r="BX843" s="162" t="s">
        <v>18446</v>
      </c>
      <c r="BY843" s="162" t="s">
        <v>17802</v>
      </c>
      <c r="BZ843" s="138">
        <f>IFERROR(1/(Table2[[#This Row],[parallax/mas]]/1000),"")</f>
        <v>-199999.99999999997</v>
      </c>
      <c r="CA843" s="138">
        <f>IFERROR(1/((Table2[[#This Row],[parallax/mas]]+Table2[[#This Row],[tolerance/(mas)]])*0.001),"")</f>
        <v>10526.315789473683</v>
      </c>
      <c r="CB843" s="138">
        <f>IFERROR(1/((Table2[[#This Row],[parallax/mas]]-Table2[[#This Row],[tolerance/(mas)]])*0.001),"")</f>
        <v>-9523.8095238095229</v>
      </c>
      <c r="CC843" s="138">
        <f>IFERROR((100*Table2[[#This Row],[maximum distance/pc]]/Table2[[#This Row],[distance/pc]]-100),"")</f>
        <v>-95.238095238095241</v>
      </c>
      <c r="CD843" s="162" t="s">
        <v>16055</v>
      </c>
      <c r="CE843" s="163" t="s">
        <v>17700</v>
      </c>
      <c r="CG843" s="69"/>
      <c r="CI843" s="69"/>
      <c r="CJ843" s="82" t="s">
        <v>62</v>
      </c>
      <c r="CK843" s="96"/>
    </row>
    <row r="844" spans="1:89" x14ac:dyDescent="0.25">
      <c r="A844" s="4" t="s">
        <v>273</v>
      </c>
      <c r="B844" s="53" t="s">
        <v>274</v>
      </c>
      <c r="K844" s="103"/>
      <c r="L844" s="69"/>
      <c r="M844" s="69"/>
      <c r="N844" s="69"/>
      <c r="O844" s="69"/>
      <c r="R844" s="69"/>
      <c r="S844" s="69"/>
      <c r="T844" s="69"/>
      <c r="X844" s="76"/>
      <c r="Z844" s="82" t="s">
        <v>275</v>
      </c>
      <c r="AA844" t="s">
        <v>276</v>
      </c>
      <c r="AB844" s="106">
        <v>41.802399999999999</v>
      </c>
      <c r="AC844" s="51">
        <v>4.4470999999999998</v>
      </c>
      <c r="AD844">
        <v>18</v>
      </c>
      <c r="AE844">
        <v>51</v>
      </c>
      <c r="AF844">
        <v>41.54</v>
      </c>
      <c r="AG844">
        <v>9</v>
      </c>
      <c r="AH844">
        <v>54</v>
      </c>
      <c r="AI844">
        <v>52.6</v>
      </c>
      <c r="AO844" s="69"/>
      <c r="AU844" s="69"/>
      <c r="BA844" s="69"/>
      <c r="BB844" s="93"/>
      <c r="BC844" s="138"/>
      <c r="BD844" s="70"/>
      <c r="BE844" s="69"/>
      <c r="BF844" s="93"/>
      <c r="BG844" s="126"/>
      <c r="BH844" s="69"/>
      <c r="BI844" s="93"/>
      <c r="BJ844" s="69"/>
      <c r="BK844" s="69"/>
      <c r="BL844" s="93"/>
      <c r="BM844" s="69"/>
      <c r="BN844" s="69"/>
      <c r="BO844" s="69"/>
      <c r="BP844" s="69"/>
      <c r="BQ844" s="69"/>
      <c r="BR844" s="69"/>
      <c r="BS844" s="69"/>
      <c r="BT844" s="69"/>
      <c r="BU844" s="69"/>
      <c r="BV844" s="171" t="s">
        <v>18447</v>
      </c>
      <c r="BW844" s="172" t="s">
        <v>18448</v>
      </c>
      <c r="BX844" s="162" t="s">
        <v>18449</v>
      </c>
      <c r="BY844" s="162" t="s">
        <v>17760</v>
      </c>
      <c r="BZ844" s="138">
        <f>IFERROR(1/(Table2[[#This Row],[parallax/mas]]/1000),"")</f>
        <v>-10000</v>
      </c>
      <c r="CA844" s="138">
        <f>IFERROR(1/((Table2[[#This Row],[parallax/mas]]+Table2[[#This Row],[tolerance/(mas)]])*0.001),"")</f>
        <v>3571.4285714285711</v>
      </c>
      <c r="CB844" s="138">
        <f>IFERROR(1/((Table2[[#This Row],[parallax/mas]]-Table2[[#This Row],[tolerance/(mas)]])*0.001),"")</f>
        <v>-2083.3333333333335</v>
      </c>
      <c r="CC844" s="138">
        <f>IFERROR((100*Table2[[#This Row],[maximum distance/pc]]/Table2[[#This Row],[distance/pc]]-100),"")</f>
        <v>-79.166666666666657</v>
      </c>
      <c r="CD844" s="162" t="s">
        <v>16055</v>
      </c>
      <c r="CE844" s="163" t="s">
        <v>17700</v>
      </c>
      <c r="CG844" s="69"/>
      <c r="CI844" s="69"/>
      <c r="CJ844" s="82" t="s">
        <v>62</v>
      </c>
      <c r="CK844" s="96"/>
    </row>
    <row r="845" spans="1:89" x14ac:dyDescent="0.25">
      <c r="A845" s="4" t="s">
        <v>364</v>
      </c>
      <c r="B845" s="53" t="s">
        <v>377</v>
      </c>
      <c r="K845" s="103"/>
      <c r="L845" s="69"/>
      <c r="M845" s="69"/>
      <c r="N845" s="69"/>
      <c r="O845" s="69"/>
      <c r="R845" s="69"/>
      <c r="S845" s="69"/>
      <c r="T845" s="69"/>
      <c r="X845" s="76"/>
      <c r="Z845" s="82" t="s">
        <v>386</v>
      </c>
      <c r="AA845" t="s">
        <v>387</v>
      </c>
      <c r="AB845" s="106">
        <v>44.058399999999999</v>
      </c>
      <c r="AC845" s="51">
        <v>5.2126000000000001</v>
      </c>
      <c r="AD845">
        <v>18</v>
      </c>
      <c r="AE845">
        <v>53</v>
      </c>
      <c r="AF845">
        <v>1.59</v>
      </c>
      <c r="AG845">
        <v>12</v>
      </c>
      <c r="AH845">
        <v>16</v>
      </c>
      <c r="AI845">
        <v>0.2</v>
      </c>
      <c r="AO845" s="69"/>
      <c r="AU845" s="69"/>
      <c r="BA845" s="69"/>
      <c r="BB845" s="93"/>
      <c r="BC845" s="138"/>
      <c r="BD845" s="70"/>
      <c r="BE845" s="69"/>
      <c r="BF845" s="93"/>
      <c r="BG845" s="126"/>
      <c r="BH845" s="69"/>
      <c r="BI845" s="93"/>
      <c r="BJ845" s="69"/>
      <c r="BK845" s="69"/>
      <c r="BL845" s="93"/>
      <c r="BM845" s="69"/>
      <c r="BN845" s="69"/>
      <c r="BO845" s="69"/>
      <c r="BP845" s="69"/>
      <c r="BQ845" s="69"/>
      <c r="BR845" s="69"/>
      <c r="BS845" s="69"/>
      <c r="BT845" s="69"/>
      <c r="BU845" s="69"/>
      <c r="BV845" s="171" t="s">
        <v>18450</v>
      </c>
      <c r="BW845" s="172" t="s">
        <v>18451</v>
      </c>
      <c r="BX845" s="162" t="s">
        <v>17774</v>
      </c>
      <c r="BY845" s="162" t="s">
        <v>17915</v>
      </c>
      <c r="BZ845" s="138">
        <f>IFERROR(1/(Table2[[#This Row],[parallax/mas]]/1000),"")</f>
        <v>877.19298245614038</v>
      </c>
      <c r="CA845" s="138">
        <f>IFERROR(1/((Table2[[#This Row],[parallax/mas]]+Table2[[#This Row],[tolerance/(mas)]])*0.001),"")</f>
        <v>699.30069930069931</v>
      </c>
      <c r="CB845" s="138">
        <f>IFERROR(1/((Table2[[#This Row],[parallax/mas]]-Table2[[#This Row],[tolerance/(mas)]])*0.001),"")</f>
        <v>1176.4705882352944</v>
      </c>
      <c r="CC845" s="138">
        <f>IFERROR((100*Table2[[#This Row],[maximum distance/pc]]/Table2[[#This Row],[distance/pc]]-100),"")</f>
        <v>34.117647058823565</v>
      </c>
      <c r="CD845" s="162" t="s">
        <v>16055</v>
      </c>
      <c r="CG845" s="69"/>
      <c r="CI845" s="69"/>
      <c r="CJ845" s="82" t="s">
        <v>368</v>
      </c>
      <c r="CK845" s="96"/>
    </row>
    <row r="846" spans="1:89" x14ac:dyDescent="0.25">
      <c r="A846" t="s">
        <v>226</v>
      </c>
      <c r="B846" s="53" t="s">
        <v>227</v>
      </c>
      <c r="K846" s="103"/>
      <c r="L846" s="69"/>
      <c r="M846" s="69"/>
      <c r="N846" s="69"/>
      <c r="O846" s="69"/>
      <c r="R846" s="69"/>
      <c r="S846" s="69"/>
      <c r="T846" s="69"/>
      <c r="X846" s="76"/>
      <c r="Z846" s="82" t="s">
        <v>228</v>
      </c>
      <c r="AA846" t="s">
        <v>229</v>
      </c>
      <c r="AB846" s="106">
        <v>39.827500000000001</v>
      </c>
      <c r="AC846" s="51">
        <v>2.1665000000000001</v>
      </c>
      <c r="AD846">
        <v>18</v>
      </c>
      <c r="AE846">
        <v>56</v>
      </c>
      <c r="AF846">
        <v>18.164000000000001</v>
      </c>
      <c r="AG846">
        <v>7</v>
      </c>
      <c r="AH846">
        <v>7</v>
      </c>
      <c r="AI846">
        <v>25.88</v>
      </c>
      <c r="AO846" s="69"/>
      <c r="AU846" s="69"/>
      <c r="BA846" s="69"/>
      <c r="BB846" s="93"/>
      <c r="BC846" s="138"/>
      <c r="BD846" s="70"/>
      <c r="BE846" s="69"/>
      <c r="BF846" s="93"/>
      <c r="BG846" s="126"/>
      <c r="BH846" s="69"/>
      <c r="BI846" s="93"/>
      <c r="BJ846" s="69"/>
      <c r="BK846" s="69"/>
      <c r="BL846" s="93"/>
      <c r="BM846" s="69"/>
      <c r="BN846" s="69"/>
      <c r="BO846" s="69"/>
      <c r="BP846" s="69"/>
      <c r="BQ846" s="69"/>
      <c r="BR846" s="69"/>
      <c r="BS846" s="69"/>
      <c r="BT846" s="69"/>
      <c r="BU846" s="69"/>
      <c r="BZ846" s="138" t="str">
        <f>IFERROR(1/(Table2[[#This Row],[parallax/mas]]/1000),"")</f>
        <v/>
      </c>
      <c r="CA846" s="138" t="str">
        <f>IFERROR(1/((Table2[[#This Row],[parallax/mas]]+Table2[[#This Row],[tolerance/(mas)]])*0.001),"")</f>
        <v/>
      </c>
      <c r="CB846" s="138" t="str">
        <f>IFERROR(1/((Table2[[#This Row],[parallax/mas]]-Table2[[#This Row],[tolerance/(mas)]])*0.001),"")</f>
        <v/>
      </c>
      <c r="CC846" s="138" t="str">
        <f>IFERROR((100*Table2[[#This Row],[maximum distance/pc]]/Table2[[#This Row],[distance/pc]]-100),"")</f>
        <v/>
      </c>
      <c r="CE846" s="163" t="s">
        <v>18289</v>
      </c>
      <c r="CG846" s="69"/>
      <c r="CI846" s="69"/>
      <c r="CJ846" s="82" t="s">
        <v>62</v>
      </c>
      <c r="CK846" s="96"/>
    </row>
    <row r="847" spans="1:89" x14ac:dyDescent="0.25">
      <c r="A847" s="4" t="s">
        <v>1690</v>
      </c>
      <c r="B847" s="53" t="s">
        <v>1685</v>
      </c>
      <c r="F847" t="s">
        <v>1717</v>
      </c>
      <c r="K847" s="103"/>
      <c r="L847" s="69"/>
      <c r="M847" s="69"/>
      <c r="N847" s="69"/>
      <c r="O847" s="69"/>
      <c r="R847" s="69"/>
      <c r="S847" s="69"/>
      <c r="T847" s="69"/>
      <c r="X847" s="76"/>
      <c r="Z847" s="82" t="s">
        <v>1715</v>
      </c>
      <c r="AA847" t="s">
        <v>1716</v>
      </c>
      <c r="AB847" s="106">
        <v>32.014800000000001</v>
      </c>
      <c r="AC847" s="51">
        <v>-3.0362</v>
      </c>
      <c r="AD847">
        <v>19</v>
      </c>
      <c r="AE847">
        <v>0</v>
      </c>
      <c r="AF847">
        <v>34.828000000000003</v>
      </c>
      <c r="AG847">
        <v>-2</v>
      </c>
      <c r="AH847">
        <v>11</v>
      </c>
      <c r="AI847">
        <v>57.95</v>
      </c>
      <c r="AO847" s="69"/>
      <c r="AU847" s="69"/>
      <c r="BA847" s="69"/>
      <c r="BB847" s="93"/>
      <c r="BC847" s="138"/>
      <c r="BD847" s="70"/>
      <c r="BE847" s="69"/>
      <c r="BF847" s="93"/>
      <c r="BG847" s="126"/>
      <c r="BH847" s="69"/>
      <c r="BI847" s="93"/>
      <c r="BJ847" s="69"/>
      <c r="BK847" s="69"/>
      <c r="BL847" s="93"/>
      <c r="BM847" s="69"/>
      <c r="BN847" s="69"/>
      <c r="BO847" s="69"/>
      <c r="BP847" s="69"/>
      <c r="BQ847" s="69"/>
      <c r="BR847" s="69"/>
      <c r="BS847" s="69"/>
      <c r="BT847" s="69"/>
      <c r="BU847" s="69"/>
      <c r="BV847" s="171" t="s">
        <v>18452</v>
      </c>
      <c r="BW847" s="172" t="s">
        <v>18453</v>
      </c>
      <c r="BX847" s="162" t="s">
        <v>18454</v>
      </c>
      <c r="BY847" s="162" t="s">
        <v>18238</v>
      </c>
      <c r="BZ847" s="138">
        <f>IFERROR(1/(Table2[[#This Row],[parallax/mas]]/1000),"")</f>
        <v>-1000</v>
      </c>
      <c r="CA847" s="138">
        <f>IFERROR(1/((Table2[[#This Row],[parallax/mas]]+Table2[[#This Row],[tolerance/(mas)]])*0.001),"")</f>
        <v>-4545.454545454546</v>
      </c>
      <c r="CB847" s="138">
        <f>IFERROR(1/((Table2[[#This Row],[parallax/mas]]-Table2[[#This Row],[tolerance/(mas)]])*0.001),"")</f>
        <v>-561.79775280898878</v>
      </c>
      <c r="CC847" s="138">
        <f>IFERROR((100*Table2[[#This Row],[maximum distance/pc]]/Table2[[#This Row],[distance/pc]]-100),"")</f>
        <v>-43.82022471910112</v>
      </c>
      <c r="CD847" s="162" t="s">
        <v>16055</v>
      </c>
      <c r="CE847" s="163" t="s">
        <v>17700</v>
      </c>
      <c r="CG847" s="69"/>
      <c r="CI847" s="69"/>
      <c r="CJ847" s="82" t="s">
        <v>62</v>
      </c>
      <c r="CK847" s="96"/>
    </row>
    <row r="848" spans="1:89" x14ac:dyDescent="0.25">
      <c r="A848" s="4" t="s">
        <v>1688</v>
      </c>
      <c r="B848" s="53" t="s">
        <v>1681</v>
      </c>
      <c r="F848" t="s">
        <v>1703</v>
      </c>
      <c r="K848" s="103"/>
      <c r="L848" s="69"/>
      <c r="M848" s="69"/>
      <c r="N848" s="69"/>
      <c r="O848" s="69"/>
      <c r="R848" s="69"/>
      <c r="S848" s="69"/>
      <c r="T848" s="69"/>
      <c r="X848" s="76"/>
      <c r="Z848" s="82" t="s">
        <v>1701</v>
      </c>
      <c r="AA848" t="s">
        <v>1702</v>
      </c>
      <c r="AB848" s="106">
        <v>32.917099999999998</v>
      </c>
      <c r="AC848" s="51">
        <v>-2.8643000000000001</v>
      </c>
      <c r="AD848">
        <v>19</v>
      </c>
      <c r="AE848">
        <v>1</v>
      </c>
      <c r="AF848">
        <v>36.575000000000003</v>
      </c>
      <c r="AG848">
        <v>-1</v>
      </c>
      <c r="AH848">
        <v>19</v>
      </c>
      <c r="AI848">
        <v>7.85</v>
      </c>
      <c r="AO848" s="69"/>
      <c r="AU848" s="69"/>
      <c r="BA848" s="69"/>
      <c r="BB848" s="93"/>
      <c r="BC848" s="138"/>
      <c r="BD848" s="70"/>
      <c r="BE848" s="69"/>
      <c r="BF848" s="93"/>
      <c r="BG848" s="126"/>
      <c r="BH848" s="69"/>
      <c r="BI848" s="93"/>
      <c r="BJ848" s="69"/>
      <c r="BK848" s="69"/>
      <c r="BL848" s="93"/>
      <c r="BM848" s="69"/>
      <c r="BN848" s="69"/>
      <c r="BO848" s="69"/>
      <c r="BP848" s="69"/>
      <c r="BQ848" s="69"/>
      <c r="BR848" s="69"/>
      <c r="BS848" s="69"/>
      <c r="BT848" s="69"/>
      <c r="BU848" s="69"/>
      <c r="BZ848" s="138" t="str">
        <f>IFERROR(1/(Table2[[#This Row],[parallax/mas]]/1000),"")</f>
        <v/>
      </c>
      <c r="CA848" s="138" t="str">
        <f>IFERROR(1/((Table2[[#This Row],[parallax/mas]]+Table2[[#This Row],[tolerance/(mas)]])*0.001),"")</f>
        <v/>
      </c>
      <c r="CB848" s="138" t="str">
        <f>IFERROR(1/((Table2[[#This Row],[parallax/mas]]-Table2[[#This Row],[tolerance/(mas)]])*0.001),"")</f>
        <v/>
      </c>
      <c r="CC848" s="138" t="str">
        <f>IFERROR((100*Table2[[#This Row],[maximum distance/pc]]/Table2[[#This Row],[distance/pc]]-100),"")</f>
        <v/>
      </c>
      <c r="CE848" s="163" t="s">
        <v>18261</v>
      </c>
      <c r="CF848" s="82">
        <v>3.5</v>
      </c>
      <c r="CG848" s="69" t="s">
        <v>30</v>
      </c>
      <c r="CI848" s="69"/>
      <c r="CJ848" s="82" t="s">
        <v>62</v>
      </c>
      <c r="CK848" s="96"/>
    </row>
    <row r="849" spans="1:89" x14ac:dyDescent="0.25">
      <c r="A849" s="4" t="s">
        <v>1689</v>
      </c>
      <c r="B849" s="53" t="s">
        <v>1684</v>
      </c>
      <c r="F849" t="s">
        <v>1714</v>
      </c>
      <c r="K849" s="103"/>
      <c r="L849" s="69"/>
      <c r="M849" s="69"/>
      <c r="N849" s="69"/>
      <c r="O849" s="69"/>
      <c r="R849" s="69"/>
      <c r="S849" s="69"/>
      <c r="T849" s="69"/>
      <c r="X849" s="76"/>
      <c r="Z849" s="82" t="s">
        <v>1712</v>
      </c>
      <c r="AA849" t="s">
        <v>1713</v>
      </c>
      <c r="AB849" s="106">
        <v>32.540599999999998</v>
      </c>
      <c r="AC849" s="51">
        <v>-3.2136999999999998</v>
      </c>
      <c r="AD849">
        <v>19</v>
      </c>
      <c r="AE849">
        <v>2</v>
      </c>
      <c r="AF849">
        <v>10.16</v>
      </c>
      <c r="AG849">
        <v>-1</v>
      </c>
      <c r="AH849">
        <v>48</v>
      </c>
      <c r="AI849">
        <v>45.4</v>
      </c>
      <c r="AO849" s="69"/>
      <c r="AU849" s="69"/>
      <c r="BA849" s="69"/>
      <c r="BB849" s="93"/>
      <c r="BC849" s="138"/>
      <c r="BD849" s="70"/>
      <c r="BE849" s="69"/>
      <c r="BF849" s="93"/>
      <c r="BG849" s="126"/>
      <c r="BH849" s="69"/>
      <c r="BI849" s="93"/>
      <c r="BJ849" s="69"/>
      <c r="BK849" s="69"/>
      <c r="BL849" s="93"/>
      <c r="BM849" s="69"/>
      <c r="BN849" s="69"/>
      <c r="BO849" s="69"/>
      <c r="BP849" s="69"/>
      <c r="BQ849" s="69"/>
      <c r="BR849" s="69"/>
      <c r="BS849" s="69"/>
      <c r="BT849" s="69"/>
      <c r="BU849" s="69"/>
      <c r="BV849" s="171" t="s">
        <v>18455</v>
      </c>
      <c r="BW849" s="172" t="s">
        <v>18456</v>
      </c>
      <c r="BX849" s="162" t="s">
        <v>17758</v>
      </c>
      <c r="BY849" s="162" t="s">
        <v>17968</v>
      </c>
      <c r="BZ849" s="138">
        <f>IFERROR(1/(Table2[[#This Row],[parallax/mas]]/1000),"")</f>
        <v>8333.3333333333339</v>
      </c>
      <c r="CA849" s="138">
        <f>IFERROR(1/((Table2[[#This Row],[parallax/mas]]+Table2[[#This Row],[tolerance/(mas)]])*0.001),"")</f>
        <v>4347.826086956522</v>
      </c>
      <c r="CB849" s="138">
        <f>IFERROR(1/((Table2[[#This Row],[parallax/mas]]-Table2[[#This Row],[tolerance/(mas)]])*0.001),"")</f>
        <v>100000.00000000004</v>
      </c>
      <c r="CC849" s="138">
        <f>IFERROR((100*Table2[[#This Row],[maximum distance/pc]]/Table2[[#This Row],[distance/pc]]-100),"")</f>
        <v>1100.0000000000005</v>
      </c>
      <c r="CD849" s="162" t="s">
        <v>16055</v>
      </c>
      <c r="CG849" s="69"/>
      <c r="CI849" s="69"/>
      <c r="CJ849" s="82" t="s">
        <v>62</v>
      </c>
      <c r="CK849" s="96"/>
    </row>
    <row r="850" spans="1:89" x14ac:dyDescent="0.25">
      <c r="A850" s="4" t="s">
        <v>463</v>
      </c>
      <c r="B850" s="53" t="s">
        <v>453</v>
      </c>
      <c r="K850" s="103"/>
      <c r="L850" s="69"/>
      <c r="M850" s="69"/>
      <c r="N850" s="69"/>
      <c r="O850" s="69"/>
      <c r="R850" s="69"/>
      <c r="S850" s="69"/>
      <c r="T850" s="69"/>
      <c r="X850" s="76"/>
      <c r="Z850" s="82" t="s">
        <v>467</v>
      </c>
      <c r="AA850" t="s">
        <v>468</v>
      </c>
      <c r="AB850" s="106">
        <v>47.102200000000003</v>
      </c>
      <c r="AC850" s="51">
        <v>4.1167999999999996</v>
      </c>
      <c r="AD850">
        <v>19</v>
      </c>
      <c r="AE850">
        <v>2</v>
      </c>
      <c r="AF850">
        <v>40.4</v>
      </c>
      <c r="AG850">
        <v>14</v>
      </c>
      <c r="AH850">
        <v>28</v>
      </c>
      <c r="AI850">
        <v>48.8</v>
      </c>
      <c r="AO850" s="69"/>
      <c r="AU850" s="69"/>
      <c r="BA850" s="69"/>
      <c r="BB850" s="93"/>
      <c r="BC850" s="138"/>
      <c r="BD850" s="70"/>
      <c r="BE850" s="69"/>
      <c r="BF850" s="93"/>
      <c r="BG850" s="126"/>
      <c r="BH850" s="69"/>
      <c r="BI850" s="93"/>
      <c r="BJ850" s="69"/>
      <c r="BK850" s="69"/>
      <c r="BL850" s="93"/>
      <c r="BM850" s="69"/>
      <c r="BN850" s="69"/>
      <c r="BO850" s="69"/>
      <c r="BP850" s="69"/>
      <c r="BQ850" s="69"/>
      <c r="BR850" s="69"/>
      <c r="BS850" s="69"/>
      <c r="BT850" s="69"/>
      <c r="BU850" s="69"/>
      <c r="BZ850" s="138" t="str">
        <f>IFERROR(1/(Table2[[#This Row],[parallax/mas]]/1000),"")</f>
        <v/>
      </c>
      <c r="CA850" s="138" t="str">
        <f>IFERROR(1/((Table2[[#This Row],[parallax/mas]]+Table2[[#This Row],[tolerance/(mas)]])*0.001),"")</f>
        <v/>
      </c>
      <c r="CB850" s="138" t="str">
        <f>IFERROR(1/((Table2[[#This Row],[parallax/mas]]-Table2[[#This Row],[tolerance/(mas)]])*0.001),"")</f>
        <v/>
      </c>
      <c r="CC850" s="138" t="str">
        <f>IFERROR((100*Table2[[#This Row],[maximum distance/pc]]/Table2[[#This Row],[distance/pc]]-100),"")</f>
        <v/>
      </c>
      <c r="CE850" s="163" t="s">
        <v>18289</v>
      </c>
      <c r="CG850" s="69"/>
      <c r="CI850" s="69"/>
      <c r="CJ850" s="82" t="s">
        <v>62</v>
      </c>
      <c r="CK850" s="96"/>
    </row>
    <row r="851" spans="1:89" x14ac:dyDescent="0.25">
      <c r="A851" s="4" t="s">
        <v>334</v>
      </c>
      <c r="B851" s="53" t="s">
        <v>331</v>
      </c>
      <c r="K851" s="103"/>
      <c r="L851" s="69"/>
      <c r="M851" s="69"/>
      <c r="N851" s="69"/>
      <c r="O851" s="69"/>
      <c r="R851" s="69"/>
      <c r="S851" s="69"/>
      <c r="T851" s="69"/>
      <c r="X851" s="76"/>
      <c r="Z851" s="82" t="s">
        <v>359</v>
      </c>
      <c r="AA851" t="s">
        <v>360</v>
      </c>
      <c r="AB851" s="106">
        <v>45.659100000000002</v>
      </c>
      <c r="AC851" s="51">
        <v>1.5232000000000001</v>
      </c>
      <c r="AD851">
        <v>19</v>
      </c>
      <c r="AE851">
        <v>9</v>
      </c>
      <c r="AF851">
        <v>26.6</v>
      </c>
      <c r="AG851">
        <v>12</v>
      </c>
      <c r="AH851">
        <v>0</v>
      </c>
      <c r="AI851">
        <v>44.6</v>
      </c>
      <c r="AO851" s="69"/>
      <c r="AU851" s="69"/>
      <c r="BA851" s="69"/>
      <c r="BB851" s="93"/>
      <c r="BC851" s="138"/>
      <c r="BD851" s="70"/>
      <c r="BE851" s="69"/>
      <c r="BF851" s="93"/>
      <c r="BG851" s="126"/>
      <c r="BH851" s="69"/>
      <c r="BI851" s="93"/>
      <c r="BJ851" s="69"/>
      <c r="BK851" s="69"/>
      <c r="BL851" s="93"/>
      <c r="BM851" s="69"/>
      <c r="BN851" s="69"/>
      <c r="BO851" s="69"/>
      <c r="BP851" s="69"/>
      <c r="BQ851" s="69"/>
      <c r="BR851" s="69"/>
      <c r="BS851" s="69"/>
      <c r="BT851" s="69"/>
      <c r="BU851" s="69"/>
      <c r="BZ851" s="138" t="str">
        <f>IFERROR(1/(Table2[[#This Row],[parallax/mas]]/1000),"")</f>
        <v/>
      </c>
      <c r="CA851" s="138" t="str">
        <f>IFERROR(1/((Table2[[#This Row],[parallax/mas]]+Table2[[#This Row],[tolerance/(mas)]])*0.001),"")</f>
        <v/>
      </c>
      <c r="CB851" s="138" t="str">
        <f>IFERROR(1/((Table2[[#This Row],[parallax/mas]]-Table2[[#This Row],[tolerance/(mas)]])*0.001),"")</f>
        <v/>
      </c>
      <c r="CC851" s="138" t="str">
        <f>IFERROR((100*Table2[[#This Row],[maximum distance/pc]]/Table2[[#This Row],[distance/pc]]-100),"")</f>
        <v/>
      </c>
      <c r="CE851" s="163" t="s">
        <v>18289</v>
      </c>
      <c r="CG851" s="69"/>
      <c r="CI851" s="69"/>
      <c r="CJ851" s="82" t="s">
        <v>62</v>
      </c>
      <c r="CK851" s="96"/>
    </row>
    <row r="852" spans="1:89" x14ac:dyDescent="0.25">
      <c r="A852" s="4" t="s">
        <v>465</v>
      </c>
      <c r="B852" s="53" t="s">
        <v>459</v>
      </c>
      <c r="K852" s="103"/>
      <c r="L852" s="69"/>
      <c r="M852" s="69"/>
      <c r="N852" s="69"/>
      <c r="O852" s="69"/>
      <c r="R852" s="69"/>
      <c r="S852" s="69"/>
      <c r="T852" s="69"/>
      <c r="X852" s="76"/>
      <c r="Z852" s="82" t="s">
        <v>497</v>
      </c>
      <c r="AA852" t="s">
        <v>498</v>
      </c>
      <c r="AB852" s="106">
        <v>48.743600000000001</v>
      </c>
      <c r="AC852" s="51">
        <v>2.3982000000000001</v>
      </c>
      <c r="AD852">
        <v>19</v>
      </c>
      <c r="AE852">
        <v>12</v>
      </c>
      <c r="AF852">
        <v>5.88</v>
      </c>
      <c r="AG852">
        <v>15</v>
      </c>
      <c r="AH852">
        <v>9</v>
      </c>
      <c r="AI852">
        <v>4.5</v>
      </c>
      <c r="AO852" s="69"/>
      <c r="AU852" s="69"/>
      <c r="BA852" s="69"/>
      <c r="BB852" s="93"/>
      <c r="BC852" s="138"/>
      <c r="BD852" s="70"/>
      <c r="BE852" s="69"/>
      <c r="BF852" s="93"/>
      <c r="BG852" s="126"/>
      <c r="BH852" s="69"/>
      <c r="BI852" s="93"/>
      <c r="BJ852" s="69"/>
      <c r="BK852" s="69"/>
      <c r="BL852" s="93"/>
      <c r="BM852" s="69"/>
      <c r="BN852" s="69"/>
      <c r="BO852" s="69"/>
      <c r="BP852" s="69"/>
      <c r="BQ852" s="69"/>
      <c r="BR852" s="69"/>
      <c r="BS852" s="69"/>
      <c r="BT852" s="69"/>
      <c r="BU852" s="69"/>
      <c r="BZ852" s="138" t="str">
        <f>IFERROR(1/(Table2[[#This Row],[parallax/mas]]/1000),"")</f>
        <v/>
      </c>
      <c r="CA852" s="138" t="str">
        <f>IFERROR(1/((Table2[[#This Row],[parallax/mas]]+Table2[[#This Row],[tolerance/(mas)]])*0.001),"")</f>
        <v/>
      </c>
      <c r="CB852" s="138" t="str">
        <f>IFERROR(1/((Table2[[#This Row],[parallax/mas]]-Table2[[#This Row],[tolerance/(mas)]])*0.001),"")</f>
        <v/>
      </c>
      <c r="CC852" s="138" t="str">
        <f>IFERROR((100*Table2[[#This Row],[maximum distance/pc]]/Table2[[#This Row],[distance/pc]]-100),"")</f>
        <v/>
      </c>
      <c r="CE852" s="163" t="s">
        <v>18289</v>
      </c>
      <c r="CG852" s="69"/>
      <c r="CI852" s="69"/>
      <c r="CJ852" s="82" t="s">
        <v>62</v>
      </c>
      <c r="CK852" s="96"/>
    </row>
    <row r="853" spans="1:89" x14ac:dyDescent="0.25">
      <c r="A853" s="4" t="s">
        <v>53</v>
      </c>
      <c r="B853" s="53" t="s">
        <v>52</v>
      </c>
      <c r="K853" s="103"/>
      <c r="L853" s="69"/>
      <c r="M853" s="69"/>
      <c r="N853" s="69"/>
      <c r="O853" s="69"/>
      <c r="R853" s="69"/>
      <c r="S853" s="69"/>
      <c r="T853" s="69"/>
      <c r="X853" s="76"/>
      <c r="Z853" s="82" t="s">
        <v>59</v>
      </c>
      <c r="AA853" t="s">
        <v>54</v>
      </c>
      <c r="AB853" s="106">
        <v>35.7879</v>
      </c>
      <c r="AC853" s="51">
        <v>-5.0595999999999997</v>
      </c>
      <c r="AD853">
        <v>19</v>
      </c>
      <c r="AE853">
        <v>14</v>
      </c>
      <c r="AF853">
        <v>39.177999999999997</v>
      </c>
      <c r="AG853">
        <v>0</v>
      </c>
      <c r="AH853">
        <v>13</v>
      </c>
      <c r="AI853">
        <v>36.29</v>
      </c>
      <c r="AO853" s="69"/>
      <c r="AU853" s="69"/>
      <c r="BA853" s="69"/>
      <c r="BB853" s="93"/>
      <c r="BC853" s="138"/>
      <c r="BD853" s="70"/>
      <c r="BE853" s="69"/>
      <c r="BF853" s="93"/>
      <c r="BG853" s="126"/>
      <c r="BH853" s="69"/>
      <c r="BI853" s="93"/>
      <c r="BJ853" s="69"/>
      <c r="BK853" s="69"/>
      <c r="BL853" s="93"/>
      <c r="BM853" s="69"/>
      <c r="BN853" s="69"/>
      <c r="BO853" s="69"/>
      <c r="BP853" s="69"/>
      <c r="BQ853" s="69"/>
      <c r="BR853" s="69"/>
      <c r="BS853" s="69"/>
      <c r="BT853" s="69"/>
      <c r="BU853" s="69"/>
      <c r="BV853" s="171" t="s">
        <v>18457</v>
      </c>
      <c r="BW853" s="172" t="s">
        <v>18458</v>
      </c>
      <c r="BX853" s="162" t="s">
        <v>17983</v>
      </c>
      <c r="BY853" s="162" t="s">
        <v>17729</v>
      </c>
      <c r="BZ853" s="138">
        <f>IFERROR(1/(Table2[[#This Row],[parallax/mas]]/1000),"")</f>
        <v>2500</v>
      </c>
      <c r="CA853" s="138">
        <f>IFERROR(1/((Table2[[#This Row],[parallax/mas]]+Table2[[#This Row],[tolerance/(mas)]])*0.001),"")</f>
        <v>840.3361344537816</v>
      </c>
      <c r="CB853" s="138">
        <f>IFERROR(1/((Table2[[#This Row],[parallax/mas]]-Table2[[#This Row],[tolerance/(mas)]])*0.001),"")</f>
        <v>-2564.102564102564</v>
      </c>
      <c r="CC853" s="138">
        <f>IFERROR((100*Table2[[#This Row],[maximum distance/pc]]/Table2[[#This Row],[distance/pc]]-100),"")</f>
        <v>-202.56410256410257</v>
      </c>
      <c r="CD853" s="162" t="s">
        <v>16055</v>
      </c>
      <c r="CE853" s="163" t="s">
        <v>17715</v>
      </c>
      <c r="CG853" s="69"/>
      <c r="CI853" s="69"/>
      <c r="CJ853" s="82" t="s">
        <v>62</v>
      </c>
      <c r="CK853" s="96"/>
    </row>
    <row r="854" spans="1:89" x14ac:dyDescent="0.25">
      <c r="A854" s="4" t="s">
        <v>828</v>
      </c>
      <c r="B854" s="53" t="s">
        <v>823</v>
      </c>
      <c r="K854" s="103"/>
      <c r="L854" s="69"/>
      <c r="M854" s="69"/>
      <c r="N854" s="69"/>
      <c r="O854" s="69"/>
      <c r="R854" s="69"/>
      <c r="S854" s="69"/>
      <c r="T854" s="69"/>
      <c r="X854" s="76"/>
      <c r="Z854" s="82" t="s">
        <v>833</v>
      </c>
      <c r="AA854" t="s">
        <v>834</v>
      </c>
      <c r="AB854" s="106">
        <v>61.094299999999997</v>
      </c>
      <c r="AC854" s="51">
        <v>8.0706000000000007</v>
      </c>
      <c r="AD854">
        <v>19</v>
      </c>
      <c r="AE854">
        <v>14</v>
      </c>
      <c r="AF854">
        <v>29.972999999999999</v>
      </c>
      <c r="AG854">
        <v>28</v>
      </c>
      <c r="AH854">
        <v>40</v>
      </c>
      <c r="AI854">
        <v>45.49</v>
      </c>
      <c r="AO854" s="69"/>
      <c r="AU854" s="69"/>
      <c r="BA854" s="69"/>
      <c r="BB854" s="93"/>
      <c r="BC854" s="138"/>
      <c r="BD854" s="70"/>
      <c r="BE854" s="69"/>
      <c r="BF854" s="93"/>
      <c r="BG854" s="126"/>
      <c r="BH854" s="69"/>
      <c r="BI854" s="93"/>
      <c r="BJ854" s="69"/>
      <c r="BK854" s="69"/>
      <c r="BL854" s="93"/>
      <c r="BM854" s="69"/>
      <c r="BN854" s="69"/>
      <c r="BO854" s="69"/>
      <c r="BP854" s="69"/>
      <c r="BQ854" s="69"/>
      <c r="BR854" s="69"/>
      <c r="BS854" s="69"/>
      <c r="BT854" s="69"/>
      <c r="BU854" s="69"/>
      <c r="BV854" s="171" t="s">
        <v>18459</v>
      </c>
      <c r="BW854" s="172" t="s">
        <v>18460</v>
      </c>
      <c r="BX854" s="162" t="s">
        <v>17802</v>
      </c>
      <c r="BY854" s="162" t="s">
        <v>17705</v>
      </c>
      <c r="BZ854" s="138">
        <f>IFERROR(1/(Table2[[#This Row],[parallax/mas]]/1000),"")</f>
        <v>10000</v>
      </c>
      <c r="CA854" s="138">
        <f>IFERROR(1/((Table2[[#This Row],[parallax/mas]]+Table2[[#This Row],[tolerance/(mas)]])*0.001),"")</f>
        <v>5555.5555555555557</v>
      </c>
      <c r="CB854" s="138">
        <f>IFERROR(1/((Table2[[#This Row],[parallax/mas]]-Table2[[#This Row],[tolerance/(mas)]])*0.001),"")</f>
        <v>49999.999999999985</v>
      </c>
      <c r="CC854" s="138">
        <f>IFERROR((100*Table2[[#This Row],[maximum distance/pc]]/Table2[[#This Row],[distance/pc]]-100),"")</f>
        <v>399.99999999999983</v>
      </c>
      <c r="CD854" s="162" t="s">
        <v>16055</v>
      </c>
      <c r="CG854" s="69"/>
      <c r="CI854" s="69"/>
      <c r="CJ854" s="82" t="s">
        <v>797</v>
      </c>
      <c r="CK854" s="96"/>
    </row>
    <row r="855" spans="1:89" x14ac:dyDescent="0.25">
      <c r="A855" s="4" t="s">
        <v>432</v>
      </c>
      <c r="B855" s="53" t="s">
        <v>430</v>
      </c>
      <c r="K855" s="103"/>
      <c r="L855" s="69"/>
      <c r="M855" s="69"/>
      <c r="N855" s="69"/>
      <c r="O855" s="69"/>
      <c r="R855" s="69"/>
      <c r="S855" s="69"/>
      <c r="T855" s="69"/>
      <c r="X855" s="76"/>
      <c r="Z855" s="82" t="s">
        <v>446</v>
      </c>
      <c r="AA855" t="s">
        <v>447</v>
      </c>
      <c r="AB855" s="106">
        <v>48.161999999999999</v>
      </c>
      <c r="AC855" s="51">
        <v>1.1631</v>
      </c>
      <c r="AD855">
        <v>19</v>
      </c>
      <c r="AE855">
        <v>15</v>
      </c>
      <c r="AF855">
        <v>30.55</v>
      </c>
      <c r="AG855">
        <v>14</v>
      </c>
      <c r="AH855">
        <v>3</v>
      </c>
      <c r="AI855">
        <v>49.9</v>
      </c>
      <c r="AO855" s="69"/>
      <c r="AU855" s="69"/>
      <c r="BA855" s="69"/>
      <c r="BB855" s="93"/>
      <c r="BC855" s="138"/>
      <c r="BD855" s="70"/>
      <c r="BE855" s="69"/>
      <c r="BF855" s="93"/>
      <c r="BG855" s="126"/>
      <c r="BH855" s="69"/>
      <c r="BI855" s="93"/>
      <c r="BJ855" s="69"/>
      <c r="BK855" s="69"/>
      <c r="BL855" s="93"/>
      <c r="BM855" s="69"/>
      <c r="BN855" s="69"/>
      <c r="BO855" s="69"/>
      <c r="BP855" s="69"/>
      <c r="BQ855" s="69"/>
      <c r="BR855" s="69"/>
      <c r="BS855" s="69"/>
      <c r="BT855" s="69"/>
      <c r="BU855" s="69"/>
      <c r="BZ855" s="138" t="str">
        <f>IFERROR(1/(Table2[[#This Row],[parallax/mas]]/1000),"")</f>
        <v/>
      </c>
      <c r="CA855" s="138" t="str">
        <f>IFERROR(1/((Table2[[#This Row],[parallax/mas]]+Table2[[#This Row],[tolerance/(mas)]])*0.001),"")</f>
        <v/>
      </c>
      <c r="CB855" s="138" t="str">
        <f>IFERROR(1/((Table2[[#This Row],[parallax/mas]]-Table2[[#This Row],[tolerance/(mas)]])*0.001),"")</f>
        <v/>
      </c>
      <c r="CC855" s="138" t="str">
        <f>IFERROR((100*Table2[[#This Row],[maximum distance/pc]]/Table2[[#This Row],[distance/pc]]-100),"")</f>
        <v/>
      </c>
      <c r="CE855" s="163" t="s">
        <v>18261</v>
      </c>
      <c r="CG855" s="69"/>
      <c r="CI855" s="69"/>
      <c r="CJ855" s="82" t="s">
        <v>62</v>
      </c>
      <c r="CK855" s="96"/>
    </row>
    <row r="856" spans="1:89" x14ac:dyDescent="0.25">
      <c r="A856" s="4" t="s">
        <v>191</v>
      </c>
      <c r="B856" s="53" t="s">
        <v>192</v>
      </c>
      <c r="K856" s="103"/>
      <c r="L856" s="69"/>
      <c r="M856" s="69"/>
      <c r="N856" s="69"/>
      <c r="O856" s="69"/>
      <c r="R856" s="69"/>
      <c r="S856" s="69"/>
      <c r="T856" s="69"/>
      <c r="X856" s="76"/>
      <c r="Z856" s="82" t="s">
        <v>194</v>
      </c>
      <c r="AA856" t="s">
        <v>195</v>
      </c>
      <c r="AB856" s="106">
        <v>40.441000000000003</v>
      </c>
      <c r="AC856" s="51">
        <v>-3.1573000000000002</v>
      </c>
      <c r="AD856">
        <v>19</v>
      </c>
      <c r="AE856">
        <v>16</v>
      </c>
      <c r="AF856">
        <v>27.7</v>
      </c>
      <c r="AG856">
        <v>5</v>
      </c>
      <c r="AH856">
        <v>13</v>
      </c>
      <c r="AI856">
        <v>19.399999999999999</v>
      </c>
      <c r="AO856" s="69"/>
      <c r="AU856" s="69"/>
      <c r="BA856" s="69"/>
      <c r="BB856" s="93"/>
      <c r="BC856" s="138"/>
      <c r="BD856" s="70"/>
      <c r="BE856" s="69"/>
      <c r="BF856" s="93"/>
      <c r="BG856" s="126"/>
      <c r="BH856" s="69"/>
      <c r="BI856" s="93"/>
      <c r="BJ856" s="69"/>
      <c r="BK856" s="69"/>
      <c r="BL856" s="93"/>
      <c r="BM856" s="69"/>
      <c r="BN856" s="69"/>
      <c r="BO856" s="69"/>
      <c r="BP856" s="69"/>
      <c r="BQ856" s="69"/>
      <c r="BR856" s="69"/>
      <c r="BS856" s="69"/>
      <c r="BT856" s="69"/>
      <c r="BU856" s="69"/>
      <c r="BV856" s="171" t="s">
        <v>18461</v>
      </c>
      <c r="BW856" s="172" t="s">
        <v>18462</v>
      </c>
      <c r="BX856" s="162" t="s">
        <v>18463</v>
      </c>
      <c r="BY856" s="162" t="s">
        <v>17828</v>
      </c>
      <c r="BZ856" s="138">
        <f>IFERROR(1/(Table2[[#This Row],[parallax/mas]]/1000),"")</f>
        <v>-5000</v>
      </c>
      <c r="CA856" s="138">
        <f>IFERROR(1/((Table2[[#This Row],[parallax/mas]]+Table2[[#This Row],[tolerance/(mas)]])*0.001),"")</f>
        <v>4761.9047619047624</v>
      </c>
      <c r="CB856" s="138">
        <f>IFERROR(1/((Table2[[#This Row],[parallax/mas]]-Table2[[#This Row],[tolerance/(mas)]])*0.001),"")</f>
        <v>-1639.344262295082</v>
      </c>
      <c r="CC856" s="138">
        <f>IFERROR((100*Table2[[#This Row],[maximum distance/pc]]/Table2[[#This Row],[distance/pc]]-100),"")</f>
        <v>-67.21311475409837</v>
      </c>
      <c r="CD856" s="162" t="s">
        <v>16055</v>
      </c>
      <c r="CE856" s="163" t="s">
        <v>17715</v>
      </c>
      <c r="CG856" s="69"/>
      <c r="CI856" s="69"/>
      <c r="CJ856" s="82" t="s">
        <v>62</v>
      </c>
      <c r="CK856" s="96"/>
    </row>
    <row r="857" spans="1:89" x14ac:dyDescent="0.25">
      <c r="A857" s="4" t="s">
        <v>572</v>
      </c>
      <c r="B857" s="53" t="s">
        <v>581</v>
      </c>
      <c r="K857" s="103"/>
      <c r="L857" s="69"/>
      <c r="M857" s="69"/>
      <c r="N857" s="69"/>
      <c r="O857" s="69"/>
      <c r="R857" s="69"/>
      <c r="S857" s="69"/>
      <c r="T857" s="69"/>
      <c r="X857" s="76"/>
      <c r="Z857" s="82" t="s">
        <v>593</v>
      </c>
      <c r="AA857" t="s">
        <v>594</v>
      </c>
      <c r="AB857" s="106">
        <v>52.9619</v>
      </c>
      <c r="AC857" s="51">
        <v>2.7313999999999998</v>
      </c>
      <c r="AD857">
        <v>19</v>
      </c>
      <c r="AE857">
        <v>19</v>
      </c>
      <c r="AF857">
        <v>2.65</v>
      </c>
      <c r="AG857">
        <v>19</v>
      </c>
      <c r="AH857">
        <v>2</v>
      </c>
      <c r="AI857">
        <v>21.1</v>
      </c>
      <c r="AO857" s="69"/>
      <c r="AU857" s="69"/>
      <c r="BA857" s="69"/>
      <c r="BB857" s="93"/>
      <c r="BC857" s="138"/>
      <c r="BD857" s="70"/>
      <c r="BE857" s="69"/>
      <c r="BF857" s="93"/>
      <c r="BG857" s="126"/>
      <c r="BH857" s="69"/>
      <c r="BI857" s="93"/>
      <c r="BJ857" s="69"/>
      <c r="BK857" s="69"/>
      <c r="BL857" s="93"/>
      <c r="BM857" s="69"/>
      <c r="BN857" s="69"/>
      <c r="BO857" s="69"/>
      <c r="BP857" s="69"/>
      <c r="BQ857" s="69"/>
      <c r="BR857" s="69"/>
      <c r="BS857" s="69"/>
      <c r="BT857" s="69"/>
      <c r="BU857" s="69"/>
      <c r="BZ857" s="138" t="str">
        <f>IFERROR(1/(Table2[[#This Row],[parallax/mas]]/1000),"")</f>
        <v/>
      </c>
      <c r="CA857" s="138" t="str">
        <f>IFERROR(1/((Table2[[#This Row],[parallax/mas]]+Table2[[#This Row],[tolerance/(mas)]])*0.001),"")</f>
        <v/>
      </c>
      <c r="CB857" s="138" t="str">
        <f>IFERROR(1/((Table2[[#This Row],[parallax/mas]]-Table2[[#This Row],[tolerance/(mas)]])*0.001),"")</f>
        <v/>
      </c>
      <c r="CC857" s="138" t="str">
        <f>IFERROR((100*Table2[[#This Row],[maximum distance/pc]]/Table2[[#This Row],[distance/pc]]-100),"")</f>
        <v/>
      </c>
      <c r="CE857" s="163" t="s">
        <v>18261</v>
      </c>
      <c r="CG857" s="69"/>
      <c r="CI857" s="69"/>
      <c r="CJ857" s="82" t="s">
        <v>538</v>
      </c>
      <c r="CK857" s="96"/>
    </row>
    <row r="858" spans="1:89" x14ac:dyDescent="0.25">
      <c r="A858" s="4" t="s">
        <v>309</v>
      </c>
      <c r="B858" s="53" t="s">
        <v>314</v>
      </c>
      <c r="K858" s="103"/>
      <c r="L858" s="69"/>
      <c r="M858" s="69"/>
      <c r="N858" s="69"/>
      <c r="O858" s="69"/>
      <c r="R858" s="69"/>
      <c r="S858" s="69"/>
      <c r="T858" s="69"/>
      <c r="X858" s="76"/>
      <c r="Z858" s="82" t="s">
        <v>321</v>
      </c>
      <c r="AA858" t="s">
        <v>322</v>
      </c>
      <c r="AB858" s="106">
        <v>45.972299999999997</v>
      </c>
      <c r="AC858" s="51">
        <v>-1.913</v>
      </c>
      <c r="AD858">
        <v>19</v>
      </c>
      <c r="AE858">
        <v>22</v>
      </c>
      <c r="AF858">
        <v>26.67</v>
      </c>
      <c r="AG858">
        <v>10</v>
      </c>
      <c r="AH858">
        <v>41</v>
      </c>
      <c r="AI858">
        <v>21.3</v>
      </c>
      <c r="AO858" s="69"/>
      <c r="AU858" s="69"/>
      <c r="BA858" s="69"/>
      <c r="BB858" s="93"/>
      <c r="BC858" s="138"/>
      <c r="BD858" s="70"/>
      <c r="BE858" s="69"/>
      <c r="BF858" s="93"/>
      <c r="BG858" s="126"/>
      <c r="BH858" s="69"/>
      <c r="BI858" s="93"/>
      <c r="BJ858" s="69"/>
      <c r="BK858" s="69"/>
      <c r="BL858" s="93"/>
      <c r="BM858" s="69"/>
      <c r="BN858" s="69"/>
      <c r="BO858" s="69"/>
      <c r="BP858" s="69"/>
      <c r="BQ858" s="69"/>
      <c r="BR858" s="69"/>
      <c r="BS858" s="69"/>
      <c r="BT858" s="69"/>
      <c r="BU858" s="69"/>
      <c r="BV858" s="171" t="s">
        <v>18464</v>
      </c>
      <c r="BW858" s="172" t="s">
        <v>18465</v>
      </c>
      <c r="BX858" s="162" t="s">
        <v>17915</v>
      </c>
      <c r="BY858" s="162" t="s">
        <v>18116</v>
      </c>
      <c r="BZ858" s="138">
        <f>IFERROR(1/(Table2[[#This Row],[parallax/mas]]/1000),"")</f>
        <v>3448.2758620689656</v>
      </c>
      <c r="CA858" s="138">
        <f>IFERROR(1/((Table2[[#This Row],[parallax/mas]]+Table2[[#This Row],[tolerance/(mas)]])*0.001),"")</f>
        <v>1298.7012987012986</v>
      </c>
      <c r="CB858" s="138">
        <f>IFERROR(1/((Table2[[#This Row],[parallax/mas]]-Table2[[#This Row],[tolerance/(mas)]])*0.001),"")</f>
        <v>-5263.1578947368416</v>
      </c>
      <c r="CC858" s="138">
        <f>IFERROR((100*Table2[[#This Row],[maximum distance/pc]]/Table2[[#This Row],[distance/pc]]-100),"")</f>
        <v>-252.63157894736841</v>
      </c>
      <c r="CD858" s="162" t="s">
        <v>16055</v>
      </c>
      <c r="CG858" s="69"/>
      <c r="CI858" s="69"/>
      <c r="CJ858" s="82" t="s">
        <v>62</v>
      </c>
      <c r="CK858" s="96"/>
    </row>
    <row r="859" spans="1:89" x14ac:dyDescent="0.25">
      <c r="A859" s="4" t="s">
        <v>675</v>
      </c>
      <c r="B859" s="53" t="s">
        <v>664</v>
      </c>
      <c r="K859" s="103"/>
      <c r="L859" s="69"/>
      <c r="M859" s="69"/>
      <c r="N859" s="69"/>
      <c r="O859" s="69"/>
      <c r="R859" s="69"/>
      <c r="S859" s="69"/>
      <c r="T859" s="69"/>
      <c r="X859" s="76"/>
      <c r="Z859" s="82" t="s">
        <v>734</v>
      </c>
      <c r="AA859" t="s">
        <v>735</v>
      </c>
      <c r="AB859" s="106">
        <v>59.0627</v>
      </c>
      <c r="AC859" s="51">
        <v>4.6391999999999998</v>
      </c>
      <c r="AD859">
        <v>19</v>
      </c>
      <c r="AE859">
        <v>24</v>
      </c>
      <c r="AF859">
        <v>2.7349999999999999</v>
      </c>
      <c r="AG859">
        <v>25</v>
      </c>
      <c r="AH859">
        <v>18</v>
      </c>
      <c r="AI859">
        <v>47.56</v>
      </c>
      <c r="AO859" s="69"/>
      <c r="AU859" s="69"/>
      <c r="BA859" s="69"/>
      <c r="BB859" s="93"/>
      <c r="BC859" s="138"/>
      <c r="BD859" s="70"/>
      <c r="BE859" s="69"/>
      <c r="BF859" s="93"/>
      <c r="BG859" s="126"/>
      <c r="BH859" s="69"/>
      <c r="BI859" s="93"/>
      <c r="BJ859" s="69"/>
      <c r="BK859" s="69"/>
      <c r="BL859" s="93"/>
      <c r="BM859" s="69"/>
      <c r="BN859" s="69"/>
      <c r="BO859" s="69"/>
      <c r="BP859" s="69"/>
      <c r="BQ859" s="69"/>
      <c r="BR859" s="69"/>
      <c r="BS859" s="69"/>
      <c r="BT859" s="69"/>
      <c r="BU859" s="69"/>
      <c r="BZ859" s="138" t="str">
        <f>IFERROR(1/(Table2[[#This Row],[parallax/mas]]/1000),"")</f>
        <v/>
      </c>
      <c r="CA859" s="138" t="str">
        <f>IFERROR(1/((Table2[[#This Row],[parallax/mas]]+Table2[[#This Row],[tolerance/(mas)]])*0.001),"")</f>
        <v/>
      </c>
      <c r="CB859" s="138" t="str">
        <f>IFERROR(1/((Table2[[#This Row],[parallax/mas]]-Table2[[#This Row],[tolerance/(mas)]])*0.001),"")</f>
        <v/>
      </c>
      <c r="CC859" s="138" t="str">
        <f>IFERROR((100*Table2[[#This Row],[maximum distance/pc]]/Table2[[#This Row],[distance/pc]]-100),"")</f>
        <v/>
      </c>
      <c r="CE859" s="163" t="s">
        <v>18261</v>
      </c>
      <c r="CG859" s="69"/>
      <c r="CI859" s="69"/>
      <c r="CJ859" s="82" t="s">
        <v>587</v>
      </c>
      <c r="CK859" s="96"/>
    </row>
    <row r="860" spans="1:89" x14ac:dyDescent="0.25">
      <c r="A860" s="4" t="s">
        <v>671</v>
      </c>
      <c r="B860" s="53" t="s">
        <v>652</v>
      </c>
      <c r="K860" s="103"/>
      <c r="L860" s="69"/>
      <c r="M860" s="69"/>
      <c r="N860" s="69"/>
      <c r="O860" s="69"/>
      <c r="R860" s="69"/>
      <c r="S860" s="69"/>
      <c r="T860" s="69"/>
      <c r="X860" s="76"/>
      <c r="Z860" s="82" t="s">
        <v>702</v>
      </c>
      <c r="AA860" t="s">
        <v>703</v>
      </c>
      <c r="AB860" s="106">
        <v>56.095999999999997</v>
      </c>
      <c r="AC860" s="51">
        <v>2.0937000000000001</v>
      </c>
      <c r="AD860">
        <v>19</v>
      </c>
      <c r="AE860">
        <v>27</v>
      </c>
      <c r="AF860">
        <v>44.02</v>
      </c>
      <c r="AG860">
        <v>21</v>
      </c>
      <c r="AH860">
        <v>30</v>
      </c>
      <c r="AI860">
        <v>3.4</v>
      </c>
      <c r="AO860" s="69"/>
      <c r="AU860" s="69"/>
      <c r="BA860" s="69"/>
      <c r="BB860" s="93"/>
      <c r="BC860" s="138"/>
      <c r="BD860" s="70"/>
      <c r="BE860" s="69"/>
      <c r="BF860" s="93"/>
      <c r="BG860" s="126"/>
      <c r="BH860" s="69"/>
      <c r="BI860" s="93"/>
      <c r="BJ860" s="69"/>
      <c r="BK860" s="69"/>
      <c r="BL860" s="93"/>
      <c r="BM860" s="69"/>
      <c r="BN860" s="69"/>
      <c r="BO860" s="69"/>
      <c r="BP860" s="69"/>
      <c r="BQ860" s="69"/>
      <c r="BR860" s="69"/>
      <c r="BS860" s="69"/>
      <c r="BT860" s="69"/>
      <c r="BU860" s="69"/>
      <c r="BV860" s="171" t="s">
        <v>18466</v>
      </c>
      <c r="BW860" s="172" t="s">
        <v>18467</v>
      </c>
      <c r="BX860" s="162" t="s">
        <v>17760</v>
      </c>
      <c r="BY860" s="162" t="s">
        <v>17758</v>
      </c>
      <c r="BZ860" s="138">
        <f>IFERROR(1/(Table2[[#This Row],[parallax/mas]]/1000),"")</f>
        <v>2631.5789473684208</v>
      </c>
      <c r="CA860" s="138">
        <f>IFERROR(1/((Table2[[#This Row],[parallax/mas]]+Table2[[#This Row],[tolerance/(mas)]])*0.001),"")</f>
        <v>2000</v>
      </c>
      <c r="CB860" s="138">
        <f>IFERROR(1/((Table2[[#This Row],[parallax/mas]]-Table2[[#This Row],[tolerance/(mas)]])*0.001),"")</f>
        <v>3846.1538461538457</v>
      </c>
      <c r="CC860" s="138">
        <f>IFERROR((100*Table2[[#This Row],[maximum distance/pc]]/Table2[[#This Row],[distance/pc]]-100),"")</f>
        <v>46.15384615384616</v>
      </c>
      <c r="CD860" s="162" t="s">
        <v>16055</v>
      </c>
      <c r="CG860" s="69"/>
      <c r="CI860" s="69"/>
      <c r="CJ860" s="82" t="s">
        <v>587</v>
      </c>
      <c r="CK860" s="96"/>
    </row>
    <row r="861" spans="1:89" x14ac:dyDescent="0.25">
      <c r="A861" t="s">
        <v>231</v>
      </c>
      <c r="B861" s="53" t="s">
        <v>230</v>
      </c>
      <c r="K861" s="103"/>
      <c r="L861" s="69"/>
      <c r="M861" s="69"/>
      <c r="N861" s="69"/>
      <c r="O861" s="69"/>
      <c r="R861" s="69"/>
      <c r="S861" s="69"/>
      <c r="T861" s="69"/>
      <c r="X861" s="76"/>
      <c r="Z861" s="82" t="s">
        <v>232</v>
      </c>
      <c r="AA861" t="s">
        <v>233</v>
      </c>
      <c r="AB861" s="106">
        <v>44.320500000000003</v>
      </c>
      <c r="AC861" s="51">
        <v>-5.6601999999999997</v>
      </c>
      <c r="AD861">
        <v>19</v>
      </c>
      <c r="AE861">
        <v>32</v>
      </c>
      <c r="AF861">
        <v>39.557000000000002</v>
      </c>
      <c r="AG861">
        <v>7</v>
      </c>
      <c r="AH861">
        <v>27</v>
      </c>
      <c r="AI861">
        <v>51.57</v>
      </c>
      <c r="AO861" s="69"/>
      <c r="AU861" s="69"/>
      <c r="BA861" s="69"/>
      <c r="BB861" s="93"/>
      <c r="BC861" s="138"/>
      <c r="BD861" s="70"/>
      <c r="BE861" s="69"/>
      <c r="BF861" s="93"/>
      <c r="BG861" s="126"/>
      <c r="BH861" s="69"/>
      <c r="BI861" s="93"/>
      <c r="BJ861" s="69"/>
      <c r="BK861" s="69"/>
      <c r="BL861" s="93"/>
      <c r="BM861" s="69"/>
      <c r="BN861" s="69"/>
      <c r="BO861" s="69"/>
      <c r="BP861" s="69"/>
      <c r="BQ861" s="69"/>
      <c r="BR861" s="69"/>
      <c r="BS861" s="69"/>
      <c r="BT861" s="69"/>
      <c r="BU861" s="69"/>
      <c r="BZ861" s="138" t="str">
        <f>IFERROR(1/(Table2[[#This Row],[parallax/mas]]/1000),"")</f>
        <v/>
      </c>
      <c r="CA861" s="138" t="str">
        <f>IFERROR(1/((Table2[[#This Row],[parallax/mas]]+Table2[[#This Row],[tolerance/(mas)]])*0.001),"")</f>
        <v/>
      </c>
      <c r="CB861" s="138" t="str">
        <f>IFERROR(1/((Table2[[#This Row],[parallax/mas]]-Table2[[#This Row],[tolerance/(mas)]])*0.001),"")</f>
        <v/>
      </c>
      <c r="CC861" s="138" t="str">
        <f>IFERROR((100*Table2[[#This Row],[maximum distance/pc]]/Table2[[#This Row],[distance/pc]]-100),"")</f>
        <v/>
      </c>
      <c r="CG861" s="69"/>
      <c r="CI861" s="69"/>
      <c r="CJ861" s="82" t="s">
        <v>62</v>
      </c>
      <c r="CK861" s="96"/>
    </row>
    <row r="862" spans="1:89" x14ac:dyDescent="0.25">
      <c r="A862" s="4" t="s">
        <v>673</v>
      </c>
      <c r="B862" s="53" t="s">
        <v>660</v>
      </c>
      <c r="K862" s="103"/>
      <c r="L862" s="69"/>
      <c r="M862" s="69"/>
      <c r="N862" s="69"/>
      <c r="O862" s="69"/>
      <c r="R862" s="69"/>
      <c r="S862" s="69"/>
      <c r="T862" s="69"/>
      <c r="X862" s="76"/>
      <c r="Z862" s="82" t="s">
        <v>736</v>
      </c>
      <c r="AA862" t="s">
        <v>737</v>
      </c>
      <c r="AB862" s="106">
        <v>59.433100000000003</v>
      </c>
      <c r="AC862" s="51">
        <v>2.3307000000000002</v>
      </c>
      <c r="AD862">
        <v>19</v>
      </c>
      <c r="AE862">
        <v>33</v>
      </c>
      <c r="AF862">
        <v>46.75</v>
      </c>
      <c r="AG862">
        <v>24</v>
      </c>
      <c r="AH862">
        <v>32</v>
      </c>
      <c r="AI862">
        <v>27.1</v>
      </c>
      <c r="AO862" s="69"/>
      <c r="AU862" s="69"/>
      <c r="BA862" s="69"/>
      <c r="BB862" s="93"/>
      <c r="BC862" s="138"/>
      <c r="BD862" s="70"/>
      <c r="BE862" s="69"/>
      <c r="BF862" s="93"/>
      <c r="BG862" s="126"/>
      <c r="BH862" s="69"/>
      <c r="BI862" s="93"/>
      <c r="BJ862" s="69"/>
      <c r="BK862" s="69"/>
      <c r="BL862" s="93"/>
      <c r="BM862" s="69"/>
      <c r="BN862" s="69"/>
      <c r="BO862" s="69"/>
      <c r="BP862" s="69"/>
      <c r="BQ862" s="69"/>
      <c r="BR862" s="69"/>
      <c r="BS862" s="69"/>
      <c r="BT862" s="69"/>
      <c r="BU862" s="69"/>
      <c r="BZ862" s="138" t="str">
        <f>IFERROR(1/(Table2[[#This Row],[parallax/mas]]/1000),"")</f>
        <v/>
      </c>
      <c r="CA862" s="138" t="str">
        <f>IFERROR(1/((Table2[[#This Row],[parallax/mas]]+Table2[[#This Row],[tolerance/(mas)]])*0.001),"")</f>
        <v/>
      </c>
      <c r="CB862" s="138" t="str">
        <f>IFERROR(1/((Table2[[#This Row],[parallax/mas]]-Table2[[#This Row],[tolerance/(mas)]])*0.001),"")</f>
        <v/>
      </c>
      <c r="CC862" s="138" t="str">
        <f>IFERROR((100*Table2[[#This Row],[maximum distance/pc]]/Table2[[#This Row],[distance/pc]]-100),"")</f>
        <v/>
      </c>
      <c r="CG862" s="69"/>
      <c r="CI862" s="69"/>
      <c r="CJ862" s="82" t="s">
        <v>587</v>
      </c>
      <c r="CK862" s="96"/>
    </row>
    <row r="863" spans="1:89" x14ac:dyDescent="0.25">
      <c r="A863" s="4" t="s">
        <v>529</v>
      </c>
      <c r="B863" s="53" t="s">
        <v>521</v>
      </c>
      <c r="K863" s="103"/>
      <c r="L863" s="69"/>
      <c r="M863" s="69"/>
      <c r="N863" s="69"/>
      <c r="O863" s="69"/>
      <c r="R863" s="69"/>
      <c r="S863" s="69"/>
      <c r="T863" s="69"/>
      <c r="X863" s="76"/>
      <c r="Z863" s="82" t="s">
        <v>555</v>
      </c>
      <c r="AA863" t="s">
        <v>556</v>
      </c>
      <c r="AB863" s="106">
        <v>53.1999</v>
      </c>
      <c r="AC863" s="51">
        <v>-1.5335000000000001</v>
      </c>
      <c r="AD863">
        <v>19</v>
      </c>
      <c r="AE863">
        <v>35</v>
      </c>
      <c r="AF863">
        <v>18.353999999999999</v>
      </c>
      <c r="AG863">
        <v>17</v>
      </c>
      <c r="AH863">
        <v>13</v>
      </c>
      <c r="AI863">
        <v>0.71</v>
      </c>
      <c r="AO863" s="69"/>
      <c r="AU863" s="69"/>
      <c r="BA863" s="69"/>
      <c r="BB863" s="93"/>
      <c r="BC863" s="138"/>
      <c r="BD863" s="70"/>
      <c r="BE863" s="69"/>
      <c r="BF863" s="93"/>
      <c r="BG863" s="126"/>
      <c r="BH863" s="69"/>
      <c r="BI863" s="93"/>
      <c r="BJ863" s="69"/>
      <c r="BK863" s="69"/>
      <c r="BL863" s="93"/>
      <c r="BM863" s="69"/>
      <c r="BN863" s="69"/>
      <c r="BO863" s="69"/>
      <c r="BP863" s="69"/>
      <c r="BQ863" s="69"/>
      <c r="BR863" s="69"/>
      <c r="BS863" s="69"/>
      <c r="BT863" s="69"/>
      <c r="BU863" s="69"/>
      <c r="BZ863" s="138" t="str">
        <f>IFERROR(1/(Table2[[#This Row],[parallax/mas]]/1000),"")</f>
        <v/>
      </c>
      <c r="CA863" s="138" t="str">
        <f>IFERROR(1/((Table2[[#This Row],[parallax/mas]]+Table2[[#This Row],[tolerance/(mas)]])*0.001),"")</f>
        <v/>
      </c>
      <c r="CB863" s="138" t="str">
        <f>IFERROR(1/((Table2[[#This Row],[parallax/mas]]-Table2[[#This Row],[tolerance/(mas)]])*0.001),"")</f>
        <v/>
      </c>
      <c r="CC863" s="138" t="str">
        <f>IFERROR((100*Table2[[#This Row],[maximum distance/pc]]/Table2[[#This Row],[distance/pc]]-100),"")</f>
        <v/>
      </c>
      <c r="CG863" s="69"/>
      <c r="CI863" s="69"/>
      <c r="CJ863" s="82" t="s">
        <v>538</v>
      </c>
      <c r="CK863" s="96"/>
    </row>
    <row r="864" spans="1:89" x14ac:dyDescent="0.25">
      <c r="A864" s="4" t="s">
        <v>674</v>
      </c>
      <c r="B864" s="53" t="s">
        <v>661</v>
      </c>
      <c r="K864" s="103"/>
      <c r="L864" s="69"/>
      <c r="M864" s="69"/>
      <c r="N864" s="69"/>
      <c r="O864" s="69"/>
      <c r="R864" s="69"/>
      <c r="S864" s="69"/>
      <c r="T864" s="69"/>
      <c r="X864" s="76"/>
      <c r="Z864" s="82" t="s">
        <v>738</v>
      </c>
      <c r="AA864" t="s">
        <v>739</v>
      </c>
      <c r="AB864" s="106">
        <v>59.993600000000001</v>
      </c>
      <c r="AC864" s="51">
        <v>2.0884999999999998</v>
      </c>
      <c r="AD864">
        <v>19</v>
      </c>
      <c r="AE864">
        <v>35</v>
      </c>
      <c r="AF864">
        <v>54.469000000000001</v>
      </c>
      <c r="AG864">
        <v>24</v>
      </c>
      <c r="AH864">
        <v>54</v>
      </c>
      <c r="AI864">
        <v>48.2</v>
      </c>
      <c r="AO864" s="69"/>
      <c r="AU864" s="69"/>
      <c r="BA864" s="69"/>
      <c r="BB864" s="93"/>
      <c r="BC864" s="138"/>
      <c r="BD864" s="70"/>
      <c r="BE864" s="69"/>
      <c r="BF864" s="93"/>
      <c r="BG864" s="126"/>
      <c r="BH864" s="69"/>
      <c r="BI864" s="93"/>
      <c r="BJ864" s="69"/>
      <c r="BK864" s="69"/>
      <c r="BL864" s="93"/>
      <c r="BM864" s="69"/>
      <c r="BN864" s="69"/>
      <c r="BO864" s="69"/>
      <c r="BP864" s="69"/>
      <c r="BQ864" s="69"/>
      <c r="BR864" s="69"/>
      <c r="BS864" s="69"/>
      <c r="BT864" s="69"/>
      <c r="BU864" s="69"/>
      <c r="BZ864" s="138" t="str">
        <f>IFERROR(1/(Table2[[#This Row],[parallax/mas]]/1000),"")</f>
        <v/>
      </c>
      <c r="CA864" s="138" t="str">
        <f>IFERROR(1/((Table2[[#This Row],[parallax/mas]]+Table2[[#This Row],[tolerance/(mas)]])*0.001),"")</f>
        <v/>
      </c>
      <c r="CB864" s="138" t="str">
        <f>IFERROR(1/((Table2[[#This Row],[parallax/mas]]-Table2[[#This Row],[tolerance/(mas)]])*0.001),"")</f>
        <v/>
      </c>
      <c r="CC864" s="138" t="str">
        <f>IFERROR((100*Table2[[#This Row],[maximum distance/pc]]/Table2[[#This Row],[distance/pc]]-100),"")</f>
        <v/>
      </c>
      <c r="CG864" s="69"/>
      <c r="CI864" s="69"/>
      <c r="CJ864" s="82" t="s">
        <v>587</v>
      </c>
      <c r="CK864" s="96"/>
    </row>
    <row r="865" spans="1:89" x14ac:dyDescent="0.25">
      <c r="A865" s="4" t="s">
        <v>672</v>
      </c>
      <c r="B865" s="53" t="s">
        <v>656</v>
      </c>
      <c r="K865" s="103"/>
      <c r="L865" s="69"/>
      <c r="M865" s="69"/>
      <c r="N865" s="69"/>
      <c r="O865" s="69"/>
      <c r="R865" s="69"/>
      <c r="S865" s="69"/>
      <c r="T865" s="69"/>
      <c r="X865" s="76"/>
      <c r="Z865" s="82" t="s">
        <v>724</v>
      </c>
      <c r="AA865" t="s">
        <v>725</v>
      </c>
      <c r="AB865" s="106">
        <v>58.951599999999999</v>
      </c>
      <c r="AC865" s="51">
        <v>1.3892</v>
      </c>
      <c r="AD865">
        <v>19</v>
      </c>
      <c r="AE865">
        <v>36</v>
      </c>
      <c r="AF865">
        <v>21.81</v>
      </c>
      <c r="AG865">
        <v>23</v>
      </c>
      <c r="AH865">
        <v>39</v>
      </c>
      <c r="AI865">
        <v>47.7</v>
      </c>
      <c r="AO865" s="69"/>
      <c r="AU865" s="69"/>
      <c r="BA865" s="69"/>
      <c r="BB865" s="93"/>
      <c r="BC865" s="138"/>
      <c r="BD865" s="70"/>
      <c r="BE865" s="69"/>
      <c r="BF865" s="93"/>
      <c r="BG865" s="126"/>
      <c r="BH865" s="69"/>
      <c r="BI865" s="93"/>
      <c r="BJ865" s="69"/>
      <c r="BK865" s="69"/>
      <c r="BL865" s="93"/>
      <c r="BM865" s="69"/>
      <c r="BN865" s="69"/>
      <c r="BO865" s="69"/>
      <c r="BP865" s="69"/>
      <c r="BQ865" s="69"/>
      <c r="BR865" s="69"/>
      <c r="BS865" s="69"/>
      <c r="BT865" s="69"/>
      <c r="BU865" s="69"/>
      <c r="BZ865" s="138" t="str">
        <f>IFERROR(1/(Table2[[#This Row],[parallax/mas]]/1000),"")</f>
        <v/>
      </c>
      <c r="CA865" s="138" t="str">
        <f>IFERROR(1/((Table2[[#This Row],[parallax/mas]]+Table2[[#This Row],[tolerance/(mas)]])*0.001),"")</f>
        <v/>
      </c>
      <c r="CB865" s="138" t="str">
        <f>IFERROR(1/((Table2[[#This Row],[parallax/mas]]-Table2[[#This Row],[tolerance/(mas)]])*0.001),"")</f>
        <v/>
      </c>
      <c r="CC865" s="138" t="str">
        <f>IFERROR((100*Table2[[#This Row],[maximum distance/pc]]/Table2[[#This Row],[distance/pc]]-100),"")</f>
        <v/>
      </c>
      <c r="CG865" s="69"/>
      <c r="CI865" s="69"/>
      <c r="CJ865" s="82" t="s">
        <v>587</v>
      </c>
      <c r="CK865" s="96"/>
    </row>
    <row r="866" spans="1:89" x14ac:dyDescent="0.25">
      <c r="A866" s="4" t="s">
        <v>528</v>
      </c>
      <c r="B866" s="53" t="s">
        <v>515</v>
      </c>
      <c r="K866" s="103"/>
      <c r="L866" s="69"/>
      <c r="M866" s="69"/>
      <c r="N866" s="69"/>
      <c r="O866" s="69"/>
      <c r="R866" s="69"/>
      <c r="S866" s="69"/>
      <c r="T866" s="69"/>
      <c r="X866" s="76"/>
      <c r="Z866" s="82" t="s">
        <v>539</v>
      </c>
      <c r="AA866" t="s">
        <v>540</v>
      </c>
      <c r="AB866" s="106">
        <v>52.902099999999997</v>
      </c>
      <c r="AC866" s="51">
        <v>-2.7852999999999999</v>
      </c>
      <c r="AD866">
        <v>19</v>
      </c>
      <c r="AE866">
        <v>39</v>
      </c>
      <c r="AF866">
        <v>15.86</v>
      </c>
      <c r="AG866">
        <v>16</v>
      </c>
      <c r="AH866">
        <v>20</v>
      </c>
      <c r="AI866">
        <v>46.7</v>
      </c>
      <c r="AO866" s="69"/>
      <c r="AU866" s="69"/>
      <c r="BA866" s="69"/>
      <c r="BB866" s="93"/>
      <c r="BC866" s="138"/>
      <c r="BD866" s="70"/>
      <c r="BE866" s="69"/>
      <c r="BF866" s="93"/>
      <c r="BG866" s="126"/>
      <c r="BH866" s="69"/>
      <c r="BI866" s="93"/>
      <c r="BJ866" s="69"/>
      <c r="BK866" s="69"/>
      <c r="BL866" s="93"/>
      <c r="BM866" s="69"/>
      <c r="BN866" s="69"/>
      <c r="BO866" s="69"/>
      <c r="BP866" s="69"/>
      <c r="BQ866" s="69"/>
      <c r="BR866" s="69"/>
      <c r="BS866" s="69"/>
      <c r="BT866" s="69"/>
      <c r="BU866" s="69"/>
      <c r="BZ866" s="138" t="str">
        <f>IFERROR(1/(Table2[[#This Row],[parallax/mas]]/1000),"")</f>
        <v/>
      </c>
      <c r="CA866" s="138" t="str">
        <f>IFERROR(1/((Table2[[#This Row],[parallax/mas]]+Table2[[#This Row],[tolerance/(mas)]])*0.001),"")</f>
        <v/>
      </c>
      <c r="CB866" s="138" t="str">
        <f>IFERROR(1/((Table2[[#This Row],[parallax/mas]]-Table2[[#This Row],[tolerance/(mas)]])*0.001),"")</f>
        <v/>
      </c>
      <c r="CC866" s="138" t="str">
        <f>IFERROR((100*Table2[[#This Row],[maximum distance/pc]]/Table2[[#This Row],[distance/pc]]-100),"")</f>
        <v/>
      </c>
      <c r="CG866" s="69"/>
      <c r="CI866" s="69"/>
      <c r="CJ866" s="82" t="s">
        <v>62</v>
      </c>
      <c r="CK866" s="96"/>
    </row>
    <row r="867" spans="1:89" x14ac:dyDescent="0.25">
      <c r="A867" s="4" t="s">
        <v>623</v>
      </c>
      <c r="B867" s="53" t="s">
        <v>614</v>
      </c>
      <c r="K867" s="103"/>
      <c r="L867" s="69"/>
      <c r="M867" s="69"/>
      <c r="N867" s="69"/>
      <c r="O867" s="69"/>
      <c r="R867" s="69"/>
      <c r="S867" s="69"/>
      <c r="T867" s="69"/>
      <c r="X867" s="76"/>
      <c r="Z867" s="82" t="s">
        <v>632</v>
      </c>
      <c r="AA867" t="s">
        <v>633</v>
      </c>
      <c r="AB867" s="106">
        <v>56.401600000000002</v>
      </c>
      <c r="AC867" s="51">
        <v>-0.90339999999999998</v>
      </c>
      <c r="AD867">
        <v>19</v>
      </c>
      <c r="AE867">
        <v>39</v>
      </c>
      <c r="AF867">
        <v>35.784999999999997</v>
      </c>
      <c r="AG867">
        <v>20</v>
      </c>
      <c r="AH867">
        <v>19</v>
      </c>
      <c r="AI867">
        <v>1.87</v>
      </c>
      <c r="AO867" s="69"/>
      <c r="AU867" s="69"/>
      <c r="BA867" s="69"/>
      <c r="BB867" s="93"/>
      <c r="BC867" s="138"/>
      <c r="BD867" s="70"/>
      <c r="BE867" s="69"/>
      <c r="BF867" s="93"/>
      <c r="BG867" s="126"/>
      <c r="BH867" s="69"/>
      <c r="BI867" s="93"/>
      <c r="BJ867" s="69"/>
      <c r="BK867" s="69"/>
      <c r="BL867" s="93"/>
      <c r="BM867" s="69"/>
      <c r="BN867" s="69"/>
      <c r="BO867" s="69"/>
      <c r="BP867" s="69"/>
      <c r="BQ867" s="69"/>
      <c r="BR867" s="69"/>
      <c r="BS867" s="69"/>
      <c r="BT867" s="69"/>
      <c r="BU867" s="69"/>
      <c r="BZ867" s="138" t="str">
        <f>IFERROR(1/(Table2[[#This Row],[parallax/mas]]/1000),"")</f>
        <v/>
      </c>
      <c r="CA867" s="138" t="str">
        <f>IFERROR(1/((Table2[[#This Row],[parallax/mas]]+Table2[[#This Row],[tolerance/(mas)]])*0.001),"")</f>
        <v/>
      </c>
      <c r="CB867" s="138" t="str">
        <f>IFERROR(1/((Table2[[#This Row],[parallax/mas]]-Table2[[#This Row],[tolerance/(mas)]])*0.001),"")</f>
        <v/>
      </c>
      <c r="CC867" s="138" t="str">
        <f>IFERROR((100*Table2[[#This Row],[maximum distance/pc]]/Table2[[#This Row],[distance/pc]]-100),"")</f>
        <v/>
      </c>
      <c r="CG867" s="69"/>
      <c r="CI867" s="69"/>
      <c r="CJ867" s="82" t="s">
        <v>587</v>
      </c>
      <c r="CK867" s="96"/>
    </row>
    <row r="868" spans="1:89" x14ac:dyDescent="0.25">
      <c r="A868" s="4" t="s">
        <v>571</v>
      </c>
      <c r="B868" s="53" t="s">
        <v>580</v>
      </c>
      <c r="K868" s="103"/>
      <c r="L868" s="69"/>
      <c r="M868" s="69"/>
      <c r="N868" s="69"/>
      <c r="O868" s="69"/>
      <c r="R868" s="69"/>
      <c r="S868" s="69"/>
      <c r="T868" s="69"/>
      <c r="X868" s="76"/>
      <c r="Z868" s="82" t="s">
        <v>590</v>
      </c>
      <c r="AA868" t="s">
        <v>591</v>
      </c>
      <c r="AB868" s="106">
        <v>55.195700000000002</v>
      </c>
      <c r="AC868" s="51">
        <v>-1.8117000000000001</v>
      </c>
      <c r="AD868">
        <v>19</v>
      </c>
      <c r="AE868">
        <v>40</v>
      </c>
      <c r="AF868">
        <v>25.908000000000001</v>
      </c>
      <c r="AG868">
        <v>18</v>
      </c>
      <c r="AH868">
        <v>49</v>
      </c>
      <c r="AI868">
        <v>14.2</v>
      </c>
      <c r="AO868" s="69"/>
      <c r="AU868" s="69"/>
      <c r="BA868" s="69"/>
      <c r="BB868" s="93"/>
      <c r="BC868" s="138"/>
      <c r="BD868" s="70"/>
      <c r="BE868" s="69"/>
      <c r="BF868" s="93"/>
      <c r="BG868" s="126"/>
      <c r="BH868" s="69"/>
      <c r="BI868" s="93"/>
      <c r="BJ868" s="69"/>
      <c r="BK868" s="69"/>
      <c r="BL868" s="93"/>
      <c r="BM868" s="69"/>
      <c r="BN868" s="69"/>
      <c r="BO868" s="69"/>
      <c r="BP868" s="69"/>
      <c r="BQ868" s="69"/>
      <c r="BR868" s="69"/>
      <c r="BS868" s="69"/>
      <c r="BT868" s="69"/>
      <c r="BU868" s="69"/>
      <c r="BZ868" s="138" t="str">
        <f>IFERROR(1/(Table2[[#This Row],[parallax/mas]]/1000),"")</f>
        <v/>
      </c>
      <c r="CA868" s="138" t="str">
        <f>IFERROR(1/((Table2[[#This Row],[parallax/mas]]+Table2[[#This Row],[tolerance/(mas)]])*0.001),"")</f>
        <v/>
      </c>
      <c r="CB868" s="138" t="str">
        <f>IFERROR(1/((Table2[[#This Row],[parallax/mas]]-Table2[[#This Row],[tolerance/(mas)]])*0.001),"")</f>
        <v/>
      </c>
      <c r="CC868" s="138" t="str">
        <f>IFERROR((100*Table2[[#This Row],[maximum distance/pc]]/Table2[[#This Row],[distance/pc]]-100),"")</f>
        <v/>
      </c>
      <c r="CG868" s="69"/>
      <c r="CI868" s="69"/>
      <c r="CJ868" s="82" t="s">
        <v>538</v>
      </c>
      <c r="CK868" s="96"/>
    </row>
    <row r="869" spans="1:89" x14ac:dyDescent="0.25">
      <c r="A869" s="4" t="s">
        <v>753</v>
      </c>
      <c r="B869" s="53" t="s">
        <v>659</v>
      </c>
      <c r="K869" s="103"/>
      <c r="L869" s="69"/>
      <c r="M869" s="69"/>
      <c r="N869" s="69"/>
      <c r="O869" s="69"/>
      <c r="R869" s="69"/>
      <c r="S869" s="69"/>
      <c r="T869" s="69"/>
      <c r="X869" s="76"/>
      <c r="Z869" s="82" t="s">
        <v>754</v>
      </c>
      <c r="AA869" t="s">
        <v>755</v>
      </c>
      <c r="AB869" s="106">
        <v>60.523600000000002</v>
      </c>
      <c r="AC869" s="51">
        <v>-0.31830000000000003</v>
      </c>
      <c r="AD869">
        <v>19</v>
      </c>
      <c r="AE869">
        <v>46</v>
      </c>
      <c r="AF869">
        <v>15.627000000000001</v>
      </c>
      <c r="AG869">
        <v>24</v>
      </c>
      <c r="AH869">
        <v>11</v>
      </c>
      <c r="AI869">
        <v>3.67</v>
      </c>
      <c r="AO869" s="69"/>
      <c r="AU869" s="69"/>
      <c r="BA869" s="69"/>
      <c r="BB869" s="93"/>
      <c r="BC869" s="138"/>
      <c r="BD869" s="70"/>
      <c r="BE869" s="69"/>
      <c r="BF869" s="93"/>
      <c r="BG869" s="126"/>
      <c r="BH869" s="69"/>
      <c r="BI869" s="93"/>
      <c r="BJ869" s="69"/>
      <c r="BK869" s="69"/>
      <c r="BL869" s="93"/>
      <c r="BM869" s="69"/>
      <c r="BN869" s="69"/>
      <c r="BO869" s="69"/>
      <c r="BP869" s="69"/>
      <c r="BQ869" s="69"/>
      <c r="BR869" s="69"/>
      <c r="BS869" s="69"/>
      <c r="BT869" s="69"/>
      <c r="BU869" s="69"/>
      <c r="BZ869" s="138" t="str">
        <f>IFERROR(1/(Table2[[#This Row],[parallax/mas]]/1000),"")</f>
        <v/>
      </c>
      <c r="CA869" s="138" t="str">
        <f>IFERROR(1/((Table2[[#This Row],[parallax/mas]]+Table2[[#This Row],[tolerance/(mas)]])*0.001),"")</f>
        <v/>
      </c>
      <c r="CB869" s="138" t="str">
        <f>IFERROR(1/((Table2[[#This Row],[parallax/mas]]-Table2[[#This Row],[tolerance/(mas)]])*0.001),"")</f>
        <v/>
      </c>
      <c r="CC869" s="138" t="str">
        <f>IFERROR((100*Table2[[#This Row],[maximum distance/pc]]/Table2[[#This Row],[distance/pc]]-100),"")</f>
        <v/>
      </c>
      <c r="CG869" s="69"/>
      <c r="CI869" s="69"/>
      <c r="CJ869" s="82" t="s">
        <v>587</v>
      </c>
      <c r="CK869" s="96"/>
    </row>
    <row r="870" spans="1:89" x14ac:dyDescent="0.25">
      <c r="A870" s="4" t="s">
        <v>929</v>
      </c>
      <c r="B870" s="53" t="s">
        <v>925</v>
      </c>
      <c r="K870" s="103"/>
      <c r="L870" s="69"/>
      <c r="M870" s="69"/>
      <c r="N870" s="69"/>
      <c r="O870" s="69"/>
      <c r="R870" s="69"/>
      <c r="S870" s="69"/>
      <c r="T870" s="69"/>
      <c r="X870" s="76"/>
      <c r="Z870" s="82" t="s">
        <v>944</v>
      </c>
      <c r="AA870" t="s">
        <v>945</v>
      </c>
      <c r="AB870" s="106">
        <v>69.214200000000005</v>
      </c>
      <c r="AC870" s="51">
        <v>3.8075000000000001</v>
      </c>
      <c r="AD870">
        <v>19</v>
      </c>
      <c r="AE870">
        <v>50</v>
      </c>
      <c r="AF870">
        <v>0.313</v>
      </c>
      <c r="AG870">
        <v>33</v>
      </c>
      <c r="AH870">
        <v>45</v>
      </c>
      <c r="AI870">
        <v>51.84</v>
      </c>
      <c r="AO870" s="69"/>
      <c r="AU870" s="69"/>
      <c r="BA870" s="69"/>
      <c r="BB870" s="93"/>
      <c r="BC870" s="138"/>
      <c r="BD870" s="70"/>
      <c r="BE870" s="69"/>
      <c r="BF870" s="93"/>
      <c r="BG870" s="126"/>
      <c r="BH870" s="69"/>
      <c r="BI870" s="93"/>
      <c r="BJ870" s="69"/>
      <c r="BK870" s="69"/>
      <c r="BL870" s="93"/>
      <c r="BM870" s="69"/>
      <c r="BN870" s="69"/>
      <c r="BO870" s="69"/>
      <c r="BP870" s="69"/>
      <c r="BQ870" s="69"/>
      <c r="BR870" s="69"/>
      <c r="BS870" s="69"/>
      <c r="BT870" s="69"/>
      <c r="BU870" s="69"/>
      <c r="BZ870" s="138" t="str">
        <f>IFERROR(1/(Table2[[#This Row],[parallax/mas]]/1000),"")</f>
        <v/>
      </c>
      <c r="CA870" s="138" t="str">
        <f>IFERROR(1/((Table2[[#This Row],[parallax/mas]]+Table2[[#This Row],[tolerance/(mas)]])*0.001),"")</f>
        <v/>
      </c>
      <c r="CB870" s="138" t="str">
        <f>IFERROR(1/((Table2[[#This Row],[parallax/mas]]-Table2[[#This Row],[tolerance/(mas)]])*0.001),"")</f>
        <v/>
      </c>
      <c r="CC870" s="138" t="str">
        <f>IFERROR((100*Table2[[#This Row],[maximum distance/pc]]/Table2[[#This Row],[distance/pc]]-100),"")</f>
        <v/>
      </c>
      <c r="CG870" s="69"/>
      <c r="CI870" s="69"/>
      <c r="CJ870" s="82" t="s">
        <v>766</v>
      </c>
      <c r="CK870" s="96"/>
    </row>
    <row r="871" spans="1:89" x14ac:dyDescent="0.25">
      <c r="A871" s="4" t="s">
        <v>6541</v>
      </c>
      <c r="B871" s="53" t="s">
        <v>6537</v>
      </c>
      <c r="K871" s="103"/>
      <c r="L871" s="69"/>
      <c r="M871" s="69"/>
      <c r="N871" s="69"/>
      <c r="O871" s="69"/>
      <c r="R871" s="69"/>
      <c r="S871" s="69"/>
      <c r="T871" s="69"/>
      <c r="X871" s="76"/>
      <c r="Z871" s="82" t="s">
        <v>6545</v>
      </c>
      <c r="AA871" t="s">
        <v>2864</v>
      </c>
      <c r="AB871" s="106">
        <v>63.889000000000003</v>
      </c>
      <c r="AC871" s="51">
        <v>0.1229</v>
      </c>
      <c r="AD871">
        <v>19</v>
      </c>
      <c r="AE871">
        <v>52</v>
      </c>
      <c r="AF871">
        <v>9.1259999999999994</v>
      </c>
      <c r="AG871">
        <v>27</v>
      </c>
      <c r="AH871">
        <v>18</v>
      </c>
      <c r="AI871">
        <v>30.99</v>
      </c>
      <c r="AO871" s="69"/>
      <c r="AU871" s="69"/>
      <c r="BA871" s="69"/>
      <c r="BB871" s="93"/>
      <c r="BC871" s="138"/>
      <c r="BD871" s="70"/>
      <c r="BE871" s="69"/>
      <c r="BF871" s="93"/>
      <c r="BG871" s="126"/>
      <c r="BH871" s="69"/>
      <c r="BI871" s="93"/>
      <c r="BJ871" s="69"/>
      <c r="BK871" s="69"/>
      <c r="BL871" s="93"/>
      <c r="BM871" s="69"/>
      <c r="BN871" s="69"/>
      <c r="BO871" s="69"/>
      <c r="BP871" s="69"/>
      <c r="BQ871" s="69"/>
      <c r="BR871" s="69"/>
      <c r="BS871" s="69"/>
      <c r="BT871" s="69"/>
      <c r="BU871" s="69"/>
      <c r="BZ871" s="138" t="str">
        <f>IFERROR(1/(Table2[[#This Row],[parallax/mas]]/1000),"")</f>
        <v/>
      </c>
      <c r="CA871" s="138" t="str">
        <f>IFERROR(1/((Table2[[#This Row],[parallax/mas]]+Table2[[#This Row],[tolerance/(mas)]])*0.001),"")</f>
        <v/>
      </c>
      <c r="CB871" s="138" t="str">
        <f>IFERROR(1/((Table2[[#This Row],[parallax/mas]]-Table2[[#This Row],[tolerance/(mas)]])*0.001),"")</f>
        <v/>
      </c>
      <c r="CC871" s="138" t="str">
        <f>IFERROR((100*Table2[[#This Row],[maximum distance/pc]]/Table2[[#This Row],[distance/pc]]-100),"")</f>
        <v/>
      </c>
      <c r="CG871" s="69"/>
      <c r="CI871" s="69"/>
      <c r="CJ871" s="82" t="s">
        <v>587</v>
      </c>
      <c r="CK871" s="96"/>
    </row>
    <row r="872" spans="1:89" x14ac:dyDescent="0.25">
      <c r="A872" s="4" t="s">
        <v>926</v>
      </c>
      <c r="B872" s="53" t="s">
        <v>922</v>
      </c>
      <c r="K872" s="103"/>
      <c r="L872" s="69"/>
      <c r="M872" s="69"/>
      <c r="N872" s="69"/>
      <c r="O872" s="69"/>
      <c r="R872" s="69"/>
      <c r="S872" s="69"/>
      <c r="T872" s="69"/>
      <c r="X872" s="76"/>
      <c r="Z872" s="82" t="s">
        <v>938</v>
      </c>
      <c r="AA872" t="s">
        <v>939</v>
      </c>
      <c r="AB872" s="106">
        <v>69.3</v>
      </c>
      <c r="AC872" s="51">
        <v>2.8887</v>
      </c>
      <c r="AD872">
        <v>19</v>
      </c>
      <c r="AE872">
        <v>54</v>
      </c>
      <c r="AF872">
        <v>0.61799999999999999</v>
      </c>
      <c r="AG872">
        <v>33</v>
      </c>
      <c r="AH872">
        <v>22</v>
      </c>
      <c r="AI872">
        <v>12.53</v>
      </c>
      <c r="AO872" s="69"/>
      <c r="AU872" s="69"/>
      <c r="BA872" s="69"/>
      <c r="BB872" s="93"/>
      <c r="BC872" s="138"/>
      <c r="BD872" s="70"/>
      <c r="BE872" s="69"/>
      <c r="BF872" s="93"/>
      <c r="BG872" s="126"/>
      <c r="BH872" s="69"/>
      <c r="BI872" s="93"/>
      <c r="BJ872" s="69"/>
      <c r="BK872" s="69"/>
      <c r="BL872" s="93"/>
      <c r="BM872" s="69"/>
      <c r="BN872" s="69"/>
      <c r="BO872" s="69"/>
      <c r="BP872" s="69"/>
      <c r="BQ872" s="69"/>
      <c r="BR872" s="69"/>
      <c r="BS872" s="69"/>
      <c r="BT872" s="69"/>
      <c r="BU872" s="69"/>
      <c r="BZ872" s="138" t="str">
        <f>IFERROR(1/(Table2[[#This Row],[parallax/mas]]/1000),"")</f>
        <v/>
      </c>
      <c r="CA872" s="138" t="str">
        <f>IFERROR(1/((Table2[[#This Row],[parallax/mas]]+Table2[[#This Row],[tolerance/(mas)]])*0.001),"")</f>
        <v/>
      </c>
      <c r="CB872" s="138" t="str">
        <f>IFERROR(1/((Table2[[#This Row],[parallax/mas]]-Table2[[#This Row],[tolerance/(mas)]])*0.001),"")</f>
        <v/>
      </c>
      <c r="CC872" s="138" t="str">
        <f>IFERROR((100*Table2[[#This Row],[maximum distance/pc]]/Table2[[#This Row],[distance/pc]]-100),"")</f>
        <v/>
      </c>
      <c r="CG872" s="69"/>
      <c r="CI872" s="69"/>
      <c r="CJ872" s="82" t="s">
        <v>766</v>
      </c>
      <c r="CK872" s="96"/>
    </row>
    <row r="873" spans="1:89" x14ac:dyDescent="0.25">
      <c r="A873" s="4" t="s">
        <v>530</v>
      </c>
      <c r="B873" s="53" t="s">
        <v>524</v>
      </c>
      <c r="K873" s="103"/>
      <c r="L873" s="69"/>
      <c r="M873" s="69"/>
      <c r="N873" s="69"/>
      <c r="O873" s="69"/>
      <c r="R873" s="69"/>
      <c r="S873" s="69"/>
      <c r="T873" s="69"/>
      <c r="X873" s="76"/>
      <c r="Z873" s="82" t="s">
        <v>563</v>
      </c>
      <c r="AA873" t="s">
        <v>564</v>
      </c>
      <c r="AB873" s="106">
        <v>56.8292</v>
      </c>
      <c r="AC873" s="51">
        <v>-6.9623999999999997</v>
      </c>
      <c r="AD873">
        <v>20</v>
      </c>
      <c r="AE873">
        <v>2</v>
      </c>
      <c r="AF873">
        <v>36.39</v>
      </c>
      <c r="AG873">
        <v>17</v>
      </c>
      <c r="AH873">
        <v>36</v>
      </c>
      <c r="AI873">
        <v>49.9</v>
      </c>
      <c r="AO873" s="69"/>
      <c r="AU873" s="69"/>
      <c r="BA873" s="69"/>
      <c r="BB873" s="93"/>
      <c r="BC873" s="138"/>
      <c r="BD873" s="70"/>
      <c r="BE873" s="69"/>
      <c r="BF873" s="93"/>
      <c r="BG873" s="126"/>
      <c r="BH873" s="69"/>
      <c r="BI873" s="93"/>
      <c r="BJ873" s="69"/>
      <c r="BK873" s="69"/>
      <c r="BL873" s="93"/>
      <c r="BM873" s="69"/>
      <c r="BN873" s="69"/>
      <c r="BO873" s="69"/>
      <c r="BP873" s="69"/>
      <c r="BQ873" s="69"/>
      <c r="BR873" s="69"/>
      <c r="BS873" s="69"/>
      <c r="BT873" s="69"/>
      <c r="BU873" s="69"/>
      <c r="BZ873" s="138" t="str">
        <f>IFERROR(1/(Table2[[#This Row],[parallax/mas]]/1000),"")</f>
        <v/>
      </c>
      <c r="CA873" s="138" t="str">
        <f>IFERROR(1/((Table2[[#This Row],[parallax/mas]]+Table2[[#This Row],[tolerance/(mas)]])*0.001),"")</f>
        <v/>
      </c>
      <c r="CB873" s="138" t="str">
        <f>IFERROR(1/((Table2[[#This Row],[parallax/mas]]-Table2[[#This Row],[tolerance/(mas)]])*0.001),"")</f>
        <v/>
      </c>
      <c r="CC873" s="138" t="str">
        <f>IFERROR((100*Table2[[#This Row],[maximum distance/pc]]/Table2[[#This Row],[distance/pc]]-100),"")</f>
        <v/>
      </c>
      <c r="CG873" s="69"/>
      <c r="CI873" s="69"/>
      <c r="CJ873" s="82" t="s">
        <v>538</v>
      </c>
      <c r="CK873" s="96"/>
    </row>
    <row r="874" spans="1:89" x14ac:dyDescent="0.25">
      <c r="A874" s="4" t="s">
        <v>872</v>
      </c>
      <c r="B874" s="53" t="s">
        <v>852</v>
      </c>
      <c r="K874" s="103"/>
      <c r="L874" s="69"/>
      <c r="M874" s="69"/>
      <c r="N874" s="69"/>
      <c r="O874" s="69"/>
      <c r="R874" s="69"/>
      <c r="S874" s="69"/>
      <c r="T874" s="69"/>
      <c r="X874" s="76"/>
      <c r="Z874" s="82" t="s">
        <v>876</v>
      </c>
      <c r="AA874" t="s">
        <v>877</v>
      </c>
      <c r="AB874" s="106">
        <v>67.908000000000001</v>
      </c>
      <c r="AC874" s="51">
        <v>-0.24940000000000001</v>
      </c>
      <c r="AD874">
        <v>20</v>
      </c>
      <c r="AE874">
        <v>3</v>
      </c>
      <c r="AF874">
        <v>11.44</v>
      </c>
      <c r="AG874">
        <v>30</v>
      </c>
      <c r="AH874">
        <v>32</v>
      </c>
      <c r="AI874">
        <v>34.1</v>
      </c>
      <c r="AO874" s="69"/>
      <c r="AU874" s="69"/>
      <c r="BA874" s="69"/>
      <c r="BB874" s="93"/>
      <c r="BC874" s="138"/>
      <c r="BD874" s="70"/>
      <c r="BE874" s="69"/>
      <c r="BF874" s="93"/>
      <c r="BG874" s="126"/>
      <c r="BH874" s="69"/>
      <c r="BI874" s="93"/>
      <c r="BJ874" s="69"/>
      <c r="BK874" s="69"/>
      <c r="BL874" s="93"/>
      <c r="BM874" s="69"/>
      <c r="BN874" s="69"/>
      <c r="BO874" s="69"/>
      <c r="BP874" s="69"/>
      <c r="BQ874" s="69"/>
      <c r="BR874" s="69"/>
      <c r="BS874" s="69"/>
      <c r="BT874" s="69"/>
      <c r="BU874" s="69"/>
      <c r="BZ874" s="138" t="str">
        <f>IFERROR(1/(Table2[[#This Row],[parallax/mas]]/1000),"")</f>
        <v/>
      </c>
      <c r="CA874" s="138" t="str">
        <f>IFERROR(1/((Table2[[#This Row],[parallax/mas]]+Table2[[#This Row],[tolerance/(mas)]])*0.001),"")</f>
        <v/>
      </c>
      <c r="CB874" s="138" t="str">
        <f>IFERROR(1/((Table2[[#This Row],[parallax/mas]]-Table2[[#This Row],[tolerance/(mas)]])*0.001),"")</f>
        <v/>
      </c>
      <c r="CC874" s="138" t="str">
        <f>IFERROR((100*Table2[[#This Row],[maximum distance/pc]]/Table2[[#This Row],[distance/pc]]-100),"")</f>
        <v/>
      </c>
      <c r="CG874" s="69"/>
      <c r="CI874" s="69"/>
      <c r="CJ874" s="82" t="s">
        <v>766</v>
      </c>
      <c r="CK874" s="96"/>
    </row>
    <row r="875" spans="1:89" x14ac:dyDescent="0.25">
      <c r="A875" s="4" t="s">
        <v>799</v>
      </c>
      <c r="B875" s="53" t="s">
        <v>795</v>
      </c>
      <c r="K875" s="103"/>
      <c r="L875" s="69"/>
      <c r="M875" s="69"/>
      <c r="N875" s="69"/>
      <c r="O875" s="69"/>
      <c r="R875" s="69"/>
      <c r="S875" s="69"/>
      <c r="T875" s="69"/>
      <c r="X875" s="76"/>
      <c r="Z875" s="82" t="s">
        <v>807</v>
      </c>
      <c r="AA875" t="s">
        <v>808</v>
      </c>
      <c r="AB875" s="106">
        <v>64.941299999999998</v>
      </c>
      <c r="AC875" s="51">
        <v>-2.1596000000000002</v>
      </c>
      <c r="AD875">
        <v>20</v>
      </c>
      <c r="AE875">
        <v>3</v>
      </c>
      <c r="AF875">
        <v>22.46</v>
      </c>
      <c r="AG875">
        <v>27</v>
      </c>
      <c r="AH875">
        <v>0</v>
      </c>
      <c r="AI875">
        <v>54.8</v>
      </c>
      <c r="AO875" s="69"/>
      <c r="AU875" s="69"/>
      <c r="BA875" s="69"/>
      <c r="BB875" s="93"/>
      <c r="BC875" s="138"/>
      <c r="BD875" s="70"/>
      <c r="BE875" s="69"/>
      <c r="BF875" s="93"/>
      <c r="BG875" s="126"/>
      <c r="BH875" s="69"/>
      <c r="BI875" s="93"/>
      <c r="BJ875" s="69"/>
      <c r="BK875" s="69"/>
      <c r="BL875" s="93"/>
      <c r="BM875" s="69"/>
      <c r="BN875" s="69"/>
      <c r="BO875" s="69"/>
      <c r="BP875" s="69"/>
      <c r="BQ875" s="69"/>
      <c r="BR875" s="69"/>
      <c r="BS875" s="69"/>
      <c r="BT875" s="69"/>
      <c r="BU875" s="69"/>
      <c r="BZ875" s="138" t="str">
        <f>IFERROR(1/(Table2[[#This Row],[parallax/mas]]/1000),"")</f>
        <v/>
      </c>
      <c r="CA875" s="138" t="str">
        <f>IFERROR(1/((Table2[[#This Row],[parallax/mas]]+Table2[[#This Row],[tolerance/(mas)]])*0.001),"")</f>
        <v/>
      </c>
      <c r="CB875" s="138" t="str">
        <f>IFERROR(1/((Table2[[#This Row],[parallax/mas]]-Table2[[#This Row],[tolerance/(mas)]])*0.001),"")</f>
        <v/>
      </c>
      <c r="CC875" s="138" t="str">
        <f>IFERROR((100*Table2[[#This Row],[maximum distance/pc]]/Table2[[#This Row],[distance/pc]]-100),"")</f>
        <v/>
      </c>
      <c r="CG875" s="69"/>
      <c r="CI875" s="69"/>
      <c r="CJ875" s="82" t="s">
        <v>587</v>
      </c>
      <c r="CK875" s="96"/>
    </row>
    <row r="876" spans="1:89" x14ac:dyDescent="0.25">
      <c r="A876" s="4" t="s">
        <v>677</v>
      </c>
      <c r="B876" s="53" t="s">
        <v>666</v>
      </c>
      <c r="K876" s="103"/>
      <c r="L876" s="69"/>
      <c r="M876" s="69"/>
      <c r="N876" s="69"/>
      <c r="O876" s="69"/>
      <c r="R876" s="69"/>
      <c r="S876" s="69"/>
      <c r="T876" s="69"/>
      <c r="X876" s="76"/>
      <c r="Z876" s="82" t="s">
        <v>740</v>
      </c>
      <c r="AA876" t="s">
        <v>741</v>
      </c>
      <c r="AB876" s="106">
        <v>63.801000000000002</v>
      </c>
      <c r="AC876" s="51">
        <v>-3.3005</v>
      </c>
      <c r="AD876">
        <v>20</v>
      </c>
      <c r="AE876">
        <v>4</v>
      </c>
      <c r="AF876">
        <v>58.63</v>
      </c>
      <c r="AG876">
        <v>25</v>
      </c>
      <c r="AH876">
        <v>26</v>
      </c>
      <c r="AI876">
        <v>37.299999999999997</v>
      </c>
      <c r="AO876" s="69"/>
      <c r="AU876" s="69"/>
      <c r="BA876" s="69"/>
      <c r="BB876" s="93"/>
      <c r="BC876" s="138"/>
      <c r="BD876" s="70"/>
      <c r="BE876" s="69"/>
      <c r="BF876" s="93"/>
      <c r="BG876" s="126"/>
      <c r="BH876" s="69"/>
      <c r="BI876" s="93"/>
      <c r="BJ876" s="69"/>
      <c r="BK876" s="69"/>
      <c r="BL876" s="93"/>
      <c r="BM876" s="69"/>
      <c r="BN876" s="69"/>
      <c r="BO876" s="69"/>
      <c r="BP876" s="69"/>
      <c r="BQ876" s="69"/>
      <c r="BR876" s="69"/>
      <c r="BS876" s="69"/>
      <c r="BT876" s="69"/>
      <c r="BU876" s="69"/>
      <c r="BZ876" s="138" t="str">
        <f>IFERROR(1/(Table2[[#This Row],[parallax/mas]]/1000),"")</f>
        <v/>
      </c>
      <c r="CA876" s="138" t="str">
        <f>IFERROR(1/((Table2[[#This Row],[parallax/mas]]+Table2[[#This Row],[tolerance/(mas)]])*0.001),"")</f>
        <v/>
      </c>
      <c r="CB876" s="138" t="str">
        <f>IFERROR(1/((Table2[[#This Row],[parallax/mas]]-Table2[[#This Row],[tolerance/(mas)]])*0.001),"")</f>
        <v/>
      </c>
      <c r="CC876" s="138" t="str">
        <f>IFERROR((100*Table2[[#This Row],[maximum distance/pc]]/Table2[[#This Row],[distance/pc]]-100),"")</f>
        <v/>
      </c>
      <c r="CG876" s="69"/>
      <c r="CI876" s="69"/>
      <c r="CJ876" s="82" t="s">
        <v>587</v>
      </c>
      <c r="CK876" s="96"/>
    </row>
    <row r="877" spans="1:89" x14ac:dyDescent="0.25">
      <c r="A877" s="4" t="s">
        <v>905</v>
      </c>
      <c r="B877" s="53" t="s">
        <v>901</v>
      </c>
      <c r="F877" s="5" t="s">
        <v>6983</v>
      </c>
      <c r="K877" s="103"/>
      <c r="L877" s="69"/>
      <c r="M877" s="69"/>
      <c r="N877" s="69"/>
      <c r="O877" s="69"/>
      <c r="R877" s="69"/>
      <c r="S877" s="69"/>
      <c r="T877" s="69"/>
      <c r="X877" s="76"/>
      <c r="Z877" s="82" t="s">
        <v>913</v>
      </c>
      <c r="AA877" t="s">
        <v>914</v>
      </c>
      <c r="AB877" s="106">
        <v>69.8005</v>
      </c>
      <c r="AC877" s="51">
        <v>4.4000000000000003E-3</v>
      </c>
      <c r="AD877">
        <v>20</v>
      </c>
      <c r="AE877">
        <v>6</v>
      </c>
      <c r="AF877">
        <v>56.25</v>
      </c>
      <c r="AG877">
        <v>32</v>
      </c>
      <c r="AH877">
        <v>16</v>
      </c>
      <c r="AI877">
        <v>36.799999999999997</v>
      </c>
      <c r="AO877" s="69"/>
      <c r="AU877" s="69"/>
      <c r="BA877" s="69"/>
      <c r="BB877" s="93"/>
      <c r="BC877" s="138"/>
      <c r="BD877" s="70"/>
      <c r="BE877" s="69"/>
      <c r="BF877" s="93"/>
      <c r="BG877" s="126"/>
      <c r="BH877" s="69"/>
      <c r="BI877" s="93"/>
      <c r="BJ877" s="69"/>
      <c r="BK877" s="69"/>
      <c r="BL877" s="93"/>
      <c r="BM877" s="69"/>
      <c r="BN877" s="69"/>
      <c r="BO877" s="69"/>
      <c r="BP877" s="69"/>
      <c r="BQ877" s="69"/>
      <c r="BR877" s="69"/>
      <c r="BS877" s="69"/>
      <c r="BT877" s="69"/>
      <c r="BU877" s="69"/>
      <c r="BZ877" s="138" t="str">
        <f>IFERROR(1/(Table2[[#This Row],[parallax/mas]]/1000),"")</f>
        <v/>
      </c>
      <c r="CA877" s="138" t="str">
        <f>IFERROR(1/((Table2[[#This Row],[parallax/mas]]+Table2[[#This Row],[tolerance/(mas)]])*0.001),"")</f>
        <v/>
      </c>
      <c r="CB877" s="138" t="str">
        <f>IFERROR(1/((Table2[[#This Row],[parallax/mas]]-Table2[[#This Row],[tolerance/(mas)]])*0.001),"")</f>
        <v/>
      </c>
      <c r="CC877" s="138" t="str">
        <f>IFERROR((100*Table2[[#This Row],[maximum distance/pc]]/Table2[[#This Row],[distance/pc]]-100),"")</f>
        <v/>
      </c>
      <c r="CG877" s="69"/>
      <c r="CI877" s="69"/>
      <c r="CJ877" s="82" t="s">
        <v>766</v>
      </c>
      <c r="CK877" s="96"/>
    </row>
    <row r="878" spans="1:89" x14ac:dyDescent="0.25">
      <c r="A878" s="4" t="s">
        <v>1103</v>
      </c>
      <c r="B878" s="53" t="s">
        <v>1086</v>
      </c>
      <c r="K878" s="103"/>
      <c r="L878" s="69"/>
      <c r="M878" s="69"/>
      <c r="N878" s="69"/>
      <c r="O878" s="69"/>
      <c r="R878" s="69"/>
      <c r="S878" s="69"/>
      <c r="T878" s="69"/>
      <c r="X878" s="76"/>
      <c r="Z878" s="82" t="s">
        <v>1124</v>
      </c>
      <c r="AA878" t="s">
        <v>1125</v>
      </c>
      <c r="AB878" s="106">
        <v>79.915000000000006</v>
      </c>
      <c r="AC878" s="51">
        <v>6.4237000000000002</v>
      </c>
      <c r="AD878">
        <v>20</v>
      </c>
      <c r="AE878">
        <v>6</v>
      </c>
      <c r="AF878">
        <v>55.384999999999998</v>
      </c>
      <c r="AG878">
        <v>44</v>
      </c>
      <c r="AH878">
        <v>14</v>
      </c>
      <c r="AI878">
        <v>18.649999999999999</v>
      </c>
      <c r="AO878" s="69"/>
      <c r="AU878" s="69"/>
      <c r="BA878" s="69"/>
      <c r="BB878" s="93"/>
      <c r="BC878" s="138"/>
      <c r="BD878" s="70"/>
      <c r="BE878" s="69"/>
      <c r="BF878" s="93"/>
      <c r="BG878" s="126"/>
      <c r="BH878" s="69"/>
      <c r="BI878" s="93"/>
      <c r="BJ878" s="69"/>
      <c r="BK878" s="69"/>
      <c r="BL878" s="93"/>
      <c r="BM878" s="69"/>
      <c r="BN878" s="69"/>
      <c r="BO878" s="69"/>
      <c r="BP878" s="69"/>
      <c r="BQ878" s="69"/>
      <c r="BR878" s="69"/>
      <c r="BS878" s="69"/>
      <c r="BT878" s="69"/>
      <c r="BU878" s="69"/>
      <c r="BZ878" s="138" t="str">
        <f>IFERROR(1/(Table2[[#This Row],[parallax/mas]]/1000),"")</f>
        <v/>
      </c>
      <c r="CA878" s="138" t="str">
        <f>IFERROR(1/((Table2[[#This Row],[parallax/mas]]+Table2[[#This Row],[tolerance/(mas)]])*0.001),"")</f>
        <v/>
      </c>
      <c r="CB878" s="138" t="str">
        <f>IFERROR(1/((Table2[[#This Row],[parallax/mas]]-Table2[[#This Row],[tolerance/(mas)]])*0.001),"")</f>
        <v/>
      </c>
      <c r="CC878" s="138" t="str">
        <f>IFERROR((100*Table2[[#This Row],[maximum distance/pc]]/Table2[[#This Row],[distance/pc]]-100),"")</f>
        <v/>
      </c>
      <c r="CG878" s="69"/>
      <c r="CI878" s="69"/>
      <c r="CJ878" s="82" t="s">
        <v>766</v>
      </c>
      <c r="CK878" s="96"/>
    </row>
    <row r="879" spans="1:89" x14ac:dyDescent="0.25">
      <c r="A879" s="4" t="s">
        <v>953</v>
      </c>
      <c r="B879" s="53" t="s">
        <v>947</v>
      </c>
      <c r="K879" s="103"/>
      <c r="L879" s="69"/>
      <c r="M879" s="69"/>
      <c r="N879" s="69"/>
      <c r="O879" s="69"/>
      <c r="R879" s="69"/>
      <c r="S879" s="69"/>
      <c r="T879" s="69"/>
      <c r="X879" s="76"/>
      <c r="Z879" s="82" t="s">
        <v>959</v>
      </c>
      <c r="AA879" t="s">
        <v>960</v>
      </c>
      <c r="AB879" s="106">
        <v>72.199299999999994</v>
      </c>
      <c r="AC879" s="51">
        <v>0.1043</v>
      </c>
      <c r="AD879">
        <v>20</v>
      </c>
      <c r="AE879">
        <v>12</v>
      </c>
      <c r="AF879">
        <v>47.725000000000001</v>
      </c>
      <c r="AG879">
        <v>34</v>
      </c>
      <c r="AH879">
        <v>20</v>
      </c>
      <c r="AI879">
        <v>32.79</v>
      </c>
      <c r="AO879" s="69"/>
      <c r="AU879" s="69"/>
      <c r="BA879" s="69"/>
      <c r="BB879" s="93"/>
      <c r="BC879" s="138"/>
      <c r="BD879" s="70"/>
      <c r="BE879" s="69"/>
      <c r="BF879" s="93"/>
      <c r="BG879" s="126"/>
      <c r="BH879" s="69"/>
      <c r="BI879" s="93"/>
      <c r="BJ879" s="69"/>
      <c r="BK879" s="69"/>
      <c r="BL879" s="93"/>
      <c r="BM879" s="69"/>
      <c r="BN879" s="69"/>
      <c r="BO879" s="69"/>
      <c r="BP879" s="69"/>
      <c r="BQ879" s="69"/>
      <c r="BR879" s="69"/>
      <c r="BS879" s="69"/>
      <c r="BT879" s="69"/>
      <c r="BU879" s="69"/>
      <c r="BZ879" s="138" t="str">
        <f>IFERROR(1/(Table2[[#This Row],[parallax/mas]]/1000),"")</f>
        <v/>
      </c>
      <c r="CA879" s="138" t="str">
        <f>IFERROR(1/((Table2[[#This Row],[parallax/mas]]+Table2[[#This Row],[tolerance/(mas)]])*0.001),"")</f>
        <v/>
      </c>
      <c r="CB879" s="138" t="str">
        <f>IFERROR(1/((Table2[[#This Row],[parallax/mas]]-Table2[[#This Row],[tolerance/(mas)]])*0.001),"")</f>
        <v/>
      </c>
      <c r="CC879" s="138" t="str">
        <f>IFERROR((100*Table2[[#This Row],[maximum distance/pc]]/Table2[[#This Row],[distance/pc]]-100),"")</f>
        <v/>
      </c>
      <c r="CG879" s="69"/>
      <c r="CI879" s="69"/>
      <c r="CJ879" s="82" t="s">
        <v>766</v>
      </c>
      <c r="CK879" s="96"/>
    </row>
    <row r="880" spans="1:89" x14ac:dyDescent="0.25">
      <c r="A880" s="4" t="s">
        <v>830</v>
      </c>
      <c r="B880" s="53" t="s">
        <v>827</v>
      </c>
      <c r="K880" s="103"/>
      <c r="L880" s="69"/>
      <c r="M880" s="69"/>
      <c r="N880" s="69"/>
      <c r="O880" s="69"/>
      <c r="R880" s="69"/>
      <c r="S880" s="69"/>
      <c r="T880" s="69"/>
      <c r="X880" s="76"/>
      <c r="Z880" s="82" t="s">
        <v>847</v>
      </c>
      <c r="AA880" t="s">
        <v>848</v>
      </c>
      <c r="AB880" s="106">
        <v>69.676400000000001</v>
      </c>
      <c r="AC880" s="51">
        <v>-3.9407999999999999</v>
      </c>
      <c r="AD880">
        <v>20</v>
      </c>
      <c r="AE880">
        <v>21</v>
      </c>
      <c r="AF880">
        <v>58.279000000000003</v>
      </c>
      <c r="AG880">
        <v>29</v>
      </c>
      <c r="AH880">
        <v>59</v>
      </c>
      <c r="AI880">
        <v>21.08</v>
      </c>
      <c r="AO880" s="69"/>
      <c r="AU880" s="69"/>
      <c r="BA880" s="69"/>
      <c r="BB880" s="93"/>
      <c r="BC880" s="138"/>
      <c r="BD880" s="70"/>
      <c r="BE880" s="69"/>
      <c r="BF880" s="93"/>
      <c r="BG880" s="126"/>
      <c r="BH880" s="69"/>
      <c r="BI880" s="93"/>
      <c r="BJ880" s="69"/>
      <c r="BK880" s="69"/>
      <c r="BL880" s="93"/>
      <c r="BM880" s="69"/>
      <c r="BN880" s="69"/>
      <c r="BO880" s="69"/>
      <c r="BP880" s="69"/>
      <c r="BQ880" s="69"/>
      <c r="BR880" s="69"/>
      <c r="BS880" s="69"/>
      <c r="BT880" s="69"/>
      <c r="BU880" s="69"/>
      <c r="BZ880" s="138" t="str">
        <f>IFERROR(1/(Table2[[#This Row],[parallax/mas]]/1000),"")</f>
        <v/>
      </c>
      <c r="CA880" s="138" t="str">
        <f>IFERROR(1/((Table2[[#This Row],[parallax/mas]]+Table2[[#This Row],[tolerance/(mas)]])*0.001),"")</f>
        <v/>
      </c>
      <c r="CB880" s="138" t="str">
        <f>IFERROR(1/((Table2[[#This Row],[parallax/mas]]-Table2[[#This Row],[tolerance/(mas)]])*0.001),"")</f>
        <v/>
      </c>
      <c r="CC880" s="138" t="str">
        <f>IFERROR((100*Table2[[#This Row],[maximum distance/pc]]/Table2[[#This Row],[distance/pc]]-100),"")</f>
        <v/>
      </c>
      <c r="CG880" s="69"/>
      <c r="CI880" s="69"/>
      <c r="CJ880" s="82" t="s">
        <v>766</v>
      </c>
      <c r="CK880" s="96"/>
    </row>
    <row r="881" spans="1:89" x14ac:dyDescent="0.25">
      <c r="A881" s="4" t="s">
        <v>1401</v>
      </c>
      <c r="B881" s="53" t="s">
        <v>1396</v>
      </c>
      <c r="K881" s="103"/>
      <c r="L881" s="69"/>
      <c r="M881" s="69"/>
      <c r="N881" s="69"/>
      <c r="O881" s="69"/>
      <c r="R881" s="69"/>
      <c r="S881" s="69"/>
      <c r="T881" s="69"/>
      <c r="X881" s="76"/>
      <c r="Z881" s="82" t="s">
        <v>1408</v>
      </c>
      <c r="AA881" t="s">
        <v>1409</v>
      </c>
      <c r="AB881" s="106">
        <v>98.264700000000005</v>
      </c>
      <c r="AC881" s="51">
        <v>4.9066000000000001</v>
      </c>
      <c r="AD881">
        <v>21</v>
      </c>
      <c r="AE881">
        <v>27</v>
      </c>
      <c r="AF881">
        <v>26.48</v>
      </c>
      <c r="AG881">
        <v>57</v>
      </c>
      <c r="AH881">
        <v>39</v>
      </c>
      <c r="AI881">
        <v>6.2</v>
      </c>
      <c r="AO881" s="69"/>
      <c r="AU881" s="69"/>
      <c r="BA881" s="69"/>
      <c r="BB881" s="93"/>
      <c r="BC881" s="138"/>
      <c r="BD881" s="70"/>
      <c r="BE881" s="69"/>
      <c r="BF881" s="93"/>
      <c r="BG881" s="126"/>
      <c r="BH881" s="69"/>
      <c r="BI881" s="93"/>
      <c r="BJ881" s="69"/>
      <c r="BK881" s="69"/>
      <c r="BL881" s="93"/>
      <c r="BM881" s="69"/>
      <c r="BN881" s="69"/>
      <c r="BO881" s="69"/>
      <c r="BP881" s="69"/>
      <c r="BQ881" s="69"/>
      <c r="BR881" s="69"/>
      <c r="BS881" s="69"/>
      <c r="BT881" s="69"/>
      <c r="BU881" s="69"/>
      <c r="BZ881" s="138" t="str">
        <f>IFERROR(1/(Table2[[#This Row],[parallax/mas]]/1000),"")</f>
        <v/>
      </c>
      <c r="CA881" s="138" t="str">
        <f>IFERROR(1/((Table2[[#This Row],[parallax/mas]]+Table2[[#This Row],[tolerance/(mas)]])*0.001),"")</f>
        <v/>
      </c>
      <c r="CB881" s="138" t="str">
        <f>IFERROR(1/((Table2[[#This Row],[parallax/mas]]-Table2[[#This Row],[tolerance/(mas)]])*0.001),"")</f>
        <v/>
      </c>
      <c r="CC881" s="138" t="str">
        <f>IFERROR((100*Table2[[#This Row],[maximum distance/pc]]/Table2[[#This Row],[distance/pc]]-100),"")</f>
        <v/>
      </c>
      <c r="CG881" s="69"/>
      <c r="CI881" s="69"/>
      <c r="CJ881" s="82" t="s">
        <v>1320</v>
      </c>
      <c r="CK881" s="96"/>
    </row>
    <row r="882" spans="1:89" x14ac:dyDescent="0.25">
      <c r="A882" s="4" t="s">
        <v>1304</v>
      </c>
      <c r="B882" s="53" t="s">
        <v>1286</v>
      </c>
      <c r="K882" s="103"/>
      <c r="L882" s="69"/>
      <c r="M882" s="69"/>
      <c r="N882" s="69"/>
      <c r="O882" s="69"/>
      <c r="R882" s="69"/>
      <c r="S882" s="69"/>
      <c r="T882" s="69"/>
      <c r="X882" s="76"/>
      <c r="Z882" s="82" t="s">
        <v>1327</v>
      </c>
      <c r="AA882" t="s">
        <v>1328</v>
      </c>
      <c r="AB882" s="106">
        <v>96.316500000000005</v>
      </c>
      <c r="AC882" s="51">
        <v>2.347</v>
      </c>
      <c r="AD882">
        <v>21</v>
      </c>
      <c r="AE882">
        <v>30</v>
      </c>
      <c r="AF882">
        <v>0.68100000000000005</v>
      </c>
      <c r="AG882">
        <v>54</v>
      </c>
      <c r="AH882">
        <v>27</v>
      </c>
      <c r="AI882">
        <v>27.11</v>
      </c>
      <c r="AO882" s="69"/>
      <c r="AU882" s="69"/>
      <c r="BA882" s="69"/>
      <c r="BB882" s="93"/>
      <c r="BC882" s="138"/>
      <c r="BD882" s="70"/>
      <c r="BE882" s="69"/>
      <c r="BF882" s="93"/>
      <c r="BG882" s="126"/>
      <c r="BH882" s="69"/>
      <c r="BI882" s="93"/>
      <c r="BJ882" s="69"/>
      <c r="BK882" s="69"/>
      <c r="BL882" s="93"/>
      <c r="BM882" s="69"/>
      <c r="BN882" s="69"/>
      <c r="BO882" s="69"/>
      <c r="BP882" s="69"/>
      <c r="BQ882" s="69"/>
      <c r="BR882" s="69"/>
      <c r="BS882" s="69"/>
      <c r="BT882" s="69"/>
      <c r="BU882" s="69"/>
      <c r="BZ882" s="138" t="str">
        <f>IFERROR(1/(Table2[[#This Row],[parallax/mas]]/1000),"")</f>
        <v/>
      </c>
      <c r="CA882" s="138" t="str">
        <f>IFERROR(1/((Table2[[#This Row],[parallax/mas]]+Table2[[#This Row],[tolerance/(mas)]])*0.001),"")</f>
        <v/>
      </c>
      <c r="CB882" s="138" t="str">
        <f>IFERROR(1/((Table2[[#This Row],[parallax/mas]]-Table2[[#This Row],[tolerance/(mas)]])*0.001),"")</f>
        <v/>
      </c>
      <c r="CC882" s="138" t="str">
        <f>IFERROR((100*Table2[[#This Row],[maximum distance/pc]]/Table2[[#This Row],[distance/pc]]-100),"")</f>
        <v/>
      </c>
      <c r="CG882" s="69"/>
      <c r="CI882" s="69"/>
      <c r="CJ882" s="82" t="s">
        <v>766</v>
      </c>
      <c r="CK882" s="96"/>
    </row>
    <row r="883" spans="1:89" x14ac:dyDescent="0.25">
      <c r="A883" s="4" t="s">
        <v>1259</v>
      </c>
      <c r="B883" s="53" t="s">
        <v>1254</v>
      </c>
      <c r="K883" s="103"/>
      <c r="L883" s="69"/>
      <c r="M883" s="69"/>
      <c r="N883" s="69"/>
      <c r="O883" s="69"/>
      <c r="R883" s="69"/>
      <c r="S883" s="69"/>
      <c r="T883" s="69"/>
      <c r="X883" s="76"/>
      <c r="Z883" s="82" t="s">
        <v>1273</v>
      </c>
      <c r="AA883" t="s">
        <v>1274</v>
      </c>
      <c r="AB883" s="106">
        <v>95.220500000000001</v>
      </c>
      <c r="AC883" s="51">
        <v>0.77929999999999999</v>
      </c>
      <c r="AD883">
        <v>21</v>
      </c>
      <c r="AE883">
        <v>31</v>
      </c>
      <c r="AF883">
        <v>50.18</v>
      </c>
      <c r="AG883">
        <v>52</v>
      </c>
      <c r="AH883">
        <v>33</v>
      </c>
      <c r="AI883">
        <v>51.6</v>
      </c>
      <c r="AO883" s="69"/>
      <c r="AU883" s="69"/>
      <c r="BA883" s="69"/>
      <c r="BB883" s="93"/>
      <c r="BC883" s="138"/>
      <c r="BD883" s="70"/>
      <c r="BE883" s="69"/>
      <c r="BF883" s="93"/>
      <c r="BG883" s="126"/>
      <c r="BH883" s="69"/>
      <c r="BI883" s="93"/>
      <c r="BJ883" s="69"/>
      <c r="BK883" s="69"/>
      <c r="BL883" s="93"/>
      <c r="BM883" s="69"/>
      <c r="BN883" s="69"/>
      <c r="BO883" s="69"/>
      <c r="BP883" s="69"/>
      <c r="BQ883" s="69"/>
      <c r="BR883" s="69"/>
      <c r="BS883" s="69"/>
      <c r="BT883" s="69"/>
      <c r="BU883" s="69"/>
      <c r="BZ883" s="138" t="str">
        <f>IFERROR(1/(Table2[[#This Row],[parallax/mas]]/1000),"")</f>
        <v/>
      </c>
      <c r="CA883" s="138" t="str">
        <f>IFERROR(1/((Table2[[#This Row],[parallax/mas]]+Table2[[#This Row],[tolerance/(mas)]])*0.001),"")</f>
        <v/>
      </c>
      <c r="CB883" s="138" t="str">
        <f>IFERROR(1/((Table2[[#This Row],[parallax/mas]]-Table2[[#This Row],[tolerance/(mas)]])*0.001),"")</f>
        <v/>
      </c>
      <c r="CC883" s="138" t="str">
        <f>IFERROR((100*Table2[[#This Row],[maximum distance/pc]]/Table2[[#This Row],[distance/pc]]-100),"")</f>
        <v/>
      </c>
      <c r="CF883" s="82">
        <v>-53</v>
      </c>
      <c r="CG883" s="69" t="s">
        <v>30</v>
      </c>
      <c r="CI883" s="69"/>
      <c r="CJ883" s="82" t="s">
        <v>766</v>
      </c>
      <c r="CK883" s="96"/>
    </row>
    <row r="884" spans="1:89" x14ac:dyDescent="0.25">
      <c r="A884" s="4" t="s">
        <v>1305</v>
      </c>
      <c r="B884" s="53" t="s">
        <v>1293</v>
      </c>
      <c r="K884" s="103"/>
      <c r="L884" s="69"/>
      <c r="M884" s="69"/>
      <c r="N884" s="69"/>
      <c r="O884" s="69"/>
      <c r="R884" s="69"/>
      <c r="S884" s="69"/>
      <c r="T884" s="69"/>
      <c r="X884" s="76"/>
      <c r="Z884" s="82" t="s">
        <v>1346</v>
      </c>
      <c r="AA884" t="s">
        <v>1347</v>
      </c>
      <c r="AB884" s="106">
        <v>98.171700000000001</v>
      </c>
      <c r="AC884" s="51">
        <v>2.4283999999999999</v>
      </c>
      <c r="AD884">
        <v>21</v>
      </c>
      <c r="AE884">
        <v>39</v>
      </c>
      <c r="AF884">
        <v>11.976000000000001</v>
      </c>
      <c r="AG884">
        <v>55</v>
      </c>
      <c r="AH884">
        <v>46</v>
      </c>
      <c r="AI884">
        <v>3.94</v>
      </c>
      <c r="AO884" s="69"/>
      <c r="AU884" s="69"/>
      <c r="BA884" s="69"/>
      <c r="BB884" s="93"/>
      <c r="BC884" s="138"/>
      <c r="BD884" s="70"/>
      <c r="BE884" s="69"/>
      <c r="BF884" s="93"/>
      <c r="BG884" s="126"/>
      <c r="BH884" s="69"/>
      <c r="BI884" s="93"/>
      <c r="BJ884" s="69"/>
      <c r="BK884" s="69"/>
      <c r="BL884" s="93"/>
      <c r="BM884" s="69"/>
      <c r="BN884" s="69"/>
      <c r="BO884" s="69"/>
      <c r="BP884" s="69"/>
      <c r="BQ884" s="69"/>
      <c r="BR884" s="69"/>
      <c r="BS884" s="69"/>
      <c r="BT884" s="69"/>
      <c r="BU884" s="69"/>
      <c r="BZ884" s="138" t="str">
        <f>IFERROR(1/(Table2[[#This Row],[parallax/mas]]/1000),"")</f>
        <v/>
      </c>
      <c r="CA884" s="138" t="str">
        <f>IFERROR(1/((Table2[[#This Row],[parallax/mas]]+Table2[[#This Row],[tolerance/(mas)]])*0.001),"")</f>
        <v/>
      </c>
      <c r="CB884" s="138" t="str">
        <f>IFERROR(1/((Table2[[#This Row],[parallax/mas]]-Table2[[#This Row],[tolerance/(mas)]])*0.001),"")</f>
        <v/>
      </c>
      <c r="CC884" s="138" t="str">
        <f>IFERROR((100*Table2[[#This Row],[maximum distance/pc]]/Table2[[#This Row],[distance/pc]]-100),"")</f>
        <v/>
      </c>
      <c r="CG884" s="69"/>
      <c r="CI884" s="69"/>
      <c r="CJ884" s="82" t="s">
        <v>1320</v>
      </c>
      <c r="CK884" s="96"/>
    </row>
    <row r="885" spans="1:89" x14ac:dyDescent="0.25">
      <c r="A885" s="4" t="s">
        <v>1258</v>
      </c>
      <c r="B885" s="53" t="s">
        <v>1251</v>
      </c>
      <c r="K885" s="103"/>
      <c r="L885" s="69"/>
      <c r="M885" s="69"/>
      <c r="N885" s="69"/>
      <c r="O885" s="69"/>
      <c r="R885" s="69"/>
      <c r="S885" s="69"/>
      <c r="T885" s="69"/>
      <c r="X885" s="76"/>
      <c r="Z885" s="82" t="s">
        <v>1264</v>
      </c>
      <c r="AA885" t="s">
        <v>1265</v>
      </c>
      <c r="AB885" s="106">
        <v>151.4016</v>
      </c>
      <c r="AC885" s="51">
        <v>0.51129999999999998</v>
      </c>
      <c r="AD885">
        <v>4</v>
      </c>
      <c r="AE885">
        <v>13</v>
      </c>
      <c r="AF885">
        <v>27.254999999999999</v>
      </c>
      <c r="AG885">
        <v>51</v>
      </c>
      <c r="AH885">
        <v>51</v>
      </c>
      <c r="AI885">
        <v>0.92</v>
      </c>
      <c r="AO885" s="69"/>
      <c r="AU885" s="69"/>
      <c r="BA885" s="69"/>
      <c r="BB885" s="93"/>
      <c r="BC885" s="138"/>
      <c r="BD885" s="70"/>
      <c r="BE885" s="69"/>
      <c r="BF885" s="93"/>
      <c r="BG885" s="126"/>
      <c r="BH885" s="69"/>
      <c r="BI885" s="93"/>
      <c r="BJ885" s="69"/>
      <c r="BK885" s="69"/>
      <c r="BL885" s="93"/>
      <c r="BM885" s="69"/>
      <c r="BN885" s="69"/>
      <c r="BO885" s="69"/>
      <c r="BP885" s="69"/>
      <c r="BQ885" s="69"/>
      <c r="BR885" s="69"/>
      <c r="BS885" s="69"/>
      <c r="BT885" s="69"/>
      <c r="BU885" s="69"/>
      <c r="BZ885" s="138" t="str">
        <f>IFERROR(1/(Table2[[#This Row],[parallax/mas]]/1000),"")</f>
        <v/>
      </c>
      <c r="CA885" s="138" t="str">
        <f>IFERROR(1/((Table2[[#This Row],[parallax/mas]]+Table2[[#This Row],[tolerance/(mas)]])*0.001),"")</f>
        <v/>
      </c>
      <c r="CB885" s="138" t="str">
        <f>IFERROR(1/((Table2[[#This Row],[parallax/mas]]-Table2[[#This Row],[tolerance/(mas)]])*0.001),"")</f>
        <v/>
      </c>
      <c r="CC885" s="138" t="str">
        <f>IFERROR((100*Table2[[#This Row],[maximum distance/pc]]/Table2[[#This Row],[distance/pc]]-100),"")</f>
        <v/>
      </c>
      <c r="CG885" s="69"/>
      <c r="CI885" s="69"/>
      <c r="CJ885" s="82" t="s">
        <v>932</v>
      </c>
      <c r="CK885" s="96"/>
    </row>
    <row r="886" spans="1:89" x14ac:dyDescent="0.25">
      <c r="A886" s="4" t="s">
        <v>1174</v>
      </c>
      <c r="B886" s="53" t="s">
        <v>1173</v>
      </c>
      <c r="K886" s="103"/>
      <c r="L886" s="69"/>
      <c r="M886" s="69"/>
      <c r="N886" s="69"/>
      <c r="O886" s="69"/>
      <c r="R886" s="69"/>
      <c r="S886" s="69"/>
      <c r="T886" s="69"/>
      <c r="X886" s="76"/>
      <c r="Z886" s="82" t="s">
        <v>1176</v>
      </c>
      <c r="AA886" t="s">
        <v>1177</v>
      </c>
      <c r="AB886" s="106">
        <v>153.77029999999999</v>
      </c>
      <c r="AC886" s="51">
        <v>-1.4066000000000001</v>
      </c>
      <c r="AD886">
        <v>4</v>
      </c>
      <c r="AE886">
        <v>15</v>
      </c>
      <c r="AF886">
        <v>54.53</v>
      </c>
      <c r="AG886">
        <v>48</v>
      </c>
      <c r="AH886">
        <v>49</v>
      </c>
      <c r="AI886">
        <v>40.1</v>
      </c>
      <c r="AO886" s="69"/>
      <c r="AU886" s="69"/>
      <c r="BA886" s="69"/>
      <c r="BB886" s="93"/>
      <c r="BC886" s="138"/>
      <c r="BD886" s="70"/>
      <c r="BE886" s="69"/>
      <c r="BF886" s="93"/>
      <c r="BG886" s="126"/>
      <c r="BH886" s="69"/>
      <c r="BI886" s="93"/>
      <c r="BJ886" s="69"/>
      <c r="BK886" s="69"/>
      <c r="BL886" s="93"/>
      <c r="BM886" s="69"/>
      <c r="BN886" s="69"/>
      <c r="BO886" s="69"/>
      <c r="BP886" s="69"/>
      <c r="BQ886" s="69"/>
      <c r="BR886" s="69"/>
      <c r="BS886" s="69"/>
      <c r="BT886" s="69"/>
      <c r="BU886" s="69"/>
      <c r="BZ886" s="138" t="str">
        <f>IFERROR(1/(Table2[[#This Row],[parallax/mas]]/1000),"")</f>
        <v/>
      </c>
      <c r="CA886" s="138" t="str">
        <f>IFERROR(1/((Table2[[#This Row],[parallax/mas]]+Table2[[#This Row],[tolerance/(mas)]])*0.001),"")</f>
        <v/>
      </c>
      <c r="CB886" s="138" t="str">
        <f>IFERROR(1/((Table2[[#This Row],[parallax/mas]]-Table2[[#This Row],[tolerance/(mas)]])*0.001),"")</f>
        <v/>
      </c>
      <c r="CC886" s="138" t="str">
        <f>IFERROR((100*Table2[[#This Row],[maximum distance/pc]]/Table2[[#This Row],[distance/pc]]-100),"")</f>
        <v/>
      </c>
      <c r="CG886" s="69"/>
      <c r="CI886" s="69"/>
      <c r="CJ886" s="82" t="s">
        <v>932</v>
      </c>
      <c r="CK886" s="96"/>
    </row>
    <row r="887" spans="1:89" x14ac:dyDescent="0.25">
      <c r="A887" s="4" t="s">
        <v>928</v>
      </c>
      <c r="B887" s="53" t="s">
        <v>924</v>
      </c>
      <c r="K887" s="103"/>
      <c r="L887" s="69"/>
      <c r="M887" s="69"/>
      <c r="N887" s="69"/>
      <c r="O887" s="69"/>
      <c r="R887" s="69"/>
      <c r="S887" s="69"/>
      <c r="T887" s="69"/>
      <c r="X887" s="76"/>
      <c r="Z887" s="82" t="s">
        <v>942</v>
      </c>
      <c r="AA887" t="s">
        <v>943</v>
      </c>
      <c r="AB887" s="106">
        <v>167.46299999999999</v>
      </c>
      <c r="AC887" s="51">
        <v>-9.1107999999999993</v>
      </c>
      <c r="AD887">
        <v>4</v>
      </c>
      <c r="AE887">
        <v>36</v>
      </c>
      <c r="AF887">
        <v>37.229999999999997</v>
      </c>
      <c r="AG887">
        <v>33</v>
      </c>
      <c r="AH887">
        <v>39</v>
      </c>
      <c r="AI887">
        <v>30</v>
      </c>
      <c r="AO887" s="69"/>
      <c r="AU887" s="69"/>
      <c r="BA887" s="69"/>
      <c r="BB887" s="93"/>
      <c r="BC887" s="138"/>
      <c r="BD887" s="70"/>
      <c r="BE887" s="69"/>
      <c r="BF887" s="93"/>
      <c r="BG887" s="126"/>
      <c r="BH887" s="69"/>
      <c r="BI887" s="93"/>
      <c r="BJ887" s="69"/>
      <c r="BK887" s="69"/>
      <c r="BL887" s="93"/>
      <c r="BM887" s="69"/>
      <c r="BN887" s="69"/>
      <c r="BO887" s="69"/>
      <c r="BP887" s="69"/>
      <c r="BQ887" s="69"/>
      <c r="BR887" s="69"/>
      <c r="BS887" s="69"/>
      <c r="BT887" s="69"/>
      <c r="BU887" s="69"/>
      <c r="BZ887" s="138" t="str">
        <f>IFERROR(1/(Table2[[#This Row],[parallax/mas]]/1000),"")</f>
        <v/>
      </c>
      <c r="CA887" s="138" t="str">
        <f>IFERROR(1/((Table2[[#This Row],[parallax/mas]]+Table2[[#This Row],[tolerance/(mas)]])*0.001),"")</f>
        <v/>
      </c>
      <c r="CB887" s="138" t="str">
        <f>IFERROR(1/((Table2[[#This Row],[parallax/mas]]-Table2[[#This Row],[tolerance/(mas)]])*0.001),"")</f>
        <v/>
      </c>
      <c r="CC887" s="138" t="str">
        <f>IFERROR((100*Table2[[#This Row],[maximum distance/pc]]/Table2[[#This Row],[distance/pc]]-100),"")</f>
        <v/>
      </c>
      <c r="CF887" s="82">
        <v>-67.5</v>
      </c>
      <c r="CG887" s="69" t="s">
        <v>30</v>
      </c>
      <c r="CI887" s="69"/>
      <c r="CJ887" s="82" t="s">
        <v>932</v>
      </c>
      <c r="CK887" s="96"/>
    </row>
    <row r="888" spans="1:89" x14ac:dyDescent="0.25">
      <c r="A888" s="4" t="s">
        <v>954</v>
      </c>
      <c r="B888" s="53" t="s">
        <v>951</v>
      </c>
      <c r="K888" s="103"/>
      <c r="L888" s="69"/>
      <c r="M888" s="69"/>
      <c r="N888" s="69"/>
      <c r="O888" s="69"/>
      <c r="R888" s="69"/>
      <c r="S888" s="69"/>
      <c r="T888" s="69"/>
      <c r="X888" s="76"/>
      <c r="Z888" s="82" t="s">
        <v>983</v>
      </c>
      <c r="AA888" t="s">
        <v>984</v>
      </c>
      <c r="AB888" s="106">
        <v>165.54329999999999</v>
      </c>
      <c r="AC888" s="51">
        <v>-6.5736999999999997</v>
      </c>
      <c r="AD888">
        <v>4</v>
      </c>
      <c r="AE888">
        <v>39</v>
      </c>
      <c r="AF888">
        <v>47.93</v>
      </c>
      <c r="AG888">
        <v>36</v>
      </c>
      <c r="AH888">
        <v>46</v>
      </c>
      <c r="AI888">
        <v>42.6</v>
      </c>
      <c r="AO888" s="69"/>
      <c r="AU888" s="69"/>
      <c r="BA888" s="69"/>
      <c r="BB888" s="93"/>
      <c r="BC888" s="138"/>
      <c r="BD888" s="70"/>
      <c r="BE888" s="69"/>
      <c r="BF888" s="93"/>
      <c r="BG888" s="126"/>
      <c r="BH888" s="69"/>
      <c r="BI888" s="93"/>
      <c r="BJ888" s="69"/>
      <c r="BK888" s="69"/>
      <c r="BL888" s="93"/>
      <c r="BM888" s="69"/>
      <c r="BN888" s="69"/>
      <c r="BO888" s="69"/>
      <c r="BP888" s="69"/>
      <c r="BQ888" s="69"/>
      <c r="BR888" s="69"/>
      <c r="BS888" s="69"/>
      <c r="BT888" s="69"/>
      <c r="BU888" s="69"/>
      <c r="BZ888" s="138" t="str">
        <f>IFERROR(1/(Table2[[#This Row],[parallax/mas]]/1000),"")</f>
        <v/>
      </c>
      <c r="CA888" s="138" t="str">
        <f>IFERROR(1/((Table2[[#This Row],[parallax/mas]]+Table2[[#This Row],[tolerance/(mas)]])*0.001),"")</f>
        <v/>
      </c>
      <c r="CB888" s="138" t="str">
        <f>IFERROR(1/((Table2[[#This Row],[parallax/mas]]-Table2[[#This Row],[tolerance/(mas)]])*0.001),"")</f>
        <v/>
      </c>
      <c r="CC888" s="138" t="str">
        <f>IFERROR((100*Table2[[#This Row],[maximum distance/pc]]/Table2[[#This Row],[distance/pc]]-100),"")</f>
        <v/>
      </c>
      <c r="CF888" s="82">
        <v>-77</v>
      </c>
      <c r="CG888" s="69" t="s">
        <v>30</v>
      </c>
      <c r="CI888" s="69"/>
      <c r="CJ888" s="82" t="s">
        <v>932</v>
      </c>
      <c r="CK888" s="96"/>
    </row>
    <row r="889" spans="1:89" x14ac:dyDescent="0.25">
      <c r="A889" s="4" t="s">
        <v>829</v>
      </c>
      <c r="B889" s="53" t="s">
        <v>824</v>
      </c>
      <c r="K889" s="103"/>
      <c r="L889" s="69"/>
      <c r="M889" s="69"/>
      <c r="N889" s="69"/>
      <c r="O889" s="69"/>
      <c r="R889" s="69"/>
      <c r="S889" s="69"/>
      <c r="T889" s="69"/>
      <c r="X889" s="76"/>
      <c r="Z889" s="82" t="s">
        <v>835</v>
      </c>
      <c r="AA889" t="s">
        <v>836</v>
      </c>
      <c r="AB889" s="106">
        <v>178.32660000000001</v>
      </c>
      <c r="AC889" s="51">
        <v>-2.5712000000000002</v>
      </c>
      <c r="AD889">
        <v>5</v>
      </c>
      <c r="AE889">
        <v>31</v>
      </c>
      <c r="AF889">
        <v>35.856000000000002</v>
      </c>
      <c r="AG889">
        <v>28</v>
      </c>
      <c r="AH889">
        <v>58</v>
      </c>
      <c r="AI889">
        <v>41.55</v>
      </c>
      <c r="AO889" s="69"/>
      <c r="AU889" s="69"/>
      <c r="BA889" s="69"/>
      <c r="BB889" s="93"/>
      <c r="BC889" s="138"/>
      <c r="BD889" s="70"/>
      <c r="BE889" s="69"/>
      <c r="BF889" s="93"/>
      <c r="BG889" s="126"/>
      <c r="BH889" s="69"/>
      <c r="BI889" s="93"/>
      <c r="BJ889" s="69"/>
      <c r="BK889" s="69"/>
      <c r="BL889" s="93"/>
      <c r="BM889" s="69"/>
      <c r="BN889" s="69"/>
      <c r="BO889" s="69"/>
      <c r="BP889" s="69"/>
      <c r="BQ889" s="69"/>
      <c r="BR889" s="69"/>
      <c r="BS889" s="69"/>
      <c r="BT889" s="69"/>
      <c r="BU889" s="69"/>
      <c r="BZ889" s="138" t="str">
        <f>IFERROR(1/(Table2[[#This Row],[parallax/mas]]/1000),"")</f>
        <v/>
      </c>
      <c r="CA889" s="138" t="str">
        <f>IFERROR(1/((Table2[[#This Row],[parallax/mas]]+Table2[[#This Row],[tolerance/(mas)]])*0.001),"")</f>
        <v/>
      </c>
      <c r="CB889" s="138" t="str">
        <f>IFERROR(1/((Table2[[#This Row],[parallax/mas]]-Table2[[#This Row],[tolerance/(mas)]])*0.001),"")</f>
        <v/>
      </c>
      <c r="CC889" s="138" t="str">
        <f>IFERROR((100*Table2[[#This Row],[maximum distance/pc]]/Table2[[#This Row],[distance/pc]]-100),"")</f>
        <v/>
      </c>
      <c r="CF889" s="82">
        <v>65</v>
      </c>
      <c r="CG889" s="69" t="s">
        <v>30</v>
      </c>
      <c r="CI889" s="69"/>
      <c r="CJ889" s="82" t="s">
        <v>814</v>
      </c>
      <c r="CK889" s="96"/>
    </row>
    <row r="890" spans="1:89" x14ac:dyDescent="0.25">
      <c r="A890" s="4" t="s">
        <v>1032</v>
      </c>
      <c r="B890" s="53" t="s">
        <v>1026</v>
      </c>
      <c r="K890" s="103"/>
      <c r="L890" s="69"/>
      <c r="M890" s="69"/>
      <c r="N890" s="69"/>
      <c r="O890" s="69"/>
      <c r="R890" s="69"/>
      <c r="S890" s="69"/>
      <c r="T890" s="69"/>
      <c r="X890" s="76"/>
      <c r="Z890" s="82" t="s">
        <v>18516</v>
      </c>
      <c r="AA890" t="s">
        <v>1035</v>
      </c>
      <c r="AB890" s="106">
        <v>170.7398</v>
      </c>
      <c r="AC890" s="51">
        <v>4.6505999999999998</v>
      </c>
      <c r="AD890">
        <v>5</v>
      </c>
      <c r="AE890">
        <v>41</v>
      </c>
      <c r="AF890">
        <v>22.13</v>
      </c>
      <c r="AG890">
        <v>39</v>
      </c>
      <c r="AH890">
        <v>15</v>
      </c>
      <c r="AI890">
        <v>8.1</v>
      </c>
      <c r="AO890" s="69"/>
      <c r="AU890" s="69"/>
      <c r="BA890" s="69"/>
      <c r="BB890" s="93"/>
      <c r="BC890" s="138"/>
      <c r="BD890" s="70"/>
      <c r="BE890" s="69"/>
      <c r="BF890" s="93"/>
      <c r="BG890" s="126"/>
      <c r="BH890" s="69"/>
      <c r="BI890" s="93"/>
      <c r="BJ890" s="69"/>
      <c r="BK890" s="69"/>
      <c r="BL890" s="93"/>
      <c r="BM890" s="69"/>
      <c r="BN890" s="69"/>
      <c r="BO890" s="69"/>
      <c r="BP890" s="69"/>
      <c r="BQ890" s="69"/>
      <c r="BR890" s="69"/>
      <c r="BS890" s="69"/>
      <c r="BT890" s="69"/>
      <c r="BU890" s="69"/>
      <c r="BZ890" s="138" t="str">
        <f>IFERROR(1/(Table2[[#This Row],[parallax/mas]]/1000),"")</f>
        <v/>
      </c>
      <c r="CA890" s="138" t="str">
        <f>IFERROR(1/((Table2[[#This Row],[parallax/mas]]+Table2[[#This Row],[tolerance/(mas)]])*0.001),"")</f>
        <v/>
      </c>
      <c r="CB890" s="138" t="str">
        <f>IFERROR(1/((Table2[[#This Row],[parallax/mas]]-Table2[[#This Row],[tolerance/(mas)]])*0.001),"")</f>
        <v/>
      </c>
      <c r="CC890" s="138" t="str">
        <f>IFERROR((100*Table2[[#This Row],[maximum distance/pc]]/Table2[[#This Row],[distance/pc]]-100),"")</f>
        <v/>
      </c>
      <c r="CF890" s="82">
        <v>22.9</v>
      </c>
      <c r="CG890" s="69" t="s">
        <v>30</v>
      </c>
      <c r="CI890" s="69"/>
      <c r="CJ890" s="82" t="s">
        <v>814</v>
      </c>
      <c r="CK890" s="96"/>
    </row>
    <row r="891" spans="1:89" x14ac:dyDescent="0.25">
      <c r="A891" s="4" t="s">
        <v>676</v>
      </c>
      <c r="B891" s="53" t="s">
        <v>665</v>
      </c>
      <c r="K891" s="103"/>
      <c r="L891" s="69"/>
      <c r="M891" s="69"/>
      <c r="N891" s="69"/>
      <c r="O891" s="69"/>
      <c r="R891" s="69"/>
      <c r="S891" s="69"/>
      <c r="T891" s="69"/>
      <c r="X891" s="76"/>
      <c r="Z891" s="82" t="s">
        <v>742</v>
      </c>
      <c r="AA891" t="s">
        <v>743</v>
      </c>
      <c r="AB891" s="106">
        <v>184.60720000000001</v>
      </c>
      <c r="AC891" s="51">
        <v>0.66700000000000004</v>
      </c>
      <c r="AD891">
        <v>5</v>
      </c>
      <c r="AE891">
        <v>58</v>
      </c>
      <c r="AF891">
        <v>45.34</v>
      </c>
      <c r="AG891">
        <v>25</v>
      </c>
      <c r="AH891">
        <v>18</v>
      </c>
      <c r="AI891">
        <v>43.8</v>
      </c>
      <c r="AO891" s="69"/>
      <c r="AU891" s="69"/>
      <c r="BA891" s="69"/>
      <c r="BB891" s="93"/>
      <c r="BC891" s="138"/>
      <c r="BD891" s="70"/>
      <c r="BE891" s="69"/>
      <c r="BF891" s="93"/>
      <c r="BG891" s="126"/>
      <c r="BH891" s="69"/>
      <c r="BI891" s="93"/>
      <c r="BJ891" s="69"/>
      <c r="BK891" s="69"/>
      <c r="BL891" s="93"/>
      <c r="BM891" s="69"/>
      <c r="BN891" s="69"/>
      <c r="BO891" s="69"/>
      <c r="BP891" s="69"/>
      <c r="BQ891" s="69"/>
      <c r="BR891" s="69"/>
      <c r="BS891" s="69"/>
      <c r="BT891" s="69"/>
      <c r="BU891" s="69"/>
      <c r="BZ891" s="138" t="str">
        <f>IFERROR(1/(Table2[[#This Row],[parallax/mas]]/1000),"")</f>
        <v/>
      </c>
      <c r="CA891" s="138" t="str">
        <f>IFERROR(1/((Table2[[#This Row],[parallax/mas]]+Table2[[#This Row],[tolerance/(mas)]])*0.001),"")</f>
        <v/>
      </c>
      <c r="CB891" s="138" t="str">
        <f>IFERROR(1/((Table2[[#This Row],[parallax/mas]]-Table2[[#This Row],[tolerance/(mas)]])*0.001),"")</f>
        <v/>
      </c>
      <c r="CC891" s="138" t="str">
        <f>IFERROR((100*Table2[[#This Row],[maximum distance/pc]]/Table2[[#This Row],[distance/pc]]-100),"")</f>
        <v/>
      </c>
      <c r="CF891" s="82">
        <v>26.9</v>
      </c>
      <c r="CG891" s="69" t="s">
        <v>30</v>
      </c>
      <c r="CI891" s="69"/>
      <c r="CJ891" s="82" t="s">
        <v>33</v>
      </c>
      <c r="CK891" s="96"/>
    </row>
    <row r="892" spans="1:89" x14ac:dyDescent="0.25">
      <c r="A892" s="4" t="s">
        <v>789</v>
      </c>
      <c r="B892" s="53" t="s">
        <v>788</v>
      </c>
      <c r="K892" s="103"/>
      <c r="L892" s="69"/>
      <c r="M892" s="69"/>
      <c r="N892" s="69"/>
      <c r="O892" s="69"/>
      <c r="R892" s="69"/>
      <c r="S892" s="69"/>
      <c r="T892" s="69"/>
      <c r="X892" s="76"/>
      <c r="Z892" s="82" t="s">
        <v>790</v>
      </c>
      <c r="AA892" t="s">
        <v>791</v>
      </c>
      <c r="AB892" s="106">
        <v>184.8914</v>
      </c>
      <c r="AC892" s="51">
        <v>4.4044999999999996</v>
      </c>
      <c r="AD892">
        <v>6</v>
      </c>
      <c r="AE892">
        <v>13</v>
      </c>
      <c r="AF892">
        <v>54.982999999999997</v>
      </c>
      <c r="AG892">
        <v>26</v>
      </c>
      <c r="AH892">
        <v>52</v>
      </c>
      <c r="AI892">
        <v>57</v>
      </c>
      <c r="AO892" s="69"/>
      <c r="AU892" s="69"/>
      <c r="BA892" s="69"/>
      <c r="BB892" s="93"/>
      <c r="BC892" s="138"/>
      <c r="BD892" s="70"/>
      <c r="BE892" s="69"/>
      <c r="BF892" s="93"/>
      <c r="BG892" s="126"/>
      <c r="BH892" s="69"/>
      <c r="BI892" s="93"/>
      <c r="BJ892" s="69"/>
      <c r="BK892" s="69"/>
      <c r="BL892" s="93"/>
      <c r="BM892" s="69"/>
      <c r="BN892" s="69"/>
      <c r="BO892" s="69"/>
      <c r="BP892" s="69"/>
      <c r="BQ892" s="69"/>
      <c r="BR892" s="69"/>
      <c r="BS892" s="69"/>
      <c r="BT892" s="69"/>
      <c r="BU892" s="69"/>
      <c r="BZ892" s="138" t="str">
        <f>IFERROR(1/(Table2[[#This Row],[parallax/mas]]/1000),"")</f>
        <v/>
      </c>
      <c r="CA892" s="138" t="str">
        <f>IFERROR(1/((Table2[[#This Row],[parallax/mas]]+Table2[[#This Row],[tolerance/(mas)]])*0.001),"")</f>
        <v/>
      </c>
      <c r="CB892" s="138" t="str">
        <f>IFERROR(1/((Table2[[#This Row],[parallax/mas]]-Table2[[#This Row],[tolerance/(mas)]])*0.001),"")</f>
        <v/>
      </c>
      <c r="CC892" s="138" t="str">
        <f>IFERROR((100*Table2[[#This Row],[maximum distance/pc]]/Table2[[#This Row],[distance/pc]]-100),"")</f>
        <v/>
      </c>
      <c r="CF892" s="82">
        <v>18</v>
      </c>
      <c r="CG892" s="69" t="s">
        <v>30</v>
      </c>
      <c r="CI892" s="69"/>
      <c r="CJ892" s="82" t="s">
        <v>403</v>
      </c>
      <c r="CK892" s="96"/>
    </row>
    <row r="893" spans="1:89" x14ac:dyDescent="0.25">
      <c r="A893" s="4" t="s">
        <v>196</v>
      </c>
      <c r="B893" s="53" t="s">
        <v>197</v>
      </c>
      <c r="K893" s="103"/>
      <c r="L893" s="69"/>
      <c r="M893" s="69"/>
      <c r="N893" s="69"/>
      <c r="O893" s="69"/>
      <c r="R893" s="69"/>
      <c r="S893" s="69"/>
      <c r="T893" s="69"/>
      <c r="X893" s="76"/>
      <c r="Z893" s="82" t="s">
        <v>198</v>
      </c>
      <c r="AA893" t="s">
        <v>199</v>
      </c>
      <c r="AB893" s="106">
        <v>204.8837</v>
      </c>
      <c r="AC893" s="51">
        <v>-3.5775999999999999</v>
      </c>
      <c r="AD893">
        <v>6</v>
      </c>
      <c r="AE893">
        <v>23</v>
      </c>
      <c r="AF893">
        <v>54.88</v>
      </c>
      <c r="AG893">
        <v>5</v>
      </c>
      <c r="AH893">
        <v>30</v>
      </c>
      <c r="AI893">
        <v>12.88</v>
      </c>
      <c r="AO893" s="69"/>
      <c r="AU893" s="69"/>
      <c r="BA893" s="69"/>
      <c r="BB893" s="93"/>
      <c r="BC893" s="138"/>
      <c r="BD893" s="70"/>
      <c r="BE893" s="69"/>
      <c r="BF893" s="93"/>
      <c r="BG893" s="126"/>
      <c r="BH893" s="69"/>
      <c r="BI893" s="93"/>
      <c r="BJ893" s="69"/>
      <c r="BK893" s="69"/>
      <c r="BL893" s="93"/>
      <c r="BM893" s="69"/>
      <c r="BN893" s="69"/>
      <c r="BO893" s="69"/>
      <c r="BP893" s="69"/>
      <c r="BQ893" s="69"/>
      <c r="BR893" s="69"/>
      <c r="BS893" s="69"/>
      <c r="BT893" s="69"/>
      <c r="BU893" s="69"/>
      <c r="BZ893" s="138" t="str">
        <f>IFERROR(1/(Table2[[#This Row],[parallax/mas]]/1000),"")</f>
        <v/>
      </c>
      <c r="CA893" s="138" t="str">
        <f>IFERROR(1/((Table2[[#This Row],[parallax/mas]]+Table2[[#This Row],[tolerance/(mas)]])*0.001),"")</f>
        <v/>
      </c>
      <c r="CB893" s="138" t="str">
        <f>IFERROR(1/((Table2[[#This Row],[parallax/mas]]-Table2[[#This Row],[tolerance/(mas)]])*0.001),"")</f>
        <v/>
      </c>
      <c r="CC893" s="138" t="str">
        <f>IFERROR((100*Table2[[#This Row],[maximum distance/pc]]/Table2[[#This Row],[distance/pc]]-100),"")</f>
        <v/>
      </c>
      <c r="CG893" s="69"/>
      <c r="CI893" s="69"/>
      <c r="CJ893" s="82" t="s">
        <v>179</v>
      </c>
      <c r="CK893" s="96"/>
    </row>
    <row r="894" spans="1:89" x14ac:dyDescent="0.25">
      <c r="A894" s="4" t="s">
        <v>1193</v>
      </c>
      <c r="B894" s="53" t="s">
        <v>1189</v>
      </c>
      <c r="K894" s="103"/>
      <c r="L894" s="69"/>
      <c r="M894" s="69"/>
      <c r="N894" s="69"/>
      <c r="O894" s="69"/>
      <c r="R894" s="69"/>
      <c r="S894" s="69"/>
      <c r="T894" s="69"/>
      <c r="X894" s="76"/>
      <c r="Z894" s="82" t="s">
        <v>1199</v>
      </c>
      <c r="AA894" t="s">
        <v>1200</v>
      </c>
      <c r="AB894" s="106">
        <v>84.023099999999999</v>
      </c>
      <c r="AC894" s="51">
        <v>9.5069999999999997</v>
      </c>
      <c r="AD894">
        <v>20</v>
      </c>
      <c r="AE894">
        <v>3</v>
      </c>
      <c r="AF894">
        <v>59.953000000000003</v>
      </c>
      <c r="AG894">
        <v>49</v>
      </c>
      <c r="AH894">
        <v>19</v>
      </c>
      <c r="AI894">
        <v>6.15</v>
      </c>
      <c r="AO894" s="69"/>
      <c r="AU894" s="69"/>
      <c r="BA894" s="69"/>
      <c r="BB894" s="93"/>
      <c r="BC894" s="138"/>
      <c r="BD894" s="70"/>
      <c r="BE894" s="69"/>
      <c r="BF894" s="93"/>
      <c r="BG894" s="126"/>
      <c r="BH894" s="69"/>
      <c r="BI894" s="93"/>
      <c r="BJ894" s="69"/>
      <c r="BK894" s="69"/>
      <c r="BL894" s="93"/>
      <c r="BM894" s="69"/>
      <c r="BN894" s="69"/>
      <c r="BO894" s="69"/>
      <c r="BP894" s="69"/>
      <c r="BQ894" s="69"/>
      <c r="BR894" s="69"/>
      <c r="BS894" s="69"/>
      <c r="BT894" s="69"/>
      <c r="BU894" s="69"/>
      <c r="BZ894" s="138" t="str">
        <f>IFERROR(1/(Table2[[#This Row],[parallax/mas]]/1000),"")</f>
        <v/>
      </c>
      <c r="CA894" s="138" t="str">
        <f>IFERROR(1/((Table2[[#This Row],[parallax/mas]]+Table2[[#This Row],[tolerance/(mas)]])*0.001),"")</f>
        <v/>
      </c>
      <c r="CB894" s="138" t="str">
        <f>IFERROR(1/((Table2[[#This Row],[parallax/mas]]-Table2[[#This Row],[tolerance/(mas)]])*0.001),"")</f>
        <v/>
      </c>
      <c r="CC894" s="138" t="str">
        <f>IFERROR((100*Table2[[#This Row],[maximum distance/pc]]/Table2[[#This Row],[distance/pc]]-100),"")</f>
        <v/>
      </c>
      <c r="CG894" s="69"/>
      <c r="CI894" s="69"/>
      <c r="CJ894" s="82" t="s">
        <v>766</v>
      </c>
      <c r="CK894" s="96"/>
    </row>
    <row r="895" spans="1:89" x14ac:dyDescent="0.25">
      <c r="A895" s="4" t="s">
        <v>927</v>
      </c>
      <c r="B895" s="53" t="s">
        <v>923</v>
      </c>
      <c r="K895" s="103"/>
      <c r="L895" s="69"/>
      <c r="M895" s="69"/>
      <c r="N895" s="69"/>
      <c r="O895" s="69"/>
      <c r="R895" s="69"/>
      <c r="S895" s="69"/>
      <c r="T895" s="69"/>
      <c r="X895" s="76"/>
      <c r="Z895" s="82" t="s">
        <v>940</v>
      </c>
      <c r="AA895" t="s">
        <v>941</v>
      </c>
      <c r="AB895" s="106">
        <v>73.005899999999997</v>
      </c>
      <c r="AC895" s="51">
        <v>-2.4293999999999998</v>
      </c>
      <c r="AD895">
        <v>20</v>
      </c>
      <c r="AE895">
        <v>25</v>
      </c>
      <c r="AF895">
        <v>4.8849999999999998</v>
      </c>
      <c r="AG895">
        <v>33</v>
      </c>
      <c r="AH895">
        <v>34</v>
      </c>
      <c r="AI895">
        <v>50.23</v>
      </c>
      <c r="AO895" s="69"/>
      <c r="AU895" s="69"/>
      <c r="BA895" s="69"/>
      <c r="BB895" s="93"/>
      <c r="BC895" s="138"/>
      <c r="BD895" s="70"/>
      <c r="BE895" s="69"/>
      <c r="BF895" s="93"/>
      <c r="BG895" s="126"/>
      <c r="BH895" s="69"/>
      <c r="BI895" s="93"/>
      <c r="BJ895" s="69"/>
      <c r="BK895" s="69"/>
      <c r="BL895" s="93"/>
      <c r="BM895" s="69"/>
      <c r="BN895" s="69"/>
      <c r="BO895" s="69"/>
      <c r="BP895" s="69"/>
      <c r="BQ895" s="69"/>
      <c r="BR895" s="69"/>
      <c r="BS895" s="69"/>
      <c r="BT895" s="69"/>
      <c r="BU895" s="69"/>
      <c r="BZ895" s="138" t="str">
        <f>IFERROR(1/(Table2[[#This Row],[parallax/mas]]/1000),"")</f>
        <v/>
      </c>
      <c r="CA895" s="138" t="str">
        <f>IFERROR(1/((Table2[[#This Row],[parallax/mas]]+Table2[[#This Row],[tolerance/(mas)]])*0.001),"")</f>
        <v/>
      </c>
      <c r="CB895" s="138" t="str">
        <f>IFERROR(1/((Table2[[#This Row],[parallax/mas]]-Table2[[#This Row],[tolerance/(mas)]])*0.001),"")</f>
        <v/>
      </c>
      <c r="CC895" s="138" t="str">
        <f>IFERROR((100*Table2[[#This Row],[maximum distance/pc]]/Table2[[#This Row],[distance/pc]]-100),"")</f>
        <v/>
      </c>
      <c r="CG895" s="69"/>
      <c r="CI895" s="69"/>
      <c r="CJ895" s="82" t="s">
        <v>766</v>
      </c>
      <c r="CK895" s="96"/>
    </row>
    <row r="896" spans="1:89" x14ac:dyDescent="0.25">
      <c r="A896" s="4" t="s">
        <v>1195</v>
      </c>
      <c r="B896" s="53" t="s">
        <v>1192</v>
      </c>
      <c r="K896" s="103"/>
      <c r="L896" s="69"/>
      <c r="M896" s="69"/>
      <c r="N896" s="69"/>
      <c r="O896" s="69"/>
      <c r="R896" s="69"/>
      <c r="S896" s="69"/>
      <c r="T896" s="69"/>
      <c r="X896" s="76"/>
      <c r="Z896" s="82" t="s">
        <v>1207</v>
      </c>
      <c r="AA896" t="s">
        <v>1208</v>
      </c>
      <c r="AB896" s="106">
        <v>88.7136</v>
      </c>
      <c r="AC896" s="51">
        <v>4.6196000000000002</v>
      </c>
      <c r="AD896">
        <v>20</v>
      </c>
      <c r="AE896">
        <v>45</v>
      </c>
      <c r="AF896">
        <v>22.7</v>
      </c>
      <c r="AG896">
        <v>50</v>
      </c>
      <c r="AH896">
        <v>22</v>
      </c>
      <c r="AI896">
        <v>40</v>
      </c>
      <c r="AO896" s="69"/>
      <c r="AU896" s="69"/>
      <c r="BA896" s="69"/>
      <c r="BB896" s="93"/>
      <c r="BC896" s="138"/>
      <c r="BD896" s="70"/>
      <c r="BE896" s="69"/>
      <c r="BF896" s="93"/>
      <c r="BG896" s="126"/>
      <c r="BH896" s="69"/>
      <c r="BI896" s="93"/>
      <c r="BJ896" s="69"/>
      <c r="BK896" s="69"/>
      <c r="BL896" s="93"/>
      <c r="BM896" s="69"/>
      <c r="BN896" s="69"/>
      <c r="BO896" s="69"/>
      <c r="BP896" s="69"/>
      <c r="BQ896" s="69"/>
      <c r="BR896" s="69"/>
      <c r="BS896" s="69"/>
      <c r="BT896" s="69"/>
      <c r="BU896" s="69"/>
      <c r="BZ896" s="138" t="str">
        <f>IFERROR(1/(Table2[[#This Row],[parallax/mas]]/1000),"")</f>
        <v/>
      </c>
      <c r="CA896" s="138" t="str">
        <f>IFERROR(1/((Table2[[#This Row],[parallax/mas]]+Table2[[#This Row],[tolerance/(mas)]])*0.001),"")</f>
        <v/>
      </c>
      <c r="CB896" s="138" t="str">
        <f>IFERROR(1/((Table2[[#This Row],[parallax/mas]]-Table2[[#This Row],[tolerance/(mas)]])*0.001),"")</f>
        <v/>
      </c>
      <c r="CC896" s="138" t="str">
        <f>IFERROR((100*Table2[[#This Row],[maximum distance/pc]]/Table2[[#This Row],[distance/pc]]-100),"")</f>
        <v/>
      </c>
      <c r="CG896" s="69"/>
      <c r="CI896" s="69"/>
      <c r="CJ896" s="82" t="s">
        <v>766</v>
      </c>
      <c r="CK896" s="96"/>
    </row>
    <row r="897" spans="1:89" x14ac:dyDescent="0.25">
      <c r="A897" s="4" t="s">
        <v>1303</v>
      </c>
      <c r="B897" s="53" t="s">
        <v>1284</v>
      </c>
      <c r="K897" s="103"/>
      <c r="L897" s="69"/>
      <c r="M897" s="69"/>
      <c r="N897" s="69"/>
      <c r="O897" s="69"/>
      <c r="R897" s="69"/>
      <c r="S897" s="69"/>
      <c r="T897" s="69"/>
      <c r="X897" s="76"/>
      <c r="Z897" s="82" t="s">
        <v>1323</v>
      </c>
      <c r="AA897" t="s">
        <v>1324</v>
      </c>
      <c r="AB897" s="106">
        <v>92.117699999999999</v>
      </c>
      <c r="AC897" s="51">
        <v>5.8070000000000004</v>
      </c>
      <c r="AD897">
        <v>20</v>
      </c>
      <c r="AE897">
        <v>53</v>
      </c>
      <c r="AF897">
        <v>13.535</v>
      </c>
      <c r="AG897">
        <v>53</v>
      </c>
      <c r="AH897">
        <v>45</v>
      </c>
      <c r="AI897">
        <v>41.76</v>
      </c>
      <c r="AO897" s="69"/>
      <c r="AU897" s="69"/>
      <c r="BA897" s="69"/>
      <c r="BB897" s="93"/>
      <c r="BC897" s="138"/>
      <c r="BD897" s="70"/>
      <c r="BE897" s="69"/>
      <c r="BF897" s="93"/>
      <c r="BG897" s="126"/>
      <c r="BH897" s="69"/>
      <c r="BI897" s="93"/>
      <c r="BJ897" s="69"/>
      <c r="BK897" s="69"/>
      <c r="BL897" s="93"/>
      <c r="BM897" s="69"/>
      <c r="BN897" s="69"/>
      <c r="BO897" s="69"/>
      <c r="BP897" s="69"/>
      <c r="BQ897" s="69"/>
      <c r="BR897" s="69"/>
      <c r="BS897" s="69"/>
      <c r="BT897" s="69"/>
      <c r="BU897" s="69"/>
      <c r="BZ897" s="138" t="str">
        <f>IFERROR(1/(Table2[[#This Row],[parallax/mas]]/1000),"")</f>
        <v/>
      </c>
      <c r="CA897" s="138" t="str">
        <f>IFERROR(1/((Table2[[#This Row],[parallax/mas]]+Table2[[#This Row],[tolerance/(mas)]])*0.001),"")</f>
        <v/>
      </c>
      <c r="CB897" s="138" t="str">
        <f>IFERROR(1/((Table2[[#This Row],[parallax/mas]]-Table2[[#This Row],[tolerance/(mas)]])*0.001),"")</f>
        <v/>
      </c>
      <c r="CC897" s="138" t="str">
        <f>IFERROR((100*Table2[[#This Row],[maximum distance/pc]]/Table2[[#This Row],[distance/pc]]-100),"")</f>
        <v/>
      </c>
      <c r="CG897" s="69"/>
      <c r="CI897" s="69"/>
      <c r="CJ897" s="82" t="s">
        <v>766</v>
      </c>
      <c r="CK897" s="96"/>
    </row>
    <row r="898" spans="1:89" x14ac:dyDescent="0.25">
      <c r="A898" s="4" t="s">
        <v>1056</v>
      </c>
      <c r="B898" s="53" t="s">
        <v>1053</v>
      </c>
      <c r="K898" s="103"/>
      <c r="L898" s="69"/>
      <c r="M898" s="69"/>
      <c r="N898" s="69"/>
      <c r="O898" s="69"/>
      <c r="R898" s="69"/>
      <c r="S898" s="69"/>
      <c r="T898" s="69"/>
      <c r="X898" s="76"/>
      <c r="Z898" s="82" t="s">
        <v>1061</v>
      </c>
      <c r="AA898" t="s">
        <v>1062</v>
      </c>
      <c r="AB898" s="106">
        <v>84.066699999999997</v>
      </c>
      <c r="AC898" s="51">
        <v>-4.4394</v>
      </c>
      <c r="AD898">
        <v>21</v>
      </c>
      <c r="AE898">
        <v>7</v>
      </c>
      <c r="AF898">
        <v>39.652000000000001</v>
      </c>
      <c r="AG898">
        <v>40</v>
      </c>
      <c r="AH898">
        <v>57</v>
      </c>
      <c r="AI898">
        <v>52.39</v>
      </c>
      <c r="AO898" s="69"/>
      <c r="AU898" s="69"/>
      <c r="BA898" s="69"/>
      <c r="BB898" s="93"/>
      <c r="BC898" s="138"/>
      <c r="BD898" s="70"/>
      <c r="BE898" s="69"/>
      <c r="BF898" s="93"/>
      <c r="BG898" s="126"/>
      <c r="BH898" s="69"/>
      <c r="BI898" s="93"/>
      <c r="BJ898" s="69"/>
      <c r="BK898" s="69"/>
      <c r="BL898" s="93"/>
      <c r="BM898" s="69"/>
      <c r="BN898" s="69"/>
      <c r="BO898" s="69"/>
      <c r="BP898" s="69"/>
      <c r="BQ898" s="69"/>
      <c r="BR898" s="69"/>
      <c r="BS898" s="69"/>
      <c r="BT898" s="69"/>
      <c r="BU898" s="69"/>
      <c r="BZ898" s="138" t="str">
        <f>IFERROR(1/(Table2[[#This Row],[parallax/mas]]/1000),"")</f>
        <v/>
      </c>
      <c r="CA898" s="138" t="str">
        <f>IFERROR(1/((Table2[[#This Row],[parallax/mas]]+Table2[[#This Row],[tolerance/(mas)]])*0.001),"")</f>
        <v/>
      </c>
      <c r="CB898" s="138" t="str">
        <f>IFERROR(1/((Table2[[#This Row],[parallax/mas]]-Table2[[#This Row],[tolerance/(mas)]])*0.001),"")</f>
        <v/>
      </c>
      <c r="CC898" s="138" t="str">
        <f>IFERROR((100*Table2[[#This Row],[maximum distance/pc]]/Table2[[#This Row],[distance/pc]]-100),"")</f>
        <v/>
      </c>
      <c r="CG898" s="69"/>
      <c r="CI898" s="69"/>
      <c r="CJ898" s="82" t="s">
        <v>766</v>
      </c>
      <c r="CK898" s="96"/>
    </row>
    <row r="899" spans="1:89" x14ac:dyDescent="0.25">
      <c r="A899" s="4" t="s">
        <v>991</v>
      </c>
      <c r="B899" s="53" t="s">
        <v>988</v>
      </c>
      <c r="K899" s="103"/>
      <c r="L899" s="69"/>
      <c r="M899" s="69"/>
      <c r="N899" s="69"/>
      <c r="O899" s="69"/>
      <c r="R899" s="69"/>
      <c r="S899" s="69"/>
      <c r="T899" s="69"/>
      <c r="X899" s="76"/>
      <c r="Z899" s="82" t="s">
        <v>999</v>
      </c>
      <c r="AA899" t="s">
        <v>1000</v>
      </c>
      <c r="AB899" s="106">
        <v>83.938100000000006</v>
      </c>
      <c r="AC899" s="51">
        <v>-8.4370999999999992</v>
      </c>
      <c r="AD899">
        <v>21</v>
      </c>
      <c r="AE899">
        <v>22</v>
      </c>
      <c r="AF899">
        <v>15.35</v>
      </c>
      <c r="AG899">
        <v>38</v>
      </c>
      <c r="AH899">
        <v>7</v>
      </c>
      <c r="AI899">
        <v>14.8</v>
      </c>
      <c r="AO899" s="69"/>
      <c r="AU899" s="69"/>
      <c r="BA899" s="69"/>
      <c r="BB899" s="93"/>
      <c r="BC899" s="138"/>
      <c r="BD899" s="70"/>
      <c r="BE899" s="69"/>
      <c r="BF899" s="93"/>
      <c r="BG899" s="126"/>
      <c r="BH899" s="69"/>
      <c r="BI899" s="93"/>
      <c r="BJ899" s="69"/>
      <c r="BK899" s="69"/>
      <c r="BL899" s="93"/>
      <c r="BM899" s="69"/>
      <c r="BN899" s="69"/>
      <c r="BO899" s="69"/>
      <c r="BP899" s="69"/>
      <c r="BQ899" s="69"/>
      <c r="BR899" s="69"/>
      <c r="BS899" s="69"/>
      <c r="BT899" s="69"/>
      <c r="BU899" s="69"/>
      <c r="BZ899" s="138" t="str">
        <f>IFERROR(1/(Table2[[#This Row],[parallax/mas]]/1000),"")</f>
        <v/>
      </c>
      <c r="CA899" s="138" t="str">
        <f>IFERROR(1/((Table2[[#This Row],[parallax/mas]]+Table2[[#This Row],[tolerance/(mas)]])*0.001),"")</f>
        <v/>
      </c>
      <c r="CB899" s="138" t="str">
        <f>IFERROR(1/((Table2[[#This Row],[parallax/mas]]-Table2[[#This Row],[tolerance/(mas)]])*0.001),"")</f>
        <v/>
      </c>
      <c r="CC899" s="138" t="str">
        <f>IFERROR((100*Table2[[#This Row],[maximum distance/pc]]/Table2[[#This Row],[distance/pc]]-100),"")</f>
        <v/>
      </c>
      <c r="CG899" s="69"/>
      <c r="CI899" s="69"/>
      <c r="CJ899" s="82" t="s">
        <v>766</v>
      </c>
      <c r="CK899" s="96"/>
    </row>
    <row r="900" spans="1:89" x14ac:dyDescent="0.25">
      <c r="A900" s="4" t="s">
        <v>1194</v>
      </c>
      <c r="B900" s="53" t="s">
        <v>1190</v>
      </c>
      <c r="K900" s="103"/>
      <c r="L900" s="69"/>
      <c r="M900" s="69"/>
      <c r="N900" s="69"/>
      <c r="O900" s="69"/>
      <c r="R900" s="69"/>
      <c r="S900" s="69"/>
      <c r="T900" s="69"/>
      <c r="X900" s="76"/>
      <c r="Z900" s="82" t="s">
        <v>1201</v>
      </c>
      <c r="AA900" t="s">
        <v>1202</v>
      </c>
      <c r="AB900" s="106">
        <v>83.361199999999997</v>
      </c>
      <c r="AC900" s="51">
        <v>-0.99060000000000004</v>
      </c>
      <c r="AD900">
        <v>21</v>
      </c>
      <c r="AE900">
        <v>30</v>
      </c>
      <c r="AF900">
        <v>51.636000000000003</v>
      </c>
      <c r="AG900">
        <v>50</v>
      </c>
      <c r="AH900">
        <v>0</v>
      </c>
      <c r="AI900">
        <v>6.96</v>
      </c>
      <c r="AO900" s="69"/>
      <c r="AU900" s="69"/>
      <c r="BA900" s="69"/>
      <c r="BB900" s="93"/>
      <c r="BC900" s="138"/>
      <c r="BD900" s="70"/>
      <c r="BE900" s="69"/>
      <c r="BF900" s="93"/>
      <c r="BG900" s="126"/>
      <c r="BH900" s="69"/>
      <c r="BI900" s="93"/>
      <c r="BJ900" s="69"/>
      <c r="BK900" s="69"/>
      <c r="BL900" s="93"/>
      <c r="BM900" s="69"/>
      <c r="BN900" s="69"/>
      <c r="BO900" s="69"/>
      <c r="BP900" s="69"/>
      <c r="BQ900" s="69"/>
      <c r="BR900" s="69"/>
      <c r="BS900" s="69"/>
      <c r="BT900" s="69"/>
      <c r="BU900" s="69"/>
      <c r="BZ900" s="138" t="str">
        <f>IFERROR(1/(Table2[[#This Row],[parallax/mas]]/1000),"")</f>
        <v/>
      </c>
      <c r="CA900" s="138" t="str">
        <f>IFERROR(1/((Table2[[#This Row],[parallax/mas]]+Table2[[#This Row],[tolerance/(mas)]])*0.001),"")</f>
        <v/>
      </c>
      <c r="CB900" s="138" t="str">
        <f>IFERROR(1/((Table2[[#This Row],[parallax/mas]]-Table2[[#This Row],[tolerance/(mas)]])*0.001),"")</f>
        <v/>
      </c>
      <c r="CC900" s="138" t="str">
        <f>IFERROR((100*Table2[[#This Row],[maximum distance/pc]]/Table2[[#This Row],[distance/pc]]-100),"")</f>
        <v/>
      </c>
      <c r="CG900" s="69"/>
      <c r="CI900" s="69"/>
      <c r="CJ900" s="82" t="s">
        <v>766</v>
      </c>
      <c r="CK900" s="96"/>
    </row>
    <row r="901" spans="1:89" x14ac:dyDescent="0.25">
      <c r="A901" s="4" t="s">
        <v>1214</v>
      </c>
      <c r="B901" s="53" t="s">
        <v>1211</v>
      </c>
      <c r="K901" s="103"/>
      <c r="L901" s="69"/>
      <c r="M901" s="69"/>
      <c r="N901" s="69"/>
      <c r="O901" s="69"/>
      <c r="R901" s="69"/>
      <c r="S901" s="69"/>
      <c r="T901" s="69"/>
      <c r="X901" s="76"/>
      <c r="Z901" s="82" t="s">
        <v>1226</v>
      </c>
      <c r="AA901" t="s">
        <v>1227</v>
      </c>
      <c r="AB901" s="106">
        <v>94.542900000000003</v>
      </c>
      <c r="AC901" s="51">
        <v>-0.85140000000000005</v>
      </c>
      <c r="AD901">
        <v>21</v>
      </c>
      <c r="AE901">
        <v>35</v>
      </c>
      <c r="AF901">
        <v>43.83</v>
      </c>
      <c r="AG901">
        <v>50</v>
      </c>
      <c r="AH901">
        <v>54</v>
      </c>
      <c r="AI901">
        <v>16.2</v>
      </c>
      <c r="AO901" s="69"/>
      <c r="AU901" s="69"/>
      <c r="BA901" s="69"/>
      <c r="BB901" s="93"/>
      <c r="BC901" s="138"/>
      <c r="BD901" s="70"/>
      <c r="BE901" s="69"/>
      <c r="BF901" s="93"/>
      <c r="BG901" s="126"/>
      <c r="BH901" s="69"/>
      <c r="BI901" s="93"/>
      <c r="BJ901" s="69"/>
      <c r="BK901" s="69"/>
      <c r="BL901" s="93"/>
      <c r="BM901" s="69"/>
      <c r="BN901" s="69"/>
      <c r="BO901" s="69"/>
      <c r="BP901" s="69"/>
      <c r="BQ901" s="69"/>
      <c r="BR901" s="69"/>
      <c r="BS901" s="69"/>
      <c r="BT901" s="69"/>
      <c r="BU901" s="69"/>
      <c r="BZ901" s="138" t="str">
        <f>IFERROR(1/(Table2[[#This Row],[parallax/mas]]/1000),"")</f>
        <v/>
      </c>
      <c r="CA901" s="138" t="str">
        <f>IFERROR(1/((Table2[[#This Row],[parallax/mas]]+Table2[[#This Row],[tolerance/(mas)]])*0.001),"")</f>
        <v/>
      </c>
      <c r="CB901" s="138" t="str">
        <f>IFERROR(1/((Table2[[#This Row],[parallax/mas]]-Table2[[#This Row],[tolerance/(mas)]])*0.001),"")</f>
        <v/>
      </c>
      <c r="CC901" s="138" t="str">
        <f>IFERROR((100*Table2[[#This Row],[maximum distance/pc]]/Table2[[#This Row],[distance/pc]]-100),"")</f>
        <v/>
      </c>
      <c r="CG901" s="69"/>
      <c r="CI901" s="69"/>
      <c r="CJ901" s="82" t="s">
        <v>766</v>
      </c>
      <c r="CK901" s="96"/>
    </row>
    <row r="902" spans="1:89" x14ac:dyDescent="0.25">
      <c r="A902" s="4" t="s">
        <v>1105</v>
      </c>
      <c r="B902" s="53" t="s">
        <v>1090</v>
      </c>
      <c r="K902" s="103"/>
      <c r="L902" s="69"/>
      <c r="M902" s="69"/>
      <c r="N902" s="69"/>
      <c r="O902" s="69"/>
      <c r="R902" s="69"/>
      <c r="S902" s="69"/>
      <c r="T902" s="69"/>
      <c r="X902" s="76"/>
      <c r="Z902" s="82" t="s">
        <v>1138</v>
      </c>
      <c r="AA902" t="s">
        <v>1139</v>
      </c>
      <c r="AB902" s="106">
        <v>91.648799999999994</v>
      </c>
      <c r="AC902" s="51">
        <v>-4.8373999999999997</v>
      </c>
      <c r="AD902">
        <v>21</v>
      </c>
      <c r="AE902">
        <v>38</v>
      </c>
      <c r="AF902">
        <v>49.01</v>
      </c>
      <c r="AG902">
        <v>46</v>
      </c>
      <c r="AH902">
        <v>0</v>
      </c>
      <c r="AI902">
        <v>27.8</v>
      </c>
      <c r="AO902" s="69"/>
      <c r="AU902" s="69"/>
      <c r="BA902" s="69"/>
      <c r="BB902" s="93"/>
      <c r="BC902" s="138"/>
      <c r="BD902" s="70"/>
      <c r="BE902" s="69"/>
      <c r="BF902" s="93"/>
      <c r="BG902" s="126"/>
      <c r="BH902" s="69"/>
      <c r="BI902" s="93"/>
      <c r="BJ902" s="69"/>
      <c r="BK902" s="69"/>
      <c r="BL902" s="93"/>
      <c r="BM902" s="69"/>
      <c r="BN902" s="69"/>
      <c r="BO902" s="69"/>
      <c r="BP902" s="69"/>
      <c r="BQ902" s="69"/>
      <c r="BR902" s="69"/>
      <c r="BS902" s="69"/>
      <c r="BT902" s="69"/>
      <c r="BU902" s="69"/>
      <c r="BZ902" s="138" t="str">
        <f>IFERROR(1/(Table2[[#This Row],[parallax/mas]]/1000),"")</f>
        <v/>
      </c>
      <c r="CA902" s="138" t="str">
        <f>IFERROR(1/((Table2[[#This Row],[parallax/mas]]+Table2[[#This Row],[tolerance/(mas)]])*0.001),"")</f>
        <v/>
      </c>
      <c r="CB902" s="138" t="str">
        <f>IFERROR(1/((Table2[[#This Row],[parallax/mas]]-Table2[[#This Row],[tolerance/(mas)]])*0.001),"")</f>
        <v/>
      </c>
      <c r="CC902" s="138" t="str">
        <f>IFERROR((100*Table2[[#This Row],[maximum distance/pc]]/Table2[[#This Row],[distance/pc]]-100),"")</f>
        <v/>
      </c>
      <c r="CG902" s="69"/>
      <c r="CI902" s="69"/>
      <c r="CJ902" s="82" t="s">
        <v>766</v>
      </c>
      <c r="CK902" s="96"/>
    </row>
    <row r="903" spans="1:89" x14ac:dyDescent="0.25">
      <c r="A903" s="4" t="s">
        <v>6542</v>
      </c>
      <c r="B903" s="53" t="s">
        <v>6538</v>
      </c>
      <c r="K903" s="103"/>
      <c r="L903" s="69"/>
      <c r="M903" s="69"/>
      <c r="N903" s="69"/>
      <c r="O903" s="69"/>
      <c r="R903" s="69"/>
      <c r="S903" s="69"/>
      <c r="T903" s="69"/>
      <c r="X903" s="76"/>
      <c r="Z903" s="82" t="s">
        <v>6546</v>
      </c>
      <c r="AA903" t="s">
        <v>2864</v>
      </c>
      <c r="AB903" s="106">
        <v>106.6247</v>
      </c>
      <c r="AC903" s="51">
        <v>-4.2007000000000003</v>
      </c>
      <c r="AD903">
        <v>22</v>
      </c>
      <c r="AE903">
        <v>54</v>
      </c>
      <c r="AF903">
        <v>45.22</v>
      </c>
      <c r="AG903">
        <v>54</v>
      </c>
      <c r="AH903">
        <v>56</v>
      </c>
      <c r="AI903">
        <v>1.3</v>
      </c>
      <c r="AO903" s="69"/>
      <c r="AU903" s="69"/>
      <c r="BA903" s="69"/>
      <c r="BB903" s="93"/>
      <c r="BC903" s="138"/>
      <c r="BD903" s="70"/>
      <c r="BE903" s="69"/>
      <c r="BF903" s="93"/>
      <c r="BG903" s="126"/>
      <c r="BH903" s="69"/>
      <c r="BI903" s="93"/>
      <c r="BJ903" s="69"/>
      <c r="BK903" s="69"/>
      <c r="BL903" s="93"/>
      <c r="BM903" s="69"/>
      <c r="BN903" s="69"/>
      <c r="BO903" s="69"/>
      <c r="BP903" s="69"/>
      <c r="BQ903" s="69"/>
      <c r="BR903" s="69"/>
      <c r="BS903" s="69"/>
      <c r="BT903" s="69"/>
      <c r="BU903" s="69"/>
      <c r="BZ903" s="138" t="str">
        <f>IFERROR(1/(Table2[[#This Row],[parallax/mas]]/1000),"")</f>
        <v/>
      </c>
      <c r="CA903" s="138" t="str">
        <f>IFERROR(1/((Table2[[#This Row],[parallax/mas]]+Table2[[#This Row],[tolerance/(mas)]])*0.001),"")</f>
        <v/>
      </c>
      <c r="CB903" s="138" t="str">
        <f>IFERROR(1/((Table2[[#This Row],[parallax/mas]]-Table2[[#This Row],[tolerance/(mas)]])*0.001),"")</f>
        <v/>
      </c>
      <c r="CC903" s="138" t="str">
        <f>IFERROR((100*Table2[[#This Row],[maximum distance/pc]]/Table2[[#This Row],[distance/pc]]-100),"")</f>
        <v/>
      </c>
      <c r="CG903" s="69"/>
      <c r="CI903" s="69"/>
      <c r="CJ903" s="82" t="s">
        <v>1121</v>
      </c>
      <c r="CK903" s="96"/>
    </row>
    <row r="904" spans="1:89" x14ac:dyDescent="0.25">
      <c r="A904" s="4" t="s">
        <v>1307</v>
      </c>
      <c r="B904" s="53" t="s">
        <v>1298</v>
      </c>
      <c r="K904" s="103"/>
      <c r="L904" s="69"/>
      <c r="M904" s="69"/>
      <c r="N904" s="69"/>
      <c r="O904" s="69"/>
      <c r="R904" s="69"/>
      <c r="S904" s="69"/>
      <c r="T904" s="69"/>
      <c r="X904" s="76"/>
      <c r="Z904" s="82" t="s">
        <v>1382</v>
      </c>
      <c r="AA904" t="s">
        <v>1383</v>
      </c>
      <c r="AB904" s="106">
        <v>107.4421</v>
      </c>
      <c r="AC904" s="51">
        <v>-2.6238000000000001</v>
      </c>
      <c r="AD904">
        <v>22</v>
      </c>
      <c r="AE904">
        <v>55</v>
      </c>
      <c r="AF904">
        <v>6.9</v>
      </c>
      <c r="AG904">
        <v>56</v>
      </c>
      <c r="AH904">
        <v>42</v>
      </c>
      <c r="AI904">
        <v>30.7</v>
      </c>
      <c r="AO904" s="69"/>
      <c r="AU904" s="69"/>
      <c r="BA904" s="69"/>
      <c r="BB904" s="93"/>
      <c r="BC904" s="138"/>
      <c r="BD904" s="70"/>
      <c r="BE904" s="69"/>
      <c r="BF904" s="93"/>
      <c r="BG904" s="126"/>
      <c r="BH904" s="69"/>
      <c r="BI904" s="93"/>
      <c r="BJ904" s="69"/>
      <c r="BK904" s="69"/>
      <c r="BL904" s="93"/>
      <c r="BM904" s="69"/>
      <c r="BN904" s="69"/>
      <c r="BO904" s="69"/>
      <c r="BP904" s="69"/>
      <c r="BQ904" s="69"/>
      <c r="BR904" s="69"/>
      <c r="BS904" s="69"/>
      <c r="BT904" s="69"/>
      <c r="BU904" s="69"/>
      <c r="BZ904" s="138" t="str">
        <f>IFERROR(1/(Table2[[#This Row],[parallax/mas]]/1000),"")</f>
        <v/>
      </c>
      <c r="CA904" s="138" t="str">
        <f>IFERROR(1/((Table2[[#This Row],[parallax/mas]]+Table2[[#This Row],[tolerance/(mas)]])*0.001),"")</f>
        <v/>
      </c>
      <c r="CB904" s="138" t="str">
        <f>IFERROR(1/((Table2[[#This Row],[parallax/mas]]-Table2[[#This Row],[tolerance/(mas)]])*0.001),"")</f>
        <v/>
      </c>
      <c r="CC904" s="138" t="str">
        <f>IFERROR((100*Table2[[#This Row],[maximum distance/pc]]/Table2[[#This Row],[distance/pc]]-100),"")</f>
        <v/>
      </c>
      <c r="CG904" s="69"/>
      <c r="CI904" s="69"/>
      <c r="CJ904" s="82" t="s">
        <v>1121</v>
      </c>
      <c r="CK904" s="96"/>
    </row>
    <row r="905" spans="1:89" x14ac:dyDescent="0.25">
      <c r="A905" s="4" t="s">
        <v>1544</v>
      </c>
      <c r="B905" s="53" t="s">
        <v>1537</v>
      </c>
      <c r="K905" s="103"/>
      <c r="L905" s="69"/>
      <c r="M905" s="69"/>
      <c r="N905" s="69"/>
      <c r="O905" s="69"/>
      <c r="R905" s="69"/>
      <c r="S905" s="69"/>
      <c r="T905" s="69"/>
      <c r="X905" s="76"/>
      <c r="Z905" s="82" t="s">
        <v>1559</v>
      </c>
      <c r="AA905" t="s">
        <v>1560</v>
      </c>
      <c r="AB905" s="106">
        <v>112.5671</v>
      </c>
      <c r="AC905" s="51">
        <v>3.7978999999999998</v>
      </c>
      <c r="AD905">
        <v>23</v>
      </c>
      <c r="AE905">
        <v>12</v>
      </c>
      <c r="AF905">
        <v>45.494</v>
      </c>
      <c r="AG905">
        <v>64</v>
      </c>
      <c r="AH905">
        <v>39</v>
      </c>
      <c r="AI905">
        <v>17.73</v>
      </c>
      <c r="AO905" s="69"/>
      <c r="AU905" s="69"/>
      <c r="BA905" s="69"/>
      <c r="BB905" s="93"/>
      <c r="BC905" s="138"/>
      <c r="BD905" s="70"/>
      <c r="BE905" s="69"/>
      <c r="BF905" s="93"/>
      <c r="BG905" s="126"/>
      <c r="BH905" s="69"/>
      <c r="BI905" s="93"/>
      <c r="BJ905" s="69"/>
      <c r="BK905" s="69"/>
      <c r="BL905" s="93"/>
      <c r="BM905" s="69"/>
      <c r="BN905" s="69"/>
      <c r="BO905" s="69"/>
      <c r="BP905" s="69"/>
      <c r="BQ905" s="69"/>
      <c r="BR905" s="69"/>
      <c r="BS905" s="69"/>
      <c r="BT905" s="69"/>
      <c r="BU905" s="69"/>
      <c r="BZ905" s="138" t="str">
        <f>IFERROR(1/(Table2[[#This Row],[parallax/mas]]/1000),"")</f>
        <v/>
      </c>
      <c r="CA905" s="138" t="str">
        <f>IFERROR(1/((Table2[[#This Row],[parallax/mas]]+Table2[[#This Row],[tolerance/(mas)]])*0.001),"")</f>
        <v/>
      </c>
      <c r="CB905" s="138" t="str">
        <f>IFERROR(1/((Table2[[#This Row],[parallax/mas]]-Table2[[#This Row],[tolerance/(mas)]])*0.001),"")</f>
        <v/>
      </c>
      <c r="CC905" s="138" t="str">
        <f>IFERROR((100*Table2[[#This Row],[maximum distance/pc]]/Table2[[#This Row],[distance/pc]]-100),"")</f>
        <v/>
      </c>
      <c r="CF905" s="82">
        <v>-54.7</v>
      </c>
      <c r="CG905" s="69" t="s">
        <v>30</v>
      </c>
      <c r="CI905" s="69"/>
      <c r="CJ905" s="82" t="s">
        <v>1320</v>
      </c>
      <c r="CK905" s="96"/>
    </row>
    <row r="906" spans="1:89" x14ac:dyDescent="0.25">
      <c r="A906" s="4" t="s">
        <v>1546</v>
      </c>
      <c r="B906" s="53" t="s">
        <v>1540</v>
      </c>
      <c r="K906" s="103"/>
      <c r="L906" s="69"/>
      <c r="M906" s="69"/>
      <c r="N906" s="69"/>
      <c r="O906" s="69"/>
      <c r="R906" s="69"/>
      <c r="S906" s="69"/>
      <c r="T906" s="69"/>
      <c r="X906" s="76"/>
      <c r="Z906" s="82" t="s">
        <v>1569</v>
      </c>
      <c r="AA906" t="s">
        <v>1570</v>
      </c>
      <c r="AB906" s="106">
        <v>126.3845</v>
      </c>
      <c r="AC906" s="51">
        <v>2.9965000000000002</v>
      </c>
      <c r="AD906">
        <v>1</v>
      </c>
      <c r="AE906">
        <v>24</v>
      </c>
      <c r="AF906">
        <v>58.674999999999997</v>
      </c>
      <c r="AG906">
        <v>65</v>
      </c>
      <c r="AH906">
        <v>38</v>
      </c>
      <c r="AI906">
        <v>35.42</v>
      </c>
      <c r="AO906" s="69"/>
      <c r="AU906" s="69"/>
      <c r="BA906" s="69"/>
      <c r="BB906" s="93"/>
      <c r="BC906" s="138"/>
      <c r="BD906" s="70"/>
      <c r="BE906" s="69"/>
      <c r="BF906" s="93"/>
      <c r="BG906" s="126"/>
      <c r="BH906" s="69"/>
      <c r="BI906" s="93"/>
      <c r="BJ906" s="69"/>
      <c r="BK906" s="69"/>
      <c r="BL906" s="93"/>
      <c r="BM906" s="69"/>
      <c r="BN906" s="69"/>
      <c r="BO906" s="69"/>
      <c r="BP906" s="69"/>
      <c r="BQ906" s="69"/>
      <c r="BR906" s="69"/>
      <c r="BS906" s="69"/>
      <c r="BT906" s="69"/>
      <c r="BU906" s="69"/>
      <c r="BZ906" s="138" t="str">
        <f>IFERROR(1/(Table2[[#This Row],[parallax/mas]]/1000),"")</f>
        <v/>
      </c>
      <c r="CA906" s="138" t="str">
        <f>IFERROR(1/((Table2[[#This Row],[parallax/mas]]+Table2[[#This Row],[tolerance/(mas)]])*0.001),"")</f>
        <v/>
      </c>
      <c r="CB906" s="138" t="str">
        <f>IFERROR(1/((Table2[[#This Row],[parallax/mas]]-Table2[[#This Row],[tolerance/(mas)]])*0.001),"")</f>
        <v/>
      </c>
      <c r="CC906" s="138" t="str">
        <f>IFERROR((100*Table2[[#This Row],[maximum distance/pc]]/Table2[[#This Row],[distance/pc]]-100),"")</f>
        <v/>
      </c>
      <c r="CF906" s="82">
        <v>-49.4</v>
      </c>
      <c r="CG906" s="69" t="s">
        <v>30</v>
      </c>
      <c r="CI906" s="69"/>
      <c r="CJ906" s="82" t="s">
        <v>1235</v>
      </c>
      <c r="CK906" s="96"/>
    </row>
    <row r="907" spans="1:89" x14ac:dyDescent="0.25">
      <c r="A907" s="4" t="s">
        <v>1577</v>
      </c>
      <c r="B907" s="53" t="s">
        <v>1573</v>
      </c>
      <c r="K907" s="103"/>
      <c r="L907" s="69"/>
      <c r="M907" s="69"/>
      <c r="N907" s="69"/>
      <c r="O907" s="69"/>
      <c r="R907" s="69"/>
      <c r="S907" s="69"/>
      <c r="T907" s="69"/>
      <c r="X907" s="76"/>
      <c r="Z907" s="82" t="s">
        <v>1589</v>
      </c>
      <c r="AA907" t="s">
        <v>1590</v>
      </c>
      <c r="AB907" s="106">
        <v>129.55009999999999</v>
      </c>
      <c r="AC907" s="51">
        <v>4.5613000000000001</v>
      </c>
      <c r="AD907">
        <v>1</v>
      </c>
      <c r="AE907">
        <v>58</v>
      </c>
      <c r="AF907">
        <v>36.173999999999999</v>
      </c>
      <c r="AG907">
        <v>66</v>
      </c>
      <c r="AH907">
        <v>33</v>
      </c>
      <c r="AI907">
        <v>58.13</v>
      </c>
      <c r="AO907" s="69"/>
      <c r="AU907" s="69"/>
      <c r="BA907" s="69"/>
      <c r="BB907" s="93"/>
      <c r="BC907" s="138"/>
      <c r="BD907" s="70"/>
      <c r="BE907" s="69"/>
      <c r="BF907" s="93"/>
      <c r="BG907" s="126"/>
      <c r="BH907" s="69"/>
      <c r="BI907" s="93"/>
      <c r="BJ907" s="69"/>
      <c r="BK907" s="69"/>
      <c r="BL907" s="93"/>
      <c r="BM907" s="69"/>
      <c r="BN907" s="69"/>
      <c r="BO907" s="69"/>
      <c r="BP907" s="69"/>
      <c r="BQ907" s="69"/>
      <c r="BR907" s="69"/>
      <c r="BS907" s="69"/>
      <c r="BT907" s="69"/>
      <c r="BU907" s="69"/>
      <c r="BZ907" s="138" t="str">
        <f>IFERROR(1/(Table2[[#This Row],[parallax/mas]]/1000),"")</f>
        <v/>
      </c>
      <c r="CA907" s="138" t="str">
        <f>IFERROR(1/((Table2[[#This Row],[parallax/mas]]+Table2[[#This Row],[tolerance/(mas)]])*0.001),"")</f>
        <v/>
      </c>
      <c r="CB907" s="138" t="str">
        <f>IFERROR(1/((Table2[[#This Row],[parallax/mas]]-Table2[[#This Row],[tolerance/(mas)]])*0.001),"")</f>
        <v/>
      </c>
      <c r="CC907" s="138" t="str">
        <f>IFERROR((100*Table2[[#This Row],[maximum distance/pc]]/Table2[[#This Row],[distance/pc]]-100),"")</f>
        <v/>
      </c>
      <c r="CG907" s="69"/>
      <c r="CI907" s="69"/>
      <c r="CJ907" s="82" t="s">
        <v>1235</v>
      </c>
      <c r="CK907" s="96"/>
    </row>
    <row r="908" spans="1:89" x14ac:dyDescent="0.25">
      <c r="A908" s="4" t="s">
        <v>1545</v>
      </c>
      <c r="B908" s="53" t="s">
        <v>1539</v>
      </c>
      <c r="K908" s="103"/>
      <c r="L908" s="69"/>
      <c r="M908" s="69"/>
      <c r="N908" s="69"/>
      <c r="O908" s="69"/>
      <c r="R908" s="69"/>
      <c r="S908" s="69"/>
      <c r="T908" s="69"/>
      <c r="X908" s="76"/>
      <c r="Z908" s="82" t="s">
        <v>1567</v>
      </c>
      <c r="AA908" t="s">
        <v>1568</v>
      </c>
      <c r="AB908" s="106">
        <v>130.4838</v>
      </c>
      <c r="AC908" s="51">
        <v>3.1534</v>
      </c>
      <c r="AD908">
        <v>2</v>
      </c>
      <c r="AE908">
        <v>3</v>
      </c>
      <c r="AF908">
        <v>41.170999999999999</v>
      </c>
      <c r="AG908">
        <v>64</v>
      </c>
      <c r="AH908">
        <v>57</v>
      </c>
      <c r="AI908">
        <v>37.880000000000003</v>
      </c>
      <c r="AO908" s="69"/>
      <c r="AU908" s="69"/>
      <c r="BA908" s="69"/>
      <c r="BB908" s="93"/>
      <c r="BC908" s="138"/>
      <c r="BD908" s="70"/>
      <c r="BE908" s="69"/>
      <c r="BF908" s="93"/>
      <c r="BG908" s="126"/>
      <c r="BH908" s="69"/>
      <c r="BI908" s="93"/>
      <c r="BJ908" s="69"/>
      <c r="BK908" s="69"/>
      <c r="BL908" s="93"/>
      <c r="BM908" s="69"/>
      <c r="BN908" s="69"/>
      <c r="BO908" s="69"/>
      <c r="BP908" s="69"/>
      <c r="BQ908" s="69"/>
      <c r="BR908" s="69"/>
      <c r="BS908" s="69"/>
      <c r="BT908" s="69"/>
      <c r="BU908" s="69"/>
      <c r="BZ908" s="138" t="str">
        <f>IFERROR(1/(Table2[[#This Row],[parallax/mas]]/1000),"")</f>
        <v/>
      </c>
      <c r="CA908" s="138" t="str">
        <f>IFERROR(1/((Table2[[#This Row],[parallax/mas]]+Table2[[#This Row],[tolerance/(mas)]])*0.001),"")</f>
        <v/>
      </c>
      <c r="CB908" s="138" t="str">
        <f>IFERROR(1/((Table2[[#This Row],[parallax/mas]]-Table2[[#This Row],[tolerance/(mas)]])*0.001),"")</f>
        <v/>
      </c>
      <c r="CC908" s="138" t="str">
        <f>IFERROR((100*Table2[[#This Row],[maximum distance/pc]]/Table2[[#This Row],[distance/pc]]-100),"")</f>
        <v/>
      </c>
      <c r="CF908" s="82">
        <v>-61.7</v>
      </c>
      <c r="CG908" s="69" t="s">
        <v>30</v>
      </c>
      <c r="CI908" s="69"/>
      <c r="CJ908" s="82" t="s">
        <v>1235</v>
      </c>
      <c r="CK908" s="96"/>
    </row>
    <row r="909" spans="1:89" x14ac:dyDescent="0.25">
      <c r="A909" s="4" t="s">
        <v>1576</v>
      </c>
      <c r="B909" s="53" t="s">
        <v>1571</v>
      </c>
      <c r="K909" s="103"/>
      <c r="L909" s="69"/>
      <c r="M909" s="69"/>
      <c r="N909" s="69"/>
      <c r="O909" s="69"/>
      <c r="R909" s="69"/>
      <c r="S909" s="69"/>
      <c r="T909" s="69"/>
      <c r="X909" s="76"/>
      <c r="Z909" s="82" t="s">
        <v>1583</v>
      </c>
      <c r="AA909" t="s">
        <v>1584</v>
      </c>
      <c r="AB909" s="106">
        <v>132.47380000000001</v>
      </c>
      <c r="AC909" s="51">
        <v>4.7030000000000003</v>
      </c>
      <c r="AD909">
        <v>2</v>
      </c>
      <c r="AE909">
        <v>26</v>
      </c>
      <c r="AF909">
        <v>30.015000000000001</v>
      </c>
      <c r="AG909">
        <v>65</v>
      </c>
      <c r="AH909">
        <v>47</v>
      </c>
      <c r="AI909">
        <v>53.09</v>
      </c>
      <c r="AO909" s="69"/>
      <c r="AU909" s="69"/>
      <c r="BA909" s="69"/>
      <c r="BB909" s="93"/>
      <c r="BC909" s="138"/>
      <c r="BD909" s="70"/>
      <c r="BE909" s="69"/>
      <c r="BF909" s="93"/>
      <c r="BG909" s="126"/>
      <c r="BH909" s="69"/>
      <c r="BI909" s="93"/>
      <c r="BJ909" s="69"/>
      <c r="BK909" s="69"/>
      <c r="BL909" s="93"/>
      <c r="BM909" s="69"/>
      <c r="BN909" s="69"/>
      <c r="BO909" s="69"/>
      <c r="BP909" s="69"/>
      <c r="BQ909" s="69"/>
      <c r="BR909" s="69"/>
      <c r="BS909" s="69"/>
      <c r="BT909" s="69"/>
      <c r="BU909" s="69"/>
      <c r="BZ909" s="138" t="str">
        <f>IFERROR(1/(Table2[[#This Row],[parallax/mas]]/1000),"")</f>
        <v/>
      </c>
      <c r="CA909" s="138" t="str">
        <f>IFERROR(1/((Table2[[#This Row],[parallax/mas]]+Table2[[#This Row],[tolerance/(mas)]])*0.001),"")</f>
        <v/>
      </c>
      <c r="CB909" s="138" t="str">
        <f>IFERROR(1/((Table2[[#This Row],[parallax/mas]]-Table2[[#This Row],[tolerance/(mas)]])*0.001),"")</f>
        <v/>
      </c>
      <c r="CC909" s="138" t="str">
        <f>IFERROR((100*Table2[[#This Row],[maximum distance/pc]]/Table2[[#This Row],[distance/pc]]-100),"")</f>
        <v/>
      </c>
      <c r="CG909" s="69"/>
      <c r="CI909" s="69"/>
      <c r="CJ909" s="82" t="s">
        <v>1235</v>
      </c>
      <c r="CK909" s="96"/>
    </row>
    <row r="910" spans="1:89" x14ac:dyDescent="0.25">
      <c r="A910" s="4" t="s">
        <v>1455</v>
      </c>
      <c r="B910" s="53" t="s">
        <v>1452</v>
      </c>
      <c r="K910" s="103"/>
      <c r="L910" s="69"/>
      <c r="M910" s="69"/>
      <c r="N910" s="69"/>
      <c r="O910" s="69"/>
      <c r="R910" s="69"/>
      <c r="S910" s="69"/>
      <c r="T910" s="69"/>
      <c r="X910" s="76"/>
      <c r="Z910" s="82" t="s">
        <v>1459</v>
      </c>
      <c r="AA910" t="s">
        <v>1460</v>
      </c>
      <c r="AB910" s="106">
        <v>142.1497</v>
      </c>
      <c r="AC910" s="51">
        <v>3.4872999999999998</v>
      </c>
      <c r="AD910">
        <v>3</v>
      </c>
      <c r="AE910">
        <v>36</v>
      </c>
      <c r="AF910">
        <v>8.0860000000000003</v>
      </c>
      <c r="AG910">
        <v>60</v>
      </c>
      <c r="AH910">
        <v>3</v>
      </c>
      <c r="AI910">
        <v>46.29</v>
      </c>
      <c r="AO910" s="69"/>
      <c r="AU910" s="69"/>
      <c r="BA910" s="69"/>
      <c r="BB910" s="93"/>
      <c r="BC910" s="138"/>
      <c r="BD910" s="70"/>
      <c r="BE910" s="69"/>
      <c r="BF910" s="93"/>
      <c r="BG910" s="126"/>
      <c r="BH910" s="69"/>
      <c r="BI910" s="93"/>
      <c r="BJ910" s="69"/>
      <c r="BK910" s="69"/>
      <c r="BL910" s="93"/>
      <c r="BM910" s="69"/>
      <c r="BN910" s="69"/>
      <c r="BO910" s="69"/>
      <c r="BP910" s="69"/>
      <c r="BQ910" s="69"/>
      <c r="BR910" s="69"/>
      <c r="BS910" s="69"/>
      <c r="BT910" s="69"/>
      <c r="BU910" s="69"/>
      <c r="BZ910" s="138" t="str">
        <f>IFERROR(1/(Table2[[#This Row],[parallax/mas]]/1000),"")</f>
        <v/>
      </c>
      <c r="CA910" s="138" t="str">
        <f>IFERROR(1/((Table2[[#This Row],[parallax/mas]]+Table2[[#This Row],[tolerance/(mas)]])*0.001),"")</f>
        <v/>
      </c>
      <c r="CB910" s="138" t="str">
        <f>IFERROR(1/((Table2[[#This Row],[parallax/mas]]-Table2[[#This Row],[tolerance/(mas)]])*0.001),"")</f>
        <v/>
      </c>
      <c r="CC910" s="138" t="str">
        <f>IFERROR((100*Table2[[#This Row],[maximum distance/pc]]/Table2[[#This Row],[distance/pc]]-100),"")</f>
        <v/>
      </c>
      <c r="CG910" s="69"/>
      <c r="CI910" s="69"/>
      <c r="CJ910" s="82" t="s">
        <v>1322</v>
      </c>
      <c r="CK910" s="96"/>
    </row>
    <row r="911" spans="1:89" x14ac:dyDescent="0.25">
      <c r="A911" s="4" t="s">
        <v>5547</v>
      </c>
      <c r="B911" s="53" t="s">
        <v>5548</v>
      </c>
      <c r="K911" s="103"/>
      <c r="L911" s="69"/>
      <c r="M911" s="69"/>
      <c r="N911" s="69"/>
      <c r="O911" s="69"/>
      <c r="R911" s="69"/>
      <c r="S911" s="69"/>
      <c r="T911" s="69"/>
      <c r="X911" s="76"/>
      <c r="Z911" s="82" t="s">
        <v>1826</v>
      </c>
      <c r="AA911" t="s">
        <v>1827</v>
      </c>
      <c r="AB911" s="106">
        <v>26.651299999999999</v>
      </c>
      <c r="AC911" s="51">
        <v>-1.5837000000000001</v>
      </c>
      <c r="AD911">
        <v>18</v>
      </c>
      <c r="AE911">
        <v>45</v>
      </c>
      <c r="AF911">
        <v>36.655000000000001</v>
      </c>
      <c r="AG911">
        <v>-6</v>
      </c>
      <c r="AH911">
        <v>18</v>
      </c>
      <c r="AI911">
        <v>40.08</v>
      </c>
      <c r="AO911" s="69"/>
      <c r="AU911" s="69"/>
      <c r="BA911" s="69"/>
      <c r="BB911" s="93"/>
      <c r="BC911" s="138"/>
      <c r="BD911" s="70"/>
      <c r="BE911" s="69"/>
      <c r="BF911" s="93"/>
      <c r="BG911" s="126"/>
      <c r="BH911" s="69"/>
      <c r="BI911" s="93"/>
      <c r="BJ911" s="69"/>
      <c r="BK911" s="69"/>
      <c r="BL911" s="93"/>
      <c r="BM911" s="69"/>
      <c r="BN911" s="69"/>
      <c r="BO911" s="69"/>
      <c r="BP911" s="69"/>
      <c r="BQ911" s="69"/>
      <c r="BR911" s="69"/>
      <c r="BS911" s="69"/>
      <c r="BT911" s="69"/>
      <c r="BU911" s="69"/>
      <c r="BZ911" s="138" t="str">
        <f>IFERROR(1/(Table2[[#This Row],[parallax/mas]]/1000),"")</f>
        <v/>
      </c>
      <c r="CA911" s="138" t="str">
        <f>IFERROR(1/((Table2[[#This Row],[parallax/mas]]+Table2[[#This Row],[tolerance/(mas)]])*0.001),"")</f>
        <v/>
      </c>
      <c r="CB911" s="138" t="str">
        <f>IFERROR(1/((Table2[[#This Row],[parallax/mas]]-Table2[[#This Row],[tolerance/(mas)]])*0.001),"")</f>
        <v/>
      </c>
      <c r="CC911" s="138" t="str">
        <f>IFERROR((100*Table2[[#This Row],[maximum distance/pc]]/Table2[[#This Row],[distance/pc]]-100),"")</f>
        <v/>
      </c>
      <c r="CG911" s="69"/>
      <c r="CI911" s="69"/>
      <c r="CJ911" s="82" t="s">
        <v>1781</v>
      </c>
      <c r="CK911" s="96"/>
    </row>
    <row r="912" spans="1:89" x14ac:dyDescent="0.25">
      <c r="A912" s="4" t="s">
        <v>5549</v>
      </c>
      <c r="B912" s="53" t="s">
        <v>5550</v>
      </c>
      <c r="F912" t="s">
        <v>1914</v>
      </c>
      <c r="K912" s="103"/>
      <c r="L912" s="69"/>
      <c r="M912" s="69"/>
      <c r="N912" s="69"/>
      <c r="O912" s="69"/>
      <c r="R912" s="69"/>
      <c r="S912" s="69"/>
      <c r="T912" s="69"/>
      <c r="X912" s="76"/>
      <c r="Z912" s="82" t="s">
        <v>1912</v>
      </c>
      <c r="AA912" t="s">
        <v>1913</v>
      </c>
      <c r="AB912" s="106">
        <v>25.4175</v>
      </c>
      <c r="AC912" s="51">
        <v>-4.6353</v>
      </c>
      <c r="AD912">
        <v>18</v>
      </c>
      <c r="AE912">
        <v>54</v>
      </c>
      <c r="AF912">
        <v>20.010000000000002</v>
      </c>
      <c r="AG912">
        <v>-8</v>
      </c>
      <c r="AH912">
        <v>47</v>
      </c>
      <c r="AI912">
        <v>33.299999999999997</v>
      </c>
      <c r="AO912" s="69"/>
      <c r="AU912" s="69"/>
      <c r="BA912" s="69"/>
      <c r="BB912" s="93"/>
      <c r="BC912" s="138"/>
      <c r="BD912" s="70"/>
      <c r="BE912" s="69"/>
      <c r="BF912" s="93"/>
      <c r="BG912" s="126"/>
      <c r="BH912" s="69"/>
      <c r="BI912" s="93"/>
      <c r="BJ912" s="69"/>
      <c r="BK912" s="69"/>
      <c r="BL912" s="93"/>
      <c r="BM912" s="69"/>
      <c r="BN912" s="69"/>
      <c r="BO912" s="69"/>
      <c r="BP912" s="69"/>
      <c r="BQ912" s="69"/>
      <c r="BR912" s="69"/>
      <c r="BS912" s="69"/>
      <c r="BT912" s="69"/>
      <c r="BU912" s="69"/>
      <c r="BZ912" s="138" t="str">
        <f>IFERROR(1/(Table2[[#This Row],[parallax/mas]]/1000),"")</f>
        <v/>
      </c>
      <c r="CA912" s="138" t="str">
        <f>IFERROR(1/((Table2[[#This Row],[parallax/mas]]+Table2[[#This Row],[tolerance/(mas)]])*0.001),"")</f>
        <v/>
      </c>
      <c r="CB912" s="138" t="str">
        <f>IFERROR(1/((Table2[[#This Row],[parallax/mas]]-Table2[[#This Row],[tolerance/(mas)]])*0.001),"")</f>
        <v/>
      </c>
      <c r="CC912" s="138" t="str">
        <f>IFERROR((100*Table2[[#This Row],[maximum distance/pc]]/Table2[[#This Row],[distance/pc]]-100),"")</f>
        <v/>
      </c>
      <c r="CF912" s="82">
        <v>-85</v>
      </c>
      <c r="CG912" s="69" t="s">
        <v>30</v>
      </c>
      <c r="CI912" s="69"/>
      <c r="CJ912" s="82" t="s">
        <v>1781</v>
      </c>
      <c r="CK912" s="96"/>
    </row>
    <row r="913" spans="1:89" x14ac:dyDescent="0.25">
      <c r="A913" s="4" t="s">
        <v>624</v>
      </c>
      <c r="B913" s="53" t="s">
        <v>615</v>
      </c>
      <c r="F913" t="s">
        <v>636</v>
      </c>
      <c r="G913" t="s">
        <v>18620</v>
      </c>
      <c r="K913" s="103"/>
      <c r="L913" s="69"/>
      <c r="M913" s="69"/>
      <c r="N913" s="69"/>
      <c r="O913" s="69"/>
      <c r="R913" s="69"/>
      <c r="S913" s="69"/>
      <c r="T913" s="69"/>
      <c r="X913" s="76"/>
      <c r="Z913" s="82" t="s">
        <v>637</v>
      </c>
      <c r="AA913" t="s">
        <v>638</v>
      </c>
      <c r="AB913" s="106">
        <v>52.231499999999997</v>
      </c>
      <c r="AC913" s="51">
        <v>7.6342999999999996</v>
      </c>
      <c r="AD913">
        <v>18</v>
      </c>
      <c r="AE913">
        <v>59</v>
      </c>
      <c r="AF913">
        <v>3.7930000000000001</v>
      </c>
      <c r="AG913">
        <v>20</v>
      </c>
      <c r="AH913">
        <v>37</v>
      </c>
      <c r="AI913">
        <v>0.89</v>
      </c>
      <c r="AO913" s="69"/>
      <c r="AU913" s="69"/>
      <c r="BA913" s="69"/>
      <c r="BB913" s="93"/>
      <c r="BC913" s="138"/>
      <c r="BD913" s="70"/>
      <c r="BE913" s="69"/>
      <c r="BF913" s="93"/>
      <c r="BG913" s="126"/>
      <c r="BH913" s="69"/>
      <c r="BI913" s="93"/>
      <c r="BJ913" s="69"/>
      <c r="BK913" s="69"/>
      <c r="BL913" s="93"/>
      <c r="BM913" s="69"/>
      <c r="BN913" s="69"/>
      <c r="BO913" s="69"/>
      <c r="BP913" s="69"/>
      <c r="BQ913" s="69"/>
      <c r="BR913" s="69"/>
      <c r="BS913" s="69"/>
      <c r="BT913" s="69"/>
      <c r="BU913" s="69"/>
      <c r="BZ913" s="138" t="str">
        <f>IFERROR(1/(Table2[[#This Row],[parallax/mas]]/1000),"")</f>
        <v/>
      </c>
      <c r="CA913" s="138" t="str">
        <f>IFERROR(1/((Table2[[#This Row],[parallax/mas]]+Table2[[#This Row],[tolerance/(mas)]])*0.001),"")</f>
        <v/>
      </c>
      <c r="CB913" s="138" t="str">
        <f>IFERROR(1/((Table2[[#This Row],[parallax/mas]]-Table2[[#This Row],[tolerance/(mas)]])*0.001),"")</f>
        <v/>
      </c>
      <c r="CC913" s="138" t="str">
        <f>IFERROR((100*Table2[[#This Row],[maximum distance/pc]]/Table2[[#This Row],[distance/pc]]-100),"")</f>
        <v/>
      </c>
      <c r="CG913" s="69"/>
      <c r="CI913" s="69"/>
      <c r="CJ913" s="82" t="s">
        <v>538</v>
      </c>
      <c r="CK913" s="96"/>
    </row>
    <row r="914" spans="1:89" x14ac:dyDescent="0.25">
      <c r="A914" s="4" t="s">
        <v>466</v>
      </c>
      <c r="B914" s="53" t="s">
        <v>461</v>
      </c>
      <c r="K914" s="103"/>
      <c r="L914" s="69"/>
      <c r="M914" s="69"/>
      <c r="N914" s="69"/>
      <c r="O914" s="69"/>
      <c r="R914" s="69"/>
      <c r="S914" s="69"/>
      <c r="T914" s="69"/>
      <c r="X914" s="76"/>
      <c r="Z914" s="82" t="s">
        <v>507</v>
      </c>
      <c r="AA914" t="s">
        <v>508</v>
      </c>
      <c r="AB914" s="106">
        <v>48.516100000000002</v>
      </c>
      <c r="AC914" s="51">
        <v>4.2432999999999996</v>
      </c>
      <c r="AD914">
        <v>19</v>
      </c>
      <c r="AE914">
        <v>4</v>
      </c>
      <c r="AF914">
        <v>51.5</v>
      </c>
      <c r="AG914">
        <v>15</v>
      </c>
      <c r="AH914">
        <v>47</v>
      </c>
      <c r="AI914">
        <v>39</v>
      </c>
      <c r="AO914" s="69"/>
      <c r="AU914" s="69"/>
      <c r="BA914" s="69"/>
      <c r="BB914" s="93"/>
      <c r="BC914" s="138"/>
      <c r="BD914" s="70"/>
      <c r="BE914" s="69"/>
      <c r="BF914" s="93"/>
      <c r="BG914" s="126"/>
      <c r="BH914" s="69"/>
      <c r="BI914" s="93"/>
      <c r="BJ914" s="69"/>
      <c r="BK914" s="69"/>
      <c r="BL914" s="93"/>
      <c r="BM914" s="69"/>
      <c r="BN914" s="69"/>
      <c r="BO914" s="69"/>
      <c r="BP914" s="69"/>
      <c r="BQ914" s="69"/>
      <c r="BR914" s="69"/>
      <c r="BS914" s="69"/>
      <c r="BT914" s="69"/>
      <c r="BU914" s="69"/>
      <c r="BZ914" s="138" t="str">
        <f>IFERROR(1/(Table2[[#This Row],[parallax/mas]]/1000),"")</f>
        <v/>
      </c>
      <c r="CA914" s="138" t="str">
        <f>IFERROR(1/((Table2[[#This Row],[parallax/mas]]+Table2[[#This Row],[tolerance/(mas)]])*0.001),"")</f>
        <v/>
      </c>
      <c r="CB914" s="138" t="str">
        <f>IFERROR(1/((Table2[[#This Row],[parallax/mas]]-Table2[[#This Row],[tolerance/(mas)]])*0.001),"")</f>
        <v/>
      </c>
      <c r="CC914" s="138" t="str">
        <f>IFERROR((100*Table2[[#This Row],[maximum distance/pc]]/Table2[[#This Row],[distance/pc]]-100),"")</f>
        <v/>
      </c>
      <c r="CG914" s="69"/>
      <c r="CI914" s="69"/>
      <c r="CJ914" s="82" t="s">
        <v>62</v>
      </c>
      <c r="CK914" s="96"/>
    </row>
    <row r="915" spans="1:89" x14ac:dyDescent="0.25">
      <c r="A915" s="4" t="s">
        <v>164</v>
      </c>
      <c r="B915" s="53" t="s">
        <v>165</v>
      </c>
      <c r="K915" s="103"/>
      <c r="L915" s="69"/>
      <c r="M915" s="69"/>
      <c r="N915" s="69"/>
      <c r="O915" s="69"/>
      <c r="R915" s="69"/>
      <c r="S915" s="69"/>
      <c r="T915" s="69"/>
      <c r="X915" s="76"/>
      <c r="Z915" s="82" t="s">
        <v>166</v>
      </c>
      <c r="AA915" t="s">
        <v>167</v>
      </c>
      <c r="AB915" s="106">
        <v>38.481499999999997</v>
      </c>
      <c r="AC915" s="51">
        <v>-3.31</v>
      </c>
      <c r="AD915">
        <v>19</v>
      </c>
      <c r="AE915">
        <v>13</v>
      </c>
      <c r="AF915">
        <v>22.6</v>
      </c>
      <c r="AG915">
        <v>3</v>
      </c>
      <c r="AH915">
        <v>25</v>
      </c>
      <c r="AI915">
        <v>0.2</v>
      </c>
      <c r="AO915" s="69"/>
      <c r="AU915" s="69"/>
      <c r="BA915" s="69"/>
      <c r="BB915" s="93"/>
      <c r="BC915" s="138"/>
      <c r="BD915" s="70"/>
      <c r="BE915" s="69"/>
      <c r="BF915" s="93"/>
      <c r="BG915" s="126"/>
      <c r="BH915" s="69"/>
      <c r="BI915" s="93"/>
      <c r="BJ915" s="69"/>
      <c r="BK915" s="69"/>
      <c r="BL915" s="93"/>
      <c r="BM915" s="69"/>
      <c r="BN915" s="69"/>
      <c r="BO915" s="69"/>
      <c r="BP915" s="69"/>
      <c r="BQ915" s="69"/>
      <c r="BR915" s="69"/>
      <c r="BS915" s="69"/>
      <c r="BT915" s="69"/>
      <c r="BU915" s="69"/>
      <c r="BZ915" s="138" t="str">
        <f>IFERROR(1/(Table2[[#This Row],[parallax/mas]]/1000),"")</f>
        <v/>
      </c>
      <c r="CA915" s="138" t="str">
        <f>IFERROR(1/((Table2[[#This Row],[parallax/mas]]+Table2[[#This Row],[tolerance/(mas)]])*0.001),"")</f>
        <v/>
      </c>
      <c r="CB915" s="138" t="str">
        <f>IFERROR(1/((Table2[[#This Row],[parallax/mas]]-Table2[[#This Row],[tolerance/(mas)]])*0.001),"")</f>
        <v/>
      </c>
      <c r="CC915" s="138" t="str">
        <f>IFERROR((100*Table2[[#This Row],[maximum distance/pc]]/Table2[[#This Row],[distance/pc]]-100),"")</f>
        <v/>
      </c>
      <c r="CG915" s="69"/>
      <c r="CI915" s="69"/>
      <c r="CJ915" s="82" t="s">
        <v>62</v>
      </c>
      <c r="CK915" s="96"/>
    </row>
    <row r="916" spans="1:89" x14ac:dyDescent="0.25">
      <c r="A916" s="4" t="s">
        <v>464</v>
      </c>
      <c r="B916" s="53" t="s">
        <v>455</v>
      </c>
      <c r="K916" s="103"/>
      <c r="L916" s="69"/>
      <c r="M916" s="69"/>
      <c r="N916" s="69"/>
      <c r="O916" s="69"/>
      <c r="R916" s="69"/>
      <c r="S916" s="69"/>
      <c r="T916" s="69"/>
      <c r="X916" s="76"/>
      <c r="Z916" s="82" t="s">
        <v>474</v>
      </c>
      <c r="AA916" t="s">
        <v>475</v>
      </c>
      <c r="AB916" s="106">
        <v>50.489699999999999</v>
      </c>
      <c r="AC916" s="51">
        <v>-1.6467000000000001</v>
      </c>
      <c r="AD916">
        <v>19</v>
      </c>
      <c r="AE916">
        <v>30</v>
      </c>
      <c r="AF916">
        <v>16.667999999999999</v>
      </c>
      <c r="AG916">
        <v>14</v>
      </c>
      <c r="AH916">
        <v>47</v>
      </c>
      <c r="AI916">
        <v>21.84</v>
      </c>
      <c r="AO916" s="69"/>
      <c r="AU916" s="69"/>
      <c r="BA916" s="69"/>
      <c r="BB916" s="93"/>
      <c r="BC916" s="138"/>
      <c r="BD916" s="70"/>
      <c r="BE916" s="69"/>
      <c r="BF916" s="93"/>
      <c r="BG916" s="126"/>
      <c r="BH916" s="69"/>
      <c r="BI916" s="93"/>
      <c r="BJ916" s="69"/>
      <c r="BK916" s="69"/>
      <c r="BL916" s="93"/>
      <c r="BM916" s="69"/>
      <c r="BN916" s="69"/>
      <c r="BO916" s="69"/>
      <c r="BP916" s="69"/>
      <c r="BQ916" s="69"/>
      <c r="BR916" s="69"/>
      <c r="BS916" s="69"/>
      <c r="BT916" s="69"/>
      <c r="BU916" s="69"/>
      <c r="BZ916" s="138" t="str">
        <f>IFERROR(1/(Table2[[#This Row],[parallax/mas]]/1000),"")</f>
        <v/>
      </c>
      <c r="CA916" s="138" t="str">
        <f>IFERROR(1/((Table2[[#This Row],[parallax/mas]]+Table2[[#This Row],[tolerance/(mas)]])*0.001),"")</f>
        <v/>
      </c>
      <c r="CB916" s="138" t="str">
        <f>IFERROR(1/((Table2[[#This Row],[parallax/mas]]-Table2[[#This Row],[tolerance/(mas)]])*0.001),"")</f>
        <v/>
      </c>
      <c r="CC916" s="138" t="str">
        <f>IFERROR((100*Table2[[#This Row],[maximum distance/pc]]/Table2[[#This Row],[distance/pc]]-100),"")</f>
        <v/>
      </c>
      <c r="CG916" s="69"/>
      <c r="CI916" s="69"/>
      <c r="CJ916" s="82" t="s">
        <v>62</v>
      </c>
      <c r="CK916" s="96"/>
    </row>
    <row r="917" spans="1:89" x14ac:dyDescent="0.25">
      <c r="A917" s="4" t="s">
        <v>884</v>
      </c>
      <c r="B917" s="53" t="s">
        <v>880</v>
      </c>
      <c r="K917" s="103"/>
      <c r="L917" s="69"/>
      <c r="M917" s="69"/>
      <c r="N917" s="69"/>
      <c r="O917" s="69"/>
      <c r="R917" s="69"/>
      <c r="S917" s="69"/>
      <c r="T917" s="69"/>
      <c r="X917" s="76"/>
      <c r="Z917" s="82" t="s">
        <v>895</v>
      </c>
      <c r="AA917" t="s">
        <v>896</v>
      </c>
      <c r="AB917" s="106">
        <v>66.971800000000002</v>
      </c>
      <c r="AC917" s="51">
        <v>2.2435999999999998</v>
      </c>
      <c r="AD917">
        <v>19</v>
      </c>
      <c r="AE917">
        <v>51</v>
      </c>
      <c r="AF917">
        <v>0.6</v>
      </c>
      <c r="AG917">
        <v>31</v>
      </c>
      <c r="AH917">
        <v>2</v>
      </c>
      <c r="AI917">
        <v>28.9</v>
      </c>
      <c r="AO917" s="69"/>
      <c r="AU917" s="69"/>
      <c r="BA917" s="69"/>
      <c r="BB917" s="93"/>
      <c r="BC917" s="138"/>
      <c r="BD917" s="70"/>
      <c r="BE917" s="69"/>
      <c r="BF917" s="93"/>
      <c r="BG917" s="126"/>
      <c r="BH917" s="69"/>
      <c r="BI917" s="93"/>
      <c r="BJ917" s="69"/>
      <c r="BK917" s="69"/>
      <c r="BL917" s="93"/>
      <c r="BM917" s="69"/>
      <c r="BN917" s="69"/>
      <c r="BO917" s="69"/>
      <c r="BP917" s="69"/>
      <c r="BQ917" s="69"/>
      <c r="BR917" s="69"/>
      <c r="BS917" s="69"/>
      <c r="BT917" s="69"/>
      <c r="BU917" s="69"/>
      <c r="BZ917" s="138" t="str">
        <f>IFERROR(1/(Table2[[#This Row],[parallax/mas]]/1000),"")</f>
        <v/>
      </c>
      <c r="CA917" s="138" t="str">
        <f>IFERROR(1/((Table2[[#This Row],[parallax/mas]]+Table2[[#This Row],[tolerance/(mas)]])*0.001),"")</f>
        <v/>
      </c>
      <c r="CB917" s="138" t="str">
        <f>IFERROR(1/((Table2[[#This Row],[parallax/mas]]-Table2[[#This Row],[tolerance/(mas)]])*0.001),"")</f>
        <v/>
      </c>
      <c r="CC917" s="138" t="str">
        <f>IFERROR((100*Table2[[#This Row],[maximum distance/pc]]/Table2[[#This Row],[distance/pc]]-100),"")</f>
        <v/>
      </c>
      <c r="CG917" s="69"/>
      <c r="CI917" s="69"/>
      <c r="CJ917" s="82" t="s">
        <v>766</v>
      </c>
      <c r="CK917" s="96"/>
    </row>
    <row r="918" spans="1:89" x14ac:dyDescent="0.25">
      <c r="A918" s="4" t="s">
        <v>906</v>
      </c>
      <c r="B918" s="53" t="s">
        <v>902</v>
      </c>
      <c r="K918" s="103"/>
      <c r="L918" s="69"/>
      <c r="M918" s="69"/>
      <c r="N918" s="69"/>
      <c r="O918" s="69"/>
      <c r="R918" s="69"/>
      <c r="S918" s="69"/>
      <c r="T918" s="69"/>
      <c r="X918" s="76"/>
      <c r="Z918" s="82" t="s">
        <v>915</v>
      </c>
      <c r="AA918" t="s">
        <v>916</v>
      </c>
      <c r="AB918" s="106">
        <v>68.820300000000003</v>
      </c>
      <c r="AC918" s="51">
        <v>1.9127000000000001</v>
      </c>
      <c r="AD918">
        <v>19</v>
      </c>
      <c r="AE918">
        <v>56</v>
      </c>
      <c r="AF918">
        <v>34.027000000000001</v>
      </c>
      <c r="AG918">
        <v>32</v>
      </c>
      <c r="AH918">
        <v>22</v>
      </c>
      <c r="AI918">
        <v>12.96</v>
      </c>
      <c r="AO918" s="69"/>
      <c r="AU918" s="69"/>
      <c r="BA918" s="69"/>
      <c r="BB918" s="93"/>
      <c r="BC918" s="138"/>
      <c r="BD918" s="70"/>
      <c r="BE918" s="69"/>
      <c r="BF918" s="93"/>
      <c r="BG918" s="126"/>
      <c r="BH918" s="69"/>
      <c r="BI918" s="93"/>
      <c r="BJ918" s="69"/>
      <c r="BK918" s="69"/>
      <c r="BL918" s="93"/>
      <c r="BM918" s="69"/>
      <c r="BN918" s="69"/>
      <c r="BO918" s="69"/>
      <c r="BP918" s="69"/>
      <c r="BQ918" s="69"/>
      <c r="BR918" s="69"/>
      <c r="BS918" s="69"/>
      <c r="BT918" s="69"/>
      <c r="BU918" s="69"/>
      <c r="BZ918" s="138" t="str">
        <f>IFERROR(1/(Table2[[#This Row],[parallax/mas]]/1000),"")</f>
        <v/>
      </c>
      <c r="CA918" s="138" t="str">
        <f>IFERROR(1/((Table2[[#This Row],[parallax/mas]]+Table2[[#This Row],[tolerance/(mas)]])*0.001),"")</f>
        <v/>
      </c>
      <c r="CB918" s="138" t="str">
        <f>IFERROR(1/((Table2[[#This Row],[parallax/mas]]-Table2[[#This Row],[tolerance/(mas)]])*0.001),"")</f>
        <v/>
      </c>
      <c r="CC918" s="138" t="str">
        <f>IFERROR((100*Table2[[#This Row],[maximum distance/pc]]/Table2[[#This Row],[distance/pc]]-100),"")</f>
        <v/>
      </c>
      <c r="CG918" s="69"/>
      <c r="CI918" s="69"/>
      <c r="CJ918" s="82" t="s">
        <v>766</v>
      </c>
      <c r="CK918" s="96"/>
    </row>
    <row r="919" spans="1:89" x14ac:dyDescent="0.25">
      <c r="A919" s="4" t="s">
        <v>1306</v>
      </c>
      <c r="B919" s="53" t="s">
        <v>1297</v>
      </c>
      <c r="K919" s="103"/>
      <c r="L919" s="69"/>
      <c r="M919" s="69"/>
      <c r="N919" s="69"/>
      <c r="O919" s="69"/>
      <c r="R919" s="69"/>
      <c r="S919" s="69"/>
      <c r="T919" s="69"/>
      <c r="X919" s="76"/>
      <c r="Z919" s="82" t="s">
        <v>18519</v>
      </c>
      <c r="AA919" t="s">
        <v>1355</v>
      </c>
      <c r="AB919" s="106">
        <v>149.06559999999999</v>
      </c>
      <c r="AC919" s="51">
        <v>4.4518000000000004</v>
      </c>
      <c r="AD919">
        <v>4</v>
      </c>
      <c r="AE919">
        <v>20</v>
      </c>
      <c r="AF919">
        <v>45.198</v>
      </c>
      <c r="AG919">
        <v>56</v>
      </c>
      <c r="AH919">
        <v>18</v>
      </c>
      <c r="AI919">
        <v>12.06</v>
      </c>
      <c r="AO919" s="69"/>
      <c r="AU919" s="69"/>
      <c r="BA919" s="69"/>
      <c r="BB919" s="93"/>
      <c r="BC919" s="138"/>
      <c r="BD919" s="70"/>
      <c r="BE919" s="69"/>
      <c r="BF919" s="93"/>
      <c r="BG919" s="126"/>
      <c r="BH919" s="69"/>
      <c r="BI919" s="93"/>
      <c r="BJ919" s="69"/>
      <c r="BK919" s="69"/>
      <c r="BL919" s="93"/>
      <c r="BM919" s="69"/>
      <c r="BN919" s="69"/>
      <c r="BO919" s="69"/>
      <c r="BP919" s="69"/>
      <c r="BQ919" s="69"/>
      <c r="BR919" s="69"/>
      <c r="BS919" s="69"/>
      <c r="BT919" s="69"/>
      <c r="BU919" s="69"/>
      <c r="BZ919" s="138" t="str">
        <f>IFERROR(1/(Table2[[#This Row],[parallax/mas]]/1000),"")</f>
        <v/>
      </c>
      <c r="CA919" s="138" t="str">
        <f>IFERROR(1/((Table2[[#This Row],[parallax/mas]]+Table2[[#This Row],[tolerance/(mas)]])*0.001),"")</f>
        <v/>
      </c>
      <c r="CB919" s="138" t="str">
        <f>IFERROR(1/((Table2[[#This Row],[parallax/mas]]-Table2[[#This Row],[tolerance/(mas)]])*0.001),"")</f>
        <v/>
      </c>
      <c r="CC919" s="138" t="str">
        <f>IFERROR((100*Table2[[#This Row],[maximum distance/pc]]/Table2[[#This Row],[distance/pc]]-100),"")</f>
        <v/>
      </c>
      <c r="CG919" s="69"/>
      <c r="CI919" s="69"/>
      <c r="CJ919" s="82" t="s">
        <v>1322</v>
      </c>
      <c r="CK919" s="96"/>
    </row>
    <row r="920" spans="1:89" x14ac:dyDescent="0.25">
      <c r="A920" s="4" t="s">
        <v>332</v>
      </c>
      <c r="B920" s="53" t="s">
        <v>329</v>
      </c>
      <c r="K920" s="103"/>
      <c r="L920" s="69"/>
      <c r="M920" s="69"/>
      <c r="N920" s="69"/>
      <c r="O920" s="69"/>
      <c r="R920" s="69"/>
      <c r="S920" s="69"/>
      <c r="T920" s="69"/>
      <c r="X920" s="76"/>
      <c r="Z920" s="82" t="s">
        <v>355</v>
      </c>
      <c r="AA920" t="s">
        <v>356</v>
      </c>
      <c r="AB920" s="106">
        <v>201.7389</v>
      </c>
      <c r="AC920" s="51">
        <v>2.5230999999999999</v>
      </c>
      <c r="AD920">
        <v>6</v>
      </c>
      <c r="AE920">
        <v>39</v>
      </c>
      <c r="AF920">
        <v>55.841999999999999</v>
      </c>
      <c r="AG920">
        <v>11</v>
      </c>
      <c r="AH920">
        <v>6</v>
      </c>
      <c r="AI920">
        <v>30.34</v>
      </c>
      <c r="AO920" s="69"/>
      <c r="AU920" s="69"/>
      <c r="BA920" s="69"/>
      <c r="BB920" s="93"/>
      <c r="BC920" s="138"/>
      <c r="BD920" s="70"/>
      <c r="BE920" s="69"/>
      <c r="BF920" s="93"/>
      <c r="BG920" s="126"/>
      <c r="BH920" s="69"/>
      <c r="BI920" s="93"/>
      <c r="BJ920" s="69"/>
      <c r="BK920" s="69"/>
      <c r="BL920" s="93"/>
      <c r="BM920" s="69"/>
      <c r="BN920" s="69"/>
      <c r="BO920" s="69"/>
      <c r="BP920" s="69"/>
      <c r="BQ920" s="69"/>
      <c r="BR920" s="69"/>
      <c r="BS920" s="69"/>
      <c r="BT920" s="69"/>
      <c r="BU920" s="69"/>
      <c r="BZ920" s="138" t="str">
        <f>IFERROR(1/(Table2[[#This Row],[parallax/mas]]/1000),"")</f>
        <v/>
      </c>
      <c r="CA920" s="138" t="str">
        <f>IFERROR(1/((Table2[[#This Row],[parallax/mas]]+Table2[[#This Row],[tolerance/(mas)]])*0.001),"")</f>
        <v/>
      </c>
      <c r="CB920" s="138" t="str">
        <f>IFERROR(1/((Table2[[#This Row],[parallax/mas]]-Table2[[#This Row],[tolerance/(mas)]])*0.001),"")</f>
        <v/>
      </c>
      <c r="CC920" s="138" t="str">
        <f>IFERROR((100*Table2[[#This Row],[maximum distance/pc]]/Table2[[#This Row],[distance/pc]]-100),"")</f>
        <v/>
      </c>
      <c r="CG920" s="69"/>
      <c r="CI920" s="69"/>
      <c r="CJ920" s="82" t="s">
        <v>179</v>
      </c>
      <c r="CK920" s="96"/>
    </row>
    <row r="921" spans="1:89" x14ac:dyDescent="0.25">
      <c r="A921" s="4" t="s">
        <v>990</v>
      </c>
      <c r="B921" s="53" t="s">
        <v>986</v>
      </c>
      <c r="K921" s="103"/>
      <c r="L921" s="69"/>
      <c r="M921" s="69"/>
      <c r="N921" s="69"/>
      <c r="O921" s="69"/>
      <c r="R921" s="69"/>
      <c r="S921" s="69"/>
      <c r="T921" s="69"/>
      <c r="X921" s="76"/>
      <c r="Z921" s="82" t="s">
        <v>995</v>
      </c>
      <c r="AA921" t="s">
        <v>996</v>
      </c>
      <c r="AB921" s="106">
        <v>78.379300000000001</v>
      </c>
      <c r="AC921" s="51">
        <v>-2.8016999999999999</v>
      </c>
      <c r="AD921">
        <v>20</v>
      </c>
      <c r="AE921">
        <v>42</v>
      </c>
      <c r="AF921">
        <v>16.744</v>
      </c>
      <c r="AG921">
        <v>37</v>
      </c>
      <c r="AH921">
        <v>40</v>
      </c>
      <c r="AI921">
        <v>25.58</v>
      </c>
      <c r="AO921" s="69"/>
      <c r="AU921" s="69"/>
      <c r="BA921" s="69"/>
      <c r="BB921" s="93"/>
      <c r="BC921" s="138"/>
      <c r="BD921" s="70"/>
      <c r="BE921" s="69"/>
      <c r="BF921" s="93"/>
      <c r="BG921" s="126"/>
      <c r="BH921" s="69"/>
      <c r="BI921" s="93"/>
      <c r="BJ921" s="69"/>
      <c r="BK921" s="69"/>
      <c r="BL921" s="93"/>
      <c r="BM921" s="69"/>
      <c r="BN921" s="69"/>
      <c r="BO921" s="69"/>
      <c r="BP921" s="69"/>
      <c r="BQ921" s="69"/>
      <c r="BR921" s="69"/>
      <c r="BS921" s="69"/>
      <c r="BT921" s="69"/>
      <c r="BU921" s="69"/>
      <c r="BZ921" s="138" t="str">
        <f>IFERROR(1/(Table2[[#This Row],[parallax/mas]]/1000),"")</f>
        <v/>
      </c>
      <c r="CA921" s="138" t="str">
        <f>IFERROR(1/((Table2[[#This Row],[parallax/mas]]+Table2[[#This Row],[tolerance/(mas)]])*0.001),"")</f>
        <v/>
      </c>
      <c r="CB921" s="138" t="str">
        <f>IFERROR(1/((Table2[[#This Row],[parallax/mas]]-Table2[[#This Row],[tolerance/(mas)]])*0.001),"")</f>
        <v/>
      </c>
      <c r="CC921" s="138" t="str">
        <f>IFERROR((100*Table2[[#This Row],[maximum distance/pc]]/Table2[[#This Row],[distance/pc]]-100),"")</f>
        <v/>
      </c>
      <c r="CG921" s="69"/>
      <c r="CI921" s="69"/>
      <c r="CJ921" s="82" t="s">
        <v>766</v>
      </c>
      <c r="CK921" s="96"/>
    </row>
    <row r="922" spans="1:89" x14ac:dyDescent="0.25">
      <c r="A922" s="4" t="s">
        <v>1104</v>
      </c>
      <c r="B922" s="53" t="s">
        <v>1088</v>
      </c>
      <c r="K922" s="103"/>
      <c r="L922" s="69"/>
      <c r="M922" s="69"/>
      <c r="N922" s="69"/>
      <c r="O922" s="69"/>
      <c r="R922" s="69"/>
      <c r="S922" s="69"/>
      <c r="T922" s="69"/>
      <c r="X922" s="76"/>
      <c r="Z922" s="82" t="s">
        <v>1130</v>
      </c>
      <c r="AA922" t="s">
        <v>1131</v>
      </c>
      <c r="AB922" s="106">
        <v>84.200400000000002</v>
      </c>
      <c r="AC922" s="51">
        <v>1.0911</v>
      </c>
      <c r="AD922">
        <v>20</v>
      </c>
      <c r="AE922">
        <v>45</v>
      </c>
      <c r="AF922">
        <v>10.021000000000001</v>
      </c>
      <c r="AG922">
        <v>44</v>
      </c>
      <c r="AH922">
        <v>39</v>
      </c>
      <c r="AI922">
        <v>14.58</v>
      </c>
      <c r="AO922" s="69"/>
      <c r="AU922" s="69"/>
      <c r="BA922" s="69"/>
      <c r="BB922" s="93"/>
      <c r="BC922" s="138"/>
      <c r="BD922" s="70"/>
      <c r="BE922" s="69"/>
      <c r="BF922" s="93"/>
      <c r="BG922" s="126"/>
      <c r="BH922" s="69"/>
      <c r="BI922" s="93"/>
      <c r="BJ922" s="69"/>
      <c r="BK922" s="69"/>
      <c r="BL922" s="93"/>
      <c r="BM922" s="69"/>
      <c r="BN922" s="69"/>
      <c r="BO922" s="69"/>
      <c r="BP922" s="69"/>
      <c r="BQ922" s="69"/>
      <c r="BR922" s="69"/>
      <c r="BS922" s="69"/>
      <c r="BT922" s="69"/>
      <c r="BU922" s="69"/>
      <c r="BZ922" s="138" t="str">
        <f>IFERROR(1/(Table2[[#This Row],[parallax/mas]]/1000),"")</f>
        <v/>
      </c>
      <c r="CA922" s="138" t="str">
        <f>IFERROR(1/((Table2[[#This Row],[parallax/mas]]+Table2[[#This Row],[tolerance/(mas)]])*0.001),"")</f>
        <v/>
      </c>
      <c r="CB922" s="138" t="str">
        <f>IFERROR(1/((Table2[[#This Row],[parallax/mas]]-Table2[[#This Row],[tolerance/(mas)]])*0.001),"")</f>
        <v/>
      </c>
      <c r="CC922" s="138" t="str">
        <f>IFERROR((100*Table2[[#This Row],[maximum distance/pc]]/Table2[[#This Row],[distance/pc]]-100),"")</f>
        <v/>
      </c>
      <c r="CG922" s="69"/>
      <c r="CI922" s="69"/>
      <c r="CJ922" s="82" t="s">
        <v>766</v>
      </c>
      <c r="CK922" s="96"/>
    </row>
    <row r="923" spans="1:89" x14ac:dyDescent="0.25">
      <c r="A923" s="4" t="s">
        <v>1454</v>
      </c>
      <c r="B923" s="53" t="s">
        <v>1451</v>
      </c>
      <c r="K923" s="103"/>
      <c r="L923" s="69"/>
      <c r="M923" s="69"/>
      <c r="N923" s="69"/>
      <c r="O923" s="69"/>
      <c r="R923" s="69"/>
      <c r="S923" s="69"/>
      <c r="T923" s="69"/>
      <c r="X923" s="76"/>
      <c r="Z923" s="82" t="s">
        <v>1457</v>
      </c>
      <c r="AA923" t="s">
        <v>1458</v>
      </c>
      <c r="AB923" s="106">
        <v>107.4453</v>
      </c>
      <c r="AC923" s="51">
        <v>-0.64239999999999997</v>
      </c>
      <c r="AD923">
        <v>22</v>
      </c>
      <c r="AE923">
        <v>48</v>
      </c>
      <c r="AF923">
        <v>34.31</v>
      </c>
      <c r="AG923">
        <v>58</v>
      </c>
      <c r="AH923">
        <v>29</v>
      </c>
      <c r="AI923">
        <v>8.3000000000000007</v>
      </c>
      <c r="AO923" s="69"/>
      <c r="AU923" s="69"/>
      <c r="BA923" s="69"/>
      <c r="BB923" s="93"/>
      <c r="BC923" s="138"/>
      <c r="BD923" s="70"/>
      <c r="BE923" s="69"/>
      <c r="BF923" s="93"/>
      <c r="BG923" s="126"/>
      <c r="BH923" s="69"/>
      <c r="BI923" s="93"/>
      <c r="BJ923" s="69"/>
      <c r="BK923" s="69"/>
      <c r="BL923" s="93"/>
      <c r="BM923" s="69"/>
      <c r="BN923" s="69"/>
      <c r="BO923" s="69"/>
      <c r="BP923" s="69"/>
      <c r="BQ923" s="69"/>
      <c r="BR923" s="69"/>
      <c r="BS923" s="69"/>
      <c r="BT923" s="69"/>
      <c r="BU923" s="69"/>
      <c r="BZ923" s="138" t="str">
        <f>IFERROR(1/(Table2[[#This Row],[parallax/mas]]/1000),"")</f>
        <v/>
      </c>
      <c r="CA923" s="138" t="str">
        <f>IFERROR(1/((Table2[[#This Row],[parallax/mas]]+Table2[[#This Row],[tolerance/(mas)]])*0.001),"")</f>
        <v/>
      </c>
      <c r="CB923" s="138" t="str">
        <f>IFERROR(1/((Table2[[#This Row],[parallax/mas]]-Table2[[#This Row],[tolerance/(mas)]])*0.001),"")</f>
        <v/>
      </c>
      <c r="CC923" s="138" t="str">
        <f>IFERROR((100*Table2[[#This Row],[maximum distance/pc]]/Table2[[#This Row],[distance/pc]]-100),"")</f>
        <v/>
      </c>
      <c r="CG923" s="69"/>
      <c r="CI923" s="69"/>
      <c r="CJ923" s="82" t="s">
        <v>1320</v>
      </c>
      <c r="CK923" s="96"/>
    </row>
    <row r="924" spans="1:89" x14ac:dyDescent="0.25">
      <c r="A924" s="4" t="s">
        <v>6558</v>
      </c>
      <c r="B924" s="53" t="s">
        <v>6547</v>
      </c>
      <c r="F924" t="s">
        <v>17100</v>
      </c>
      <c r="G924" t="s">
        <v>17460</v>
      </c>
      <c r="K924" s="103"/>
      <c r="L924" s="69"/>
      <c r="M924" s="69"/>
      <c r="N924" s="69"/>
      <c r="O924" s="69"/>
      <c r="R924" s="69"/>
      <c r="S924" s="69"/>
      <c r="T924" s="69"/>
      <c r="X924" s="76"/>
      <c r="Z924" s="82" t="s">
        <v>6569</v>
      </c>
      <c r="AA924" t="s">
        <v>6570</v>
      </c>
      <c r="AB924" s="106">
        <v>0.45760000000000001</v>
      </c>
      <c r="AC924" s="51">
        <v>4.4184999999999999</v>
      </c>
      <c r="AD924">
        <v>17</v>
      </c>
      <c r="AE924">
        <v>29</v>
      </c>
      <c r="AF924">
        <v>52.38</v>
      </c>
      <c r="AG924">
        <v>-26</v>
      </c>
      <c r="AH924">
        <v>11</v>
      </c>
      <c r="AI924">
        <v>13.6</v>
      </c>
      <c r="AO924" s="69"/>
      <c r="AU924" s="69"/>
      <c r="BA924" s="69"/>
      <c r="BB924" s="93"/>
      <c r="BC924" s="138">
        <v>2.8</v>
      </c>
      <c r="BD924" s="70"/>
      <c r="BE924" s="69">
        <v>73</v>
      </c>
      <c r="BF924" s="93"/>
      <c r="BG924" s="126"/>
      <c r="BH924" s="69"/>
      <c r="BI924" s="93"/>
      <c r="BJ924" s="69"/>
      <c r="BK924" s="69"/>
      <c r="BL924" s="93"/>
      <c r="BM924" s="69">
        <v>3800</v>
      </c>
      <c r="BN924" s="69" t="s">
        <v>16055</v>
      </c>
      <c r="BO924" s="69" t="s">
        <v>17406</v>
      </c>
      <c r="BP924" s="69">
        <v>64</v>
      </c>
      <c r="BQ924" s="69"/>
      <c r="BR924" s="69"/>
      <c r="BS924" s="69"/>
      <c r="BT924" s="69"/>
      <c r="BU924" s="69"/>
      <c r="BZ924" s="138" t="str">
        <f>IFERROR(1/(Table2[[#This Row],[parallax/mas]]/1000),"")</f>
        <v/>
      </c>
      <c r="CA924" s="138" t="str">
        <f>IFERROR(1/((Table2[[#This Row],[parallax/mas]]+Table2[[#This Row],[tolerance/(mas)]])*0.001),"")</f>
        <v/>
      </c>
      <c r="CB924" s="138" t="str">
        <f>IFERROR(1/((Table2[[#This Row],[parallax/mas]]-Table2[[#This Row],[tolerance/(mas)]])*0.001),"")</f>
        <v/>
      </c>
      <c r="CC924" s="138" t="str">
        <f>IFERROR((100*Table2[[#This Row],[maximum distance/pc]]/Table2[[#This Row],[distance/pc]]-100),"")</f>
        <v/>
      </c>
      <c r="CG924" s="69"/>
      <c r="CI924" s="69"/>
      <c r="CJ924" s="82" t="s">
        <v>63</v>
      </c>
      <c r="CK924" s="96"/>
    </row>
    <row r="925" spans="1:89" x14ac:dyDescent="0.25">
      <c r="A925" s="4" t="s">
        <v>6568</v>
      </c>
      <c r="B925" s="53" t="s">
        <v>6557</v>
      </c>
      <c r="K925" s="103"/>
      <c r="L925" s="69"/>
      <c r="M925" s="69"/>
      <c r="N925" s="69"/>
      <c r="O925" s="69"/>
      <c r="R925" s="69"/>
      <c r="S925" s="69"/>
      <c r="T925" s="69"/>
      <c r="X925" s="76"/>
      <c r="Z925" s="82" t="s">
        <v>6572</v>
      </c>
      <c r="AA925" t="s">
        <v>6573</v>
      </c>
      <c r="AB925" s="106">
        <v>2.6086</v>
      </c>
      <c r="AC925" s="51">
        <v>5.5937999999999999</v>
      </c>
      <c r="AD925">
        <v>17</v>
      </c>
      <c r="AE925">
        <v>30</v>
      </c>
      <c r="AF925">
        <v>41.198</v>
      </c>
      <c r="AG925">
        <v>-23</v>
      </c>
      <c r="AH925">
        <v>45</v>
      </c>
      <c r="AI925">
        <v>0.4</v>
      </c>
      <c r="AO925" s="69"/>
      <c r="AU925" s="69"/>
      <c r="BA925" s="69"/>
      <c r="BB925" s="93"/>
      <c r="BC925" s="138"/>
      <c r="BD925" s="70"/>
      <c r="BE925" s="69"/>
      <c r="BF925" s="93"/>
      <c r="BG925" s="126"/>
      <c r="BH925" s="69"/>
      <c r="BI925" s="93"/>
      <c r="BJ925" s="69"/>
      <c r="BK925" s="69"/>
      <c r="BL925" s="93"/>
      <c r="BM925" s="69"/>
      <c r="BN925" s="69"/>
      <c r="BO925" s="69"/>
      <c r="BP925" s="69"/>
      <c r="BQ925" s="69"/>
      <c r="BR925" s="69"/>
      <c r="BS925" s="69"/>
      <c r="BT925" s="69"/>
      <c r="BU925" s="69"/>
      <c r="BZ925" s="138" t="str">
        <f>IFERROR(1/(Table2[[#This Row],[parallax/mas]]/1000),"")</f>
        <v/>
      </c>
      <c r="CA925" s="138" t="str">
        <f>IFERROR(1/((Table2[[#This Row],[parallax/mas]]+Table2[[#This Row],[tolerance/(mas)]])*0.001),"")</f>
        <v/>
      </c>
      <c r="CB925" s="138" t="str">
        <f>IFERROR(1/((Table2[[#This Row],[parallax/mas]]-Table2[[#This Row],[tolerance/(mas)]])*0.001),"")</f>
        <v/>
      </c>
      <c r="CC925" s="138" t="str">
        <f>IFERROR((100*Table2[[#This Row],[maximum distance/pc]]/Table2[[#This Row],[distance/pc]]-100),"")</f>
        <v/>
      </c>
      <c r="CF925" s="82">
        <v>144.9</v>
      </c>
      <c r="CG925" s="69" t="s">
        <v>30</v>
      </c>
      <c r="CI925" s="69"/>
      <c r="CJ925" s="82" t="s">
        <v>63</v>
      </c>
      <c r="CK925" s="96"/>
    </row>
    <row r="926" spans="1:89" x14ac:dyDescent="0.25">
      <c r="A926" t="s">
        <v>7982</v>
      </c>
      <c r="B926" s="53" t="s">
        <v>7981</v>
      </c>
      <c r="K926" s="103"/>
      <c r="L926" s="69"/>
      <c r="M926" s="69"/>
      <c r="N926" s="69"/>
      <c r="O926" s="69"/>
      <c r="R926" s="69"/>
      <c r="S926" s="69"/>
      <c r="T926" s="69"/>
      <c r="X926" s="76"/>
      <c r="Z926" s="82" t="s">
        <v>7983</v>
      </c>
      <c r="AA926" t="s">
        <v>7950</v>
      </c>
      <c r="AB926" s="106">
        <v>1.5288999999999999</v>
      </c>
      <c r="AC926" s="51">
        <v>3.6383000000000001</v>
      </c>
      <c r="AD926">
        <v>17</v>
      </c>
      <c r="AE926">
        <v>35</v>
      </c>
      <c r="AF926">
        <v>22.074000000000002</v>
      </c>
      <c r="AG926">
        <v>-25</v>
      </c>
      <c r="AH926">
        <v>42</v>
      </c>
      <c r="AI926">
        <v>46.48</v>
      </c>
      <c r="AO926" s="69"/>
      <c r="AU926" s="69"/>
      <c r="BA926" s="69"/>
      <c r="BB926" s="93"/>
      <c r="BC926" s="138"/>
      <c r="BD926" s="70"/>
      <c r="BE926" s="69"/>
      <c r="BF926" s="93"/>
      <c r="BG926" s="126"/>
      <c r="BH926" s="69"/>
      <c r="BI926" s="93"/>
      <c r="BJ926" s="69"/>
      <c r="BK926" s="69"/>
      <c r="BL926" s="93"/>
      <c r="BM926" s="69"/>
      <c r="BN926" s="69"/>
      <c r="BO926" s="69"/>
      <c r="BP926" s="69"/>
      <c r="BQ926" s="69"/>
      <c r="BR926" s="69"/>
      <c r="BS926" s="69"/>
      <c r="BT926" s="69"/>
      <c r="BU926" s="69"/>
      <c r="BZ926" s="138" t="str">
        <f>IFERROR(1/(Table2[[#This Row],[parallax/mas]]/1000),"")</f>
        <v/>
      </c>
      <c r="CA926" s="138" t="str">
        <f>IFERROR(1/((Table2[[#This Row],[parallax/mas]]+Table2[[#This Row],[tolerance/(mas)]])*0.001),"")</f>
        <v/>
      </c>
      <c r="CB926" s="138" t="str">
        <f>IFERROR(1/((Table2[[#This Row],[parallax/mas]]-Table2[[#This Row],[tolerance/(mas)]])*0.001),"")</f>
        <v/>
      </c>
      <c r="CC926" s="138" t="str">
        <f>IFERROR((100*Table2[[#This Row],[maximum distance/pc]]/Table2[[#This Row],[distance/pc]]-100),"")</f>
        <v/>
      </c>
      <c r="CG926" s="69"/>
      <c r="CI926" s="69"/>
      <c r="CJ926" s="82" t="s">
        <v>63</v>
      </c>
      <c r="CK926" s="96"/>
    </row>
    <row r="927" spans="1:89" x14ac:dyDescent="0.25">
      <c r="A927" s="4" t="s">
        <v>6587</v>
      </c>
      <c r="B927" s="53" t="s">
        <v>6586</v>
      </c>
      <c r="F927" t="s">
        <v>17105</v>
      </c>
      <c r="K927" s="103"/>
      <c r="L927" s="69"/>
      <c r="M927" s="69"/>
      <c r="N927" s="69"/>
      <c r="O927" s="69"/>
      <c r="R927" s="69"/>
      <c r="S927" s="69"/>
      <c r="T927" s="69"/>
      <c r="X927" s="76"/>
      <c r="Z927" s="82" t="s">
        <v>6588</v>
      </c>
      <c r="AA927" t="s">
        <v>6589</v>
      </c>
      <c r="AB927" s="106">
        <v>3.6770999999999998</v>
      </c>
      <c r="AC927" s="51">
        <v>4.9591000000000003</v>
      </c>
      <c r="AD927">
        <v>17</v>
      </c>
      <c r="AE927">
        <v>35</v>
      </c>
      <c r="AF927">
        <v>31.198</v>
      </c>
      <c r="AG927">
        <v>-23</v>
      </c>
      <c r="AH927">
        <v>11</v>
      </c>
      <c r="AI927">
        <v>47.62</v>
      </c>
      <c r="AO927" s="69"/>
      <c r="AU927" s="69"/>
      <c r="BA927" s="69"/>
      <c r="BB927" s="93"/>
      <c r="BC927" s="138"/>
      <c r="BD927" s="70"/>
      <c r="BE927" s="69"/>
      <c r="BF927" s="93"/>
      <c r="BG927" s="126"/>
      <c r="BH927" s="69"/>
      <c r="BI927" s="93"/>
      <c r="BJ927" s="69"/>
      <c r="BK927" s="69"/>
      <c r="BL927" s="93"/>
      <c r="BM927" s="69">
        <v>6000</v>
      </c>
      <c r="BN927" s="69" t="s">
        <v>16055</v>
      </c>
      <c r="BO927" s="69" t="s">
        <v>17406</v>
      </c>
      <c r="BP927" s="69">
        <v>64</v>
      </c>
      <c r="BQ927" s="69"/>
      <c r="BR927" s="69"/>
      <c r="BS927" s="69"/>
      <c r="BT927" s="69"/>
      <c r="BU927" s="69"/>
      <c r="BZ927" s="138" t="str">
        <f>IFERROR(1/(Table2[[#This Row],[parallax/mas]]/1000),"")</f>
        <v/>
      </c>
      <c r="CA927" s="138" t="str">
        <f>IFERROR(1/((Table2[[#This Row],[parallax/mas]]+Table2[[#This Row],[tolerance/(mas)]])*0.001),"")</f>
        <v/>
      </c>
      <c r="CB927" s="138" t="str">
        <f>IFERROR(1/((Table2[[#This Row],[parallax/mas]]-Table2[[#This Row],[tolerance/(mas)]])*0.001),"")</f>
        <v/>
      </c>
      <c r="CC927" s="138" t="str">
        <f>IFERROR((100*Table2[[#This Row],[maximum distance/pc]]/Table2[[#This Row],[distance/pc]]-100),"")</f>
        <v/>
      </c>
      <c r="CF927" s="82">
        <v>-85.5</v>
      </c>
      <c r="CG927" s="69" t="s">
        <v>30</v>
      </c>
      <c r="CI927" s="69"/>
      <c r="CJ927" s="82" t="s">
        <v>63</v>
      </c>
      <c r="CK927" s="96"/>
    </row>
    <row r="928" spans="1:89" x14ac:dyDescent="0.25">
      <c r="A928" t="s">
        <v>8279</v>
      </c>
      <c r="B928" s="53" t="s">
        <v>8278</v>
      </c>
      <c r="K928" s="103"/>
      <c r="L928" s="69"/>
      <c r="M928" s="69"/>
      <c r="N928" s="69"/>
      <c r="O928" s="69"/>
      <c r="R928" s="69"/>
      <c r="S928" s="69"/>
      <c r="T928" s="69"/>
      <c r="X928" s="76"/>
      <c r="Z928" s="82" t="s">
        <v>8277</v>
      </c>
      <c r="AA928" t="s">
        <v>8270</v>
      </c>
      <c r="AB928" s="106">
        <v>3.1696</v>
      </c>
      <c r="AC928" s="51">
        <v>4.1475</v>
      </c>
      <c r="AD928">
        <v>17</v>
      </c>
      <c r="AE928">
        <v>37</v>
      </c>
      <c r="AF928">
        <v>20.167000000000002</v>
      </c>
      <c r="AG928">
        <v>-24</v>
      </c>
      <c r="AH928">
        <v>3</v>
      </c>
      <c r="AI928">
        <v>27.84</v>
      </c>
      <c r="AO928" s="69"/>
      <c r="AU928" s="69"/>
      <c r="BA928" s="69"/>
      <c r="BB928" s="93"/>
      <c r="BC928" s="138"/>
      <c r="BD928" s="70"/>
      <c r="BE928" s="69"/>
      <c r="BF928" s="93"/>
      <c r="BG928" s="126"/>
      <c r="BH928" s="69"/>
      <c r="BI928" s="93"/>
      <c r="BJ928" s="69"/>
      <c r="BK928" s="69"/>
      <c r="BL928" s="93"/>
      <c r="BM928" s="69"/>
      <c r="BN928" s="69"/>
      <c r="BO928" s="69"/>
      <c r="BP928" s="69"/>
      <c r="BQ928" s="69"/>
      <c r="BR928" s="69"/>
      <c r="BS928" s="69"/>
      <c r="BT928" s="69"/>
      <c r="BU928" s="69"/>
      <c r="BZ928" s="138" t="str">
        <f>IFERROR(1/(Table2[[#This Row],[parallax/mas]]/1000),"")</f>
        <v/>
      </c>
      <c r="CA928" s="138" t="str">
        <f>IFERROR(1/((Table2[[#This Row],[parallax/mas]]+Table2[[#This Row],[tolerance/(mas)]])*0.001),"")</f>
        <v/>
      </c>
      <c r="CB928" s="138" t="str">
        <f>IFERROR(1/((Table2[[#This Row],[parallax/mas]]-Table2[[#This Row],[tolerance/(mas)]])*0.001),"")</f>
        <v/>
      </c>
      <c r="CC928" s="138" t="str">
        <f>IFERROR((100*Table2[[#This Row],[maximum distance/pc]]/Table2[[#This Row],[distance/pc]]-100),"")</f>
        <v/>
      </c>
      <c r="CG928" s="69"/>
      <c r="CI928" s="69"/>
      <c r="CJ928" s="82" t="s">
        <v>63</v>
      </c>
      <c r="CK928" s="96"/>
    </row>
    <row r="929" spans="1:89" x14ac:dyDescent="0.25">
      <c r="A929" t="s">
        <v>8233</v>
      </c>
      <c r="B929" s="53" t="s">
        <v>8232</v>
      </c>
      <c r="K929" s="103"/>
      <c r="L929" s="69"/>
      <c r="M929" s="69"/>
      <c r="N929" s="69"/>
      <c r="O929" s="69"/>
      <c r="R929" s="69"/>
      <c r="S929" s="69"/>
      <c r="T929" s="69"/>
      <c r="X929" s="76"/>
      <c r="Z929" s="82" t="s">
        <v>8234</v>
      </c>
      <c r="AA929" t="s">
        <v>8223</v>
      </c>
      <c r="AB929" s="106">
        <v>1.9554</v>
      </c>
      <c r="AC929" s="51">
        <v>2.3010000000000002</v>
      </c>
      <c r="AD929">
        <v>17</v>
      </c>
      <c r="AE929">
        <v>41</v>
      </c>
      <c r="AF929">
        <v>24.52</v>
      </c>
      <c r="AG929">
        <v>-26</v>
      </c>
      <c r="AH929">
        <v>3</v>
      </c>
      <c r="AI929">
        <v>53.4</v>
      </c>
      <c r="AO929" s="69"/>
      <c r="AU929" s="69"/>
      <c r="BA929" s="69"/>
      <c r="BB929" s="93"/>
      <c r="BC929" s="138"/>
      <c r="BD929" s="70"/>
      <c r="BE929" s="69"/>
      <c r="BF929" s="93"/>
      <c r="BG929" s="126"/>
      <c r="BH929" s="69"/>
      <c r="BI929" s="93"/>
      <c r="BJ929" s="69"/>
      <c r="BK929" s="69"/>
      <c r="BL929" s="93"/>
      <c r="BM929" s="69"/>
      <c r="BN929" s="69"/>
      <c r="BO929" s="69"/>
      <c r="BP929" s="69"/>
      <c r="BQ929" s="69"/>
      <c r="BR929" s="69"/>
      <c r="BS929" s="69"/>
      <c r="BT929" s="69"/>
      <c r="BU929" s="69"/>
      <c r="BZ929" s="138" t="str">
        <f>IFERROR(1/(Table2[[#This Row],[parallax/mas]]/1000),"")</f>
        <v/>
      </c>
      <c r="CA929" s="138" t="str">
        <f>IFERROR(1/((Table2[[#This Row],[parallax/mas]]+Table2[[#This Row],[tolerance/(mas)]])*0.001),"")</f>
        <v/>
      </c>
      <c r="CB929" s="138" t="str">
        <f>IFERROR(1/((Table2[[#This Row],[parallax/mas]]-Table2[[#This Row],[tolerance/(mas)]])*0.001),"")</f>
        <v/>
      </c>
      <c r="CC929" s="138" t="str">
        <f>IFERROR((100*Table2[[#This Row],[maximum distance/pc]]/Table2[[#This Row],[distance/pc]]-100),"")</f>
        <v/>
      </c>
      <c r="CG929" s="69"/>
      <c r="CI929" s="69"/>
      <c r="CJ929" s="82" t="s">
        <v>63</v>
      </c>
      <c r="CK929" s="96"/>
    </row>
    <row r="930" spans="1:89" x14ac:dyDescent="0.25">
      <c r="A930" t="s">
        <v>8267</v>
      </c>
      <c r="B930" s="53" t="s">
        <v>8266</v>
      </c>
      <c r="K930" s="103"/>
      <c r="L930" s="69"/>
      <c r="M930" s="69"/>
      <c r="N930" s="69"/>
      <c r="O930" s="69"/>
      <c r="R930" s="69"/>
      <c r="S930" s="69"/>
      <c r="T930" s="69"/>
      <c r="X930" s="76"/>
      <c r="Z930" s="82" t="s">
        <v>8268</v>
      </c>
      <c r="AA930" t="s">
        <v>8246</v>
      </c>
      <c r="AB930" s="106">
        <v>2.3460000000000001</v>
      </c>
      <c r="AC930" s="51">
        <v>2.2536999999999998</v>
      </c>
      <c r="AD930">
        <v>17</v>
      </c>
      <c r="AE930">
        <v>42</v>
      </c>
      <c r="AF930">
        <v>30.1</v>
      </c>
      <c r="AG930">
        <v>-25</v>
      </c>
      <c r="AH930">
        <v>45</v>
      </c>
      <c r="AI930">
        <v>28.7</v>
      </c>
      <c r="AO930" s="69"/>
      <c r="AU930" s="69"/>
      <c r="BA930" s="69"/>
      <c r="BB930" s="93"/>
      <c r="BC930" s="138"/>
      <c r="BD930" s="70"/>
      <c r="BE930" s="69"/>
      <c r="BF930" s="93"/>
      <c r="BG930" s="126"/>
      <c r="BH930" s="69"/>
      <c r="BI930" s="93"/>
      <c r="BJ930" s="69"/>
      <c r="BK930" s="69"/>
      <c r="BL930" s="93"/>
      <c r="BM930" s="69"/>
      <c r="BN930" s="69"/>
      <c r="BO930" s="69"/>
      <c r="BP930" s="69"/>
      <c r="BQ930" s="69"/>
      <c r="BR930" s="69"/>
      <c r="BS930" s="69"/>
      <c r="BT930" s="69"/>
      <c r="BU930" s="69"/>
      <c r="BZ930" s="138" t="str">
        <f>IFERROR(1/(Table2[[#This Row],[parallax/mas]]/1000),"")</f>
        <v/>
      </c>
      <c r="CA930" s="138" t="str">
        <f>IFERROR(1/((Table2[[#This Row],[parallax/mas]]+Table2[[#This Row],[tolerance/(mas)]])*0.001),"")</f>
        <v/>
      </c>
      <c r="CB930" s="138" t="str">
        <f>IFERROR(1/((Table2[[#This Row],[parallax/mas]]-Table2[[#This Row],[tolerance/(mas)]])*0.001),"")</f>
        <v/>
      </c>
      <c r="CC930" s="138" t="str">
        <f>IFERROR((100*Table2[[#This Row],[maximum distance/pc]]/Table2[[#This Row],[distance/pc]]-100),"")</f>
        <v/>
      </c>
      <c r="CG930" s="69"/>
      <c r="CI930" s="69"/>
      <c r="CJ930" s="82" t="s">
        <v>63</v>
      </c>
      <c r="CK930" s="96"/>
    </row>
    <row r="931" spans="1:89" x14ac:dyDescent="0.25">
      <c r="A931" t="s">
        <v>8638</v>
      </c>
      <c r="B931" s="53" t="s">
        <v>8637</v>
      </c>
      <c r="K931" s="103"/>
      <c r="L931" s="69"/>
      <c r="M931" s="69"/>
      <c r="N931" s="69"/>
      <c r="O931" s="69"/>
      <c r="R931" s="69"/>
      <c r="S931" s="69"/>
      <c r="T931" s="69"/>
      <c r="X931" s="76"/>
      <c r="Z931" s="82" t="s">
        <v>8639</v>
      </c>
      <c r="AA931" t="s">
        <v>8626</v>
      </c>
      <c r="AB931" s="106">
        <v>355.04430000000002</v>
      </c>
      <c r="AC931" s="51">
        <v>-3.7061999999999999</v>
      </c>
      <c r="AD931">
        <v>17</v>
      </c>
      <c r="AE931">
        <v>48</v>
      </c>
      <c r="AF931">
        <v>29.6</v>
      </c>
      <c r="AG931">
        <v>-35</v>
      </c>
      <c r="AH931">
        <v>5</v>
      </c>
      <c r="AI931">
        <v>30.14</v>
      </c>
      <c r="AO931" s="69"/>
      <c r="AU931" s="69"/>
      <c r="BA931" s="69"/>
      <c r="BB931" s="93"/>
      <c r="BC931" s="138"/>
      <c r="BD931" s="70"/>
      <c r="BE931" s="69"/>
      <c r="BF931" s="93"/>
      <c r="BG931" s="126"/>
      <c r="BH931" s="69"/>
      <c r="BI931" s="93"/>
      <c r="BJ931" s="69"/>
      <c r="BK931" s="69"/>
      <c r="BL931" s="93"/>
      <c r="BM931" s="69"/>
      <c r="BN931" s="69"/>
      <c r="BO931" s="69"/>
      <c r="BP931" s="69"/>
      <c r="BQ931" s="69"/>
      <c r="BR931" s="69"/>
      <c r="BS931" s="69"/>
      <c r="BT931" s="69"/>
      <c r="BU931" s="69"/>
      <c r="BZ931" s="138" t="str">
        <f>IFERROR(1/(Table2[[#This Row],[parallax/mas]]/1000),"")</f>
        <v/>
      </c>
      <c r="CA931" s="138" t="str">
        <f>IFERROR(1/((Table2[[#This Row],[parallax/mas]]+Table2[[#This Row],[tolerance/(mas)]])*0.001),"")</f>
        <v/>
      </c>
      <c r="CB931" s="138" t="str">
        <f>IFERROR(1/((Table2[[#This Row],[parallax/mas]]-Table2[[#This Row],[tolerance/(mas)]])*0.001),"")</f>
        <v/>
      </c>
      <c r="CC931" s="138" t="str">
        <f>IFERROR((100*Table2[[#This Row],[maximum distance/pc]]/Table2[[#This Row],[distance/pc]]-100),"")</f>
        <v/>
      </c>
      <c r="CG931" s="69"/>
      <c r="CI931" s="69"/>
      <c r="CJ931" s="82" t="s">
        <v>3192</v>
      </c>
      <c r="CK931" s="96"/>
    </row>
    <row r="932" spans="1:89" x14ac:dyDescent="0.25">
      <c r="A932" t="s">
        <v>8461</v>
      </c>
      <c r="B932" s="53" t="s">
        <v>8460</v>
      </c>
      <c r="K932" s="103"/>
      <c r="L932" s="69"/>
      <c r="M932" s="69"/>
      <c r="N932" s="69"/>
      <c r="O932" s="69"/>
      <c r="R932" s="69"/>
      <c r="S932" s="69"/>
      <c r="T932" s="69"/>
      <c r="X932" s="76"/>
      <c r="Z932" s="82" t="s">
        <v>8462</v>
      </c>
      <c r="AA932" t="s">
        <v>8449</v>
      </c>
      <c r="AB932" s="106">
        <v>5.1776</v>
      </c>
      <c r="AC932" s="51">
        <v>2.0169999999999999</v>
      </c>
      <c r="AD932">
        <v>17</v>
      </c>
      <c r="AE932">
        <v>49</v>
      </c>
      <c r="AF932">
        <v>51.281999999999996</v>
      </c>
      <c r="AG932">
        <v>-23</v>
      </c>
      <c r="AH932">
        <v>27</v>
      </c>
      <c r="AI932">
        <v>44.27</v>
      </c>
      <c r="AO932" s="69"/>
      <c r="AU932" s="69"/>
      <c r="BA932" s="69"/>
      <c r="BB932" s="93"/>
      <c r="BC932" s="138"/>
      <c r="BD932" s="70"/>
      <c r="BE932" s="69"/>
      <c r="BF932" s="93"/>
      <c r="BG932" s="126"/>
      <c r="BH932" s="69"/>
      <c r="BI932" s="93"/>
      <c r="BJ932" s="69"/>
      <c r="BK932" s="69"/>
      <c r="BL932" s="93"/>
      <c r="BM932" s="69"/>
      <c r="BN932" s="69"/>
      <c r="BO932" s="69"/>
      <c r="BP932" s="69"/>
      <c r="BQ932" s="69"/>
      <c r="BR932" s="69"/>
      <c r="BS932" s="69"/>
      <c r="BT932" s="69"/>
      <c r="BU932" s="69"/>
      <c r="BZ932" s="138" t="str">
        <f>IFERROR(1/(Table2[[#This Row],[parallax/mas]]/1000),"")</f>
        <v/>
      </c>
      <c r="CA932" s="138" t="str">
        <f>IFERROR(1/((Table2[[#This Row],[parallax/mas]]+Table2[[#This Row],[tolerance/(mas)]])*0.001),"")</f>
        <v/>
      </c>
      <c r="CB932" s="138" t="str">
        <f>IFERROR(1/((Table2[[#This Row],[parallax/mas]]-Table2[[#This Row],[tolerance/(mas)]])*0.001),"")</f>
        <v/>
      </c>
      <c r="CC932" s="138" t="str">
        <f>IFERROR((100*Table2[[#This Row],[maximum distance/pc]]/Table2[[#This Row],[distance/pc]]-100),"")</f>
        <v/>
      </c>
      <c r="CF932" s="82">
        <v>-79.599999999999994</v>
      </c>
      <c r="CG932" s="69" t="s">
        <v>30</v>
      </c>
      <c r="CI932" s="69"/>
      <c r="CJ932" s="82" t="s">
        <v>2006</v>
      </c>
      <c r="CK932" s="96"/>
    </row>
    <row r="933" spans="1:89" x14ac:dyDescent="0.25">
      <c r="A933" t="s">
        <v>8424</v>
      </c>
      <c r="B933" s="53" t="s">
        <v>8423</v>
      </c>
      <c r="K933" s="103"/>
      <c r="L933" s="69"/>
      <c r="M933" s="69"/>
      <c r="N933" s="69"/>
      <c r="O933" s="69"/>
      <c r="R933" s="69"/>
      <c r="S933" s="69"/>
      <c r="T933" s="69"/>
      <c r="X933" s="76"/>
      <c r="Z933" s="82" t="s">
        <v>8425</v>
      </c>
      <c r="AA933" t="s">
        <v>8406</v>
      </c>
      <c r="AB933" s="106">
        <v>356.81799999999998</v>
      </c>
      <c r="AC933" s="51">
        <v>-3.0569000000000002</v>
      </c>
      <c r="AD933">
        <v>17</v>
      </c>
      <c r="AE933">
        <v>50</v>
      </c>
      <c r="AF933">
        <v>10.734</v>
      </c>
      <c r="AG933">
        <v>-33</v>
      </c>
      <c r="AH933">
        <v>14</v>
      </c>
      <c r="AI933">
        <v>17.97</v>
      </c>
      <c r="AO933" s="69"/>
      <c r="AU933" s="69"/>
      <c r="BA933" s="69"/>
      <c r="BB933" s="93"/>
      <c r="BC933" s="138"/>
      <c r="BD933" s="70"/>
      <c r="BE933" s="69"/>
      <c r="BF933" s="93"/>
      <c r="BG933" s="126"/>
      <c r="BH933" s="69"/>
      <c r="BI933" s="93"/>
      <c r="BJ933" s="69"/>
      <c r="BK933" s="69"/>
      <c r="BL933" s="93"/>
      <c r="BM933" s="69"/>
      <c r="BN933" s="69"/>
      <c r="BO933" s="69"/>
      <c r="BP933" s="69"/>
      <c r="BQ933" s="69"/>
      <c r="BR933" s="69"/>
      <c r="BS933" s="69"/>
      <c r="BT933" s="69"/>
      <c r="BU933" s="69"/>
      <c r="BZ933" s="138" t="str">
        <f>IFERROR(1/(Table2[[#This Row],[parallax/mas]]/1000),"")</f>
        <v/>
      </c>
      <c r="CA933" s="138" t="str">
        <f>IFERROR(1/((Table2[[#This Row],[parallax/mas]]+Table2[[#This Row],[tolerance/(mas)]])*0.001),"")</f>
        <v/>
      </c>
      <c r="CB933" s="138" t="str">
        <f>IFERROR(1/((Table2[[#This Row],[parallax/mas]]-Table2[[#This Row],[tolerance/(mas)]])*0.001),"")</f>
        <v/>
      </c>
      <c r="CC933" s="138" t="str">
        <f>IFERROR((100*Table2[[#This Row],[maximum distance/pc]]/Table2[[#This Row],[distance/pc]]-100),"")</f>
        <v/>
      </c>
      <c r="CG933" s="69"/>
      <c r="CI933" s="69"/>
      <c r="CJ933" s="82" t="s">
        <v>3192</v>
      </c>
      <c r="CK933" s="96"/>
    </row>
    <row r="934" spans="1:89" x14ac:dyDescent="0.25">
      <c r="A934" s="4" t="s">
        <v>6559</v>
      </c>
      <c r="B934" s="53" t="s">
        <v>6548</v>
      </c>
      <c r="K934" s="103"/>
      <c r="L934" s="69"/>
      <c r="M934" s="69"/>
      <c r="N934" s="69"/>
      <c r="O934" s="69"/>
      <c r="R934" s="69"/>
      <c r="S934" s="69"/>
      <c r="T934" s="69"/>
      <c r="X934" s="76"/>
      <c r="Z934" s="82" t="s">
        <v>2864</v>
      </c>
      <c r="AA934" t="s">
        <v>2864</v>
      </c>
      <c r="AB934" s="106">
        <v>353.26740000000001</v>
      </c>
      <c r="AC934" s="51">
        <v>5.75</v>
      </c>
      <c r="AD934">
        <v>17</v>
      </c>
      <c r="AE934">
        <v>6</v>
      </c>
      <c r="AF934">
        <v>11.24</v>
      </c>
      <c r="AG934">
        <v>-31</v>
      </c>
      <c r="AH934">
        <v>18</v>
      </c>
      <c r="AI934">
        <v>2.4</v>
      </c>
      <c r="AO934" s="69"/>
      <c r="AU934" s="69"/>
      <c r="BA934" s="69"/>
      <c r="BB934" s="93"/>
      <c r="BC934" s="138"/>
      <c r="BD934" s="70"/>
      <c r="BE934" s="69"/>
      <c r="BF934" s="93"/>
      <c r="BG934" s="126"/>
      <c r="BH934" s="69"/>
      <c r="BI934" s="93"/>
      <c r="BJ934" s="69"/>
      <c r="BK934" s="69"/>
      <c r="BL934" s="93"/>
      <c r="BM934" s="69"/>
      <c r="BN934" s="69"/>
      <c r="BO934" s="69"/>
      <c r="BP934" s="69"/>
      <c r="BQ934" s="69"/>
      <c r="BR934" s="69"/>
      <c r="BS934" s="69"/>
      <c r="BT934" s="69"/>
      <c r="BU934" s="69"/>
      <c r="BZ934" s="138" t="str">
        <f>IFERROR(1/(Table2[[#This Row],[parallax/mas]]/1000),"")</f>
        <v/>
      </c>
      <c r="CA934" s="138" t="str">
        <f>IFERROR(1/((Table2[[#This Row],[parallax/mas]]+Table2[[#This Row],[tolerance/(mas)]])*0.001),"")</f>
        <v/>
      </c>
      <c r="CB934" s="138" t="str">
        <f>IFERROR(1/((Table2[[#This Row],[parallax/mas]]-Table2[[#This Row],[tolerance/(mas)]])*0.001),"")</f>
        <v/>
      </c>
      <c r="CC934" s="138" t="str">
        <f>IFERROR((100*Table2[[#This Row],[maximum distance/pc]]/Table2[[#This Row],[distance/pc]]-100),"")</f>
        <v/>
      </c>
      <c r="CG934" s="69"/>
      <c r="CI934" s="69"/>
      <c r="CJ934" s="82" t="s">
        <v>3192</v>
      </c>
      <c r="CK934" s="96"/>
    </row>
    <row r="935" spans="1:89" x14ac:dyDescent="0.25">
      <c r="A935" s="4" t="s">
        <v>6560</v>
      </c>
      <c r="B935" s="53" t="s">
        <v>6549</v>
      </c>
      <c r="K935" s="103"/>
      <c r="L935" s="69"/>
      <c r="M935" s="69"/>
      <c r="N935" s="69"/>
      <c r="O935" s="69"/>
      <c r="R935" s="69"/>
      <c r="S935" s="69"/>
      <c r="T935" s="69"/>
      <c r="X935" s="76"/>
      <c r="Z935" s="82" t="s">
        <v>2864</v>
      </c>
      <c r="AA935" t="s">
        <v>2864</v>
      </c>
      <c r="AB935" s="106">
        <v>349.9443</v>
      </c>
      <c r="AC935" s="51">
        <v>2.6637</v>
      </c>
      <c r="AD935">
        <v>17</v>
      </c>
      <c r="AE935">
        <v>8</v>
      </c>
      <c r="AF935">
        <v>34.22</v>
      </c>
      <c r="AG935">
        <v>-35</v>
      </c>
      <c r="AH935">
        <v>48</v>
      </c>
      <c r="AI935">
        <v>6.4</v>
      </c>
      <c r="AO935" s="69"/>
      <c r="AU935" s="69"/>
      <c r="BA935" s="69"/>
      <c r="BB935" s="93"/>
      <c r="BC935" s="138"/>
      <c r="BD935" s="70"/>
      <c r="BE935" s="69"/>
      <c r="BF935" s="93"/>
      <c r="BG935" s="126"/>
      <c r="BH935" s="69"/>
      <c r="BI935" s="93"/>
      <c r="BJ935" s="69"/>
      <c r="BK935" s="69"/>
      <c r="BL935" s="93"/>
      <c r="BM935" s="69"/>
      <c r="BN935" s="69"/>
      <c r="BO935" s="69"/>
      <c r="BP935" s="69"/>
      <c r="BQ935" s="69"/>
      <c r="BR935" s="69"/>
      <c r="BS935" s="69"/>
      <c r="BT935" s="69"/>
      <c r="BU935" s="69"/>
      <c r="BZ935" s="138" t="str">
        <f>IFERROR(1/(Table2[[#This Row],[parallax/mas]]/1000),"")</f>
        <v/>
      </c>
      <c r="CA935" s="138" t="str">
        <f>IFERROR(1/((Table2[[#This Row],[parallax/mas]]+Table2[[#This Row],[tolerance/(mas)]])*0.001),"")</f>
        <v/>
      </c>
      <c r="CB935" s="138" t="str">
        <f>IFERROR(1/((Table2[[#This Row],[parallax/mas]]-Table2[[#This Row],[tolerance/(mas)]])*0.001),"")</f>
        <v/>
      </c>
      <c r="CC935" s="138" t="str">
        <f>IFERROR((100*Table2[[#This Row],[maximum distance/pc]]/Table2[[#This Row],[distance/pc]]-100),"")</f>
        <v/>
      </c>
      <c r="CG935" s="69"/>
      <c r="CI935" s="69"/>
      <c r="CJ935" s="82" t="s">
        <v>3192</v>
      </c>
      <c r="CK935" s="96"/>
    </row>
    <row r="936" spans="1:89" x14ac:dyDescent="0.25">
      <c r="A936" s="4" t="s">
        <v>6561</v>
      </c>
      <c r="B936" s="53" t="s">
        <v>6550</v>
      </c>
      <c r="K936" s="103"/>
      <c r="L936" s="69"/>
      <c r="M936" s="69"/>
      <c r="N936" s="69"/>
      <c r="O936" s="69"/>
      <c r="R936" s="69"/>
      <c r="S936" s="69"/>
      <c r="T936" s="69"/>
      <c r="X936" s="76"/>
      <c r="Z936" s="82" t="s">
        <v>2864</v>
      </c>
      <c r="AA936" t="s">
        <v>2864</v>
      </c>
      <c r="AB936" s="106">
        <v>350.57889999999998</v>
      </c>
      <c r="AC936" s="51">
        <v>3.0066000000000002</v>
      </c>
      <c r="AD936">
        <v>17</v>
      </c>
      <c r="AE936">
        <v>9</v>
      </c>
      <c r="AF936">
        <v>4.29</v>
      </c>
      <c r="AG936">
        <v>-35</v>
      </c>
      <c r="AH936">
        <v>5</v>
      </c>
      <c r="AI936">
        <v>18.2</v>
      </c>
      <c r="AO936" s="69"/>
      <c r="AU936" s="69"/>
      <c r="BA936" s="69"/>
      <c r="BB936" s="93"/>
      <c r="BC936" s="138"/>
      <c r="BD936" s="70"/>
      <c r="BE936" s="69"/>
      <c r="BF936" s="93"/>
      <c r="BG936" s="126"/>
      <c r="BH936" s="69"/>
      <c r="BI936" s="93"/>
      <c r="BJ936" s="69"/>
      <c r="BK936" s="69"/>
      <c r="BL936" s="93"/>
      <c r="BM936" s="69"/>
      <c r="BN936" s="69"/>
      <c r="BO936" s="69"/>
      <c r="BP936" s="69"/>
      <c r="BQ936" s="69"/>
      <c r="BR936" s="69"/>
      <c r="BS936" s="69"/>
      <c r="BT936" s="69"/>
      <c r="BU936" s="69"/>
      <c r="BZ936" s="138" t="str">
        <f>IFERROR(1/(Table2[[#This Row],[parallax/mas]]/1000),"")</f>
        <v/>
      </c>
      <c r="CA936" s="138" t="str">
        <f>IFERROR(1/((Table2[[#This Row],[parallax/mas]]+Table2[[#This Row],[tolerance/(mas)]])*0.001),"")</f>
        <v/>
      </c>
      <c r="CB936" s="138" t="str">
        <f>IFERROR(1/((Table2[[#This Row],[parallax/mas]]-Table2[[#This Row],[tolerance/(mas)]])*0.001),"")</f>
        <v/>
      </c>
      <c r="CC936" s="138" t="str">
        <f>IFERROR((100*Table2[[#This Row],[maximum distance/pc]]/Table2[[#This Row],[distance/pc]]-100),"")</f>
        <v/>
      </c>
      <c r="CG936" s="69"/>
      <c r="CI936" s="69"/>
      <c r="CJ936" s="82" t="s">
        <v>3192</v>
      </c>
      <c r="CK936" s="96"/>
    </row>
    <row r="937" spans="1:89" x14ac:dyDescent="0.25">
      <c r="A937" s="4" t="s">
        <v>6562</v>
      </c>
      <c r="B937" s="53" t="s">
        <v>6551</v>
      </c>
      <c r="K937" s="103"/>
      <c r="L937" s="69"/>
      <c r="M937" s="69"/>
      <c r="N937" s="69"/>
      <c r="O937" s="69"/>
      <c r="R937" s="69"/>
      <c r="S937" s="69"/>
      <c r="T937" s="69"/>
      <c r="X937" s="76"/>
      <c r="Z937" s="82" t="s">
        <v>2864</v>
      </c>
      <c r="AA937" t="s">
        <v>2864</v>
      </c>
      <c r="AB937" s="106">
        <v>359.05070000000001</v>
      </c>
      <c r="AC937" s="51">
        <v>9.0543999999999993</v>
      </c>
      <c r="AD937">
        <v>17</v>
      </c>
      <c r="AE937">
        <v>9</v>
      </c>
      <c r="AF937">
        <v>25.71</v>
      </c>
      <c r="AG937">
        <v>-24</v>
      </c>
      <c r="AH937">
        <v>43</v>
      </c>
      <c r="AI937">
        <v>16.2</v>
      </c>
      <c r="AO937" s="69"/>
      <c r="AU937" s="69"/>
      <c r="BA937" s="69"/>
      <c r="BB937" s="93"/>
      <c r="BC937" s="138"/>
      <c r="BD937" s="70"/>
      <c r="BE937" s="69"/>
      <c r="BF937" s="93"/>
      <c r="BG937" s="126"/>
      <c r="BH937" s="69"/>
      <c r="BI937" s="93"/>
      <c r="BJ937" s="69"/>
      <c r="BK937" s="69"/>
      <c r="BL937" s="93"/>
      <c r="BM937" s="69"/>
      <c r="BN937" s="69"/>
      <c r="BO937" s="69"/>
      <c r="BP937" s="69"/>
      <c r="BQ937" s="69"/>
      <c r="BR937" s="69"/>
      <c r="BS937" s="69"/>
      <c r="BT937" s="69"/>
      <c r="BU937" s="69"/>
      <c r="BZ937" s="138" t="str">
        <f>IFERROR(1/(Table2[[#This Row],[parallax/mas]]/1000),"")</f>
        <v/>
      </c>
      <c r="CA937" s="138" t="str">
        <f>IFERROR(1/((Table2[[#This Row],[parallax/mas]]+Table2[[#This Row],[tolerance/(mas)]])*0.001),"")</f>
        <v/>
      </c>
      <c r="CB937" s="138" t="str">
        <f>IFERROR(1/((Table2[[#This Row],[parallax/mas]]-Table2[[#This Row],[tolerance/(mas)]])*0.001),"")</f>
        <v/>
      </c>
      <c r="CC937" s="138" t="str">
        <f>IFERROR((100*Table2[[#This Row],[maximum distance/pc]]/Table2[[#This Row],[distance/pc]]-100),"")</f>
        <v/>
      </c>
      <c r="CG937" s="69"/>
      <c r="CI937" s="69"/>
      <c r="CJ937" s="82" t="s">
        <v>63</v>
      </c>
      <c r="CK937" s="96"/>
    </row>
    <row r="938" spans="1:89" x14ac:dyDescent="0.25">
      <c r="A938" s="4" t="s">
        <v>6563</v>
      </c>
      <c r="B938" s="53" t="s">
        <v>6552</v>
      </c>
      <c r="K938" s="103"/>
      <c r="L938" s="69"/>
      <c r="M938" s="69"/>
      <c r="N938" s="69"/>
      <c r="O938" s="69"/>
      <c r="R938" s="69"/>
      <c r="S938" s="69"/>
      <c r="T938" s="69"/>
      <c r="X938" s="76"/>
      <c r="Z938" s="82" t="s">
        <v>2864</v>
      </c>
      <c r="AA938" t="s">
        <v>2864</v>
      </c>
      <c r="AB938" s="106">
        <v>351.94</v>
      </c>
      <c r="AC938" s="51">
        <v>2.4885999999999999</v>
      </c>
      <c r="AD938">
        <v>17</v>
      </c>
      <c r="AE938">
        <v>15</v>
      </c>
      <c r="AF938">
        <v>0.06</v>
      </c>
      <c r="AG938">
        <v>-34</v>
      </c>
      <c r="AH938">
        <v>17</v>
      </c>
      <c r="AI938">
        <v>38.6</v>
      </c>
      <c r="AO938" s="69"/>
      <c r="AU938" s="69"/>
      <c r="BA938" s="69"/>
      <c r="BB938" s="93"/>
      <c r="BC938" s="138"/>
      <c r="BD938" s="70"/>
      <c r="BE938" s="69"/>
      <c r="BF938" s="93"/>
      <c r="BG938" s="126"/>
      <c r="BH938" s="69"/>
      <c r="BI938" s="93"/>
      <c r="BJ938" s="69"/>
      <c r="BK938" s="69"/>
      <c r="BL938" s="93"/>
      <c r="BM938" s="69"/>
      <c r="BN938" s="69"/>
      <c r="BO938" s="69"/>
      <c r="BP938" s="69"/>
      <c r="BQ938" s="69"/>
      <c r="BR938" s="69"/>
      <c r="BS938" s="69"/>
      <c r="BT938" s="69"/>
      <c r="BU938" s="69"/>
      <c r="BZ938" s="138" t="str">
        <f>IFERROR(1/(Table2[[#This Row],[parallax/mas]]/1000),"")</f>
        <v/>
      </c>
      <c r="CA938" s="138" t="str">
        <f>IFERROR(1/((Table2[[#This Row],[parallax/mas]]+Table2[[#This Row],[tolerance/(mas)]])*0.001),"")</f>
        <v/>
      </c>
      <c r="CB938" s="138" t="str">
        <f>IFERROR(1/((Table2[[#This Row],[parallax/mas]]-Table2[[#This Row],[tolerance/(mas)]])*0.001),"")</f>
        <v/>
      </c>
      <c r="CC938" s="138" t="str">
        <f>IFERROR((100*Table2[[#This Row],[maximum distance/pc]]/Table2[[#This Row],[distance/pc]]-100),"")</f>
        <v/>
      </c>
      <c r="CG938" s="69"/>
      <c r="CI938" s="69"/>
      <c r="CJ938" s="82" t="s">
        <v>3192</v>
      </c>
      <c r="CK938" s="96"/>
    </row>
    <row r="939" spans="1:89" x14ac:dyDescent="0.25">
      <c r="A939" s="4" t="s">
        <v>6564</v>
      </c>
      <c r="B939" s="53" t="s">
        <v>6553</v>
      </c>
      <c r="K939" s="103"/>
      <c r="L939" s="69"/>
      <c r="M939" s="69"/>
      <c r="N939" s="69"/>
      <c r="O939" s="69"/>
      <c r="R939" s="69"/>
      <c r="S939" s="69"/>
      <c r="T939" s="69"/>
      <c r="X939" s="76"/>
      <c r="Z939" s="82" t="s">
        <v>2864</v>
      </c>
      <c r="AA939" t="s">
        <v>2864</v>
      </c>
      <c r="AB939" s="106">
        <v>1.7454000000000001</v>
      </c>
      <c r="AC939" s="51">
        <v>9.1279000000000003</v>
      </c>
      <c r="AD939">
        <v>17</v>
      </c>
      <c r="AE939">
        <v>15</v>
      </c>
      <c r="AF939">
        <v>50.4</v>
      </c>
      <c r="AG939">
        <v>-22</v>
      </c>
      <c r="AH939">
        <v>30</v>
      </c>
      <c r="AI939">
        <v>0.6</v>
      </c>
      <c r="AO939" s="69"/>
      <c r="AU939" s="69"/>
      <c r="BA939" s="69"/>
      <c r="BB939" s="93"/>
      <c r="BC939" s="138"/>
      <c r="BD939" s="70"/>
      <c r="BE939" s="69"/>
      <c r="BF939" s="93"/>
      <c r="BG939" s="126"/>
      <c r="BH939" s="69"/>
      <c r="BI939" s="93"/>
      <c r="BJ939" s="69"/>
      <c r="BK939" s="69"/>
      <c r="BL939" s="93"/>
      <c r="BM939" s="69"/>
      <c r="BN939" s="69"/>
      <c r="BO939" s="69"/>
      <c r="BP939" s="69"/>
      <c r="BQ939" s="69"/>
      <c r="BR939" s="69"/>
      <c r="BS939" s="69"/>
      <c r="BT939" s="69"/>
      <c r="BU939" s="69"/>
      <c r="BZ939" s="138" t="str">
        <f>IFERROR(1/(Table2[[#This Row],[parallax/mas]]/1000),"")</f>
        <v/>
      </c>
      <c r="CA939" s="138" t="str">
        <f>IFERROR(1/((Table2[[#This Row],[parallax/mas]]+Table2[[#This Row],[tolerance/(mas)]])*0.001),"")</f>
        <v/>
      </c>
      <c r="CB939" s="138" t="str">
        <f>IFERROR(1/((Table2[[#This Row],[parallax/mas]]-Table2[[#This Row],[tolerance/(mas)]])*0.001),"")</f>
        <v/>
      </c>
      <c r="CC939" s="138" t="str">
        <f>IFERROR((100*Table2[[#This Row],[maximum distance/pc]]/Table2[[#This Row],[distance/pc]]-100),"")</f>
        <v/>
      </c>
      <c r="CG939" s="69"/>
      <c r="CI939" s="69"/>
      <c r="CJ939" s="82" t="s">
        <v>63</v>
      </c>
      <c r="CK939" s="96"/>
    </row>
    <row r="940" spans="1:89" x14ac:dyDescent="0.25">
      <c r="A940" s="4" t="s">
        <v>6565</v>
      </c>
      <c r="B940" s="53" t="s">
        <v>6554</v>
      </c>
      <c r="K940" s="103"/>
      <c r="L940" s="69"/>
      <c r="M940" s="69"/>
      <c r="N940" s="69"/>
      <c r="O940" s="69"/>
      <c r="R940" s="69"/>
      <c r="S940" s="69"/>
      <c r="T940" s="69"/>
      <c r="X940" s="76"/>
      <c r="Z940" s="82" t="s">
        <v>2864</v>
      </c>
      <c r="AA940" t="s">
        <v>2864</v>
      </c>
      <c r="AB940" s="106">
        <v>354.83960000000002</v>
      </c>
      <c r="AC940" s="51">
        <v>4.2287999999999997</v>
      </c>
      <c r="AD940">
        <v>17</v>
      </c>
      <c r="AE940">
        <v>16</v>
      </c>
      <c r="AF940">
        <v>14.27</v>
      </c>
      <c r="AG940">
        <v>-30</v>
      </c>
      <c r="AH940">
        <v>55</v>
      </c>
      <c r="AI940">
        <v>36.4</v>
      </c>
      <c r="AO940" s="69"/>
      <c r="AU940" s="69"/>
      <c r="BA940" s="69"/>
      <c r="BB940" s="93"/>
      <c r="BC940" s="138"/>
      <c r="BD940" s="70"/>
      <c r="BE940" s="69"/>
      <c r="BF940" s="93"/>
      <c r="BG940" s="126"/>
      <c r="BH940" s="69"/>
      <c r="BI940" s="93"/>
      <c r="BJ940" s="69"/>
      <c r="BK940" s="69"/>
      <c r="BL940" s="93"/>
      <c r="BM940" s="69"/>
      <c r="BN940" s="69"/>
      <c r="BO940" s="69"/>
      <c r="BP940" s="69"/>
      <c r="BQ940" s="69"/>
      <c r="BR940" s="69"/>
      <c r="BS940" s="69"/>
      <c r="BT940" s="69"/>
      <c r="BU940" s="69"/>
      <c r="BZ940" s="138" t="str">
        <f>IFERROR(1/(Table2[[#This Row],[parallax/mas]]/1000),"")</f>
        <v/>
      </c>
      <c r="CA940" s="138" t="str">
        <f>IFERROR(1/((Table2[[#This Row],[parallax/mas]]+Table2[[#This Row],[tolerance/(mas)]])*0.001),"")</f>
        <v/>
      </c>
      <c r="CB940" s="138" t="str">
        <f>IFERROR(1/((Table2[[#This Row],[parallax/mas]]-Table2[[#This Row],[tolerance/(mas)]])*0.001),"")</f>
        <v/>
      </c>
      <c r="CC940" s="138" t="str">
        <f>IFERROR((100*Table2[[#This Row],[maximum distance/pc]]/Table2[[#This Row],[distance/pc]]-100),"")</f>
        <v/>
      </c>
      <c r="CG940" s="69"/>
      <c r="CI940" s="69"/>
      <c r="CJ940" s="82" t="s">
        <v>3192</v>
      </c>
      <c r="CK940" s="96"/>
    </row>
    <row r="941" spans="1:89" x14ac:dyDescent="0.25">
      <c r="A941" s="4" t="s">
        <v>6566</v>
      </c>
      <c r="B941" s="53" t="s">
        <v>6555</v>
      </c>
      <c r="K941" s="103"/>
      <c r="L941" s="69"/>
      <c r="M941" s="69"/>
      <c r="N941" s="69"/>
      <c r="O941" s="69"/>
      <c r="R941" s="69"/>
      <c r="S941" s="69"/>
      <c r="T941" s="69"/>
      <c r="X941" s="76"/>
      <c r="Z941" s="82" t="s">
        <v>2864</v>
      </c>
      <c r="AA941" t="s">
        <v>2864</v>
      </c>
      <c r="AB941" s="106">
        <v>354.47699999999998</v>
      </c>
      <c r="AC941" s="51">
        <v>3.7614000000000001</v>
      </c>
      <c r="AD941">
        <v>17</v>
      </c>
      <c r="AE941">
        <v>17</v>
      </c>
      <c r="AF941">
        <v>2.88</v>
      </c>
      <c r="AG941">
        <v>-31</v>
      </c>
      <c r="AH941">
        <v>29</v>
      </c>
      <c r="AI941">
        <v>30.6</v>
      </c>
      <c r="AO941" s="69"/>
      <c r="AU941" s="69"/>
      <c r="BA941" s="69"/>
      <c r="BB941" s="93"/>
      <c r="BC941" s="138"/>
      <c r="BD941" s="70"/>
      <c r="BE941" s="69"/>
      <c r="BF941" s="93"/>
      <c r="BG941" s="126"/>
      <c r="BH941" s="69"/>
      <c r="BI941" s="93"/>
      <c r="BJ941" s="69"/>
      <c r="BK941" s="69"/>
      <c r="BL941" s="93"/>
      <c r="BM941" s="69"/>
      <c r="BN941" s="69"/>
      <c r="BO941" s="69"/>
      <c r="BP941" s="69"/>
      <c r="BQ941" s="69"/>
      <c r="BR941" s="69"/>
      <c r="BS941" s="69"/>
      <c r="BT941" s="69"/>
      <c r="BU941" s="69"/>
      <c r="BZ941" s="138" t="str">
        <f>IFERROR(1/(Table2[[#This Row],[parallax/mas]]/1000),"")</f>
        <v/>
      </c>
      <c r="CA941" s="138" t="str">
        <f>IFERROR(1/((Table2[[#This Row],[parallax/mas]]+Table2[[#This Row],[tolerance/(mas)]])*0.001),"")</f>
        <v/>
      </c>
      <c r="CB941" s="138" t="str">
        <f>IFERROR(1/((Table2[[#This Row],[parallax/mas]]-Table2[[#This Row],[tolerance/(mas)]])*0.001),"")</f>
        <v/>
      </c>
      <c r="CC941" s="138" t="str">
        <f>IFERROR((100*Table2[[#This Row],[maximum distance/pc]]/Table2[[#This Row],[distance/pc]]-100),"")</f>
        <v/>
      </c>
      <c r="CG941" s="69"/>
      <c r="CI941" s="69"/>
      <c r="CJ941" s="82" t="s">
        <v>3192</v>
      </c>
      <c r="CK941" s="96"/>
    </row>
    <row r="942" spans="1:89" x14ac:dyDescent="0.25">
      <c r="A942" s="4" t="s">
        <v>6567</v>
      </c>
      <c r="B942" s="53" t="s">
        <v>6556</v>
      </c>
      <c r="F942" t="s">
        <v>6571</v>
      </c>
      <c r="K942" s="103"/>
      <c r="L942" s="69"/>
      <c r="M942" s="69"/>
      <c r="N942" s="69"/>
      <c r="O942" s="69"/>
      <c r="R942" s="69"/>
      <c r="S942" s="69"/>
      <c r="T942" s="69"/>
      <c r="U942" s="53"/>
      <c r="X942" s="76"/>
      <c r="Z942" s="82" t="s">
        <v>2864</v>
      </c>
      <c r="AA942" t="s">
        <v>2864</v>
      </c>
      <c r="AB942" s="106">
        <v>1.9664999999999999</v>
      </c>
      <c r="AC942" s="51">
        <v>8.2700999999999993</v>
      </c>
      <c r="AD942">
        <v>17</v>
      </c>
      <c r="AE942">
        <v>19</v>
      </c>
      <c r="AF942">
        <v>26.32</v>
      </c>
      <c r="AG942">
        <v>-22</v>
      </c>
      <c r="AH942">
        <v>48</v>
      </c>
      <c r="AI942">
        <v>11.4</v>
      </c>
      <c r="AO942" s="69"/>
      <c r="AU942" s="69"/>
      <c r="BA942" s="69"/>
      <c r="BB942" s="93"/>
      <c r="BC942" s="138"/>
      <c r="BD942" s="70"/>
      <c r="BE942" s="69"/>
      <c r="BF942" s="93"/>
      <c r="BG942" s="126"/>
      <c r="BH942" s="69"/>
      <c r="BI942" s="93"/>
      <c r="BJ942" s="69"/>
      <c r="BK942" s="69"/>
      <c r="BL942" s="93"/>
      <c r="BM942" s="69">
        <v>5800</v>
      </c>
      <c r="BN942" s="69" t="s">
        <v>16055</v>
      </c>
      <c r="BO942" s="69" t="s">
        <v>17406</v>
      </c>
      <c r="BP942" s="69">
        <v>64</v>
      </c>
      <c r="BQ942" s="69"/>
      <c r="BR942" s="69"/>
      <c r="BS942" s="69"/>
      <c r="BT942" s="69"/>
      <c r="BU942" s="69"/>
      <c r="BZ942" s="138" t="str">
        <f>IFERROR(1/(Table2[[#This Row],[parallax/mas]]/1000),"")</f>
        <v/>
      </c>
      <c r="CA942" s="138" t="str">
        <f>IFERROR(1/((Table2[[#This Row],[parallax/mas]]+Table2[[#This Row],[tolerance/(mas)]])*0.001),"")</f>
        <v/>
      </c>
      <c r="CB942" s="138" t="str">
        <f>IFERROR(1/((Table2[[#This Row],[parallax/mas]]-Table2[[#This Row],[tolerance/(mas)]])*0.001),"")</f>
        <v/>
      </c>
      <c r="CC942" s="138" t="str">
        <f>IFERROR((100*Table2[[#This Row],[maximum distance/pc]]/Table2[[#This Row],[distance/pc]]-100),"")</f>
        <v/>
      </c>
      <c r="CG942" s="69"/>
      <c r="CI942" s="69"/>
      <c r="CJ942" s="82" t="s">
        <v>63</v>
      </c>
      <c r="CK942" s="96"/>
    </row>
    <row r="943" spans="1:89" x14ac:dyDescent="0.25">
      <c r="A943" s="4" t="s">
        <v>6577</v>
      </c>
      <c r="B943" s="53" t="s">
        <v>6574</v>
      </c>
      <c r="K943" s="103"/>
      <c r="L943" s="69"/>
      <c r="M943" s="69"/>
      <c r="N943" s="69"/>
      <c r="O943" s="69"/>
      <c r="R943" s="69"/>
      <c r="S943" s="69"/>
      <c r="T943" s="69"/>
      <c r="U943" s="53"/>
      <c r="X943" s="76"/>
      <c r="Z943" s="82" t="s">
        <v>2864</v>
      </c>
      <c r="AA943" t="s">
        <v>2864</v>
      </c>
      <c r="AB943" s="106">
        <v>356.44139999999999</v>
      </c>
      <c r="AC943" s="51">
        <v>3.77</v>
      </c>
      <c r="AD943">
        <v>17</v>
      </c>
      <c r="AE943">
        <v>22</v>
      </c>
      <c r="AF943">
        <v>12.99</v>
      </c>
      <c r="AG943">
        <v>-29</v>
      </c>
      <c r="AH943">
        <v>52</v>
      </c>
      <c r="AI943">
        <v>37.1</v>
      </c>
      <c r="AO943" s="69"/>
      <c r="AU943" s="69"/>
      <c r="BA943" s="69"/>
      <c r="BB943" s="93"/>
      <c r="BC943" s="138"/>
      <c r="BD943" s="70"/>
      <c r="BE943" s="69"/>
      <c r="BF943" s="93"/>
      <c r="BG943" s="126"/>
      <c r="BH943" s="69"/>
      <c r="BI943" s="93"/>
      <c r="BJ943" s="69"/>
      <c r="BK943" s="69"/>
      <c r="BL943" s="93"/>
      <c r="BM943" s="69"/>
      <c r="BN943" s="69"/>
      <c r="BO943" s="69"/>
      <c r="BP943" s="69"/>
      <c r="BQ943" s="69"/>
      <c r="BR943" s="69"/>
      <c r="BS943" s="69"/>
      <c r="BT943" s="69"/>
      <c r="BU943" s="69"/>
      <c r="BZ943" s="138" t="str">
        <f>IFERROR(1/(Table2[[#This Row],[parallax/mas]]/1000),"")</f>
        <v/>
      </c>
      <c r="CA943" s="138" t="str">
        <f>IFERROR(1/((Table2[[#This Row],[parallax/mas]]+Table2[[#This Row],[tolerance/(mas)]])*0.001),"")</f>
        <v/>
      </c>
      <c r="CB943" s="138" t="str">
        <f>IFERROR(1/((Table2[[#This Row],[parallax/mas]]-Table2[[#This Row],[tolerance/(mas)]])*0.001),"")</f>
        <v/>
      </c>
      <c r="CC943" s="138" t="str">
        <f>IFERROR((100*Table2[[#This Row],[maximum distance/pc]]/Table2[[#This Row],[distance/pc]]-100),"")</f>
        <v/>
      </c>
      <c r="CG943" s="69"/>
      <c r="CI943" s="69"/>
      <c r="CJ943" s="82" t="s">
        <v>63</v>
      </c>
      <c r="CK943" s="96"/>
    </row>
    <row r="944" spans="1:89" x14ac:dyDescent="0.25">
      <c r="A944" s="4" t="s">
        <v>6578</v>
      </c>
      <c r="B944" s="53" t="s">
        <v>6575</v>
      </c>
      <c r="K944" s="103"/>
      <c r="L944" s="69"/>
      <c r="M944" s="69"/>
      <c r="N944" s="69"/>
      <c r="O944" s="69"/>
      <c r="R944" s="69"/>
      <c r="S944" s="69"/>
      <c r="T944" s="69"/>
      <c r="U944" s="53"/>
      <c r="X944" s="76"/>
      <c r="Z944" s="82" t="s">
        <v>2864</v>
      </c>
      <c r="AA944" t="s">
        <v>2864</v>
      </c>
      <c r="AB944" s="106">
        <v>4.1532</v>
      </c>
      <c r="AC944" s="51">
        <v>3.5030000000000001</v>
      </c>
      <c r="AD944">
        <v>17</v>
      </c>
      <c r="AE944">
        <v>41</v>
      </c>
      <c r="AF944">
        <v>59.84</v>
      </c>
      <c r="AG944">
        <v>-23</v>
      </c>
      <c r="AH944">
        <v>33</v>
      </c>
      <c r="AI944">
        <v>57.2</v>
      </c>
      <c r="AO944" s="69"/>
      <c r="AU944" s="69"/>
      <c r="BA944" s="69"/>
      <c r="BB944" s="93"/>
      <c r="BC944" s="138"/>
      <c r="BD944" s="70"/>
      <c r="BE944" s="69"/>
      <c r="BF944" s="93"/>
      <c r="BG944" s="126"/>
      <c r="BH944" s="69"/>
      <c r="BI944" s="93"/>
      <c r="BJ944" s="69"/>
      <c r="BK944" s="69"/>
      <c r="BL944" s="93"/>
      <c r="BM944" s="69"/>
      <c r="BN944" s="69"/>
      <c r="BO944" s="69"/>
      <c r="BP944" s="69"/>
      <c r="BQ944" s="69"/>
      <c r="BR944" s="69"/>
      <c r="BS944" s="69"/>
      <c r="BT944" s="69"/>
      <c r="BU944" s="69"/>
      <c r="BZ944" s="138" t="str">
        <f>IFERROR(1/(Table2[[#This Row],[parallax/mas]]/1000),"")</f>
        <v/>
      </c>
      <c r="CA944" s="138" t="str">
        <f>IFERROR(1/((Table2[[#This Row],[parallax/mas]]+Table2[[#This Row],[tolerance/(mas)]])*0.001),"")</f>
        <v/>
      </c>
      <c r="CB944" s="138" t="str">
        <f>IFERROR(1/((Table2[[#This Row],[parallax/mas]]-Table2[[#This Row],[tolerance/(mas)]])*0.001),"")</f>
        <v/>
      </c>
      <c r="CC944" s="138" t="str">
        <f>IFERROR((100*Table2[[#This Row],[maximum distance/pc]]/Table2[[#This Row],[distance/pc]]-100),"")</f>
        <v/>
      </c>
      <c r="CG944" s="69"/>
      <c r="CI944" s="69"/>
      <c r="CJ944" s="82" t="s">
        <v>63</v>
      </c>
      <c r="CK944" s="96"/>
    </row>
    <row r="945" spans="1:89" x14ac:dyDescent="0.25">
      <c r="A945" s="4" t="s">
        <v>6579</v>
      </c>
      <c r="B945" s="53" t="s">
        <v>6576</v>
      </c>
      <c r="K945" s="103"/>
      <c r="L945" s="69"/>
      <c r="M945" s="69"/>
      <c r="N945" s="69"/>
      <c r="O945" s="69"/>
      <c r="R945" s="69"/>
      <c r="S945" s="69"/>
      <c r="T945" s="69"/>
      <c r="U945" s="53"/>
      <c r="X945" s="76"/>
      <c r="Z945" s="82" t="s">
        <v>2864</v>
      </c>
      <c r="AA945" t="s">
        <v>2864</v>
      </c>
      <c r="AB945" s="106">
        <v>355.46789999999999</v>
      </c>
      <c r="AC945" s="51">
        <v>-4.3811999999999998</v>
      </c>
      <c r="AD945">
        <v>17</v>
      </c>
      <c r="AE945">
        <v>52</v>
      </c>
      <c r="AF945">
        <v>23.07</v>
      </c>
      <c r="AG945">
        <v>-35</v>
      </c>
      <c r="AH945">
        <v>4</v>
      </c>
      <c r="AI945">
        <v>17.399999999999999</v>
      </c>
      <c r="AO945" s="69"/>
      <c r="AU945" s="69"/>
      <c r="BA945" s="69"/>
      <c r="BB945" s="93"/>
      <c r="BC945" s="138"/>
      <c r="BD945" s="70"/>
      <c r="BE945" s="69"/>
      <c r="BF945" s="93"/>
      <c r="BG945" s="126"/>
      <c r="BH945" s="69"/>
      <c r="BI945" s="93"/>
      <c r="BJ945" s="69"/>
      <c r="BK945" s="69"/>
      <c r="BL945" s="93"/>
      <c r="BM945" s="69"/>
      <c r="BN945" s="69"/>
      <c r="BO945" s="69"/>
      <c r="BP945" s="69"/>
      <c r="BQ945" s="69"/>
      <c r="BR945" s="69"/>
      <c r="BS945" s="69"/>
      <c r="BT945" s="69"/>
      <c r="BU945" s="69"/>
      <c r="BZ945" s="138" t="str">
        <f>IFERROR(1/(Table2[[#This Row],[parallax/mas]]/1000),"")</f>
        <v/>
      </c>
      <c r="CA945" s="138" t="str">
        <f>IFERROR(1/((Table2[[#This Row],[parallax/mas]]+Table2[[#This Row],[tolerance/(mas)]])*0.001),"")</f>
        <v/>
      </c>
      <c r="CB945" s="138" t="str">
        <f>IFERROR(1/((Table2[[#This Row],[parallax/mas]]-Table2[[#This Row],[tolerance/(mas)]])*0.001),"")</f>
        <v/>
      </c>
      <c r="CC945" s="138" t="str">
        <f>IFERROR((100*Table2[[#This Row],[maximum distance/pc]]/Table2[[#This Row],[distance/pc]]-100),"")</f>
        <v/>
      </c>
      <c r="CG945" s="69"/>
      <c r="CI945" s="69"/>
      <c r="CJ945" s="82" t="s">
        <v>3192</v>
      </c>
      <c r="CK945" s="96"/>
    </row>
    <row r="946" spans="1:89" x14ac:dyDescent="0.25">
      <c r="A946" s="4" t="s">
        <v>6583</v>
      </c>
      <c r="B946" s="53" t="s">
        <v>6580</v>
      </c>
      <c r="K946" s="103"/>
      <c r="L946" s="69"/>
      <c r="M946" s="69"/>
      <c r="N946" s="69"/>
      <c r="O946" s="69"/>
      <c r="R946" s="69"/>
      <c r="S946" s="69"/>
      <c r="T946" s="69"/>
      <c r="U946" s="53"/>
      <c r="X946" s="76"/>
      <c r="Z946" s="82" t="s">
        <v>2864</v>
      </c>
      <c r="AA946" t="s">
        <v>2864</v>
      </c>
      <c r="AB946" s="106">
        <v>354.90980000000002</v>
      </c>
      <c r="AC946" s="51">
        <v>-5.7862</v>
      </c>
      <c r="AD946">
        <v>17</v>
      </c>
      <c r="AE946">
        <v>57</v>
      </c>
      <c r="AF946">
        <v>0.56999999999999995</v>
      </c>
      <c r="AG946">
        <v>-36</v>
      </c>
      <c r="AH946">
        <v>15</v>
      </c>
      <c r="AI946">
        <v>18</v>
      </c>
      <c r="AO946" s="69"/>
      <c r="AU946" s="69"/>
      <c r="BA946" s="69"/>
      <c r="BB946" s="93"/>
      <c r="BC946" s="138"/>
      <c r="BD946" s="70"/>
      <c r="BE946" s="69"/>
      <c r="BF946" s="93"/>
      <c r="BG946" s="126"/>
      <c r="BH946" s="69"/>
      <c r="BI946" s="93"/>
      <c r="BJ946" s="69"/>
      <c r="BK946" s="69"/>
      <c r="BL946" s="93"/>
      <c r="BM946" s="69"/>
      <c r="BN946" s="69"/>
      <c r="BO946" s="69"/>
      <c r="BP946" s="69"/>
      <c r="BQ946" s="69"/>
      <c r="BR946" s="69"/>
      <c r="BS946" s="69"/>
      <c r="BT946" s="69"/>
      <c r="BU946" s="69"/>
      <c r="BZ946" s="138" t="str">
        <f>IFERROR(1/(Table2[[#This Row],[parallax/mas]]/1000),"")</f>
        <v/>
      </c>
      <c r="CA946" s="138" t="str">
        <f>IFERROR(1/((Table2[[#This Row],[parallax/mas]]+Table2[[#This Row],[tolerance/(mas)]])*0.001),"")</f>
        <v/>
      </c>
      <c r="CB946" s="138" t="str">
        <f>IFERROR(1/((Table2[[#This Row],[parallax/mas]]-Table2[[#This Row],[tolerance/(mas)]])*0.001),"")</f>
        <v/>
      </c>
      <c r="CC946" s="138" t="str">
        <f>IFERROR((100*Table2[[#This Row],[maximum distance/pc]]/Table2[[#This Row],[distance/pc]]-100),"")</f>
        <v/>
      </c>
      <c r="CG946" s="69"/>
      <c r="CI946" s="69"/>
      <c r="CJ946" s="82" t="s">
        <v>3192</v>
      </c>
      <c r="CK946" s="96"/>
    </row>
    <row r="947" spans="1:89" x14ac:dyDescent="0.25">
      <c r="A947" t="s">
        <v>8419</v>
      </c>
      <c r="B947" s="53" t="s">
        <v>8418</v>
      </c>
      <c r="K947" s="103"/>
      <c r="L947" s="69"/>
      <c r="M947" s="69"/>
      <c r="N947" s="69"/>
      <c r="O947" s="69"/>
      <c r="R947" s="69"/>
      <c r="S947" s="69"/>
      <c r="T947" s="69"/>
      <c r="U947" s="53"/>
      <c r="X947" s="76"/>
      <c r="Z947" s="82" t="s">
        <v>2864</v>
      </c>
      <c r="AA947" t="s">
        <v>8397</v>
      </c>
      <c r="AB947" s="106">
        <v>356.21159999999998</v>
      </c>
      <c r="AC947" s="51">
        <v>-5.1073000000000004</v>
      </c>
      <c r="AD947">
        <v>17</v>
      </c>
      <c r="AE947">
        <v>57</v>
      </c>
      <c r="AF947">
        <v>15.66</v>
      </c>
      <c r="AG947">
        <v>-34</v>
      </c>
      <c r="AH947">
        <v>47</v>
      </c>
      <c r="AI947">
        <v>34.4</v>
      </c>
      <c r="AO947" s="69"/>
      <c r="AU947" s="69"/>
      <c r="BA947" s="69"/>
      <c r="BB947" s="93"/>
      <c r="BC947" s="138"/>
      <c r="BD947" s="70"/>
      <c r="BE947" s="69"/>
      <c r="BF947" s="93"/>
      <c r="BG947" s="126"/>
      <c r="BH947" s="69"/>
      <c r="BI947" s="93"/>
      <c r="BJ947" s="69"/>
      <c r="BK947" s="69"/>
      <c r="BL947" s="93"/>
      <c r="BM947" s="69"/>
      <c r="BN947" s="69"/>
      <c r="BO947" s="69"/>
      <c r="BP947" s="69"/>
      <c r="BQ947" s="69"/>
      <c r="BR947" s="69"/>
      <c r="BS947" s="69"/>
      <c r="BT947" s="69"/>
      <c r="BU947" s="69"/>
      <c r="BZ947" s="138" t="str">
        <f>IFERROR(1/(Table2[[#This Row],[parallax/mas]]/1000),"")</f>
        <v/>
      </c>
      <c r="CA947" s="138" t="str">
        <f>IFERROR(1/((Table2[[#This Row],[parallax/mas]]+Table2[[#This Row],[tolerance/(mas)]])*0.001),"")</f>
        <v/>
      </c>
      <c r="CB947" s="138" t="str">
        <f>IFERROR(1/((Table2[[#This Row],[parallax/mas]]-Table2[[#This Row],[tolerance/(mas)]])*0.001),"")</f>
        <v/>
      </c>
      <c r="CC947" s="138" t="str">
        <f>IFERROR((100*Table2[[#This Row],[maximum distance/pc]]/Table2[[#This Row],[distance/pc]]-100),"")</f>
        <v/>
      </c>
      <c r="CG947" s="69"/>
      <c r="CI947" s="69"/>
      <c r="CJ947" s="82" t="s">
        <v>3192</v>
      </c>
      <c r="CK947" s="96"/>
    </row>
    <row r="948" spans="1:89" x14ac:dyDescent="0.25">
      <c r="A948" s="4" t="s">
        <v>6584</v>
      </c>
      <c r="B948" s="53" t="s">
        <v>6581</v>
      </c>
      <c r="K948" s="103"/>
      <c r="L948" s="69"/>
      <c r="M948" s="69"/>
      <c r="N948" s="69"/>
      <c r="O948" s="69"/>
      <c r="R948" s="69"/>
      <c r="S948" s="69"/>
      <c r="T948" s="69"/>
      <c r="U948" s="53"/>
      <c r="X948" s="76"/>
      <c r="Z948" s="82" t="s">
        <v>2864</v>
      </c>
      <c r="AA948" t="s">
        <v>2864</v>
      </c>
      <c r="AB948" s="106">
        <v>354.30990000000003</v>
      </c>
      <c r="AC948" s="51">
        <v>-6.8250999999999999</v>
      </c>
      <c r="AD948">
        <v>18</v>
      </c>
      <c r="AE948">
        <v>0</v>
      </c>
      <c r="AF948">
        <v>4.34</v>
      </c>
      <c r="AG948">
        <v>-37</v>
      </c>
      <c r="AH948">
        <v>17</v>
      </c>
      <c r="AI948">
        <v>2</v>
      </c>
      <c r="AO948" s="69"/>
      <c r="AU948" s="69"/>
      <c r="BA948" s="69"/>
      <c r="BB948" s="93"/>
      <c r="BC948" s="138"/>
      <c r="BD948" s="70"/>
      <c r="BE948" s="69"/>
      <c r="BF948" s="93"/>
      <c r="BG948" s="126"/>
      <c r="BH948" s="69"/>
      <c r="BI948" s="93"/>
      <c r="BJ948" s="69"/>
      <c r="BK948" s="69"/>
      <c r="BL948" s="93"/>
      <c r="BM948" s="69"/>
      <c r="BN948" s="69"/>
      <c r="BO948" s="69"/>
      <c r="BP948" s="69"/>
      <c r="BQ948" s="69"/>
      <c r="BR948" s="69"/>
      <c r="BS948" s="69"/>
      <c r="BT948" s="69"/>
      <c r="BU948" s="69"/>
      <c r="BZ948" s="138" t="str">
        <f>IFERROR(1/(Table2[[#This Row],[parallax/mas]]/1000),"")</f>
        <v/>
      </c>
      <c r="CA948" s="138" t="str">
        <f>IFERROR(1/((Table2[[#This Row],[parallax/mas]]+Table2[[#This Row],[tolerance/(mas)]])*0.001),"")</f>
        <v/>
      </c>
      <c r="CB948" s="138" t="str">
        <f>IFERROR(1/((Table2[[#This Row],[parallax/mas]]-Table2[[#This Row],[tolerance/(mas)]])*0.001),"")</f>
        <v/>
      </c>
      <c r="CC948" s="138" t="str">
        <f>IFERROR((100*Table2[[#This Row],[maximum distance/pc]]/Table2[[#This Row],[distance/pc]]-100),"")</f>
        <v/>
      </c>
      <c r="CG948" s="69"/>
      <c r="CI948" s="69"/>
      <c r="CJ948" s="82" t="s">
        <v>4221</v>
      </c>
      <c r="CK948" s="96"/>
    </row>
    <row r="949" spans="1:89" x14ac:dyDescent="0.25">
      <c r="A949" s="4" t="s">
        <v>6585</v>
      </c>
      <c r="B949" s="53" t="s">
        <v>6582</v>
      </c>
      <c r="K949" s="103"/>
      <c r="L949" s="69"/>
      <c r="M949" s="69"/>
      <c r="N949" s="69"/>
      <c r="O949" s="69"/>
      <c r="R949" s="69"/>
      <c r="S949" s="69"/>
      <c r="T949" s="69"/>
      <c r="U949" s="53"/>
      <c r="X949" s="76"/>
      <c r="Z949" s="82" t="s">
        <v>2864</v>
      </c>
      <c r="AA949" t="s">
        <v>2864</v>
      </c>
      <c r="AB949" s="106">
        <v>355.1216</v>
      </c>
      <c r="AC949" s="51">
        <v>-7.5590000000000002</v>
      </c>
      <c r="AD949">
        <v>18</v>
      </c>
      <c r="AE949">
        <v>5</v>
      </c>
      <c r="AF949">
        <v>14.53</v>
      </c>
      <c r="AG949">
        <v>-36</v>
      </c>
      <c r="AH949">
        <v>55</v>
      </c>
      <c r="AI949">
        <v>50.4</v>
      </c>
      <c r="AO949" s="69"/>
      <c r="AU949" s="69"/>
      <c r="BA949" s="69"/>
      <c r="BB949" s="93"/>
      <c r="BC949" s="138"/>
      <c r="BD949" s="70"/>
      <c r="BE949" s="69"/>
      <c r="BF949" s="93"/>
      <c r="BG949" s="126"/>
      <c r="BH949" s="69"/>
      <c r="BI949" s="93"/>
      <c r="BJ949" s="69"/>
      <c r="BK949" s="69"/>
      <c r="BL949" s="93"/>
      <c r="BM949" s="69"/>
      <c r="BN949" s="69"/>
      <c r="BO949" s="69"/>
      <c r="BP949" s="69"/>
      <c r="BQ949" s="69"/>
      <c r="BR949" s="69"/>
      <c r="BS949" s="69"/>
      <c r="BT949" s="69"/>
      <c r="BU949" s="69"/>
      <c r="BZ949" s="138" t="str">
        <f>IFERROR(1/(Table2[[#This Row],[parallax/mas]]/1000),"")</f>
        <v/>
      </c>
      <c r="CA949" s="138" t="str">
        <f>IFERROR(1/((Table2[[#This Row],[parallax/mas]]+Table2[[#This Row],[tolerance/(mas)]])*0.001),"")</f>
        <v/>
      </c>
      <c r="CB949" s="138" t="str">
        <f>IFERROR(1/((Table2[[#This Row],[parallax/mas]]-Table2[[#This Row],[tolerance/(mas)]])*0.001),"")</f>
        <v/>
      </c>
      <c r="CC949" s="138" t="str">
        <f>IFERROR((100*Table2[[#This Row],[maximum distance/pc]]/Table2[[#This Row],[distance/pc]]-100),"")</f>
        <v/>
      </c>
      <c r="CG949" s="69"/>
      <c r="CI949" s="69"/>
      <c r="CJ949" s="82" t="s">
        <v>2006</v>
      </c>
      <c r="CK949" s="96"/>
    </row>
    <row r="950" spans="1:89" x14ac:dyDescent="0.25">
      <c r="A950" s="4" t="s">
        <v>6643</v>
      </c>
      <c r="B950" s="53" t="s">
        <v>6616</v>
      </c>
      <c r="K950" s="103"/>
      <c r="L950" s="69"/>
      <c r="M950" s="69"/>
      <c r="N950" s="69"/>
      <c r="O950" s="69"/>
      <c r="R950" s="69"/>
      <c r="S950" s="69"/>
      <c r="T950" s="69"/>
      <c r="U950" s="53"/>
      <c r="X950" s="76"/>
      <c r="Z950" s="82" t="s">
        <v>6664</v>
      </c>
      <c r="AA950" t="s">
        <v>6665</v>
      </c>
      <c r="AB950" s="106">
        <v>357.13959999999997</v>
      </c>
      <c r="AC950" s="51">
        <v>1.2182999999999999</v>
      </c>
      <c r="AD950">
        <v>17</v>
      </c>
      <c r="AE950">
        <v>33</v>
      </c>
      <c r="AF950">
        <v>50.871000000000002</v>
      </c>
      <c r="AG950">
        <v>-30</v>
      </c>
      <c r="AH950">
        <v>42</v>
      </c>
      <c r="AI950">
        <v>36.75</v>
      </c>
      <c r="AO950" s="69"/>
      <c r="AU950" s="69"/>
      <c r="BA950" s="69"/>
      <c r="BB950" s="93"/>
      <c r="BC950" s="138"/>
      <c r="BD950" s="70"/>
      <c r="BE950" s="69"/>
      <c r="BF950" s="93"/>
      <c r="BG950" s="126"/>
      <c r="BH950" s="69"/>
      <c r="BI950" s="93"/>
      <c r="BJ950" s="69"/>
      <c r="BK950" s="69"/>
      <c r="BL950" s="93"/>
      <c r="BM950" s="69"/>
      <c r="BN950" s="69"/>
      <c r="BO950" s="69"/>
      <c r="BP950" s="69"/>
      <c r="BQ950" s="69"/>
      <c r="BR950" s="69"/>
      <c r="BS950" s="69"/>
      <c r="BT950" s="69"/>
      <c r="BU950" s="69"/>
      <c r="BZ950" s="138" t="str">
        <f>IFERROR(1/(Table2[[#This Row],[parallax/mas]]/1000),"")</f>
        <v/>
      </c>
      <c r="CA950" s="138" t="str">
        <f>IFERROR(1/((Table2[[#This Row],[parallax/mas]]+Table2[[#This Row],[tolerance/(mas)]])*0.001),"")</f>
        <v/>
      </c>
      <c r="CB950" s="138" t="str">
        <f>IFERROR(1/((Table2[[#This Row],[parallax/mas]]-Table2[[#This Row],[tolerance/(mas)]])*0.001),"")</f>
        <v/>
      </c>
      <c r="CC950" s="138" t="str">
        <f>IFERROR((100*Table2[[#This Row],[maximum distance/pc]]/Table2[[#This Row],[distance/pc]]-100),"")</f>
        <v/>
      </c>
      <c r="CG950" s="69"/>
      <c r="CI950" s="69"/>
      <c r="CJ950" s="82" t="s">
        <v>3192</v>
      </c>
      <c r="CK950" s="96"/>
    </row>
    <row r="951" spans="1:89" x14ac:dyDescent="0.25">
      <c r="A951" s="4" t="s">
        <v>8813</v>
      </c>
      <c r="B951" s="53" t="s">
        <v>8812</v>
      </c>
      <c r="K951" s="103"/>
      <c r="L951" s="69"/>
      <c r="M951" s="69"/>
      <c r="N951" s="69"/>
      <c r="O951" s="69"/>
      <c r="R951" s="69"/>
      <c r="S951" s="69"/>
      <c r="T951" s="69"/>
      <c r="U951" s="53"/>
      <c r="X951" s="76"/>
      <c r="Z951" s="82" t="s">
        <v>8814</v>
      </c>
      <c r="AA951" t="s">
        <v>8815</v>
      </c>
      <c r="AB951" s="106">
        <v>353.88900000000001</v>
      </c>
      <c r="AC951" s="51">
        <v>-1.2785</v>
      </c>
      <c r="AD951">
        <v>17</v>
      </c>
      <c r="AE951">
        <v>35</v>
      </c>
      <c r="AF951">
        <v>27.36</v>
      </c>
      <c r="AG951">
        <v>-34</v>
      </c>
      <c r="AH951">
        <v>47</v>
      </c>
      <c r="AI951">
        <v>41.5</v>
      </c>
      <c r="AO951" s="69"/>
      <c r="AU951" s="69"/>
      <c r="BA951" s="69"/>
      <c r="BB951" s="93"/>
      <c r="BC951" s="138"/>
      <c r="BD951" s="70"/>
      <c r="BE951" s="69"/>
      <c r="BF951" s="93"/>
      <c r="BG951" s="126"/>
      <c r="BH951" s="69"/>
      <c r="BI951" s="93"/>
      <c r="BJ951" s="69"/>
      <c r="BK951" s="69"/>
      <c r="BL951" s="93"/>
      <c r="BM951" s="69"/>
      <c r="BN951" s="69"/>
      <c r="BO951" s="69"/>
      <c r="BP951" s="69"/>
      <c r="BQ951" s="69"/>
      <c r="BR951" s="69"/>
      <c r="BS951" s="69"/>
      <c r="BT951" s="69"/>
      <c r="BU951" s="69"/>
      <c r="BZ951" s="138" t="str">
        <f>IFERROR(1/(Table2[[#This Row],[parallax/mas]]/1000),"")</f>
        <v/>
      </c>
      <c r="CA951" s="138" t="str">
        <f>IFERROR(1/((Table2[[#This Row],[parallax/mas]]+Table2[[#This Row],[tolerance/(mas)]])*0.001),"")</f>
        <v/>
      </c>
      <c r="CB951" s="138" t="str">
        <f>IFERROR(1/((Table2[[#This Row],[parallax/mas]]-Table2[[#This Row],[tolerance/(mas)]])*0.001),"")</f>
        <v/>
      </c>
      <c r="CC951" s="138" t="str">
        <f>IFERROR((100*Table2[[#This Row],[maximum distance/pc]]/Table2[[#This Row],[distance/pc]]-100),"")</f>
        <v/>
      </c>
      <c r="CG951" s="69"/>
      <c r="CI951" s="69"/>
      <c r="CJ951" s="82" t="s">
        <v>3192</v>
      </c>
      <c r="CK951" s="96"/>
    </row>
    <row r="952" spans="1:89" x14ac:dyDescent="0.25">
      <c r="A952" s="4" t="s">
        <v>6644</v>
      </c>
      <c r="B952" s="53" t="s">
        <v>6617</v>
      </c>
      <c r="K952" s="103"/>
      <c r="L952" s="69"/>
      <c r="M952" s="69"/>
      <c r="N952" s="69"/>
      <c r="O952" s="69"/>
      <c r="R952" s="69"/>
      <c r="S952" s="69"/>
      <c r="T952" s="69"/>
      <c r="U952" s="53"/>
      <c r="X952" s="76"/>
      <c r="Z952" s="82" t="s">
        <v>6666</v>
      </c>
      <c r="AA952" t="s">
        <v>6667</v>
      </c>
      <c r="AB952" s="106">
        <v>3.04E-2</v>
      </c>
      <c r="AC952" s="51">
        <v>2.0661999999999998</v>
      </c>
      <c r="AD952">
        <v>17</v>
      </c>
      <c r="AE952">
        <v>37</v>
      </c>
      <c r="AF952">
        <v>42.929000000000002</v>
      </c>
      <c r="AG952">
        <v>-27</v>
      </c>
      <c r="AH952">
        <v>49</v>
      </c>
      <c r="AI952">
        <v>9.5500000000000007</v>
      </c>
      <c r="AO952" s="69"/>
      <c r="AU952" s="69"/>
      <c r="BA952" s="69"/>
      <c r="BB952" s="93"/>
      <c r="BC952" s="138"/>
      <c r="BD952" s="70"/>
      <c r="BE952" s="69"/>
      <c r="BF952" s="93"/>
      <c r="BG952" s="126"/>
      <c r="BH952" s="69"/>
      <c r="BI952" s="93"/>
      <c r="BJ952" s="69"/>
      <c r="BK952" s="69"/>
      <c r="BL952" s="93"/>
      <c r="BM952" s="69"/>
      <c r="BN952" s="69"/>
      <c r="BO952" s="69"/>
      <c r="BP952" s="69"/>
      <c r="BQ952" s="69"/>
      <c r="BR952" s="69"/>
      <c r="BS952" s="69"/>
      <c r="BT952" s="69"/>
      <c r="BU952" s="69"/>
      <c r="BZ952" s="138" t="str">
        <f>IFERROR(1/(Table2[[#This Row],[parallax/mas]]/1000),"")</f>
        <v/>
      </c>
      <c r="CA952" s="138" t="str">
        <f>IFERROR(1/((Table2[[#This Row],[parallax/mas]]+Table2[[#This Row],[tolerance/(mas)]])*0.001),"")</f>
        <v/>
      </c>
      <c r="CB952" s="138" t="str">
        <f>IFERROR(1/((Table2[[#This Row],[parallax/mas]]-Table2[[#This Row],[tolerance/(mas)]])*0.001),"")</f>
        <v/>
      </c>
      <c r="CC952" s="138" t="str">
        <f>IFERROR((100*Table2[[#This Row],[maximum distance/pc]]/Table2[[#This Row],[distance/pc]]-100),"")</f>
        <v/>
      </c>
      <c r="CG952" s="69"/>
      <c r="CI952" s="69"/>
      <c r="CJ952" s="82" t="s">
        <v>63</v>
      </c>
      <c r="CK952" s="96"/>
    </row>
    <row r="953" spans="1:89" x14ac:dyDescent="0.25">
      <c r="A953" t="s">
        <v>8771</v>
      </c>
      <c r="B953" s="53" t="s">
        <v>8770</v>
      </c>
      <c r="K953" s="103"/>
      <c r="L953" s="69"/>
      <c r="M953" s="69"/>
      <c r="N953" s="69"/>
      <c r="O953" s="69"/>
      <c r="R953" s="69"/>
      <c r="S953" s="69"/>
      <c r="T953" s="69"/>
      <c r="U953" s="53"/>
      <c r="X953" s="76"/>
      <c r="Z953" s="82" t="s">
        <v>8772</v>
      </c>
      <c r="AA953" t="s">
        <v>8763</v>
      </c>
      <c r="AB953" s="106">
        <v>354.55169999999998</v>
      </c>
      <c r="AC953" s="51">
        <v>-1.6981999999999999</v>
      </c>
      <c r="AD953">
        <v>17</v>
      </c>
      <c r="AE953">
        <v>38</v>
      </c>
      <c r="AF953">
        <v>54.316000000000003</v>
      </c>
      <c r="AG953">
        <v>-34</v>
      </c>
      <c r="AH953">
        <v>27</v>
      </c>
      <c r="AI953">
        <v>39.299999999999997</v>
      </c>
      <c r="AO953" s="69"/>
      <c r="AU953" s="69"/>
      <c r="BA953" s="69"/>
      <c r="BB953" s="93"/>
      <c r="BC953" s="138"/>
      <c r="BD953" s="70"/>
      <c r="BE953" s="69"/>
      <c r="BF953" s="93"/>
      <c r="BG953" s="126"/>
      <c r="BH953" s="69"/>
      <c r="BI953" s="93"/>
      <c r="BJ953" s="69"/>
      <c r="BK953" s="69"/>
      <c r="BL953" s="93"/>
      <c r="BM953" s="69"/>
      <c r="BN953" s="69"/>
      <c r="BO953" s="69"/>
      <c r="BP953" s="69"/>
      <c r="BQ953" s="69"/>
      <c r="BR953" s="69"/>
      <c r="BS953" s="69"/>
      <c r="BT953" s="69"/>
      <c r="BU953" s="69"/>
      <c r="BZ953" s="138" t="str">
        <f>IFERROR(1/(Table2[[#This Row],[parallax/mas]]/1000),"")</f>
        <v/>
      </c>
      <c r="CA953" s="138" t="str">
        <f>IFERROR(1/((Table2[[#This Row],[parallax/mas]]+Table2[[#This Row],[tolerance/(mas)]])*0.001),"")</f>
        <v/>
      </c>
      <c r="CB953" s="138" t="str">
        <f>IFERROR(1/((Table2[[#This Row],[parallax/mas]]-Table2[[#This Row],[tolerance/(mas)]])*0.001),"")</f>
        <v/>
      </c>
      <c r="CC953" s="138" t="str">
        <f>IFERROR((100*Table2[[#This Row],[maximum distance/pc]]/Table2[[#This Row],[distance/pc]]-100),"")</f>
        <v/>
      </c>
      <c r="CG953" s="69"/>
      <c r="CI953" s="69"/>
      <c r="CJ953" s="82" t="s">
        <v>3192</v>
      </c>
      <c r="CK953" s="96"/>
    </row>
    <row r="954" spans="1:89" x14ac:dyDescent="0.25">
      <c r="A954" t="s">
        <v>8643</v>
      </c>
      <c r="B954" s="53" t="s">
        <v>8642</v>
      </c>
      <c r="K954" s="103"/>
      <c r="L954" s="69"/>
      <c r="M954" s="69"/>
      <c r="N954" s="69"/>
      <c r="O954" s="69"/>
      <c r="R954" s="69"/>
      <c r="S954" s="69"/>
      <c r="T954" s="69"/>
      <c r="U954" s="53"/>
      <c r="X954" s="76"/>
      <c r="Z954" s="82" t="s">
        <v>8644</v>
      </c>
      <c r="AA954" t="s">
        <v>8635</v>
      </c>
      <c r="AB954" s="106">
        <v>355.40879999999999</v>
      </c>
      <c r="AC954" s="51">
        <v>-1.4293</v>
      </c>
      <c r="AD954">
        <v>17</v>
      </c>
      <c r="AE954">
        <v>40</v>
      </c>
      <c r="AF954">
        <v>0.34699999999999998</v>
      </c>
      <c r="AG954">
        <v>-33</v>
      </c>
      <c r="AH954">
        <v>35</v>
      </c>
      <c r="AI954">
        <v>32.29</v>
      </c>
      <c r="AO954" s="69"/>
      <c r="AU954" s="69"/>
      <c r="BA954" s="69"/>
      <c r="BB954" s="93"/>
      <c r="BC954" s="138"/>
      <c r="BD954" s="70"/>
      <c r="BE954" s="69"/>
      <c r="BF954" s="93"/>
      <c r="BG954" s="126"/>
      <c r="BH954" s="69"/>
      <c r="BI954" s="93"/>
      <c r="BJ954" s="69"/>
      <c r="BK954" s="69"/>
      <c r="BL954" s="93"/>
      <c r="BM954" s="69"/>
      <c r="BN954" s="69"/>
      <c r="BO954" s="69"/>
      <c r="BP954" s="69"/>
      <c r="BQ954" s="69"/>
      <c r="BR954" s="69"/>
      <c r="BS954" s="69"/>
      <c r="BT954" s="69"/>
      <c r="BU954" s="69"/>
      <c r="BZ954" s="138" t="str">
        <f>IFERROR(1/(Table2[[#This Row],[parallax/mas]]/1000),"")</f>
        <v/>
      </c>
      <c r="CA954" s="138" t="str">
        <f>IFERROR(1/((Table2[[#This Row],[parallax/mas]]+Table2[[#This Row],[tolerance/(mas)]])*0.001),"")</f>
        <v/>
      </c>
      <c r="CB954" s="138" t="str">
        <f>IFERROR(1/((Table2[[#This Row],[parallax/mas]]-Table2[[#This Row],[tolerance/(mas)]])*0.001),"")</f>
        <v/>
      </c>
      <c r="CC954" s="138" t="str">
        <f>IFERROR((100*Table2[[#This Row],[maximum distance/pc]]/Table2[[#This Row],[distance/pc]]-100),"")</f>
        <v/>
      </c>
      <c r="CG954" s="69"/>
      <c r="CI954" s="69"/>
      <c r="CJ954" s="82" t="s">
        <v>3192</v>
      </c>
      <c r="CK954" s="96"/>
    </row>
    <row r="955" spans="1:89" x14ac:dyDescent="0.25">
      <c r="A955" s="4" t="s">
        <v>6618</v>
      </c>
      <c r="B955" s="53" t="s">
        <v>6591</v>
      </c>
      <c r="F955" t="s">
        <v>16677</v>
      </c>
      <c r="K955" s="103"/>
      <c r="L955" s="69"/>
      <c r="M955" s="69"/>
      <c r="N955" s="69"/>
      <c r="O955" s="69"/>
      <c r="R955" s="69"/>
      <c r="S955" s="69"/>
      <c r="T955" s="69"/>
      <c r="U955" s="53"/>
      <c r="X955" s="76"/>
      <c r="Z955" s="82" t="s">
        <v>6645</v>
      </c>
      <c r="AA955" t="s">
        <v>6646</v>
      </c>
      <c r="AB955" s="106">
        <v>1.6033999999999999</v>
      </c>
      <c r="AC955" s="51">
        <v>1.5899000000000001</v>
      </c>
      <c r="AD955">
        <v>17</v>
      </c>
      <c r="AE955">
        <v>43</v>
      </c>
      <c r="AF955">
        <v>16.95</v>
      </c>
      <c r="AG955">
        <v>-26</v>
      </c>
      <c r="AH955">
        <v>44</v>
      </c>
      <c r="AI955">
        <v>17.54</v>
      </c>
      <c r="AO955" s="69"/>
      <c r="AU955" s="69"/>
      <c r="BA955" s="69"/>
      <c r="BB955" s="93"/>
      <c r="BC955" s="138">
        <v>7</v>
      </c>
      <c r="BD955" s="70">
        <v>7</v>
      </c>
      <c r="BE955" s="69">
        <v>40</v>
      </c>
      <c r="BF955" s="93"/>
      <c r="BG955" s="126"/>
      <c r="BH955" s="69"/>
      <c r="BI955" s="93"/>
      <c r="BJ955" s="69"/>
      <c r="BK955" s="69"/>
      <c r="BL955" s="93"/>
      <c r="BM955" s="69"/>
      <c r="BN955" s="69"/>
      <c r="BO955" s="69"/>
      <c r="BP955" s="69"/>
      <c r="BQ955" s="69"/>
      <c r="BR955" s="69"/>
      <c r="BS955" s="69"/>
      <c r="BT955" s="69"/>
      <c r="BU955" s="69"/>
      <c r="BZ955" s="138" t="str">
        <f>IFERROR(1/(Table2[[#This Row],[parallax/mas]]/1000),"")</f>
        <v/>
      </c>
      <c r="CA955" s="138" t="str">
        <f>IFERROR(1/((Table2[[#This Row],[parallax/mas]]+Table2[[#This Row],[tolerance/(mas)]])*0.001),"")</f>
        <v/>
      </c>
      <c r="CB955" s="138" t="str">
        <f>IFERROR(1/((Table2[[#This Row],[parallax/mas]]-Table2[[#This Row],[tolerance/(mas)]])*0.001),"")</f>
        <v/>
      </c>
      <c r="CC955" s="138" t="str">
        <f>IFERROR((100*Table2[[#This Row],[maximum distance/pc]]/Table2[[#This Row],[distance/pc]]-100),"")</f>
        <v/>
      </c>
      <c r="CG955" s="69"/>
      <c r="CI955" s="69"/>
      <c r="CJ955" s="82" t="s">
        <v>63</v>
      </c>
      <c r="CK955" s="96"/>
    </row>
    <row r="956" spans="1:89" x14ac:dyDescent="0.25">
      <c r="A956" s="4" t="s">
        <v>6619</v>
      </c>
      <c r="B956" s="53" t="s">
        <v>6592</v>
      </c>
      <c r="K956" s="103"/>
      <c r="L956" s="69"/>
      <c r="M956" s="69"/>
      <c r="N956" s="69"/>
      <c r="O956" s="69"/>
      <c r="R956" s="69"/>
      <c r="S956" s="69"/>
      <c r="T956" s="69"/>
      <c r="X956" s="76"/>
      <c r="Z956" s="82" t="s">
        <v>6647</v>
      </c>
      <c r="AA956" t="s">
        <v>6648</v>
      </c>
      <c r="AB956" s="106">
        <v>353.65410000000003</v>
      </c>
      <c r="AC956" s="51">
        <v>-3.6173000000000002</v>
      </c>
      <c r="AD956">
        <v>17</v>
      </c>
      <c r="AE956">
        <v>44</v>
      </c>
      <c r="AF956">
        <v>35.433999999999997</v>
      </c>
      <c r="AG956">
        <v>-36</v>
      </c>
      <c r="AH956">
        <v>14</v>
      </c>
      <c r="AI956">
        <v>1.67</v>
      </c>
      <c r="AO956" s="69"/>
      <c r="AU956" s="69"/>
      <c r="BA956" s="69"/>
      <c r="BB956" s="93"/>
      <c r="BC956" s="138"/>
      <c r="BD956" s="70"/>
      <c r="BE956" s="69"/>
      <c r="BF956" s="93"/>
      <c r="BG956" s="126"/>
      <c r="BH956" s="69"/>
      <c r="BI956" s="93"/>
      <c r="BJ956" s="69"/>
      <c r="BK956" s="69"/>
      <c r="BL956" s="93"/>
      <c r="BM956" s="69"/>
      <c r="BN956" s="69"/>
      <c r="BO956" s="69"/>
      <c r="BP956" s="69"/>
      <c r="BQ956" s="69"/>
      <c r="BR956" s="69"/>
      <c r="BS956" s="69"/>
      <c r="BT956" s="69"/>
      <c r="BU956" s="69"/>
      <c r="BZ956" s="138" t="str">
        <f>IFERROR(1/(Table2[[#This Row],[parallax/mas]]/1000),"")</f>
        <v/>
      </c>
      <c r="CA956" s="138" t="str">
        <f>IFERROR(1/((Table2[[#This Row],[parallax/mas]]+Table2[[#This Row],[tolerance/(mas)]])*0.001),"")</f>
        <v/>
      </c>
      <c r="CB956" s="138" t="str">
        <f>IFERROR(1/((Table2[[#This Row],[parallax/mas]]-Table2[[#This Row],[tolerance/(mas)]])*0.001),"")</f>
        <v/>
      </c>
      <c r="CC956" s="138" t="str">
        <f>IFERROR((100*Table2[[#This Row],[maximum distance/pc]]/Table2[[#This Row],[distance/pc]]-100),"")</f>
        <v/>
      </c>
      <c r="CG956" s="69"/>
      <c r="CI956" s="69"/>
      <c r="CJ956" s="82" t="s">
        <v>3192</v>
      </c>
      <c r="CK956" s="96"/>
    </row>
    <row r="957" spans="1:89" x14ac:dyDescent="0.25">
      <c r="A957" s="4" t="s">
        <v>6620</v>
      </c>
      <c r="B957" s="53" t="s">
        <v>6593</v>
      </c>
      <c r="K957" s="103" t="s">
        <v>17483</v>
      </c>
      <c r="L957" s="69">
        <v>75</v>
      </c>
      <c r="M957" s="69"/>
      <c r="N957" s="69"/>
      <c r="O957" s="69"/>
      <c r="R957" s="69"/>
      <c r="S957" s="69"/>
      <c r="T957" s="69"/>
      <c r="U957" s="82" t="s">
        <v>382</v>
      </c>
      <c r="X957" s="76"/>
      <c r="Z957" s="82" t="s">
        <v>6649</v>
      </c>
      <c r="AA957" t="s">
        <v>6650</v>
      </c>
      <c r="AB957" s="106">
        <v>356.48869999999999</v>
      </c>
      <c r="AC957" s="51">
        <v>-2.5514999999999999</v>
      </c>
      <c r="AD957">
        <v>17</v>
      </c>
      <c r="AE957">
        <v>47</v>
      </c>
      <c r="AF957">
        <v>17.8</v>
      </c>
      <c r="AG957">
        <v>-33</v>
      </c>
      <c r="AH957">
        <v>15</v>
      </c>
      <c r="AI957">
        <v>39</v>
      </c>
      <c r="AO957" s="69"/>
      <c r="AU957" s="69"/>
      <c r="BA957" s="69"/>
      <c r="BB957" s="93"/>
      <c r="BC957" s="138">
        <v>14</v>
      </c>
      <c r="BD957" s="70"/>
      <c r="BE957" s="69">
        <v>75</v>
      </c>
      <c r="BF957" s="93"/>
      <c r="BG957" s="126"/>
      <c r="BH957" s="69"/>
      <c r="BI957" s="93"/>
      <c r="BJ957" s="69"/>
      <c r="BK957" s="69"/>
      <c r="BL957" s="93"/>
      <c r="BM957" s="69"/>
      <c r="BN957" s="69"/>
      <c r="BO957" s="69"/>
      <c r="BP957" s="69"/>
      <c r="BQ957" s="69"/>
      <c r="BR957" s="69"/>
      <c r="BS957" s="69"/>
      <c r="BT957" s="69"/>
      <c r="BU957" s="69"/>
      <c r="BZ957" s="138" t="str">
        <f>IFERROR(1/(Table2[[#This Row],[parallax/mas]]/1000),"")</f>
        <v/>
      </c>
      <c r="CA957" s="138" t="str">
        <f>IFERROR(1/((Table2[[#This Row],[parallax/mas]]+Table2[[#This Row],[tolerance/(mas)]])*0.001),"")</f>
        <v/>
      </c>
      <c r="CB957" s="138" t="str">
        <f>IFERROR(1/((Table2[[#This Row],[parallax/mas]]-Table2[[#This Row],[tolerance/(mas)]])*0.001),"")</f>
        <v/>
      </c>
      <c r="CC957" s="138" t="str">
        <f>IFERROR((100*Table2[[#This Row],[maximum distance/pc]]/Table2[[#This Row],[distance/pc]]-100),"")</f>
        <v/>
      </c>
      <c r="CG957" s="69"/>
      <c r="CI957" s="69"/>
      <c r="CJ957" s="82" t="s">
        <v>3192</v>
      </c>
      <c r="CK957" s="96"/>
    </row>
    <row r="958" spans="1:89" x14ac:dyDescent="0.25">
      <c r="A958" s="4" t="s">
        <v>10315</v>
      </c>
      <c r="B958" s="53" t="s">
        <v>10314</v>
      </c>
      <c r="K958" s="103"/>
      <c r="L958" s="69"/>
      <c r="M958" s="69"/>
      <c r="N958" s="69"/>
      <c r="O958" s="69"/>
      <c r="R958" s="69"/>
      <c r="S958" s="69"/>
      <c r="T958" s="69"/>
      <c r="X958" s="76"/>
      <c r="Z958" s="82" t="s">
        <v>10316</v>
      </c>
      <c r="AA958" t="s">
        <v>10317</v>
      </c>
      <c r="AB958" s="106">
        <v>353.49349999999998</v>
      </c>
      <c r="AC958" s="51">
        <v>-4.5179999999999998</v>
      </c>
      <c r="AD958">
        <v>17</v>
      </c>
      <c r="AE958">
        <v>48</v>
      </c>
      <c r="AF958">
        <v>1.1399999999999999</v>
      </c>
      <c r="AG958">
        <v>-36</v>
      </c>
      <c r="AH958">
        <v>50</v>
      </c>
      <c r="AI958">
        <v>9.3000000000000007</v>
      </c>
      <c r="AO958" s="69"/>
      <c r="AU958" s="69"/>
      <c r="BA958" s="69"/>
      <c r="BB958" s="93"/>
      <c r="BC958" s="138"/>
      <c r="BD958" s="70"/>
      <c r="BE958" s="69"/>
      <c r="BF958" s="93"/>
      <c r="BG958" s="126"/>
      <c r="BH958" s="69"/>
      <c r="BI958" s="93"/>
      <c r="BJ958" s="69"/>
      <c r="BK958" s="69"/>
      <c r="BL958" s="93"/>
      <c r="BM958" s="69"/>
      <c r="BN958" s="69"/>
      <c r="BO958" s="69"/>
      <c r="BP958" s="69"/>
      <c r="BQ958" s="69"/>
      <c r="BR958" s="69"/>
      <c r="BS958" s="69"/>
      <c r="BT958" s="69"/>
      <c r="BU958" s="69"/>
      <c r="BZ958" s="138" t="str">
        <f>IFERROR(1/(Table2[[#This Row],[parallax/mas]]/1000),"")</f>
        <v/>
      </c>
      <c r="CA958" s="138" t="str">
        <f>IFERROR(1/((Table2[[#This Row],[parallax/mas]]+Table2[[#This Row],[tolerance/(mas)]])*0.001),"")</f>
        <v/>
      </c>
      <c r="CB958" s="138" t="str">
        <f>IFERROR(1/((Table2[[#This Row],[parallax/mas]]-Table2[[#This Row],[tolerance/(mas)]])*0.001),"")</f>
        <v/>
      </c>
      <c r="CC958" s="138" t="str">
        <f>IFERROR((100*Table2[[#This Row],[maximum distance/pc]]/Table2[[#This Row],[distance/pc]]-100),"")</f>
        <v/>
      </c>
      <c r="CF958" s="82">
        <v>0.2</v>
      </c>
      <c r="CG958" s="69" t="s">
        <v>30</v>
      </c>
      <c r="CI958" s="69"/>
      <c r="CJ958" s="82" t="s">
        <v>3192</v>
      </c>
      <c r="CK958" s="96"/>
    </row>
    <row r="959" spans="1:89" x14ac:dyDescent="0.25">
      <c r="A959" s="4" t="s">
        <v>2800</v>
      </c>
      <c r="B959" s="53" t="s">
        <v>2799</v>
      </c>
      <c r="F959" t="s">
        <v>2801</v>
      </c>
      <c r="K959" s="103"/>
      <c r="L959" s="69"/>
      <c r="M959" s="69"/>
      <c r="N959" s="69"/>
      <c r="O959" s="69"/>
      <c r="R959" s="69"/>
      <c r="S959" s="69"/>
      <c r="T959" s="69"/>
      <c r="X959" s="76"/>
      <c r="Z959" s="82" t="s">
        <v>2797</v>
      </c>
      <c r="AA959" t="s">
        <v>2798</v>
      </c>
      <c r="AB959" s="106">
        <v>3.9617</v>
      </c>
      <c r="AC959" s="51">
        <v>1.6559999999999999</v>
      </c>
      <c r="AD959">
        <v>17</v>
      </c>
      <c r="AE959">
        <v>48</v>
      </c>
      <c r="AF959">
        <v>28.465</v>
      </c>
      <c r="AG959">
        <v>-24</v>
      </c>
      <c r="AH959">
        <v>41</v>
      </c>
      <c r="AI959">
        <v>25.07</v>
      </c>
      <c r="AO959" s="69"/>
      <c r="AU959" s="69"/>
      <c r="BA959" s="69"/>
      <c r="BB959" s="93"/>
      <c r="BC959" s="138"/>
      <c r="BD959" s="70"/>
      <c r="BE959" s="69"/>
      <c r="BF959" s="93"/>
      <c r="BG959" s="126"/>
      <c r="BH959" s="69"/>
      <c r="BI959" s="93"/>
      <c r="BJ959" s="69"/>
      <c r="BK959" s="69"/>
      <c r="BL959" s="93"/>
      <c r="BM959" s="69"/>
      <c r="BN959" s="69"/>
      <c r="BO959" s="69"/>
      <c r="BP959" s="69"/>
      <c r="BQ959" s="69"/>
      <c r="BR959" s="69"/>
      <c r="BS959" s="69"/>
      <c r="BT959" s="69"/>
      <c r="BU959" s="69"/>
      <c r="BZ959" s="138" t="str">
        <f>IFERROR(1/(Table2[[#This Row],[parallax/mas]]/1000),"")</f>
        <v/>
      </c>
      <c r="CA959" s="138" t="str">
        <f>IFERROR(1/((Table2[[#This Row],[parallax/mas]]+Table2[[#This Row],[tolerance/(mas)]])*0.001),"")</f>
        <v/>
      </c>
      <c r="CB959" s="138" t="str">
        <f>IFERROR(1/((Table2[[#This Row],[parallax/mas]]-Table2[[#This Row],[tolerance/(mas)]])*0.001),"")</f>
        <v/>
      </c>
      <c r="CC959" s="138" t="str">
        <f>IFERROR((100*Table2[[#This Row],[maximum distance/pc]]/Table2[[#This Row],[distance/pc]]-100),"")</f>
        <v/>
      </c>
      <c r="CG959" s="69"/>
      <c r="CI959" s="69"/>
      <c r="CJ959" s="82" t="s">
        <v>2006</v>
      </c>
      <c r="CK959" s="96"/>
    </row>
    <row r="960" spans="1:89" x14ac:dyDescent="0.25">
      <c r="A960" s="4" t="s">
        <v>6621</v>
      </c>
      <c r="B960" s="53" t="s">
        <v>6594</v>
      </c>
      <c r="K960" s="103"/>
      <c r="L960" s="69"/>
      <c r="M960" s="69"/>
      <c r="N960" s="69"/>
      <c r="O960" s="69"/>
      <c r="R960" s="69"/>
      <c r="S960" s="69"/>
      <c r="T960" s="69"/>
      <c r="X960" s="76"/>
      <c r="Z960" s="82" t="s">
        <v>6651</v>
      </c>
      <c r="AA960" t="s">
        <v>2864</v>
      </c>
      <c r="AB960" s="106">
        <v>359.7466</v>
      </c>
      <c r="AC960" s="51">
        <v>-1.7251000000000001</v>
      </c>
      <c r="AD960">
        <v>17</v>
      </c>
      <c r="AE960">
        <v>51</v>
      </c>
      <c r="AF960">
        <v>48.829000000000001</v>
      </c>
      <c r="AG960">
        <v>-30</v>
      </c>
      <c r="AH960">
        <v>2</v>
      </c>
      <c r="AI960">
        <v>32.35</v>
      </c>
      <c r="AO960" s="69"/>
      <c r="AU960" s="69"/>
      <c r="BA960" s="69"/>
      <c r="BB960" s="93"/>
      <c r="BC960" s="138"/>
      <c r="BD960" s="70"/>
      <c r="BE960" s="69"/>
      <c r="BF960" s="93"/>
      <c r="BG960" s="126"/>
      <c r="BH960" s="69"/>
      <c r="BI960" s="93"/>
      <c r="BJ960" s="69"/>
      <c r="BK960" s="69"/>
      <c r="BL960" s="93"/>
      <c r="BM960" s="69"/>
      <c r="BN960" s="69"/>
      <c r="BO960" s="69"/>
      <c r="BP960" s="69"/>
      <c r="BQ960" s="69"/>
      <c r="BR960" s="69"/>
      <c r="BS960" s="69"/>
      <c r="BT960" s="69"/>
      <c r="BU960" s="69"/>
      <c r="BZ960" s="138" t="str">
        <f>IFERROR(1/(Table2[[#This Row],[parallax/mas]]/1000),"")</f>
        <v/>
      </c>
      <c r="CA960" s="138" t="str">
        <f>IFERROR(1/((Table2[[#This Row],[parallax/mas]]+Table2[[#This Row],[tolerance/(mas)]])*0.001),"")</f>
        <v/>
      </c>
      <c r="CB960" s="138" t="str">
        <f>IFERROR(1/((Table2[[#This Row],[parallax/mas]]-Table2[[#This Row],[tolerance/(mas)]])*0.001),"")</f>
        <v/>
      </c>
      <c r="CC960" s="138" t="str">
        <f>IFERROR((100*Table2[[#This Row],[maximum distance/pc]]/Table2[[#This Row],[distance/pc]]-100),"")</f>
        <v/>
      </c>
      <c r="CG960" s="69"/>
      <c r="CI960" s="69"/>
      <c r="CJ960" s="82" t="s">
        <v>3192</v>
      </c>
      <c r="CK960" s="96"/>
    </row>
    <row r="961" spans="1:89" x14ac:dyDescent="0.25">
      <c r="A961" t="s">
        <v>8152</v>
      </c>
      <c r="B961" s="53" t="s">
        <v>8151</v>
      </c>
      <c r="K961" s="103"/>
      <c r="L961" s="69"/>
      <c r="M961" s="69"/>
      <c r="N961" s="69"/>
      <c r="O961" s="69"/>
      <c r="R961" s="69"/>
      <c r="S961" s="69"/>
      <c r="T961" s="69"/>
      <c r="X961" s="76"/>
      <c r="Z961" s="82" t="s">
        <v>8153</v>
      </c>
      <c r="AA961" t="s">
        <v>8131</v>
      </c>
      <c r="AB961" s="106">
        <v>358.68689999999998</v>
      </c>
      <c r="AC961" s="51">
        <v>-2.3995000000000002</v>
      </c>
      <c r="AD961">
        <v>17</v>
      </c>
      <c r="AE961">
        <v>52</v>
      </c>
      <c r="AF961">
        <v>0.34200000000000003</v>
      </c>
      <c r="AG961">
        <v>-31</v>
      </c>
      <c r="AH961">
        <v>17</v>
      </c>
      <c r="AI961">
        <v>49.92</v>
      </c>
      <c r="AO961" s="69"/>
      <c r="AU961" s="69"/>
      <c r="BA961" s="69"/>
      <c r="BB961" s="93"/>
      <c r="BC961" s="138"/>
      <c r="BD961" s="70"/>
      <c r="BE961" s="69"/>
      <c r="BF961" s="93"/>
      <c r="BG961" s="126"/>
      <c r="BH961" s="69"/>
      <c r="BI961" s="93"/>
      <c r="BJ961" s="69"/>
      <c r="BK961" s="69"/>
      <c r="BL961" s="93"/>
      <c r="BM961" s="69"/>
      <c r="BN961" s="69"/>
      <c r="BO961" s="69"/>
      <c r="BP961" s="69"/>
      <c r="BQ961" s="69"/>
      <c r="BR961" s="69"/>
      <c r="BS961" s="69"/>
      <c r="BT961" s="69"/>
      <c r="BU961" s="69"/>
      <c r="BZ961" s="138" t="str">
        <f>IFERROR(1/(Table2[[#This Row],[parallax/mas]]/1000),"")</f>
        <v/>
      </c>
      <c r="CA961" s="138" t="str">
        <f>IFERROR(1/((Table2[[#This Row],[parallax/mas]]+Table2[[#This Row],[tolerance/(mas)]])*0.001),"")</f>
        <v/>
      </c>
      <c r="CB961" s="138" t="str">
        <f>IFERROR(1/((Table2[[#This Row],[parallax/mas]]-Table2[[#This Row],[tolerance/(mas)]])*0.001),"")</f>
        <v/>
      </c>
      <c r="CC961" s="138" t="str">
        <f>IFERROR((100*Table2[[#This Row],[maximum distance/pc]]/Table2[[#This Row],[distance/pc]]-100),"")</f>
        <v/>
      </c>
      <c r="CG961" s="69"/>
      <c r="CI961" s="69"/>
      <c r="CJ961" s="82" t="s">
        <v>3192</v>
      </c>
      <c r="CK961" s="96"/>
    </row>
    <row r="962" spans="1:89" x14ac:dyDescent="0.25">
      <c r="A962" t="s">
        <v>7985</v>
      </c>
      <c r="B962" s="53" t="s">
        <v>7984</v>
      </c>
      <c r="K962" s="103"/>
      <c r="L962" s="69"/>
      <c r="M962" s="69"/>
      <c r="N962" s="69"/>
      <c r="O962" s="69"/>
      <c r="R962" s="69"/>
      <c r="S962" s="69"/>
      <c r="T962" s="69"/>
      <c r="X962" s="76"/>
      <c r="Z962" s="82" t="s">
        <v>7986</v>
      </c>
      <c r="AA962" t="s">
        <v>7951</v>
      </c>
      <c r="AB962" s="106">
        <v>1.5085999999999999</v>
      </c>
      <c r="AC962" s="51">
        <v>-0.76600000000000001</v>
      </c>
      <c r="AD962">
        <v>17</v>
      </c>
      <c r="AE962">
        <v>52</v>
      </c>
      <c r="AF962">
        <v>8.7170000000000005</v>
      </c>
      <c r="AG962">
        <v>-28</v>
      </c>
      <c r="AH962">
        <v>2</v>
      </c>
      <c r="AI962">
        <v>16.559999999999999</v>
      </c>
      <c r="AO962" s="69"/>
      <c r="AU962" s="69"/>
      <c r="BA962" s="69"/>
      <c r="BB962" s="93"/>
      <c r="BC962" s="138"/>
      <c r="BD962" s="70"/>
      <c r="BE962" s="69"/>
      <c r="BF962" s="93"/>
      <c r="BG962" s="126"/>
      <c r="BH962" s="69"/>
      <c r="BI962" s="93"/>
      <c r="BJ962" s="69"/>
      <c r="BK962" s="69"/>
      <c r="BL962" s="93"/>
      <c r="BM962" s="69"/>
      <c r="BN962" s="69"/>
      <c r="BO962" s="69"/>
      <c r="BP962" s="69"/>
      <c r="BQ962" s="69"/>
      <c r="BR962" s="69"/>
      <c r="BS962" s="69"/>
      <c r="BT962" s="69"/>
      <c r="BU962" s="69"/>
      <c r="BZ962" s="138" t="str">
        <f>IFERROR(1/(Table2[[#This Row],[parallax/mas]]/1000),"")</f>
        <v/>
      </c>
      <c r="CA962" s="138" t="str">
        <f>IFERROR(1/((Table2[[#This Row],[parallax/mas]]+Table2[[#This Row],[tolerance/(mas)]])*0.001),"")</f>
        <v/>
      </c>
      <c r="CB962" s="138" t="str">
        <f>IFERROR(1/((Table2[[#This Row],[parallax/mas]]-Table2[[#This Row],[tolerance/(mas)]])*0.001),"")</f>
        <v/>
      </c>
      <c r="CC962" s="138" t="str">
        <f>IFERROR((100*Table2[[#This Row],[maximum distance/pc]]/Table2[[#This Row],[distance/pc]]-100),"")</f>
        <v/>
      </c>
      <c r="CG962" s="69"/>
      <c r="CI962" s="69"/>
      <c r="CJ962" s="82" t="s">
        <v>2006</v>
      </c>
      <c r="CK962" s="96"/>
    </row>
    <row r="963" spans="1:89" x14ac:dyDescent="0.25">
      <c r="A963" s="4" t="s">
        <v>6622</v>
      </c>
      <c r="B963" s="53" t="s">
        <v>6595</v>
      </c>
      <c r="K963" s="103"/>
      <c r="L963" s="69"/>
      <c r="M963" s="69"/>
      <c r="N963" s="69"/>
      <c r="O963" s="69"/>
      <c r="R963" s="69"/>
      <c r="S963" s="69"/>
      <c r="T963" s="69"/>
      <c r="X963" s="76"/>
      <c r="Z963" s="82" t="s">
        <v>2864</v>
      </c>
      <c r="AA963" t="s">
        <v>2864</v>
      </c>
      <c r="AB963" s="106">
        <v>349.33550000000002</v>
      </c>
      <c r="AC963" s="51">
        <v>2.4857999999999998</v>
      </c>
      <c r="AD963">
        <v>17</v>
      </c>
      <c r="AE963">
        <v>7</v>
      </c>
      <c r="AF963">
        <v>28.6</v>
      </c>
      <c r="AG963">
        <v>-36</v>
      </c>
      <c r="AH963">
        <v>23</v>
      </c>
      <c r="AI963">
        <v>44.5</v>
      </c>
      <c r="AO963" s="69"/>
      <c r="AU963" s="69"/>
      <c r="BA963" s="69"/>
      <c r="BB963" s="93"/>
      <c r="BC963" s="138"/>
      <c r="BD963" s="70"/>
      <c r="BE963" s="69"/>
      <c r="BF963" s="93"/>
      <c r="BG963" s="126"/>
      <c r="BH963" s="69"/>
      <c r="BI963" s="93"/>
      <c r="BJ963" s="69"/>
      <c r="BK963" s="69"/>
      <c r="BL963" s="93"/>
      <c r="BM963" s="69"/>
      <c r="BN963" s="69"/>
      <c r="BO963" s="69"/>
      <c r="BP963" s="69"/>
      <c r="BQ963" s="69"/>
      <c r="BR963" s="69"/>
      <c r="BS963" s="69"/>
      <c r="BT963" s="69"/>
      <c r="BU963" s="69"/>
      <c r="BZ963" s="138" t="str">
        <f>IFERROR(1/(Table2[[#This Row],[parallax/mas]]/1000),"")</f>
        <v/>
      </c>
      <c r="CA963" s="138" t="str">
        <f>IFERROR(1/((Table2[[#This Row],[parallax/mas]]+Table2[[#This Row],[tolerance/(mas)]])*0.001),"")</f>
        <v/>
      </c>
      <c r="CB963" s="138" t="str">
        <f>IFERROR(1/((Table2[[#This Row],[parallax/mas]]-Table2[[#This Row],[tolerance/(mas)]])*0.001),"")</f>
        <v/>
      </c>
      <c r="CC963" s="138" t="str">
        <f>IFERROR((100*Table2[[#This Row],[maximum distance/pc]]/Table2[[#This Row],[distance/pc]]-100),"")</f>
        <v/>
      </c>
      <c r="CG963" s="69"/>
      <c r="CI963" s="69"/>
      <c r="CJ963" s="82" t="s">
        <v>3192</v>
      </c>
      <c r="CK963" s="96"/>
    </row>
    <row r="964" spans="1:89" x14ac:dyDescent="0.25">
      <c r="A964" s="4" t="s">
        <v>6623</v>
      </c>
      <c r="B964" s="53" t="s">
        <v>6596</v>
      </c>
      <c r="K964" s="103"/>
      <c r="L964" s="69"/>
      <c r="M964" s="69"/>
      <c r="N964" s="69"/>
      <c r="O964" s="69"/>
      <c r="R964" s="69"/>
      <c r="S964" s="69"/>
      <c r="T964" s="69"/>
      <c r="X964" s="76"/>
      <c r="Z964" s="82" t="s">
        <v>2864</v>
      </c>
      <c r="AA964" t="s">
        <v>2864</v>
      </c>
      <c r="AB964" s="106">
        <v>358.6875</v>
      </c>
      <c r="AC964" s="51">
        <v>9.3831000000000007</v>
      </c>
      <c r="AD964">
        <v>17</v>
      </c>
      <c r="AE964">
        <v>7</v>
      </c>
      <c r="AF964">
        <v>19.850000000000001</v>
      </c>
      <c r="AG964">
        <v>-24</v>
      </c>
      <c r="AH964">
        <v>49</v>
      </c>
      <c r="AI964">
        <v>13.6</v>
      </c>
      <c r="AO964" s="69"/>
      <c r="AU964" s="69"/>
      <c r="BA964" s="69"/>
      <c r="BB964" s="93"/>
      <c r="BC964" s="138"/>
      <c r="BD964" s="70"/>
      <c r="BE964" s="69"/>
      <c r="BF964" s="93"/>
      <c r="BG964" s="126"/>
      <c r="BH964" s="69"/>
      <c r="BI964" s="93"/>
      <c r="BJ964" s="69"/>
      <c r="BK964" s="69"/>
      <c r="BL964" s="93"/>
      <c r="BM964" s="69"/>
      <c r="BN964" s="69"/>
      <c r="BO964" s="69"/>
      <c r="BP964" s="69"/>
      <c r="BQ964" s="69"/>
      <c r="BR964" s="69"/>
      <c r="BS964" s="69"/>
      <c r="BT964" s="69"/>
      <c r="BU964" s="69"/>
      <c r="BZ964" s="138" t="str">
        <f>IFERROR(1/(Table2[[#This Row],[parallax/mas]]/1000),"")</f>
        <v/>
      </c>
      <c r="CA964" s="138" t="str">
        <f>IFERROR(1/((Table2[[#This Row],[parallax/mas]]+Table2[[#This Row],[tolerance/(mas)]])*0.001),"")</f>
        <v/>
      </c>
      <c r="CB964" s="138" t="str">
        <f>IFERROR(1/((Table2[[#This Row],[parallax/mas]]-Table2[[#This Row],[tolerance/(mas)]])*0.001),"")</f>
        <v/>
      </c>
      <c r="CC964" s="138" t="str">
        <f>IFERROR((100*Table2[[#This Row],[maximum distance/pc]]/Table2[[#This Row],[distance/pc]]-100),"")</f>
        <v/>
      </c>
      <c r="CG964" s="69"/>
      <c r="CI964" s="69"/>
      <c r="CJ964" s="82" t="s">
        <v>63</v>
      </c>
      <c r="CK964" s="96"/>
    </row>
    <row r="965" spans="1:89" x14ac:dyDescent="0.25">
      <c r="A965" s="4" t="s">
        <v>6624</v>
      </c>
      <c r="B965" s="53" t="s">
        <v>6597</v>
      </c>
      <c r="K965" s="103"/>
      <c r="L965" s="69"/>
      <c r="M965" s="69"/>
      <c r="N965" s="69"/>
      <c r="O965" s="69"/>
      <c r="R965" s="69"/>
      <c r="S965" s="69"/>
      <c r="T965" s="69"/>
      <c r="X965" s="76"/>
      <c r="Z965" s="82" t="s">
        <v>2864</v>
      </c>
      <c r="AA965" t="s">
        <v>6652</v>
      </c>
      <c r="AB965" s="106">
        <v>356.6678</v>
      </c>
      <c r="AC965" s="51">
        <v>7.5427999999999997</v>
      </c>
      <c r="AD965">
        <v>17</v>
      </c>
      <c r="AE965">
        <v>8</v>
      </c>
      <c r="AF965">
        <v>44.96</v>
      </c>
      <c r="AG965">
        <v>-27</v>
      </c>
      <c r="AH965">
        <v>31</v>
      </c>
      <c r="AI965">
        <v>4.2</v>
      </c>
      <c r="AO965" s="69"/>
      <c r="AU965" s="69"/>
      <c r="BA965" s="69"/>
      <c r="BB965" s="93"/>
      <c r="BC965" s="138"/>
      <c r="BD965" s="70"/>
      <c r="BE965" s="69"/>
      <c r="BF965" s="93"/>
      <c r="BG965" s="126"/>
      <c r="BH965" s="69"/>
      <c r="BI965" s="93"/>
      <c r="BJ965" s="69"/>
      <c r="BK965" s="69"/>
      <c r="BL965" s="93"/>
      <c r="BM965" s="69"/>
      <c r="BN965" s="69"/>
      <c r="BO965" s="69"/>
      <c r="BP965" s="69"/>
      <c r="BQ965" s="69"/>
      <c r="BR965" s="69"/>
      <c r="BS965" s="69"/>
      <c r="BT965" s="69"/>
      <c r="BU965" s="69"/>
      <c r="BZ965" s="138" t="str">
        <f>IFERROR(1/(Table2[[#This Row],[parallax/mas]]/1000),"")</f>
        <v/>
      </c>
      <c r="CA965" s="138" t="str">
        <f>IFERROR(1/((Table2[[#This Row],[parallax/mas]]+Table2[[#This Row],[tolerance/(mas)]])*0.001),"")</f>
        <v/>
      </c>
      <c r="CB965" s="138" t="str">
        <f>IFERROR(1/((Table2[[#This Row],[parallax/mas]]-Table2[[#This Row],[tolerance/(mas)]])*0.001),"")</f>
        <v/>
      </c>
      <c r="CC965" s="138" t="str">
        <f>IFERROR((100*Table2[[#This Row],[maximum distance/pc]]/Table2[[#This Row],[distance/pc]]-100),"")</f>
        <v/>
      </c>
      <c r="CG965" s="69"/>
      <c r="CI965" s="69"/>
      <c r="CJ965" s="82" t="s">
        <v>63</v>
      </c>
      <c r="CK965" s="96"/>
    </row>
    <row r="966" spans="1:89" x14ac:dyDescent="0.25">
      <c r="A966" s="4" t="s">
        <v>6625</v>
      </c>
      <c r="B966" s="53" t="s">
        <v>6598</v>
      </c>
      <c r="K966" s="103"/>
      <c r="L966" s="69"/>
      <c r="M966" s="69"/>
      <c r="N966" s="69"/>
      <c r="O966" s="69"/>
      <c r="R966" s="69"/>
      <c r="S966" s="69"/>
      <c r="T966" s="69"/>
      <c r="X966" s="76"/>
      <c r="Z966" s="82" t="s">
        <v>2864</v>
      </c>
      <c r="AA966" t="s">
        <v>6653</v>
      </c>
      <c r="AB966" s="106">
        <v>354.46080000000001</v>
      </c>
      <c r="AC966" s="51">
        <v>5.4172000000000002</v>
      </c>
      <c r="AD966">
        <v>17</v>
      </c>
      <c r="AE966">
        <v>10</v>
      </c>
      <c r="AF966">
        <v>43.18</v>
      </c>
      <c r="AG966">
        <v>-30</v>
      </c>
      <c r="AH966">
        <v>32</v>
      </c>
      <c r="AI966">
        <v>28.4</v>
      </c>
      <c r="AO966" s="69"/>
      <c r="AU966" s="69"/>
      <c r="BA966" s="69"/>
      <c r="BB966" s="93"/>
      <c r="BC966" s="138"/>
      <c r="BD966" s="70"/>
      <c r="BE966" s="69"/>
      <c r="BF966" s="93"/>
      <c r="BG966" s="126"/>
      <c r="BH966" s="69"/>
      <c r="BI966" s="93"/>
      <c r="BJ966" s="69"/>
      <c r="BK966" s="69"/>
      <c r="BL966" s="93"/>
      <c r="BM966" s="69"/>
      <c r="BN966" s="69"/>
      <c r="BO966" s="69"/>
      <c r="BP966" s="69"/>
      <c r="BQ966" s="69"/>
      <c r="BR966" s="69"/>
      <c r="BS966" s="69"/>
      <c r="BT966" s="69"/>
      <c r="BU966" s="69"/>
      <c r="BZ966" s="138" t="str">
        <f>IFERROR(1/(Table2[[#This Row],[parallax/mas]]/1000),"")</f>
        <v/>
      </c>
      <c r="CA966" s="138" t="str">
        <f>IFERROR(1/((Table2[[#This Row],[parallax/mas]]+Table2[[#This Row],[tolerance/(mas)]])*0.001),"")</f>
        <v/>
      </c>
      <c r="CB966" s="138" t="str">
        <f>IFERROR(1/((Table2[[#This Row],[parallax/mas]]-Table2[[#This Row],[tolerance/(mas)]])*0.001),"")</f>
        <v/>
      </c>
      <c r="CC966" s="138" t="str">
        <f>IFERROR((100*Table2[[#This Row],[maximum distance/pc]]/Table2[[#This Row],[distance/pc]]-100),"")</f>
        <v/>
      </c>
      <c r="CG966" s="69"/>
      <c r="CI966" s="69"/>
      <c r="CJ966" s="82" t="s">
        <v>3192</v>
      </c>
      <c r="CK966" s="96"/>
    </row>
    <row r="967" spans="1:89" x14ac:dyDescent="0.25">
      <c r="A967" s="4" t="s">
        <v>6626</v>
      </c>
      <c r="B967" s="53" t="s">
        <v>6599</v>
      </c>
      <c r="K967" s="103"/>
      <c r="L967" s="69"/>
      <c r="M967" s="69"/>
      <c r="N967" s="69"/>
      <c r="O967" s="69"/>
      <c r="R967" s="69"/>
      <c r="S967" s="69"/>
      <c r="T967" s="69"/>
      <c r="X967" s="76"/>
      <c r="Z967" s="82" t="s">
        <v>2864</v>
      </c>
      <c r="AA967" t="s">
        <v>6654</v>
      </c>
      <c r="AB967" s="106">
        <v>354.85270000000003</v>
      </c>
      <c r="AC967" s="51">
        <v>5.1845999999999997</v>
      </c>
      <c r="AD967">
        <v>17</v>
      </c>
      <c r="AE967">
        <v>12</v>
      </c>
      <c r="AF967">
        <v>39.29</v>
      </c>
      <c r="AG967">
        <v>-30</v>
      </c>
      <c r="AH967">
        <v>21</v>
      </c>
      <c r="AI967">
        <v>40.4</v>
      </c>
      <c r="AO967" s="69"/>
      <c r="AU967" s="69"/>
      <c r="BA967" s="69"/>
      <c r="BB967" s="93"/>
      <c r="BC967" s="138"/>
      <c r="BD967" s="70"/>
      <c r="BE967" s="69"/>
      <c r="BF967" s="93"/>
      <c r="BG967" s="126"/>
      <c r="BH967" s="69"/>
      <c r="BI967" s="93"/>
      <c r="BJ967" s="69"/>
      <c r="BK967" s="69"/>
      <c r="BL967" s="93"/>
      <c r="BM967" s="69"/>
      <c r="BN967" s="69"/>
      <c r="BO967" s="69"/>
      <c r="BP967" s="69"/>
      <c r="BQ967" s="69"/>
      <c r="BR967" s="69"/>
      <c r="BS967" s="69"/>
      <c r="BT967" s="69"/>
      <c r="BU967" s="69"/>
      <c r="BZ967" s="138" t="str">
        <f>IFERROR(1/(Table2[[#This Row],[parallax/mas]]/1000),"")</f>
        <v/>
      </c>
      <c r="CA967" s="138" t="str">
        <f>IFERROR(1/((Table2[[#This Row],[parallax/mas]]+Table2[[#This Row],[tolerance/(mas)]])*0.001),"")</f>
        <v/>
      </c>
      <c r="CB967" s="138" t="str">
        <f>IFERROR(1/((Table2[[#This Row],[parallax/mas]]-Table2[[#This Row],[tolerance/(mas)]])*0.001),"")</f>
        <v/>
      </c>
      <c r="CC967" s="138" t="str">
        <f>IFERROR((100*Table2[[#This Row],[maximum distance/pc]]/Table2[[#This Row],[distance/pc]]-100),"")</f>
        <v/>
      </c>
      <c r="CG967" s="69"/>
      <c r="CI967" s="69"/>
      <c r="CJ967" s="82" t="s">
        <v>3192</v>
      </c>
      <c r="CK967" s="96"/>
    </row>
    <row r="968" spans="1:89" x14ac:dyDescent="0.25">
      <c r="A968" s="4" t="s">
        <v>6627</v>
      </c>
      <c r="B968" s="53" t="s">
        <v>6600</v>
      </c>
      <c r="K968" s="103"/>
      <c r="L968" s="69"/>
      <c r="M968" s="69"/>
      <c r="N968" s="69"/>
      <c r="O968" s="69"/>
      <c r="R968" s="69"/>
      <c r="S968" s="69"/>
      <c r="T968" s="69"/>
      <c r="X968" s="76"/>
      <c r="Z968" s="82" t="s">
        <v>2864</v>
      </c>
      <c r="AA968" t="s">
        <v>2864</v>
      </c>
      <c r="AB968" s="106">
        <v>357.3066</v>
      </c>
      <c r="AC968" s="51">
        <v>2.3475000000000001</v>
      </c>
      <c r="AD968">
        <v>17</v>
      </c>
      <c r="AE968">
        <v>29</v>
      </c>
      <c r="AF968">
        <v>53.34</v>
      </c>
      <c r="AG968">
        <v>-29</v>
      </c>
      <c r="AH968">
        <v>57</v>
      </c>
      <c r="AI968">
        <v>10.9</v>
      </c>
      <c r="AO968" s="69"/>
      <c r="AU968" s="69"/>
      <c r="BA968" s="69"/>
      <c r="BB968" s="93"/>
      <c r="BC968" s="138"/>
      <c r="BD968" s="70"/>
      <c r="BE968" s="69"/>
      <c r="BF968" s="93"/>
      <c r="BG968" s="126"/>
      <c r="BH968" s="69"/>
      <c r="BI968" s="93"/>
      <c r="BJ968" s="69"/>
      <c r="BK968" s="69"/>
      <c r="BL968" s="93"/>
      <c r="BM968" s="69"/>
      <c r="BN968" s="69"/>
      <c r="BO968" s="69"/>
      <c r="BP968" s="69"/>
      <c r="BQ968" s="69"/>
      <c r="BR968" s="69"/>
      <c r="BS968" s="69"/>
      <c r="BT968" s="69"/>
      <c r="BU968" s="69"/>
      <c r="BZ968" s="138" t="str">
        <f>IFERROR(1/(Table2[[#This Row],[parallax/mas]]/1000),"")</f>
        <v/>
      </c>
      <c r="CA968" s="138" t="str">
        <f>IFERROR(1/((Table2[[#This Row],[parallax/mas]]+Table2[[#This Row],[tolerance/(mas)]])*0.001),"")</f>
        <v/>
      </c>
      <c r="CB968" s="138" t="str">
        <f>IFERROR(1/((Table2[[#This Row],[parallax/mas]]-Table2[[#This Row],[tolerance/(mas)]])*0.001),"")</f>
        <v/>
      </c>
      <c r="CC968" s="138" t="str">
        <f>IFERROR((100*Table2[[#This Row],[maximum distance/pc]]/Table2[[#This Row],[distance/pc]]-100),"")</f>
        <v/>
      </c>
      <c r="CG968" s="69"/>
      <c r="CI968" s="69"/>
      <c r="CJ968" s="82" t="s">
        <v>63</v>
      </c>
      <c r="CK968" s="96"/>
    </row>
    <row r="969" spans="1:89" x14ac:dyDescent="0.25">
      <c r="A969" s="4" t="s">
        <v>6628</v>
      </c>
      <c r="B969" s="53" t="s">
        <v>6601</v>
      </c>
      <c r="K969" s="103"/>
      <c r="L969" s="69"/>
      <c r="M969" s="69"/>
      <c r="N969" s="69"/>
      <c r="O969" s="69"/>
      <c r="R969" s="69"/>
      <c r="S969" s="69"/>
      <c r="T969" s="69"/>
      <c r="X969" s="76"/>
      <c r="Z969" s="82" t="s">
        <v>2864</v>
      </c>
      <c r="AA969" t="s">
        <v>6655</v>
      </c>
      <c r="AB969" s="106">
        <v>3.1501999999999999</v>
      </c>
      <c r="AC969" s="51">
        <v>5.2786999999999997</v>
      </c>
      <c r="AD969">
        <v>17</v>
      </c>
      <c r="AE969">
        <v>33</v>
      </c>
      <c r="AF969">
        <v>7.05</v>
      </c>
      <c r="AG969">
        <v>-23</v>
      </c>
      <c r="AH969">
        <v>28</v>
      </c>
      <c r="AI969">
        <v>2.9</v>
      </c>
      <c r="AO969" s="69"/>
      <c r="AU969" s="69"/>
      <c r="BA969" s="69"/>
      <c r="BB969" s="93"/>
      <c r="BC969" s="138"/>
      <c r="BD969" s="70"/>
      <c r="BE969" s="69"/>
      <c r="BF969" s="93"/>
      <c r="BG969" s="126"/>
      <c r="BH969" s="69"/>
      <c r="BI969" s="93"/>
      <c r="BJ969" s="69"/>
      <c r="BK969" s="69"/>
      <c r="BL969" s="93"/>
      <c r="BM969" s="69"/>
      <c r="BN969" s="69"/>
      <c r="BO969" s="69"/>
      <c r="BP969" s="69"/>
      <c r="BQ969" s="69"/>
      <c r="BR969" s="69"/>
      <c r="BS969" s="69"/>
      <c r="BT969" s="69"/>
      <c r="BU969" s="69"/>
      <c r="BZ969" s="138" t="str">
        <f>IFERROR(1/(Table2[[#This Row],[parallax/mas]]/1000),"")</f>
        <v/>
      </c>
      <c r="CA969" s="138" t="str">
        <f>IFERROR(1/((Table2[[#This Row],[parallax/mas]]+Table2[[#This Row],[tolerance/(mas)]])*0.001),"")</f>
        <v/>
      </c>
      <c r="CB969" s="138" t="str">
        <f>IFERROR(1/((Table2[[#This Row],[parallax/mas]]-Table2[[#This Row],[tolerance/(mas)]])*0.001),"")</f>
        <v/>
      </c>
      <c r="CC969" s="138" t="str">
        <f>IFERROR((100*Table2[[#This Row],[maximum distance/pc]]/Table2[[#This Row],[distance/pc]]-100),"")</f>
        <v/>
      </c>
      <c r="CG969" s="69"/>
      <c r="CI969" s="69"/>
      <c r="CJ969" s="82" t="s">
        <v>63</v>
      </c>
      <c r="CK969" s="96"/>
    </row>
    <row r="970" spans="1:89" x14ac:dyDescent="0.25">
      <c r="A970" s="4" t="s">
        <v>6629</v>
      </c>
      <c r="B970" s="53" t="s">
        <v>6602</v>
      </c>
      <c r="K970" s="103"/>
      <c r="L970" s="69"/>
      <c r="M970" s="69"/>
      <c r="N970" s="69"/>
      <c r="O970" s="69"/>
      <c r="R970" s="69"/>
      <c r="S970" s="69"/>
      <c r="T970" s="69"/>
      <c r="X970" s="76"/>
      <c r="Z970" s="82" t="s">
        <v>2864</v>
      </c>
      <c r="AA970" t="s">
        <v>2864</v>
      </c>
      <c r="AB970" s="106">
        <v>4.4573</v>
      </c>
      <c r="AC970" s="51">
        <v>5.3461999999999996</v>
      </c>
      <c r="AD970">
        <v>17</v>
      </c>
      <c r="AE970">
        <v>35</v>
      </c>
      <c r="AF970">
        <v>54.1</v>
      </c>
      <c r="AG970">
        <v>-22</v>
      </c>
      <c r="AH970">
        <v>19</v>
      </c>
      <c r="AI970">
        <v>58.6</v>
      </c>
      <c r="AO970" s="69"/>
      <c r="AU970" s="69"/>
      <c r="BA970" s="69"/>
      <c r="BB970" s="93"/>
      <c r="BC970" s="138"/>
      <c r="BD970" s="70"/>
      <c r="BE970" s="69"/>
      <c r="BF970" s="93"/>
      <c r="BG970" s="126"/>
      <c r="BH970" s="69"/>
      <c r="BI970" s="93"/>
      <c r="BJ970" s="69"/>
      <c r="BK970" s="69"/>
      <c r="BL970" s="93"/>
      <c r="BM970" s="69"/>
      <c r="BN970" s="69"/>
      <c r="BO970" s="69"/>
      <c r="BP970" s="69"/>
      <c r="BQ970" s="69"/>
      <c r="BR970" s="69"/>
      <c r="BS970" s="69"/>
      <c r="BT970" s="69"/>
      <c r="BU970" s="69"/>
      <c r="BZ970" s="138" t="str">
        <f>IFERROR(1/(Table2[[#This Row],[parallax/mas]]/1000),"")</f>
        <v/>
      </c>
      <c r="CA970" s="138" t="str">
        <f>IFERROR(1/((Table2[[#This Row],[parallax/mas]]+Table2[[#This Row],[tolerance/(mas)]])*0.001),"")</f>
        <v/>
      </c>
      <c r="CB970" s="138" t="str">
        <f>IFERROR(1/((Table2[[#This Row],[parallax/mas]]-Table2[[#This Row],[tolerance/(mas)]])*0.001),"")</f>
        <v/>
      </c>
      <c r="CC970" s="138" t="str">
        <f>IFERROR((100*Table2[[#This Row],[maximum distance/pc]]/Table2[[#This Row],[distance/pc]]-100),"")</f>
        <v/>
      </c>
      <c r="CG970" s="69"/>
      <c r="CI970" s="69"/>
      <c r="CJ970" s="82" t="s">
        <v>63</v>
      </c>
      <c r="CK970" s="96"/>
    </row>
    <row r="971" spans="1:89" x14ac:dyDescent="0.25">
      <c r="A971" s="4" t="s">
        <v>6630</v>
      </c>
      <c r="B971" s="53" t="s">
        <v>6603</v>
      </c>
      <c r="K971" s="103"/>
      <c r="L971" s="69"/>
      <c r="M971" s="69"/>
      <c r="N971" s="69"/>
      <c r="O971" s="69"/>
      <c r="R971" s="69"/>
      <c r="S971" s="69"/>
      <c r="T971" s="69"/>
      <c r="X971" s="76"/>
      <c r="Z971" s="82" t="s">
        <v>2864</v>
      </c>
      <c r="AA971" t="s">
        <v>2864</v>
      </c>
      <c r="AB971" s="106">
        <v>4.2321999999999997</v>
      </c>
      <c r="AC971" s="51">
        <v>1.5028999999999999</v>
      </c>
      <c r="AD971">
        <v>17</v>
      </c>
      <c r="AE971">
        <v>49</v>
      </c>
      <c r="AF971">
        <v>39.85</v>
      </c>
      <c r="AG971">
        <v>-24</v>
      </c>
      <c r="AH971">
        <v>32</v>
      </c>
      <c r="AI971">
        <v>13.7</v>
      </c>
      <c r="AO971" s="69"/>
      <c r="AU971" s="69"/>
      <c r="BA971" s="69"/>
      <c r="BB971" s="93"/>
      <c r="BC971" s="138"/>
      <c r="BD971" s="70"/>
      <c r="BE971" s="69"/>
      <c r="BF971" s="93"/>
      <c r="BG971" s="126"/>
      <c r="BH971" s="69"/>
      <c r="BI971" s="93"/>
      <c r="BJ971" s="69"/>
      <c r="BK971" s="69"/>
      <c r="BL971" s="93"/>
      <c r="BM971" s="69"/>
      <c r="BN971" s="69"/>
      <c r="BO971" s="69"/>
      <c r="BP971" s="69"/>
      <c r="BQ971" s="69"/>
      <c r="BR971" s="69"/>
      <c r="BS971" s="69"/>
      <c r="BT971" s="69"/>
      <c r="BU971" s="69"/>
      <c r="BZ971" s="138" t="str">
        <f>IFERROR(1/(Table2[[#This Row],[parallax/mas]]/1000),"")</f>
        <v/>
      </c>
      <c r="CA971" s="138" t="str">
        <f>IFERROR(1/((Table2[[#This Row],[parallax/mas]]+Table2[[#This Row],[tolerance/(mas)]])*0.001),"")</f>
        <v/>
      </c>
      <c r="CB971" s="138" t="str">
        <f>IFERROR(1/((Table2[[#This Row],[parallax/mas]]-Table2[[#This Row],[tolerance/(mas)]])*0.001),"")</f>
        <v/>
      </c>
      <c r="CC971" s="138" t="str">
        <f>IFERROR((100*Table2[[#This Row],[maximum distance/pc]]/Table2[[#This Row],[distance/pc]]-100),"")</f>
        <v/>
      </c>
      <c r="CG971" s="69"/>
      <c r="CI971" s="69"/>
      <c r="CJ971" s="82" t="s">
        <v>2006</v>
      </c>
      <c r="CK971" s="96"/>
    </row>
    <row r="972" spans="1:89" x14ac:dyDescent="0.25">
      <c r="A972" s="4" t="s">
        <v>6631</v>
      </c>
      <c r="B972" s="53" t="s">
        <v>6604</v>
      </c>
      <c r="K972" s="103"/>
      <c r="L972" s="69"/>
      <c r="M972" s="69"/>
      <c r="N972" s="69"/>
      <c r="O972" s="69"/>
      <c r="R972" s="69"/>
      <c r="S972" s="69"/>
      <c r="T972" s="69"/>
      <c r="X972" s="76"/>
      <c r="Z972" s="82" t="s">
        <v>2864</v>
      </c>
      <c r="AA972" t="s">
        <v>2864</v>
      </c>
      <c r="AB972" s="106">
        <v>357.62869999999998</v>
      </c>
      <c r="AC972" s="51">
        <v>-3.0722999999999998</v>
      </c>
      <c r="AD972">
        <v>17</v>
      </c>
      <c r="AE972">
        <v>52</v>
      </c>
      <c r="AF972">
        <v>12.37</v>
      </c>
      <c r="AG972">
        <v>-32</v>
      </c>
      <c r="AH972">
        <v>32</v>
      </c>
      <c r="AI972">
        <v>57.9</v>
      </c>
      <c r="AO972" s="69"/>
      <c r="AU972" s="69"/>
      <c r="BA972" s="69"/>
      <c r="BB972" s="93"/>
      <c r="BC972" s="138"/>
      <c r="BD972" s="70"/>
      <c r="BE972" s="69"/>
      <c r="BF972" s="93"/>
      <c r="BG972" s="126"/>
      <c r="BH972" s="69"/>
      <c r="BI972" s="93"/>
      <c r="BJ972" s="69"/>
      <c r="BK972" s="69"/>
      <c r="BL972" s="93"/>
      <c r="BM972" s="69"/>
      <c r="BN972" s="69"/>
      <c r="BO972" s="69"/>
      <c r="BP972" s="69"/>
      <c r="BQ972" s="69"/>
      <c r="BR972" s="69"/>
      <c r="BS972" s="69"/>
      <c r="BT972" s="69"/>
      <c r="BU972" s="69"/>
      <c r="BZ972" s="138" t="str">
        <f>IFERROR(1/(Table2[[#This Row],[parallax/mas]]/1000),"")</f>
        <v/>
      </c>
      <c r="CA972" s="138" t="str">
        <f>IFERROR(1/((Table2[[#This Row],[parallax/mas]]+Table2[[#This Row],[tolerance/(mas)]])*0.001),"")</f>
        <v/>
      </c>
      <c r="CB972" s="138" t="str">
        <f>IFERROR(1/((Table2[[#This Row],[parallax/mas]]-Table2[[#This Row],[tolerance/(mas)]])*0.001),"")</f>
        <v/>
      </c>
      <c r="CC972" s="138" t="str">
        <f>IFERROR((100*Table2[[#This Row],[maximum distance/pc]]/Table2[[#This Row],[distance/pc]]-100),"")</f>
        <v/>
      </c>
      <c r="CG972" s="69"/>
      <c r="CI972" s="69"/>
      <c r="CJ972" s="82" t="s">
        <v>3192</v>
      </c>
      <c r="CK972" s="96"/>
    </row>
    <row r="973" spans="1:89" x14ac:dyDescent="0.25">
      <c r="A973" s="4" t="s">
        <v>6632</v>
      </c>
      <c r="B973" s="53" t="s">
        <v>6605</v>
      </c>
      <c r="K973" s="103"/>
      <c r="L973" s="69"/>
      <c r="M973" s="69"/>
      <c r="N973" s="69"/>
      <c r="O973" s="69"/>
      <c r="R973" s="69"/>
      <c r="S973" s="69"/>
      <c r="T973" s="69"/>
      <c r="X973" s="76"/>
      <c r="Z973" s="82" t="s">
        <v>2864</v>
      </c>
      <c r="AA973" t="s">
        <v>6656</v>
      </c>
      <c r="AB973" s="106">
        <v>358.77120000000002</v>
      </c>
      <c r="AC973" s="51">
        <v>-2.4996</v>
      </c>
      <c r="AD973">
        <v>17</v>
      </c>
      <c r="AE973">
        <v>52</v>
      </c>
      <c r="AF973">
        <v>36.56</v>
      </c>
      <c r="AG973">
        <v>-31</v>
      </c>
      <c r="AH973">
        <v>16</v>
      </c>
      <c r="AI973">
        <v>31.9</v>
      </c>
      <c r="AO973" s="69"/>
      <c r="AU973" s="69"/>
      <c r="BA973" s="69"/>
      <c r="BB973" s="93"/>
      <c r="BC973" s="138"/>
      <c r="BD973" s="70"/>
      <c r="BE973" s="69"/>
      <c r="BF973" s="93"/>
      <c r="BG973" s="126"/>
      <c r="BH973" s="69"/>
      <c r="BI973" s="93"/>
      <c r="BJ973" s="69"/>
      <c r="BK973" s="69"/>
      <c r="BL973" s="93"/>
      <c r="BM973" s="69"/>
      <c r="BN973" s="69"/>
      <c r="BO973" s="69"/>
      <c r="BP973" s="69"/>
      <c r="BQ973" s="69"/>
      <c r="BR973" s="69"/>
      <c r="BS973" s="69"/>
      <c r="BT973" s="69"/>
      <c r="BU973" s="69"/>
      <c r="BZ973" s="138" t="str">
        <f>IFERROR(1/(Table2[[#This Row],[parallax/mas]]/1000),"")</f>
        <v/>
      </c>
      <c r="CA973" s="138" t="str">
        <f>IFERROR(1/((Table2[[#This Row],[parallax/mas]]+Table2[[#This Row],[tolerance/(mas)]])*0.001),"")</f>
        <v/>
      </c>
      <c r="CB973" s="138" t="str">
        <f>IFERROR(1/((Table2[[#This Row],[parallax/mas]]-Table2[[#This Row],[tolerance/(mas)]])*0.001),"")</f>
        <v/>
      </c>
      <c r="CC973" s="138" t="str">
        <f>IFERROR((100*Table2[[#This Row],[maximum distance/pc]]/Table2[[#This Row],[distance/pc]]-100),"")</f>
        <v/>
      </c>
      <c r="CG973" s="69"/>
      <c r="CI973" s="69"/>
      <c r="CJ973" s="82" t="s">
        <v>3192</v>
      </c>
      <c r="CK973" s="96"/>
    </row>
    <row r="974" spans="1:89" x14ac:dyDescent="0.25">
      <c r="A974" s="4" t="s">
        <v>6633</v>
      </c>
      <c r="B974" s="53" t="s">
        <v>6606</v>
      </c>
      <c r="K974" s="103"/>
      <c r="L974" s="69"/>
      <c r="M974" s="69"/>
      <c r="N974" s="69"/>
      <c r="O974" s="69"/>
      <c r="R974" s="69"/>
      <c r="S974" s="69"/>
      <c r="T974" s="69"/>
      <c r="X974" s="76"/>
      <c r="Z974" s="82" t="s">
        <v>2864</v>
      </c>
      <c r="AA974" t="s">
        <v>6657</v>
      </c>
      <c r="AB974" s="106">
        <v>355.89850000000001</v>
      </c>
      <c r="AC974" s="51">
        <v>-4.4348000000000001</v>
      </c>
      <c r="AD974">
        <v>17</v>
      </c>
      <c r="AE974">
        <v>53</v>
      </c>
      <c r="AF974">
        <v>39.92</v>
      </c>
      <c r="AG974">
        <v>-34</v>
      </c>
      <c r="AH974">
        <v>43</v>
      </c>
      <c r="AI974">
        <v>39.6</v>
      </c>
      <c r="AO974" s="69"/>
      <c r="AU974" s="69"/>
      <c r="BA974" s="69"/>
      <c r="BB974" s="93"/>
      <c r="BC974" s="138"/>
      <c r="BD974" s="70"/>
      <c r="BE974" s="69"/>
      <c r="BF974" s="93"/>
      <c r="BG974" s="126"/>
      <c r="BH974" s="69"/>
      <c r="BI974" s="93"/>
      <c r="BJ974" s="69"/>
      <c r="BK974" s="69"/>
      <c r="BL974" s="93"/>
      <c r="BM974" s="69"/>
      <c r="BN974" s="69"/>
      <c r="BO974" s="69"/>
      <c r="BP974" s="69"/>
      <c r="BQ974" s="69"/>
      <c r="BR974" s="69"/>
      <c r="BS974" s="69"/>
      <c r="BT974" s="69"/>
      <c r="BU974" s="69"/>
      <c r="BZ974" s="138" t="str">
        <f>IFERROR(1/(Table2[[#This Row],[parallax/mas]]/1000),"")</f>
        <v/>
      </c>
      <c r="CA974" s="138" t="str">
        <f>IFERROR(1/((Table2[[#This Row],[parallax/mas]]+Table2[[#This Row],[tolerance/(mas)]])*0.001),"")</f>
        <v/>
      </c>
      <c r="CB974" s="138" t="str">
        <f>IFERROR(1/((Table2[[#This Row],[parallax/mas]]-Table2[[#This Row],[tolerance/(mas)]])*0.001),"")</f>
        <v/>
      </c>
      <c r="CC974" s="138" t="str">
        <f>IFERROR((100*Table2[[#This Row],[maximum distance/pc]]/Table2[[#This Row],[distance/pc]]-100),"")</f>
        <v/>
      </c>
      <c r="CG974" s="69"/>
      <c r="CI974" s="69"/>
      <c r="CJ974" s="82" t="s">
        <v>3192</v>
      </c>
      <c r="CK974" s="96"/>
    </row>
    <row r="975" spans="1:89" x14ac:dyDescent="0.25">
      <c r="A975" s="4" t="s">
        <v>6634</v>
      </c>
      <c r="B975" s="53" t="s">
        <v>6607</v>
      </c>
      <c r="K975" s="103"/>
      <c r="L975" s="69"/>
      <c r="M975" s="69"/>
      <c r="N975" s="69"/>
      <c r="O975" s="69"/>
      <c r="R975" s="69"/>
      <c r="S975" s="69"/>
      <c r="T975" s="69"/>
      <c r="X975" s="76"/>
      <c r="Z975" s="82" t="s">
        <v>2864</v>
      </c>
      <c r="AA975" t="s">
        <v>6658</v>
      </c>
      <c r="AB975" s="106">
        <v>6.1178999999999997</v>
      </c>
      <c r="AC975" s="51">
        <v>1.5314000000000001</v>
      </c>
      <c r="AD975">
        <v>17</v>
      </c>
      <c r="AE975">
        <v>53</v>
      </c>
      <c r="AF975">
        <v>45.41</v>
      </c>
      <c r="AG975">
        <v>-22</v>
      </c>
      <c r="AH975">
        <v>54</v>
      </c>
      <c r="AI975">
        <v>3.9</v>
      </c>
      <c r="AO975" s="69"/>
      <c r="AU975" s="69"/>
      <c r="BA975" s="69"/>
      <c r="BB975" s="93"/>
      <c r="BC975" s="138"/>
      <c r="BD975" s="70"/>
      <c r="BE975" s="69"/>
      <c r="BF975" s="93"/>
      <c r="BG975" s="126"/>
      <c r="BH975" s="69"/>
      <c r="BI975" s="93"/>
      <c r="BJ975" s="69"/>
      <c r="BK975" s="69"/>
      <c r="BL975" s="93"/>
      <c r="BM975" s="69"/>
      <c r="BN975" s="69"/>
      <c r="BO975" s="69"/>
      <c r="BP975" s="69"/>
      <c r="BQ975" s="69"/>
      <c r="BR975" s="69"/>
      <c r="BS975" s="69"/>
      <c r="BT975" s="69"/>
      <c r="BU975" s="69"/>
      <c r="BZ975" s="138" t="str">
        <f>IFERROR(1/(Table2[[#This Row],[parallax/mas]]/1000),"")</f>
        <v/>
      </c>
      <c r="CA975" s="138" t="str">
        <f>IFERROR(1/((Table2[[#This Row],[parallax/mas]]+Table2[[#This Row],[tolerance/(mas)]])*0.001),"")</f>
        <v/>
      </c>
      <c r="CB975" s="138" t="str">
        <f>IFERROR(1/((Table2[[#This Row],[parallax/mas]]-Table2[[#This Row],[tolerance/(mas)]])*0.001),"")</f>
        <v/>
      </c>
      <c r="CC975" s="138" t="str">
        <f>IFERROR((100*Table2[[#This Row],[maximum distance/pc]]/Table2[[#This Row],[distance/pc]]-100),"")</f>
        <v/>
      </c>
      <c r="CG975" s="69"/>
      <c r="CI975" s="69"/>
      <c r="CJ975" s="82" t="s">
        <v>2006</v>
      </c>
      <c r="CK975" s="96"/>
    </row>
    <row r="976" spans="1:89" x14ac:dyDescent="0.25">
      <c r="A976" s="4" t="s">
        <v>6635</v>
      </c>
      <c r="B976" s="53" t="s">
        <v>6608</v>
      </c>
      <c r="K976" s="103"/>
      <c r="L976" s="69"/>
      <c r="M976" s="69"/>
      <c r="N976" s="69"/>
      <c r="O976" s="69"/>
      <c r="R976" s="69"/>
      <c r="S976" s="69"/>
      <c r="T976" s="69"/>
      <c r="X976" s="76"/>
      <c r="Z976" s="82" t="s">
        <v>2864</v>
      </c>
      <c r="AA976" t="s">
        <v>6659</v>
      </c>
      <c r="AB976" s="106">
        <v>358.77659999999997</v>
      </c>
      <c r="AC976" s="51">
        <v>-3.0097</v>
      </c>
      <c r="AD976">
        <v>17</v>
      </c>
      <c r="AE976">
        <v>54</v>
      </c>
      <c r="AF976">
        <v>41.1</v>
      </c>
      <c r="AG976">
        <v>-31</v>
      </c>
      <c r="AH976">
        <v>31</v>
      </c>
      <c r="AI976">
        <v>43.2</v>
      </c>
      <c r="AO976" s="69"/>
      <c r="AU976" s="69"/>
      <c r="BA976" s="69"/>
      <c r="BB976" s="93"/>
      <c r="BC976" s="138"/>
      <c r="BD976" s="70"/>
      <c r="BE976" s="69"/>
      <c r="BF976" s="93"/>
      <c r="BG976" s="126"/>
      <c r="BH976" s="69"/>
      <c r="BI976" s="93"/>
      <c r="BJ976" s="69"/>
      <c r="BK976" s="69"/>
      <c r="BL976" s="93"/>
      <c r="BM976" s="69"/>
      <c r="BN976" s="69"/>
      <c r="BO976" s="69"/>
      <c r="BP976" s="69"/>
      <c r="BQ976" s="69"/>
      <c r="BR976" s="69"/>
      <c r="BS976" s="69"/>
      <c r="BT976" s="69"/>
      <c r="BU976" s="69"/>
      <c r="BZ976" s="138" t="str">
        <f>IFERROR(1/(Table2[[#This Row],[parallax/mas]]/1000),"")</f>
        <v/>
      </c>
      <c r="CA976" s="138" t="str">
        <f>IFERROR(1/((Table2[[#This Row],[parallax/mas]]+Table2[[#This Row],[tolerance/(mas)]])*0.001),"")</f>
        <v/>
      </c>
      <c r="CB976" s="138" t="str">
        <f>IFERROR(1/((Table2[[#This Row],[parallax/mas]]-Table2[[#This Row],[tolerance/(mas)]])*0.001),"")</f>
        <v/>
      </c>
      <c r="CC976" s="138" t="str">
        <f>IFERROR((100*Table2[[#This Row],[maximum distance/pc]]/Table2[[#This Row],[distance/pc]]-100),"")</f>
        <v/>
      </c>
      <c r="CG976" s="69"/>
      <c r="CI976" s="69"/>
      <c r="CJ976" s="82" t="s">
        <v>3192</v>
      </c>
      <c r="CK976" s="96"/>
    </row>
    <row r="977" spans="1:89" x14ac:dyDescent="0.25">
      <c r="A977" s="4" t="s">
        <v>6636</v>
      </c>
      <c r="B977" s="53" t="s">
        <v>6609</v>
      </c>
      <c r="K977" s="103"/>
      <c r="L977" s="69"/>
      <c r="M977" s="69"/>
      <c r="N977" s="69"/>
      <c r="O977" s="69"/>
      <c r="R977" s="69"/>
      <c r="S977" s="69"/>
      <c r="T977" s="69"/>
      <c r="U977" s="53"/>
      <c r="X977" s="76"/>
      <c r="Z977" s="82" t="s">
        <v>2864</v>
      </c>
      <c r="AA977" t="s">
        <v>6660</v>
      </c>
      <c r="AB977" s="106">
        <v>1.0172000000000001</v>
      </c>
      <c r="AC977" s="51">
        <v>-1.9651000000000001</v>
      </c>
      <c r="AD977">
        <v>17</v>
      </c>
      <c r="AE977">
        <v>55</v>
      </c>
      <c r="AF977">
        <v>43.3</v>
      </c>
      <c r="AG977">
        <v>-29</v>
      </c>
      <c r="AH977">
        <v>4</v>
      </c>
      <c r="AI977">
        <v>7.2</v>
      </c>
      <c r="AO977" s="69"/>
      <c r="AU977" s="69"/>
      <c r="BA977" s="69"/>
      <c r="BB977" s="93"/>
      <c r="BC977" s="138"/>
      <c r="BD977" s="70"/>
      <c r="BE977" s="69"/>
      <c r="BF977" s="93"/>
      <c r="BG977" s="126"/>
      <c r="BH977" s="69"/>
      <c r="BI977" s="93"/>
      <c r="BJ977" s="69"/>
      <c r="BK977" s="69"/>
      <c r="BL977" s="93"/>
      <c r="BM977" s="69"/>
      <c r="BN977" s="69"/>
      <c r="BO977" s="69"/>
      <c r="BP977" s="69"/>
      <c r="BQ977" s="69"/>
      <c r="BR977" s="69"/>
      <c r="BS977" s="69"/>
      <c r="BT977" s="69"/>
      <c r="BU977" s="69"/>
      <c r="BZ977" s="138" t="str">
        <f>IFERROR(1/(Table2[[#This Row],[parallax/mas]]/1000),"")</f>
        <v/>
      </c>
      <c r="CA977" s="138" t="str">
        <f>IFERROR(1/((Table2[[#This Row],[parallax/mas]]+Table2[[#This Row],[tolerance/(mas)]])*0.001),"")</f>
        <v/>
      </c>
      <c r="CB977" s="138" t="str">
        <f>IFERROR(1/((Table2[[#This Row],[parallax/mas]]-Table2[[#This Row],[tolerance/(mas)]])*0.001),"")</f>
        <v/>
      </c>
      <c r="CC977" s="138" t="str">
        <f>IFERROR((100*Table2[[#This Row],[maximum distance/pc]]/Table2[[#This Row],[distance/pc]]-100),"")</f>
        <v/>
      </c>
      <c r="CG977" s="69"/>
      <c r="CI977" s="69"/>
      <c r="CJ977" s="82" t="s">
        <v>2006</v>
      </c>
      <c r="CK977" s="96"/>
    </row>
    <row r="978" spans="1:89" x14ac:dyDescent="0.25">
      <c r="A978" s="4" t="s">
        <v>6637</v>
      </c>
      <c r="B978" s="53" t="s">
        <v>6610</v>
      </c>
      <c r="K978" s="103"/>
      <c r="L978" s="69"/>
      <c r="M978" s="69"/>
      <c r="N978" s="69"/>
      <c r="O978" s="69"/>
      <c r="R978" s="69"/>
      <c r="S978" s="69"/>
      <c r="T978" s="69"/>
      <c r="X978" s="76"/>
      <c r="Z978" s="82" t="s">
        <v>2864</v>
      </c>
      <c r="AA978" t="s">
        <v>2864</v>
      </c>
      <c r="AB978" s="106">
        <v>2.3999999999999998E-3</v>
      </c>
      <c r="AC978" s="51">
        <v>-2.5945999999999998</v>
      </c>
      <c r="AD978">
        <v>17</v>
      </c>
      <c r="AE978">
        <v>55</v>
      </c>
      <c r="AF978">
        <v>52.88</v>
      </c>
      <c r="AG978">
        <v>-30</v>
      </c>
      <c r="AH978">
        <v>15</v>
      </c>
      <c r="AI978">
        <v>42</v>
      </c>
      <c r="AO978" s="69"/>
      <c r="AU978" s="69"/>
      <c r="BA978" s="69"/>
      <c r="BB978" s="93"/>
      <c r="BC978" s="138"/>
      <c r="BD978" s="70"/>
      <c r="BE978" s="69"/>
      <c r="BF978" s="93"/>
      <c r="BG978" s="126"/>
      <c r="BH978" s="69"/>
      <c r="BI978" s="93"/>
      <c r="BJ978" s="69"/>
      <c r="BK978" s="69"/>
      <c r="BL978" s="93"/>
      <c r="BM978" s="69"/>
      <c r="BN978" s="69"/>
      <c r="BO978" s="69"/>
      <c r="BP978" s="69"/>
      <c r="BQ978" s="69"/>
      <c r="BR978" s="69"/>
      <c r="BS978" s="69"/>
      <c r="BT978" s="69"/>
      <c r="BU978" s="69"/>
      <c r="BZ978" s="138" t="str">
        <f>IFERROR(1/(Table2[[#This Row],[parallax/mas]]/1000),"")</f>
        <v/>
      </c>
      <c r="CA978" s="138" t="str">
        <f>IFERROR(1/((Table2[[#This Row],[parallax/mas]]+Table2[[#This Row],[tolerance/(mas)]])*0.001),"")</f>
        <v/>
      </c>
      <c r="CB978" s="138" t="str">
        <f>IFERROR(1/((Table2[[#This Row],[parallax/mas]]-Table2[[#This Row],[tolerance/(mas)]])*0.001),"")</f>
        <v/>
      </c>
      <c r="CC978" s="138" t="str">
        <f>IFERROR((100*Table2[[#This Row],[maximum distance/pc]]/Table2[[#This Row],[distance/pc]]-100),"")</f>
        <v/>
      </c>
      <c r="CG978" s="69"/>
      <c r="CI978" s="69"/>
      <c r="CJ978" s="82" t="s">
        <v>3192</v>
      </c>
      <c r="CK978" s="96"/>
    </row>
    <row r="979" spans="1:89" x14ac:dyDescent="0.25">
      <c r="A979" s="4" t="s">
        <v>6638</v>
      </c>
      <c r="B979" s="53" t="s">
        <v>6611</v>
      </c>
      <c r="K979" s="103"/>
      <c r="L979" s="69"/>
      <c r="M979" s="69"/>
      <c r="N979" s="69"/>
      <c r="O979" s="69"/>
      <c r="R979" s="69"/>
      <c r="S979" s="69"/>
      <c r="T979" s="69"/>
      <c r="X979" s="76"/>
      <c r="Z979" s="82" t="s">
        <v>2864</v>
      </c>
      <c r="AA979" t="s">
        <v>2864</v>
      </c>
      <c r="AB979" s="106">
        <v>358.40649999999999</v>
      </c>
      <c r="AC979" s="51">
        <v>-4.5166000000000004</v>
      </c>
      <c r="AD979">
        <v>17</v>
      </c>
      <c r="AE979">
        <v>59</v>
      </c>
      <c r="AF979">
        <v>59.1</v>
      </c>
      <c r="AG979">
        <v>-32</v>
      </c>
      <c r="AH979">
        <v>35</v>
      </c>
      <c r="AI979">
        <v>57.8</v>
      </c>
      <c r="AO979" s="69"/>
      <c r="AU979" s="69"/>
      <c r="BA979" s="69"/>
      <c r="BB979" s="93"/>
      <c r="BC979" s="138"/>
      <c r="BD979" s="70"/>
      <c r="BE979" s="69"/>
      <c r="BF979" s="93"/>
      <c r="BG979" s="126"/>
      <c r="BH979" s="69"/>
      <c r="BI979" s="93"/>
      <c r="BJ979" s="69"/>
      <c r="BK979" s="69"/>
      <c r="BL979" s="93"/>
      <c r="BM979" s="69"/>
      <c r="BN979" s="69"/>
      <c r="BO979" s="69"/>
      <c r="BP979" s="69"/>
      <c r="BQ979" s="69"/>
      <c r="BR979" s="69"/>
      <c r="BS979" s="69"/>
      <c r="BT979" s="69"/>
      <c r="BU979" s="69"/>
      <c r="BZ979" s="138" t="str">
        <f>IFERROR(1/(Table2[[#This Row],[parallax/mas]]/1000),"")</f>
        <v/>
      </c>
      <c r="CA979" s="138" t="str">
        <f>IFERROR(1/((Table2[[#This Row],[parallax/mas]]+Table2[[#This Row],[tolerance/(mas)]])*0.001),"")</f>
        <v/>
      </c>
      <c r="CB979" s="138" t="str">
        <f>IFERROR(1/((Table2[[#This Row],[parallax/mas]]-Table2[[#This Row],[tolerance/(mas)]])*0.001),"")</f>
        <v/>
      </c>
      <c r="CC979" s="138" t="str">
        <f>IFERROR((100*Table2[[#This Row],[maximum distance/pc]]/Table2[[#This Row],[distance/pc]]-100),"")</f>
        <v/>
      </c>
      <c r="CG979" s="69"/>
      <c r="CI979" s="69"/>
      <c r="CJ979" s="82" t="s">
        <v>2006</v>
      </c>
      <c r="CK979" s="96"/>
    </row>
    <row r="980" spans="1:89" x14ac:dyDescent="0.25">
      <c r="A980" s="4" t="s">
        <v>6639</v>
      </c>
      <c r="B980" s="53" t="s">
        <v>6612</v>
      </c>
      <c r="K980" s="103"/>
      <c r="L980" s="69"/>
      <c r="M980" s="69"/>
      <c r="N980" s="69"/>
      <c r="O980" s="69"/>
      <c r="R980" s="69"/>
      <c r="S980" s="69"/>
      <c r="T980" s="69"/>
      <c r="X980" s="76"/>
      <c r="Z980" s="82" t="s">
        <v>2864</v>
      </c>
      <c r="AA980" t="s">
        <v>6661</v>
      </c>
      <c r="AB980" s="106">
        <v>2.9420999999999999</v>
      </c>
      <c r="AC980" s="51">
        <v>-2.7286999999999999</v>
      </c>
      <c r="AD980">
        <v>18</v>
      </c>
      <c r="AE980">
        <v>3</v>
      </c>
      <c r="AF980">
        <v>4.9400000000000004</v>
      </c>
      <c r="AG980">
        <v>-27</v>
      </c>
      <c r="AH980">
        <v>46</v>
      </c>
      <c r="AI980">
        <v>44</v>
      </c>
      <c r="AO980" s="69"/>
      <c r="AU980" s="69"/>
      <c r="BA980" s="69"/>
      <c r="BB980" s="93"/>
      <c r="BC980" s="138"/>
      <c r="BD980" s="70"/>
      <c r="BE980" s="69"/>
      <c r="BF980" s="93"/>
      <c r="BG980" s="126"/>
      <c r="BH980" s="69"/>
      <c r="BI980" s="93"/>
      <c r="BJ980" s="69"/>
      <c r="BK980" s="69"/>
      <c r="BL980" s="93"/>
      <c r="BM980" s="69"/>
      <c r="BN980" s="69"/>
      <c r="BO980" s="69"/>
      <c r="BP980" s="69"/>
      <c r="BQ980" s="69"/>
      <c r="BR980" s="69"/>
      <c r="BS980" s="69"/>
      <c r="BT980" s="69"/>
      <c r="BU980" s="69"/>
      <c r="BZ980" s="138" t="str">
        <f>IFERROR(1/(Table2[[#This Row],[parallax/mas]]/1000),"")</f>
        <v/>
      </c>
      <c r="CA980" s="138" t="str">
        <f>IFERROR(1/((Table2[[#This Row],[parallax/mas]]+Table2[[#This Row],[tolerance/(mas)]])*0.001),"")</f>
        <v/>
      </c>
      <c r="CB980" s="138" t="str">
        <f>IFERROR(1/((Table2[[#This Row],[parallax/mas]]-Table2[[#This Row],[tolerance/(mas)]])*0.001),"")</f>
        <v/>
      </c>
      <c r="CC980" s="138" t="str">
        <f>IFERROR((100*Table2[[#This Row],[maximum distance/pc]]/Table2[[#This Row],[distance/pc]]-100),"")</f>
        <v/>
      </c>
      <c r="CG980" s="69"/>
      <c r="CI980" s="69"/>
      <c r="CJ980" s="82" t="s">
        <v>2006</v>
      </c>
      <c r="CK980" s="96"/>
    </row>
    <row r="981" spans="1:89" x14ac:dyDescent="0.25">
      <c r="A981" s="4" t="s">
        <v>6640</v>
      </c>
      <c r="B981" s="53" t="s">
        <v>6613</v>
      </c>
      <c r="K981" s="103"/>
      <c r="L981" s="69"/>
      <c r="M981" s="69"/>
      <c r="N981" s="69"/>
      <c r="O981" s="69"/>
      <c r="R981" s="69"/>
      <c r="S981" s="69"/>
      <c r="T981" s="69"/>
      <c r="X981" s="76"/>
      <c r="Z981" s="82" t="s">
        <v>2864</v>
      </c>
      <c r="AA981" t="s">
        <v>6662</v>
      </c>
      <c r="AB981" s="106">
        <v>2.2168999999999999</v>
      </c>
      <c r="AC981" s="51">
        <v>-4.3944000000000001</v>
      </c>
      <c r="AD981">
        <v>18</v>
      </c>
      <c r="AE981">
        <v>8</v>
      </c>
      <c r="AF981">
        <v>6.42</v>
      </c>
      <c r="AG981">
        <v>-29</v>
      </c>
      <c r="AH981">
        <v>13</v>
      </c>
      <c r="AI981">
        <v>15.7</v>
      </c>
      <c r="AO981" s="69"/>
      <c r="AU981" s="69"/>
      <c r="BA981" s="69"/>
      <c r="BB981" s="93"/>
      <c r="BC981" s="138"/>
      <c r="BD981" s="70"/>
      <c r="BE981" s="69"/>
      <c r="BF981" s="93"/>
      <c r="BG981" s="126"/>
      <c r="BH981" s="69"/>
      <c r="BI981" s="93"/>
      <c r="BJ981" s="69"/>
      <c r="BK981" s="69"/>
      <c r="BL981" s="93"/>
      <c r="BM981" s="69"/>
      <c r="BN981" s="69"/>
      <c r="BO981" s="69"/>
      <c r="BP981" s="69"/>
      <c r="BQ981" s="69"/>
      <c r="BR981" s="69"/>
      <c r="BS981" s="69"/>
      <c r="BT981" s="69"/>
      <c r="BU981" s="69"/>
      <c r="BZ981" s="138" t="str">
        <f>IFERROR(1/(Table2[[#This Row],[parallax/mas]]/1000),"")</f>
        <v/>
      </c>
      <c r="CA981" s="138" t="str">
        <f>IFERROR(1/((Table2[[#This Row],[parallax/mas]]+Table2[[#This Row],[tolerance/(mas)]])*0.001),"")</f>
        <v/>
      </c>
      <c r="CB981" s="138" t="str">
        <f>IFERROR(1/((Table2[[#This Row],[parallax/mas]]-Table2[[#This Row],[tolerance/(mas)]])*0.001),"")</f>
        <v/>
      </c>
      <c r="CC981" s="138" t="str">
        <f>IFERROR((100*Table2[[#This Row],[maximum distance/pc]]/Table2[[#This Row],[distance/pc]]-100),"")</f>
        <v/>
      </c>
      <c r="CG981" s="69"/>
      <c r="CI981" s="69"/>
      <c r="CJ981" s="82" t="s">
        <v>2006</v>
      </c>
      <c r="CK981" s="96"/>
    </row>
    <row r="982" spans="1:89" x14ac:dyDescent="0.25">
      <c r="A982" s="4" t="s">
        <v>6641</v>
      </c>
      <c r="B982" s="53" t="s">
        <v>6614</v>
      </c>
      <c r="K982" s="103"/>
      <c r="L982" s="69"/>
      <c r="M982" s="69"/>
      <c r="N982" s="69"/>
      <c r="O982" s="69"/>
      <c r="R982" s="69"/>
      <c r="S982" s="69"/>
      <c r="T982" s="69"/>
      <c r="X982" s="76"/>
      <c r="Z982" s="82" t="s">
        <v>2864</v>
      </c>
      <c r="AA982" t="s">
        <v>6663</v>
      </c>
      <c r="AB982" s="106">
        <v>2.4117000000000002</v>
      </c>
      <c r="AC982" s="51">
        <v>-5.0580999999999996</v>
      </c>
      <c r="AD982">
        <v>18</v>
      </c>
      <c r="AE982">
        <v>11</v>
      </c>
      <c r="AF982">
        <v>12.37</v>
      </c>
      <c r="AG982">
        <v>-29</v>
      </c>
      <c r="AH982">
        <v>22</v>
      </c>
      <c r="AI982">
        <v>4.5</v>
      </c>
      <c r="AO982" s="69"/>
      <c r="AU982" s="69"/>
      <c r="BA982" s="69"/>
      <c r="BB982" s="93"/>
      <c r="BC982" s="138"/>
      <c r="BD982" s="70"/>
      <c r="BE982" s="69"/>
      <c r="BF982" s="93"/>
      <c r="BG982" s="126"/>
      <c r="BH982" s="69"/>
      <c r="BI982" s="93"/>
      <c r="BJ982" s="69"/>
      <c r="BK982" s="69"/>
      <c r="BL982" s="93"/>
      <c r="BM982" s="69"/>
      <c r="BN982" s="69"/>
      <c r="BO982" s="69"/>
      <c r="BP982" s="69"/>
      <c r="BQ982" s="69"/>
      <c r="BR982" s="69"/>
      <c r="BS982" s="69"/>
      <c r="BT982" s="69"/>
      <c r="BU982" s="69"/>
      <c r="BZ982" s="138" t="str">
        <f>IFERROR(1/(Table2[[#This Row],[parallax/mas]]/1000),"")</f>
        <v/>
      </c>
      <c r="CA982" s="138" t="str">
        <f>IFERROR(1/((Table2[[#This Row],[parallax/mas]]+Table2[[#This Row],[tolerance/(mas)]])*0.001),"")</f>
        <v/>
      </c>
      <c r="CB982" s="138" t="str">
        <f>IFERROR(1/((Table2[[#This Row],[parallax/mas]]-Table2[[#This Row],[tolerance/(mas)]])*0.001),"")</f>
        <v/>
      </c>
      <c r="CC982" s="138" t="str">
        <f>IFERROR((100*Table2[[#This Row],[maximum distance/pc]]/Table2[[#This Row],[distance/pc]]-100),"")</f>
        <v/>
      </c>
      <c r="CG982" s="69"/>
      <c r="CI982" s="69"/>
      <c r="CJ982" s="82" t="s">
        <v>2006</v>
      </c>
      <c r="CK982" s="96"/>
    </row>
    <row r="983" spans="1:89" x14ac:dyDescent="0.25">
      <c r="A983" s="4" t="s">
        <v>6642</v>
      </c>
      <c r="B983" s="53" t="s">
        <v>6615</v>
      </c>
      <c r="K983" s="103"/>
      <c r="L983" s="69"/>
      <c r="M983" s="69"/>
      <c r="N983" s="69"/>
      <c r="O983" s="69"/>
      <c r="R983" s="69"/>
      <c r="S983" s="69"/>
      <c r="T983" s="69"/>
      <c r="X983" s="76"/>
      <c r="Z983" s="82" t="s">
        <v>2864</v>
      </c>
      <c r="AA983" t="s">
        <v>2864</v>
      </c>
      <c r="AB983" s="106">
        <v>358.1062</v>
      </c>
      <c r="AC983" s="51">
        <v>-8.5882000000000005</v>
      </c>
      <c r="AD983">
        <v>18</v>
      </c>
      <c r="AE983">
        <v>16</v>
      </c>
      <c r="AF983">
        <v>32.06</v>
      </c>
      <c r="AG983">
        <v>-34</v>
      </c>
      <c r="AH983">
        <v>47</v>
      </c>
      <c r="AI983">
        <v>44</v>
      </c>
      <c r="AO983" s="69"/>
      <c r="AU983" s="69"/>
      <c r="BA983" s="69"/>
      <c r="BB983" s="93"/>
      <c r="BC983" s="138"/>
      <c r="BD983" s="70"/>
      <c r="BE983" s="69"/>
      <c r="BF983" s="93"/>
      <c r="BG983" s="126"/>
      <c r="BH983" s="69"/>
      <c r="BI983" s="93"/>
      <c r="BJ983" s="69"/>
      <c r="BK983" s="69"/>
      <c r="BL983" s="93"/>
      <c r="BM983" s="69"/>
      <c r="BN983" s="69"/>
      <c r="BO983" s="69"/>
      <c r="BP983" s="69"/>
      <c r="BQ983" s="69"/>
      <c r="BR983" s="69"/>
      <c r="BS983" s="69"/>
      <c r="BT983" s="69"/>
      <c r="BU983" s="69"/>
      <c r="BZ983" s="138" t="str">
        <f>IFERROR(1/(Table2[[#This Row],[parallax/mas]]/1000),"")</f>
        <v/>
      </c>
      <c r="CA983" s="138" t="str">
        <f>IFERROR(1/((Table2[[#This Row],[parallax/mas]]+Table2[[#This Row],[tolerance/(mas)]])*0.001),"")</f>
        <v/>
      </c>
      <c r="CB983" s="138" t="str">
        <f>IFERROR(1/((Table2[[#This Row],[parallax/mas]]-Table2[[#This Row],[tolerance/(mas)]])*0.001),"")</f>
        <v/>
      </c>
      <c r="CC983" s="138" t="str">
        <f>IFERROR((100*Table2[[#This Row],[maximum distance/pc]]/Table2[[#This Row],[distance/pc]]-100),"")</f>
        <v/>
      </c>
      <c r="CG983" s="69"/>
      <c r="CI983" s="69"/>
      <c r="CJ983" s="82" t="s">
        <v>2006</v>
      </c>
      <c r="CK983" s="96"/>
    </row>
    <row r="984" spans="1:89" x14ac:dyDescent="0.25">
      <c r="A984" s="7" t="s">
        <v>9010</v>
      </c>
      <c r="B984" s="53" t="s">
        <v>7917</v>
      </c>
      <c r="K984" s="103" t="s">
        <v>16758</v>
      </c>
      <c r="L984" s="69">
        <v>47</v>
      </c>
      <c r="M984" s="69"/>
      <c r="N984" s="69"/>
      <c r="O984" s="69"/>
      <c r="R984" s="69"/>
      <c r="S984" s="69"/>
      <c r="T984" s="69"/>
      <c r="X984" s="76"/>
      <c r="Z984" s="82" t="s">
        <v>7919</v>
      </c>
      <c r="AA984" t="s">
        <v>7920</v>
      </c>
      <c r="AB984" s="106">
        <v>323.6259</v>
      </c>
      <c r="AC984" s="51">
        <v>-4.5117000000000003</v>
      </c>
      <c r="AD984">
        <v>15</v>
      </c>
      <c r="AE984">
        <v>50</v>
      </c>
      <c r="AF984">
        <v>28.91</v>
      </c>
      <c r="AG984">
        <v>-59</v>
      </c>
      <c r="AH984">
        <v>58</v>
      </c>
      <c r="AI984">
        <v>50</v>
      </c>
      <c r="AO984" s="69"/>
      <c r="AU984" s="69"/>
      <c r="BA984" s="69"/>
      <c r="BB984" s="93"/>
      <c r="BC984" s="138">
        <v>26</v>
      </c>
      <c r="BD984" s="70">
        <v>24</v>
      </c>
      <c r="BE984" s="69">
        <v>47</v>
      </c>
      <c r="BF984" s="93"/>
      <c r="BG984" s="126"/>
      <c r="BH984" s="69"/>
      <c r="BI984" s="93"/>
      <c r="BJ984" s="69"/>
      <c r="BK984" s="69"/>
      <c r="BL984" s="93" t="s">
        <v>16053</v>
      </c>
      <c r="BM984" s="69">
        <v>8000</v>
      </c>
      <c r="BN984" s="69"/>
      <c r="BO984" s="69" t="s">
        <v>16759</v>
      </c>
      <c r="BP984" s="69">
        <v>47</v>
      </c>
      <c r="BQ984" s="69"/>
      <c r="BR984" s="69"/>
      <c r="BS984" s="69"/>
      <c r="BT984" s="69"/>
      <c r="BU984" s="69"/>
      <c r="BZ984" s="138" t="str">
        <f>IFERROR(1/(Table2[[#This Row],[parallax/mas]]/1000),"")</f>
        <v/>
      </c>
      <c r="CA984" s="138" t="str">
        <f>IFERROR(1/((Table2[[#This Row],[parallax/mas]]+Table2[[#This Row],[tolerance/(mas)]])*0.001),"")</f>
        <v/>
      </c>
      <c r="CB984" s="138" t="str">
        <f>IFERROR(1/((Table2[[#This Row],[parallax/mas]]-Table2[[#This Row],[tolerance/(mas)]])*0.001),"")</f>
        <v/>
      </c>
      <c r="CC984" s="138" t="str">
        <f>IFERROR((100*Table2[[#This Row],[maximum distance/pc]]/Table2[[#This Row],[distance/pc]]-100),"")</f>
        <v/>
      </c>
      <c r="CF984" s="82">
        <v>-41</v>
      </c>
      <c r="CG984" s="69" t="s">
        <v>30</v>
      </c>
      <c r="CI984" s="69"/>
      <c r="CJ984" s="82" t="s">
        <v>4593</v>
      </c>
      <c r="CK984" s="96" t="s">
        <v>16757</v>
      </c>
    </row>
    <row r="985" spans="1:89" x14ac:dyDescent="0.25">
      <c r="A985" s="4" t="s">
        <v>6196</v>
      </c>
      <c r="B985" s="53" t="s">
        <v>6197</v>
      </c>
      <c r="K985" s="103"/>
      <c r="L985" s="69"/>
      <c r="M985" s="69"/>
      <c r="N985" s="69"/>
      <c r="O985" s="69"/>
      <c r="R985" s="69"/>
      <c r="S985" s="69"/>
      <c r="T985" s="69"/>
      <c r="X985" s="76"/>
      <c r="Z985" s="82" t="s">
        <v>2864</v>
      </c>
      <c r="AA985" t="s">
        <v>6200</v>
      </c>
      <c r="AB985" s="106">
        <v>149.17590000000001</v>
      </c>
      <c r="AC985" s="51">
        <v>8.7931000000000008</v>
      </c>
      <c r="AD985">
        <v>4</v>
      </c>
      <c r="AE985">
        <v>45</v>
      </c>
      <c r="AF985">
        <v>18.690000000000001</v>
      </c>
      <c r="AG985">
        <v>59</v>
      </c>
      <c r="AH985">
        <v>9</v>
      </c>
      <c r="AI985">
        <v>23.2</v>
      </c>
      <c r="AO985" s="69"/>
      <c r="AU985" s="69"/>
      <c r="BA985" s="69"/>
      <c r="BB985" s="93"/>
      <c r="BC985" s="138"/>
      <c r="BD985" s="70"/>
      <c r="BE985" s="69"/>
      <c r="BF985" s="93"/>
      <c r="BG985" s="126"/>
      <c r="BH985" s="69"/>
      <c r="BI985" s="93"/>
      <c r="BJ985" s="69"/>
      <c r="BK985" s="69"/>
      <c r="BL985" s="93"/>
      <c r="BM985" s="69"/>
      <c r="BN985" s="69"/>
      <c r="BO985" s="69"/>
      <c r="BP985" s="69"/>
      <c r="BQ985" s="69"/>
      <c r="BR985" s="69"/>
      <c r="BS985" s="69"/>
      <c r="BT985" s="69"/>
      <c r="BU985" s="69"/>
      <c r="BZ985" s="138" t="str">
        <f>IFERROR(1/(Table2[[#This Row],[parallax/mas]]/1000),"")</f>
        <v/>
      </c>
      <c r="CA985" s="138" t="str">
        <f>IFERROR(1/((Table2[[#This Row],[parallax/mas]]+Table2[[#This Row],[tolerance/(mas)]])*0.001),"")</f>
        <v/>
      </c>
      <c r="CB985" s="138" t="str">
        <f>IFERROR(1/((Table2[[#This Row],[parallax/mas]]-Table2[[#This Row],[tolerance/(mas)]])*0.001),"")</f>
        <v/>
      </c>
      <c r="CC985" s="138" t="str">
        <f>IFERROR((100*Table2[[#This Row],[maximum distance/pc]]/Table2[[#This Row],[distance/pc]]-100),"")</f>
        <v/>
      </c>
      <c r="CG985" s="69"/>
      <c r="CI985" s="69"/>
      <c r="CJ985" s="82" t="s">
        <v>1322</v>
      </c>
      <c r="CK985" s="96" t="s">
        <v>6201</v>
      </c>
    </row>
    <row r="986" spans="1:89" x14ac:dyDescent="0.25">
      <c r="A986" s="4" t="s">
        <v>6409</v>
      </c>
      <c r="B986" s="53" t="s">
        <v>6408</v>
      </c>
      <c r="K986" s="103"/>
      <c r="L986" s="69"/>
      <c r="M986" s="69"/>
      <c r="N986" s="69"/>
      <c r="O986" s="69"/>
      <c r="R986" s="69"/>
      <c r="S986" s="69"/>
      <c r="T986" s="69"/>
      <c r="X986" s="76"/>
      <c r="Z986" s="82" t="s">
        <v>2864</v>
      </c>
      <c r="AA986" t="s">
        <v>6410</v>
      </c>
      <c r="AB986" s="106">
        <v>165.4974</v>
      </c>
      <c r="AC986" s="51">
        <v>-5.2625000000000002</v>
      </c>
      <c r="AD986">
        <v>4</v>
      </c>
      <c r="AE986">
        <v>44</v>
      </c>
      <c r="AF986">
        <v>37.75</v>
      </c>
      <c r="AG986">
        <v>37</v>
      </c>
      <c r="AH986">
        <v>39</v>
      </c>
      <c r="AI986">
        <v>15.3</v>
      </c>
      <c r="AO986" s="69"/>
      <c r="AU986" s="69"/>
      <c r="BA986" s="69"/>
      <c r="BB986" s="93"/>
      <c r="BC986" s="138"/>
      <c r="BD986" s="70"/>
      <c r="BE986" s="69"/>
      <c r="BF986" s="93"/>
      <c r="BG986" s="126"/>
      <c r="BH986" s="69"/>
      <c r="BI986" s="93"/>
      <c r="BJ986" s="69"/>
      <c r="BK986" s="69"/>
      <c r="BL986" s="93"/>
      <c r="BM986" s="69"/>
      <c r="BN986" s="69"/>
      <c r="BO986" s="69"/>
      <c r="BP986" s="69"/>
      <c r="BQ986" s="69"/>
      <c r="BR986" s="69"/>
      <c r="BS986" s="69"/>
      <c r="BT986" s="69"/>
      <c r="BU986" s="69"/>
      <c r="BZ986" s="138" t="str">
        <f>IFERROR(1/(Table2[[#This Row],[parallax/mas]]/1000),"")</f>
        <v/>
      </c>
      <c r="CA986" s="138" t="str">
        <f>IFERROR(1/((Table2[[#This Row],[parallax/mas]]+Table2[[#This Row],[tolerance/(mas)]])*0.001),"")</f>
        <v/>
      </c>
      <c r="CB986" s="138" t="str">
        <f>IFERROR(1/((Table2[[#This Row],[parallax/mas]]-Table2[[#This Row],[tolerance/(mas)]])*0.001),"")</f>
        <v/>
      </c>
      <c r="CC986" s="138" t="str">
        <f>IFERROR((100*Table2[[#This Row],[maximum distance/pc]]/Table2[[#This Row],[distance/pc]]-100),"")</f>
        <v/>
      </c>
      <c r="CG986" s="69"/>
      <c r="CI986" s="69"/>
      <c r="CJ986" s="82" t="s">
        <v>932</v>
      </c>
      <c r="CK986" s="96"/>
    </row>
    <row r="987" spans="1:89" x14ac:dyDescent="0.25">
      <c r="A987" s="4" t="s">
        <v>6413</v>
      </c>
      <c r="B987" s="53" t="s">
        <v>6411</v>
      </c>
      <c r="K987" s="103"/>
      <c r="L987" s="69"/>
      <c r="M987" s="69"/>
      <c r="N987" s="69"/>
      <c r="O987" s="69"/>
      <c r="R987" s="69"/>
      <c r="S987" s="69"/>
      <c r="T987" s="69"/>
      <c r="X987" s="76"/>
      <c r="Z987" s="82" t="s">
        <v>2864</v>
      </c>
      <c r="AA987" t="s">
        <v>2864</v>
      </c>
      <c r="AB987" s="106">
        <v>197.22550000000001</v>
      </c>
      <c r="AC987" s="51">
        <v>9.9970999999999997</v>
      </c>
      <c r="AD987">
        <v>6</v>
      </c>
      <c r="AE987">
        <v>59</v>
      </c>
      <c r="AF987">
        <v>23.8</v>
      </c>
      <c r="AG987">
        <v>18</v>
      </c>
      <c r="AH987">
        <v>26</v>
      </c>
      <c r="AI987">
        <v>49</v>
      </c>
      <c r="AO987" s="69"/>
      <c r="AU987" s="69"/>
      <c r="BA987" s="69"/>
      <c r="BB987" s="93"/>
      <c r="BC987" s="138"/>
      <c r="BD987" s="70"/>
      <c r="BE987" s="69"/>
      <c r="BF987" s="93"/>
      <c r="BG987" s="126"/>
      <c r="BH987" s="69"/>
      <c r="BI987" s="93"/>
      <c r="BJ987" s="69"/>
      <c r="BK987" s="69"/>
      <c r="BL987" s="93"/>
      <c r="BM987" s="69"/>
      <c r="BN987" s="69"/>
      <c r="BO987" s="69"/>
      <c r="BP987" s="69"/>
      <c r="BQ987" s="69"/>
      <c r="BR987" s="69"/>
      <c r="BS987" s="69"/>
      <c r="BT987" s="69"/>
      <c r="BU987" s="69"/>
      <c r="BZ987" s="138" t="str">
        <f>IFERROR(1/(Table2[[#This Row],[parallax/mas]]/1000),"")</f>
        <v/>
      </c>
      <c r="CA987" s="138" t="str">
        <f>IFERROR(1/((Table2[[#This Row],[parallax/mas]]+Table2[[#This Row],[tolerance/(mas)]])*0.001),"")</f>
        <v/>
      </c>
      <c r="CB987" s="138" t="str">
        <f>IFERROR(1/((Table2[[#This Row],[parallax/mas]]-Table2[[#This Row],[tolerance/(mas)]])*0.001),"")</f>
        <v/>
      </c>
      <c r="CC987" s="138" t="str">
        <f>IFERROR((100*Table2[[#This Row],[maximum distance/pc]]/Table2[[#This Row],[distance/pc]]-100),"")</f>
        <v/>
      </c>
      <c r="CG987" s="69"/>
      <c r="CI987" s="69"/>
      <c r="CJ987" s="82" t="s">
        <v>403</v>
      </c>
      <c r="CK987" s="96"/>
    </row>
    <row r="988" spans="1:89" x14ac:dyDescent="0.25">
      <c r="A988" s="4" t="s">
        <v>6414</v>
      </c>
      <c r="B988" s="53" t="s">
        <v>6412</v>
      </c>
      <c r="K988" s="103"/>
      <c r="L988" s="69"/>
      <c r="M988" s="69"/>
      <c r="N988" s="69"/>
      <c r="O988" s="69"/>
      <c r="R988" s="69"/>
      <c r="S988" s="69"/>
      <c r="T988" s="69"/>
      <c r="X988" s="76"/>
      <c r="Z988" s="82" t="s">
        <v>2864</v>
      </c>
      <c r="AA988" t="s">
        <v>6415</v>
      </c>
      <c r="AB988" s="106">
        <v>198.64080000000001</v>
      </c>
      <c r="AC988" s="51">
        <v>-6.7392000000000003</v>
      </c>
      <c r="AD988">
        <v>6</v>
      </c>
      <c r="AE988">
        <v>0</v>
      </c>
      <c r="AF988">
        <v>47.18</v>
      </c>
      <c r="AG988">
        <v>9</v>
      </c>
      <c r="AH988">
        <v>28</v>
      </c>
      <c r="AI988">
        <v>40</v>
      </c>
      <c r="AO988" s="69"/>
      <c r="AU988" s="69"/>
      <c r="BA988" s="69"/>
      <c r="BB988" s="93"/>
      <c r="BC988" s="138"/>
      <c r="BD988" s="70"/>
      <c r="BE988" s="69"/>
      <c r="BF988" s="93"/>
      <c r="BG988" s="126"/>
      <c r="BH988" s="69"/>
      <c r="BI988" s="93"/>
      <c r="BJ988" s="69"/>
      <c r="BK988" s="69"/>
      <c r="BL988" s="93"/>
      <c r="BM988" s="69"/>
      <c r="BN988" s="69"/>
      <c r="BO988" s="69"/>
      <c r="BP988" s="69"/>
      <c r="BQ988" s="69"/>
      <c r="BR988" s="69"/>
      <c r="BS988" s="69"/>
      <c r="BT988" s="69"/>
      <c r="BU988" s="69"/>
      <c r="BZ988" s="138" t="str">
        <f>IFERROR(1/(Table2[[#This Row],[parallax/mas]]/1000),"")</f>
        <v/>
      </c>
      <c r="CA988" s="138" t="str">
        <f>IFERROR(1/((Table2[[#This Row],[parallax/mas]]+Table2[[#This Row],[tolerance/(mas)]])*0.001),"")</f>
        <v/>
      </c>
      <c r="CB988" s="138" t="str">
        <f>IFERROR(1/((Table2[[#This Row],[parallax/mas]]-Table2[[#This Row],[tolerance/(mas)]])*0.001),"")</f>
        <v/>
      </c>
      <c r="CC988" s="138" t="str">
        <f>IFERROR((100*Table2[[#This Row],[maximum distance/pc]]/Table2[[#This Row],[distance/pc]]-100),"")</f>
        <v/>
      </c>
      <c r="CG988" s="69"/>
      <c r="CI988" s="69"/>
      <c r="CJ988" s="82" t="s">
        <v>180</v>
      </c>
      <c r="CK988" s="96"/>
    </row>
    <row r="989" spans="1:89" x14ac:dyDescent="0.25">
      <c r="A989" s="4" t="s">
        <v>6202</v>
      </c>
      <c r="B989" s="53" t="s">
        <v>6203</v>
      </c>
      <c r="C989" s="53" t="s">
        <v>6204</v>
      </c>
      <c r="K989" s="103"/>
      <c r="L989" s="69"/>
      <c r="M989" s="69"/>
      <c r="N989" s="69"/>
      <c r="O989" s="69"/>
      <c r="R989" s="69"/>
      <c r="S989" s="69"/>
      <c r="T989" s="69"/>
      <c r="X989" s="76"/>
      <c r="Z989" s="82" t="s">
        <v>2864</v>
      </c>
      <c r="AA989" t="s">
        <v>2864</v>
      </c>
      <c r="AB989" s="106">
        <v>70.524000000000001</v>
      </c>
      <c r="AC989" s="51">
        <v>11.0068</v>
      </c>
      <c r="AD989">
        <v>19</v>
      </c>
      <c r="AE989">
        <v>21</v>
      </c>
      <c r="AF989">
        <v>38.936</v>
      </c>
      <c r="AG989">
        <v>38</v>
      </c>
      <c r="AH989">
        <v>18</v>
      </c>
      <c r="AI989">
        <v>57.24</v>
      </c>
      <c r="AO989" s="69"/>
      <c r="AU989" s="69"/>
      <c r="BA989" s="69"/>
      <c r="BB989" s="93"/>
      <c r="BC989" s="138"/>
      <c r="BD989" s="70"/>
      <c r="BE989" s="69"/>
      <c r="BF989" s="93"/>
      <c r="BG989" s="126"/>
      <c r="BH989" s="69"/>
      <c r="BI989" s="93"/>
      <c r="BJ989" s="69"/>
      <c r="BK989" s="69"/>
      <c r="BL989" s="93"/>
      <c r="BM989" s="69"/>
      <c r="BN989" s="69"/>
      <c r="BO989" s="69"/>
      <c r="BP989" s="69"/>
      <c r="BQ989" s="69"/>
      <c r="BR989" s="69"/>
      <c r="BS989" s="69"/>
      <c r="BT989" s="69"/>
      <c r="BU989" s="69"/>
      <c r="BZ989" s="138" t="str">
        <f>IFERROR(1/(Table2[[#This Row],[parallax/mas]]/1000),"")</f>
        <v/>
      </c>
      <c r="CA989" s="138" t="str">
        <f>IFERROR(1/((Table2[[#This Row],[parallax/mas]]+Table2[[#This Row],[tolerance/(mas)]])*0.001),"")</f>
        <v/>
      </c>
      <c r="CB989" s="138" t="str">
        <f>IFERROR(1/((Table2[[#This Row],[parallax/mas]]-Table2[[#This Row],[tolerance/(mas)]])*0.001),"")</f>
        <v/>
      </c>
      <c r="CC989" s="138" t="str">
        <f>IFERROR((100*Table2[[#This Row],[maximum distance/pc]]/Table2[[#This Row],[distance/pc]]-100),"")</f>
        <v/>
      </c>
      <c r="CG989" s="69"/>
      <c r="CI989" s="69"/>
      <c r="CJ989" s="82" t="s">
        <v>797</v>
      </c>
      <c r="CK989" s="96"/>
    </row>
    <row r="990" spans="1:89" x14ac:dyDescent="0.25">
      <c r="A990" s="4" t="s">
        <v>6469</v>
      </c>
      <c r="B990" s="53" t="s">
        <v>6462</v>
      </c>
      <c r="K990" s="103" t="s">
        <v>16155</v>
      </c>
      <c r="L990" s="69">
        <v>3</v>
      </c>
      <c r="M990" s="69"/>
      <c r="N990" s="69"/>
      <c r="O990" s="69"/>
      <c r="R990" s="69"/>
      <c r="S990" s="69"/>
      <c r="T990" s="69"/>
      <c r="X990" s="76"/>
      <c r="Z990" s="82" t="s">
        <v>2864</v>
      </c>
      <c r="AA990" t="s">
        <v>6458</v>
      </c>
      <c r="AB990" s="106">
        <v>94.584000000000003</v>
      </c>
      <c r="AC990" s="51">
        <v>-0.89090000000000003</v>
      </c>
      <c r="AD990">
        <v>21</v>
      </c>
      <c r="AE990">
        <v>36</v>
      </c>
      <c r="AF990">
        <v>5.5</v>
      </c>
      <c r="AG990">
        <v>50</v>
      </c>
      <c r="AH990">
        <v>54</v>
      </c>
      <c r="AI990">
        <v>10</v>
      </c>
      <c r="AO990" s="69"/>
      <c r="AU990" s="69"/>
      <c r="BA990" s="69"/>
      <c r="BB990" s="93"/>
      <c r="BC990" s="138">
        <v>132</v>
      </c>
      <c r="BD990" s="70">
        <v>132</v>
      </c>
      <c r="BE990" s="69">
        <v>3</v>
      </c>
      <c r="BF990" s="93"/>
      <c r="BG990" s="126"/>
      <c r="BH990" s="69"/>
      <c r="BI990" s="93"/>
      <c r="BJ990" s="69"/>
      <c r="BK990" s="69"/>
      <c r="BL990" s="93"/>
      <c r="BM990" s="69"/>
      <c r="BN990" s="69"/>
      <c r="BO990" s="69"/>
      <c r="BP990" s="69"/>
      <c r="BQ990" s="69"/>
      <c r="BR990" s="69"/>
      <c r="BS990" s="69"/>
      <c r="BT990" s="69"/>
      <c r="BU990" s="69"/>
      <c r="BZ990" s="138" t="str">
        <f>IFERROR(1/(Table2[[#This Row],[parallax/mas]]/1000),"")</f>
        <v/>
      </c>
      <c r="CA990" s="138" t="str">
        <f>IFERROR(1/((Table2[[#This Row],[parallax/mas]]+Table2[[#This Row],[tolerance/(mas)]])*0.001),"")</f>
        <v/>
      </c>
      <c r="CB990" s="138" t="str">
        <f>IFERROR(1/((Table2[[#This Row],[parallax/mas]]-Table2[[#This Row],[tolerance/(mas)]])*0.001),"")</f>
        <v/>
      </c>
      <c r="CC990" s="138" t="str">
        <f>IFERROR((100*Table2[[#This Row],[maximum distance/pc]]/Table2[[#This Row],[distance/pc]]-100),"")</f>
        <v/>
      </c>
      <c r="CG990" s="69"/>
      <c r="CI990" s="69"/>
      <c r="CJ990" s="82" t="s">
        <v>766</v>
      </c>
      <c r="CK990" s="96" t="s">
        <v>16044</v>
      </c>
    </row>
    <row r="991" spans="1:89" x14ac:dyDescent="0.25">
      <c r="A991" s="4" t="s">
        <v>6466</v>
      </c>
      <c r="B991" s="53" t="s">
        <v>6463</v>
      </c>
      <c r="K991" s="103"/>
      <c r="L991" s="69"/>
      <c r="M991" s="69"/>
      <c r="N991" s="69"/>
      <c r="O991" s="69"/>
      <c r="R991" s="69"/>
      <c r="S991" s="69"/>
      <c r="T991" s="69"/>
      <c r="X991" s="76"/>
      <c r="Z991" s="82" t="s">
        <v>2864</v>
      </c>
      <c r="AA991" t="s">
        <v>6470</v>
      </c>
      <c r="AB991" s="106">
        <v>114.4192</v>
      </c>
      <c r="AC991" s="51">
        <v>3.15E-2</v>
      </c>
      <c r="AD991">
        <v>23</v>
      </c>
      <c r="AE991">
        <v>38</v>
      </c>
      <c r="AF991">
        <v>40.43</v>
      </c>
      <c r="AG991">
        <v>61</v>
      </c>
      <c r="AH991">
        <v>41</v>
      </c>
      <c r="AI991">
        <v>40.9</v>
      </c>
      <c r="AO991" s="69"/>
      <c r="AU991" s="69"/>
      <c r="BA991" s="69"/>
      <c r="BB991" s="93"/>
      <c r="BC991" s="138"/>
      <c r="BD991" s="70"/>
      <c r="BE991" s="69"/>
      <c r="BF991" s="93"/>
      <c r="BG991" s="126"/>
      <c r="BH991" s="69"/>
      <c r="BI991" s="93"/>
      <c r="BJ991" s="69"/>
      <c r="BK991" s="69"/>
      <c r="BL991" s="93"/>
      <c r="BM991" s="69"/>
      <c r="BN991" s="69"/>
      <c r="BO991" s="69"/>
      <c r="BP991" s="69"/>
      <c r="BQ991" s="69"/>
      <c r="BR991" s="69"/>
      <c r="BS991" s="69"/>
      <c r="BT991" s="69"/>
      <c r="BU991" s="69"/>
      <c r="BZ991" s="138" t="str">
        <f>IFERROR(1/(Table2[[#This Row],[parallax/mas]]/1000),"")</f>
        <v/>
      </c>
      <c r="CA991" s="138" t="str">
        <f>IFERROR(1/((Table2[[#This Row],[parallax/mas]]+Table2[[#This Row],[tolerance/(mas)]])*0.001),"")</f>
        <v/>
      </c>
      <c r="CB991" s="138" t="str">
        <f>IFERROR(1/((Table2[[#This Row],[parallax/mas]]-Table2[[#This Row],[tolerance/(mas)]])*0.001),"")</f>
        <v/>
      </c>
      <c r="CC991" s="138" t="str">
        <f>IFERROR((100*Table2[[#This Row],[maximum distance/pc]]/Table2[[#This Row],[distance/pc]]-100),"")</f>
        <v/>
      </c>
      <c r="CG991" s="69"/>
      <c r="CI991" s="69"/>
      <c r="CJ991" s="82" t="s">
        <v>1235</v>
      </c>
      <c r="CK991" s="96"/>
    </row>
    <row r="992" spans="1:89" x14ac:dyDescent="0.25">
      <c r="A992" s="4" t="s">
        <v>6467</v>
      </c>
      <c r="B992" s="53" t="s">
        <v>6464</v>
      </c>
      <c r="K992" s="103"/>
      <c r="L992" s="69"/>
      <c r="M992" s="69"/>
      <c r="N992" s="69"/>
      <c r="O992" s="69"/>
      <c r="R992" s="69"/>
      <c r="S992" s="69"/>
      <c r="T992" s="69"/>
      <c r="X992" s="76"/>
      <c r="Z992" s="82" t="s">
        <v>2864</v>
      </c>
      <c r="AA992" t="s">
        <v>6471</v>
      </c>
      <c r="AB992" s="106">
        <v>137.71510000000001</v>
      </c>
      <c r="AC992" s="51">
        <v>3.3067000000000002</v>
      </c>
      <c r="AD992">
        <v>3</v>
      </c>
      <c r="AE992">
        <v>4</v>
      </c>
      <c r="AF992">
        <v>21.7</v>
      </c>
      <c r="AG992">
        <v>62</v>
      </c>
      <c r="AH992">
        <v>18</v>
      </c>
      <c r="AI992">
        <v>1.3</v>
      </c>
      <c r="AO992" s="69"/>
      <c r="AU992" s="69"/>
      <c r="BA992" s="69"/>
      <c r="BB992" s="93"/>
      <c r="BC992" s="138"/>
      <c r="BD992" s="70"/>
      <c r="BE992" s="69"/>
      <c r="BF992" s="93"/>
      <c r="BG992" s="126"/>
      <c r="BH992" s="69"/>
      <c r="BI992" s="93"/>
      <c r="BJ992" s="69"/>
      <c r="BK992" s="69"/>
      <c r="BL992" s="93"/>
      <c r="BM992" s="69"/>
      <c r="BN992" s="69"/>
      <c r="BO992" s="69"/>
      <c r="BP992" s="69"/>
      <c r="BQ992" s="69"/>
      <c r="BR992" s="69"/>
      <c r="BS992" s="69"/>
      <c r="BT992" s="69"/>
      <c r="BU992" s="69"/>
      <c r="BZ992" s="138" t="str">
        <f>IFERROR(1/(Table2[[#This Row],[parallax/mas]]/1000),"")</f>
        <v/>
      </c>
      <c r="CA992" s="138" t="str">
        <f>IFERROR(1/((Table2[[#This Row],[parallax/mas]]+Table2[[#This Row],[tolerance/(mas)]])*0.001),"")</f>
        <v/>
      </c>
      <c r="CB992" s="138" t="str">
        <f>IFERROR(1/((Table2[[#This Row],[parallax/mas]]-Table2[[#This Row],[tolerance/(mas)]])*0.001),"")</f>
        <v/>
      </c>
      <c r="CC992" s="138" t="str">
        <f>IFERROR((100*Table2[[#This Row],[maximum distance/pc]]/Table2[[#This Row],[distance/pc]]-100),"")</f>
        <v/>
      </c>
      <c r="CG992" s="69"/>
      <c r="CI992" s="69"/>
      <c r="CJ992" s="82" t="s">
        <v>1235</v>
      </c>
      <c r="CK992" s="96"/>
    </row>
    <row r="993" spans="1:89" x14ac:dyDescent="0.25">
      <c r="A993" s="4" t="s">
        <v>6468</v>
      </c>
      <c r="B993" s="53" t="s">
        <v>6465</v>
      </c>
      <c r="K993" s="103"/>
      <c r="L993" s="69"/>
      <c r="M993" s="69"/>
      <c r="N993" s="69"/>
      <c r="O993" s="69"/>
      <c r="R993" s="69"/>
      <c r="S993" s="69"/>
      <c r="T993" s="69"/>
      <c r="X993" s="76"/>
      <c r="Z993" s="82" t="s">
        <v>2864</v>
      </c>
      <c r="AA993" t="s">
        <v>6472</v>
      </c>
      <c r="AB993" s="106">
        <v>93.865300000000005</v>
      </c>
      <c r="AC993" s="51">
        <v>-0.22459999999999999</v>
      </c>
      <c r="AD993">
        <v>21</v>
      </c>
      <c r="AE993">
        <v>29</v>
      </c>
      <c r="AF993">
        <v>52.51</v>
      </c>
      <c r="AG993">
        <v>50</v>
      </c>
      <c r="AH993">
        <v>54</v>
      </c>
      <c r="AI993">
        <v>19.18</v>
      </c>
      <c r="AO993" s="69"/>
      <c r="AU993" s="69"/>
      <c r="BA993" s="69"/>
      <c r="BB993" s="93"/>
      <c r="BC993" s="138"/>
      <c r="BD993" s="70"/>
      <c r="BE993" s="69"/>
      <c r="BF993" s="93"/>
      <c r="BG993" s="126"/>
      <c r="BH993" s="69"/>
      <c r="BI993" s="93"/>
      <c r="BJ993" s="69"/>
      <c r="BK993" s="69"/>
      <c r="BL993" s="93"/>
      <c r="BM993" s="69"/>
      <c r="BN993" s="69"/>
      <c r="BO993" s="69"/>
      <c r="BP993" s="69"/>
      <c r="BQ993" s="69"/>
      <c r="BR993" s="69"/>
      <c r="BS993" s="69"/>
      <c r="BT993" s="69"/>
      <c r="BU993" s="69"/>
      <c r="BZ993" s="138" t="str">
        <f>IFERROR(1/(Table2[[#This Row],[parallax/mas]]/1000),"")</f>
        <v/>
      </c>
      <c r="CA993" s="138" t="str">
        <f>IFERROR(1/((Table2[[#This Row],[parallax/mas]]+Table2[[#This Row],[tolerance/(mas)]])*0.001),"")</f>
        <v/>
      </c>
      <c r="CB993" s="138" t="str">
        <f>IFERROR(1/((Table2[[#This Row],[parallax/mas]]-Table2[[#This Row],[tolerance/(mas)]])*0.001),"")</f>
        <v/>
      </c>
      <c r="CC993" s="138" t="str">
        <f>IFERROR((100*Table2[[#This Row],[maximum distance/pc]]/Table2[[#This Row],[distance/pc]]-100),"")</f>
        <v/>
      </c>
      <c r="CG993" s="69"/>
      <c r="CI993" s="69"/>
      <c r="CJ993" s="82" t="s">
        <v>766</v>
      </c>
      <c r="CK993" s="96"/>
    </row>
    <row r="994" spans="1:89" x14ac:dyDescent="0.25">
      <c r="A994" s="4" t="s">
        <v>5551</v>
      </c>
      <c r="B994" s="53" t="s">
        <v>5556</v>
      </c>
      <c r="F994" t="s">
        <v>6352</v>
      </c>
      <c r="K994" s="103" t="s">
        <v>16830</v>
      </c>
      <c r="L994" s="69">
        <v>52</v>
      </c>
      <c r="M994" s="69"/>
      <c r="N994" s="69"/>
      <c r="O994" s="69"/>
      <c r="R994" s="69"/>
      <c r="S994" s="69"/>
      <c r="T994" s="69"/>
      <c r="X994" s="76"/>
      <c r="Z994" s="82" t="s">
        <v>4503</v>
      </c>
      <c r="AA994" t="s">
        <v>4504</v>
      </c>
      <c r="AB994" s="106">
        <v>291.43419999999998</v>
      </c>
      <c r="AC994" s="51">
        <v>19.2577</v>
      </c>
      <c r="AD994">
        <v>11</v>
      </c>
      <c r="AE994">
        <v>52</v>
      </c>
      <c r="AF994">
        <v>29.231000000000002</v>
      </c>
      <c r="AG994">
        <v>-42</v>
      </c>
      <c r="AH994">
        <v>17</v>
      </c>
      <c r="AI994">
        <v>38.69</v>
      </c>
      <c r="AO994" s="69"/>
      <c r="AU994" s="69"/>
      <c r="BA994" s="69"/>
      <c r="BB994" s="93"/>
      <c r="BC994" s="138">
        <v>32</v>
      </c>
      <c r="BD994" s="70"/>
      <c r="BE994" s="69">
        <v>52</v>
      </c>
      <c r="BF994" s="93"/>
      <c r="BG994" s="126"/>
      <c r="BH994" s="69"/>
      <c r="BI994" s="93"/>
      <c r="BJ994" s="69"/>
      <c r="BK994" s="69"/>
      <c r="BL994" s="93"/>
      <c r="BM994" s="69"/>
      <c r="BN994" s="69"/>
      <c r="BO994" s="69"/>
      <c r="BP994" s="69"/>
      <c r="BQ994" s="69"/>
      <c r="BR994" s="69"/>
      <c r="BS994" s="69"/>
      <c r="BT994" s="69"/>
      <c r="BU994" s="69"/>
      <c r="BZ994" s="138" t="str">
        <f>IFERROR(1/(Table2[[#This Row],[parallax/mas]]/1000),"")</f>
        <v/>
      </c>
      <c r="CA994" s="138" t="str">
        <f>IFERROR(1/((Table2[[#This Row],[parallax/mas]]+Table2[[#This Row],[tolerance/(mas)]])*0.001),"")</f>
        <v/>
      </c>
      <c r="CB994" s="138" t="str">
        <f>IFERROR(1/((Table2[[#This Row],[parallax/mas]]-Table2[[#This Row],[tolerance/(mas)]])*0.001),"")</f>
        <v/>
      </c>
      <c r="CC994" s="138" t="str">
        <f>IFERROR((100*Table2[[#This Row],[maximum distance/pc]]/Table2[[#This Row],[distance/pc]]-100),"")</f>
        <v/>
      </c>
      <c r="CG994" s="69"/>
      <c r="CI994" s="69"/>
      <c r="CJ994" s="82" t="s">
        <v>4222</v>
      </c>
      <c r="CK994" s="96"/>
    </row>
    <row r="995" spans="1:89" x14ac:dyDescent="0.25">
      <c r="A995" s="4" t="s">
        <v>5552</v>
      </c>
      <c r="B995" s="53" t="s">
        <v>5557</v>
      </c>
      <c r="K995" s="150" t="s">
        <v>16831</v>
      </c>
      <c r="L995" s="69">
        <v>52</v>
      </c>
      <c r="M995" s="69"/>
      <c r="N995" s="69"/>
      <c r="O995" s="69"/>
      <c r="R995" s="69"/>
      <c r="S995" s="69"/>
      <c r="T995" s="69"/>
      <c r="X995" s="76"/>
      <c r="Z995" s="82" t="s">
        <v>770</v>
      </c>
      <c r="AA995" t="s">
        <v>771</v>
      </c>
      <c r="AB995" s="106">
        <v>339.89670000000001</v>
      </c>
      <c r="AC995" s="51">
        <v>88.457300000000004</v>
      </c>
      <c r="AD995">
        <v>12</v>
      </c>
      <c r="AE995">
        <v>55</v>
      </c>
      <c r="AF995">
        <v>33.747</v>
      </c>
      <c r="AG995">
        <v>25</v>
      </c>
      <c r="AH995">
        <v>53</v>
      </c>
      <c r="AI995">
        <v>30.61</v>
      </c>
      <c r="AO995" s="69"/>
      <c r="AU995" s="69"/>
      <c r="BA995" s="69"/>
      <c r="BB995" s="93"/>
      <c r="BC995" s="138">
        <v>560</v>
      </c>
      <c r="BD995" s="70">
        <v>490</v>
      </c>
      <c r="BE995" s="69">
        <v>52</v>
      </c>
      <c r="BF995" s="93"/>
      <c r="BG995" s="126"/>
      <c r="BH995" s="69"/>
      <c r="BI995" s="93"/>
      <c r="BJ995" s="69"/>
      <c r="BK995" s="69"/>
      <c r="BL995" s="93"/>
      <c r="BM995" s="69"/>
      <c r="BN995" s="69"/>
      <c r="BO995" s="69"/>
      <c r="BP995" s="69"/>
      <c r="BQ995" s="69"/>
      <c r="BR995" s="69"/>
      <c r="BS995" s="69"/>
      <c r="BT995" s="69"/>
      <c r="BU995" s="69"/>
      <c r="BZ995" s="138" t="str">
        <f>IFERROR(1/(Table2[[#This Row],[parallax/mas]]/1000),"")</f>
        <v/>
      </c>
      <c r="CA995" s="138" t="str">
        <f>IFERROR(1/((Table2[[#This Row],[parallax/mas]]+Table2[[#This Row],[tolerance/(mas)]])*0.001),"")</f>
        <v/>
      </c>
      <c r="CB995" s="138" t="str">
        <f>IFERROR(1/((Table2[[#This Row],[parallax/mas]]-Table2[[#This Row],[tolerance/(mas)]])*0.001),"")</f>
        <v/>
      </c>
      <c r="CC995" s="138" t="str">
        <f>IFERROR((100*Table2[[#This Row],[maximum distance/pc]]/Table2[[#This Row],[distance/pc]]-100),"")</f>
        <v/>
      </c>
      <c r="CF995" s="82">
        <v>-23.63</v>
      </c>
      <c r="CG995" s="69" t="s">
        <v>30</v>
      </c>
      <c r="CI995" s="69"/>
      <c r="CJ995" s="82" t="s">
        <v>765</v>
      </c>
      <c r="CK995" s="96"/>
    </row>
    <row r="996" spans="1:89" x14ac:dyDescent="0.25">
      <c r="A996" s="7" t="s">
        <v>5553</v>
      </c>
      <c r="B996" s="53" t="s">
        <v>5558</v>
      </c>
      <c r="K996" s="103" t="s">
        <v>16832</v>
      </c>
      <c r="L996" s="69">
        <v>52</v>
      </c>
      <c r="M996" s="69"/>
      <c r="N996" s="69"/>
      <c r="O996" s="69"/>
      <c r="R996" s="69"/>
      <c r="S996" s="69"/>
      <c r="T996" s="69"/>
      <c r="X996" s="76"/>
      <c r="Z996" s="82" t="s">
        <v>5385</v>
      </c>
      <c r="AA996" t="s">
        <v>5386</v>
      </c>
      <c r="AB996" s="106">
        <v>310.8433</v>
      </c>
      <c r="AC996" s="51">
        <v>-5.9592000000000001</v>
      </c>
      <c r="AD996">
        <v>14</v>
      </c>
      <c r="AE996">
        <v>15</v>
      </c>
      <c r="AF996">
        <v>24.024999999999999</v>
      </c>
      <c r="AG996">
        <v>-67</v>
      </c>
      <c r="AH996">
        <v>31</v>
      </c>
      <c r="AI996">
        <v>55.87</v>
      </c>
      <c r="AO996" s="69"/>
      <c r="AU996" s="69"/>
      <c r="BA996" s="69"/>
      <c r="BB996" s="93"/>
      <c r="BC996" s="138">
        <v>18</v>
      </c>
      <c r="BD996" s="70">
        <v>15</v>
      </c>
      <c r="BE996" s="69">
        <v>52</v>
      </c>
      <c r="BF996" s="93"/>
      <c r="BG996" s="126"/>
      <c r="BH996" s="69"/>
      <c r="BI996" s="93"/>
      <c r="BJ996" s="69"/>
      <c r="BK996" s="69"/>
      <c r="BL996" s="93"/>
      <c r="BM996" s="69"/>
      <c r="BN996" s="69"/>
      <c r="BO996" s="69"/>
      <c r="BP996" s="69"/>
      <c r="BQ996" s="69"/>
      <c r="BR996" s="69"/>
      <c r="BS996" s="69"/>
      <c r="BT996" s="69"/>
      <c r="BU996" s="69"/>
      <c r="BZ996" s="138" t="str">
        <f>IFERROR(1/(Table2[[#This Row],[parallax/mas]]/1000),"")</f>
        <v/>
      </c>
      <c r="CA996" s="138" t="str">
        <f>IFERROR(1/((Table2[[#This Row],[parallax/mas]]+Table2[[#This Row],[tolerance/(mas)]])*0.001),"")</f>
        <v/>
      </c>
      <c r="CB996" s="138" t="str">
        <f>IFERROR(1/((Table2[[#This Row],[parallax/mas]]-Table2[[#This Row],[tolerance/(mas)]])*0.001),"")</f>
        <v/>
      </c>
      <c r="CC996" s="138" t="str">
        <f>IFERROR((100*Table2[[#This Row],[maximum distance/pc]]/Table2[[#This Row],[distance/pc]]-100),"")</f>
        <v/>
      </c>
      <c r="CG996" s="69"/>
      <c r="CI996" s="69"/>
      <c r="CJ996" s="82" t="s">
        <v>5009</v>
      </c>
      <c r="CK996" s="96"/>
    </row>
    <row r="997" spans="1:89" x14ac:dyDescent="0.25">
      <c r="A997" s="7" t="s">
        <v>5554</v>
      </c>
      <c r="B997" s="53" t="s">
        <v>5559</v>
      </c>
      <c r="K997" s="103" t="s">
        <v>16833</v>
      </c>
      <c r="L997" s="69">
        <v>52</v>
      </c>
      <c r="M997" s="69"/>
      <c r="N997" s="69"/>
      <c r="O997" s="69"/>
      <c r="R997" s="69"/>
      <c r="S997" s="69"/>
      <c r="T997" s="69"/>
      <c r="X997" s="76"/>
      <c r="Z997" s="82" t="s">
        <v>4976</v>
      </c>
      <c r="AA997" t="s">
        <v>4977</v>
      </c>
      <c r="AB997" s="106">
        <v>315.73680000000002</v>
      </c>
      <c r="AC997" s="51">
        <v>5.5663</v>
      </c>
      <c r="AD997">
        <v>14</v>
      </c>
      <c r="AE997">
        <v>21</v>
      </c>
      <c r="AF997">
        <v>59.97</v>
      </c>
      <c r="AG997">
        <v>-55</v>
      </c>
      <c r="AH997">
        <v>2</v>
      </c>
      <c r="AI997">
        <v>17</v>
      </c>
      <c r="AO997" s="69"/>
      <c r="AU997" s="69"/>
      <c r="BA997" s="69"/>
      <c r="BB997" s="93"/>
      <c r="BC997" s="138">
        <v>21</v>
      </c>
      <c r="BD997" s="70">
        <v>17</v>
      </c>
      <c r="BE997" s="69">
        <v>52</v>
      </c>
      <c r="BF997" s="93"/>
      <c r="BG997" s="126"/>
      <c r="BH997" s="69"/>
      <c r="BI997" s="93"/>
      <c r="BJ997" s="69"/>
      <c r="BK997" s="69"/>
      <c r="BL997" s="93"/>
      <c r="BM997" s="69"/>
      <c r="BN997" s="69"/>
      <c r="BO997" s="69"/>
      <c r="BP997" s="69"/>
      <c r="BQ997" s="69"/>
      <c r="BR997" s="69"/>
      <c r="BS997" s="69"/>
      <c r="BT997" s="69"/>
      <c r="BU997" s="69"/>
      <c r="BZ997" s="138" t="str">
        <f>IFERROR(1/(Table2[[#This Row],[parallax/mas]]/1000),"")</f>
        <v/>
      </c>
      <c r="CA997" s="138" t="str">
        <f>IFERROR(1/((Table2[[#This Row],[parallax/mas]]+Table2[[#This Row],[tolerance/(mas)]])*0.001),"")</f>
        <v/>
      </c>
      <c r="CB997" s="138" t="str">
        <f>IFERROR(1/((Table2[[#This Row],[parallax/mas]]-Table2[[#This Row],[tolerance/(mas)]])*0.001),"")</f>
        <v/>
      </c>
      <c r="CC997" s="138" t="str">
        <f>IFERROR((100*Table2[[#This Row],[maximum distance/pc]]/Table2[[#This Row],[distance/pc]]-100),"")</f>
        <v/>
      </c>
      <c r="CG997" s="69"/>
      <c r="CI997" s="69"/>
      <c r="CJ997" s="82" t="s">
        <v>4058</v>
      </c>
      <c r="CK997" s="96"/>
    </row>
    <row r="998" spans="1:89" ht="15.75" x14ac:dyDescent="0.25">
      <c r="A998" s="7" t="s">
        <v>5555</v>
      </c>
      <c r="B998" s="38" t="s">
        <v>5560</v>
      </c>
      <c r="K998" s="103" t="s">
        <v>16834</v>
      </c>
      <c r="L998" s="69">
        <v>52</v>
      </c>
      <c r="M998" s="69"/>
      <c r="N998" s="69"/>
      <c r="O998" s="69"/>
      <c r="R998" s="69"/>
      <c r="S998" s="69"/>
      <c r="T998" s="69"/>
      <c r="U998" s="85"/>
      <c r="V998" s="38"/>
      <c r="W998" s="38"/>
      <c r="X998" s="130"/>
      <c r="Y998" s="121"/>
      <c r="Z998" s="82" t="s">
        <v>5242</v>
      </c>
      <c r="AA998" t="s">
        <v>5243</v>
      </c>
      <c r="AB998" s="106">
        <v>315.71749999999997</v>
      </c>
      <c r="AC998" s="51">
        <v>-1.2182999999999999</v>
      </c>
      <c r="AD998">
        <v>14</v>
      </c>
      <c r="AE998">
        <v>41</v>
      </c>
      <c r="AF998">
        <v>17.939</v>
      </c>
      <c r="AG998">
        <v>-61</v>
      </c>
      <c r="AH998">
        <v>19</v>
      </c>
      <c r="AI998">
        <v>57.58</v>
      </c>
      <c r="AO998" s="69"/>
      <c r="AU998" s="69"/>
      <c r="BA998" s="69"/>
      <c r="BB998" s="93"/>
      <c r="BC998" s="138">
        <v>28</v>
      </c>
      <c r="BD998" s="70"/>
      <c r="BE998" s="69">
        <v>52</v>
      </c>
      <c r="BF998" s="93"/>
      <c r="BG998" s="126"/>
      <c r="BH998" s="69"/>
      <c r="BI998" s="93"/>
      <c r="BJ998" s="69"/>
      <c r="BK998" s="69"/>
      <c r="BL998" s="93"/>
      <c r="BM998" s="69"/>
      <c r="BN998" s="69"/>
      <c r="BO998" s="69"/>
      <c r="BP998" s="69"/>
      <c r="BQ998" s="69"/>
      <c r="BR998" s="69"/>
      <c r="BS998" s="69"/>
      <c r="BT998" s="69"/>
      <c r="BU998" s="69"/>
      <c r="BZ998" s="138" t="str">
        <f>IFERROR(1/(Table2[[#This Row],[parallax/mas]]/1000),"")</f>
        <v/>
      </c>
      <c r="CA998" s="138" t="str">
        <f>IFERROR(1/((Table2[[#This Row],[parallax/mas]]+Table2[[#This Row],[tolerance/(mas)]])*0.001),"")</f>
        <v/>
      </c>
      <c r="CB998" s="138" t="str">
        <f>IFERROR(1/((Table2[[#This Row],[parallax/mas]]-Table2[[#This Row],[tolerance/(mas)]])*0.001),"")</f>
        <v/>
      </c>
      <c r="CC998" s="138" t="str">
        <f>IFERROR((100*Table2[[#This Row],[maximum distance/pc]]/Table2[[#This Row],[distance/pc]]-100),"")</f>
        <v/>
      </c>
      <c r="CG998" s="69"/>
      <c r="CI998" s="69"/>
      <c r="CJ998" s="82" t="s">
        <v>4222</v>
      </c>
      <c r="CK998" s="96"/>
    </row>
    <row r="999" spans="1:89" x14ac:dyDescent="0.25">
      <c r="A999" s="7" t="s">
        <v>5237</v>
      </c>
      <c r="B999" s="53" t="s">
        <v>5236</v>
      </c>
      <c r="K999" s="103" t="s">
        <v>16835</v>
      </c>
      <c r="L999" s="69">
        <v>52</v>
      </c>
      <c r="M999" s="69"/>
      <c r="N999" s="69"/>
      <c r="O999" s="69"/>
      <c r="R999" s="69"/>
      <c r="S999" s="69"/>
      <c r="T999" s="69"/>
      <c r="X999" s="76"/>
      <c r="Z999" s="82" t="s">
        <v>5238</v>
      </c>
      <c r="AA999" t="s">
        <v>5239</v>
      </c>
      <c r="AB999" s="106">
        <v>316.31169999999997</v>
      </c>
      <c r="AC999" s="51">
        <v>-1.3756999999999999</v>
      </c>
      <c r="AD999">
        <v>14</v>
      </c>
      <c r="AE999">
        <v>46</v>
      </c>
      <c r="AF999">
        <v>20.239000000000001</v>
      </c>
      <c r="AG999">
        <v>-61</v>
      </c>
      <c r="AH999">
        <v>13</v>
      </c>
      <c r="AI999">
        <v>35.369999999999997</v>
      </c>
      <c r="AO999" s="69"/>
      <c r="AU999" s="69"/>
      <c r="BA999" s="69"/>
      <c r="BB999" s="93"/>
      <c r="BC999" s="138">
        <v>63</v>
      </c>
      <c r="BD999" s="70">
        <v>46</v>
      </c>
      <c r="BE999" s="69">
        <v>52</v>
      </c>
      <c r="BF999" s="93"/>
      <c r="BG999" s="126"/>
      <c r="BH999" s="69"/>
      <c r="BI999" s="93"/>
      <c r="BJ999" s="69"/>
      <c r="BK999" s="69"/>
      <c r="BL999" s="93"/>
      <c r="BM999" s="69"/>
      <c r="BN999" s="69"/>
      <c r="BO999" s="69"/>
      <c r="BP999" s="69"/>
      <c r="BQ999" s="69"/>
      <c r="BR999" s="69"/>
      <c r="BS999" s="69"/>
      <c r="BT999" s="69"/>
      <c r="BU999" s="69"/>
      <c r="BZ999" s="138" t="str">
        <f>IFERROR(1/(Table2[[#This Row],[parallax/mas]]/1000),"")</f>
        <v/>
      </c>
      <c r="CA999" s="138" t="str">
        <f>IFERROR(1/((Table2[[#This Row],[parallax/mas]]+Table2[[#This Row],[tolerance/(mas)]])*0.001),"")</f>
        <v/>
      </c>
      <c r="CB999" s="138" t="str">
        <f>IFERROR(1/((Table2[[#This Row],[parallax/mas]]-Table2[[#This Row],[tolerance/(mas)]])*0.001),"")</f>
        <v/>
      </c>
      <c r="CC999" s="138" t="str">
        <f>IFERROR((100*Table2[[#This Row],[maximum distance/pc]]/Table2[[#This Row],[distance/pc]]-100),"")</f>
        <v/>
      </c>
      <c r="CG999" s="69"/>
      <c r="CI999" s="69"/>
      <c r="CJ999" s="82" t="s">
        <v>5009</v>
      </c>
      <c r="CK999" s="96"/>
    </row>
    <row r="1000" spans="1:89" x14ac:dyDescent="0.25">
      <c r="A1000" s="7" t="s">
        <v>5421</v>
      </c>
      <c r="B1000" s="53" t="s">
        <v>5416</v>
      </c>
      <c r="K1000" s="103" t="s">
        <v>16836</v>
      </c>
      <c r="L1000" s="69">
        <v>52</v>
      </c>
      <c r="M1000" s="69"/>
      <c r="N1000" s="69"/>
      <c r="O1000" s="69"/>
      <c r="R1000" s="69"/>
      <c r="S1000" s="69"/>
      <c r="T1000" s="69"/>
      <c r="X1000" s="76"/>
      <c r="Z1000" s="82" t="s">
        <v>5422</v>
      </c>
      <c r="AA1000" t="s">
        <v>5423</v>
      </c>
      <c r="AB1000" s="106">
        <v>313.89449999999999</v>
      </c>
      <c r="AC1000" s="51">
        <v>-12.618499999999999</v>
      </c>
      <c r="AD1000">
        <v>15</v>
      </c>
      <c r="AE1000">
        <v>21</v>
      </c>
      <c r="AF1000">
        <v>10.381</v>
      </c>
      <c r="AG1000">
        <v>-72</v>
      </c>
      <c r="AH1000">
        <v>13</v>
      </c>
      <c r="AI1000">
        <v>25.83</v>
      </c>
      <c r="AO1000" s="69"/>
      <c r="AU1000" s="69"/>
      <c r="BA1000" s="69"/>
      <c r="BB1000" s="93"/>
      <c r="BC1000" s="138">
        <v>115</v>
      </c>
      <c r="BD1000" s="70">
        <v>110</v>
      </c>
      <c r="BE1000" s="69">
        <v>52</v>
      </c>
      <c r="BF1000" s="93"/>
      <c r="BG1000" s="126"/>
      <c r="BH1000" s="69"/>
      <c r="BI1000" s="93"/>
      <c r="BJ1000" s="69"/>
      <c r="BK1000" s="69"/>
      <c r="BL1000" s="93"/>
      <c r="BM1000" s="69"/>
      <c r="BN1000" s="69"/>
      <c r="BO1000" s="69"/>
      <c r="BP1000" s="69"/>
      <c r="BQ1000" s="69"/>
      <c r="BR1000" s="69"/>
      <c r="BS1000" s="69"/>
      <c r="BT1000" s="69"/>
      <c r="BU1000" s="69"/>
      <c r="BZ1000" s="138" t="str">
        <f>IFERROR(1/(Table2[[#This Row],[parallax/mas]]/1000),"")</f>
        <v/>
      </c>
      <c r="CA1000" s="138" t="str">
        <f>IFERROR(1/((Table2[[#This Row],[parallax/mas]]+Table2[[#This Row],[tolerance/(mas)]])*0.001),"")</f>
        <v/>
      </c>
      <c r="CB1000" s="138" t="str">
        <f>IFERROR(1/((Table2[[#This Row],[parallax/mas]]-Table2[[#This Row],[tolerance/(mas)]])*0.001),"")</f>
        <v/>
      </c>
      <c r="CC1000" s="138" t="str">
        <f>IFERROR((100*Table2[[#This Row],[maximum distance/pc]]/Table2[[#This Row],[distance/pc]]-100),"")</f>
        <v/>
      </c>
      <c r="CG1000" s="69"/>
      <c r="CI1000" s="69"/>
      <c r="CJ1000" s="82" t="s">
        <v>5393</v>
      </c>
      <c r="CK1000" s="96"/>
    </row>
    <row r="1001" spans="1:89" x14ac:dyDescent="0.25">
      <c r="A1001" s="4" t="s">
        <v>5561</v>
      </c>
      <c r="B1001" s="53" t="s">
        <v>5567</v>
      </c>
      <c r="F1001" t="s">
        <v>4550</v>
      </c>
      <c r="K1001" s="103" t="s">
        <v>16809</v>
      </c>
      <c r="L1001" s="69">
        <v>51</v>
      </c>
      <c r="M1001" s="69"/>
      <c r="N1001" s="69"/>
      <c r="O1001" s="69"/>
      <c r="R1001" s="69"/>
      <c r="S1001" s="69"/>
      <c r="T1001" s="69"/>
      <c r="X1001" s="76"/>
      <c r="Z1001" s="82" t="s">
        <v>4551</v>
      </c>
      <c r="AA1001" t="s">
        <v>4552</v>
      </c>
      <c r="AB1001" s="106">
        <v>255.32089999999999</v>
      </c>
      <c r="AC1001" s="51">
        <v>-59.62</v>
      </c>
      <c r="AD1001">
        <v>2</v>
      </c>
      <c r="AE1001">
        <v>56</v>
      </c>
      <c r="AF1001">
        <v>58.438000000000002</v>
      </c>
      <c r="AG1001">
        <v>-44</v>
      </c>
      <c r="AH1001">
        <v>10</v>
      </c>
      <c r="AI1001">
        <v>17.809999999999999</v>
      </c>
      <c r="AO1001" s="69"/>
      <c r="AU1001" s="69"/>
      <c r="BA1001" s="69"/>
      <c r="BB1001" s="93"/>
      <c r="BC1001" s="138">
        <v>373</v>
      </c>
      <c r="BD1001" s="70"/>
      <c r="BE1001" s="69">
        <v>51</v>
      </c>
      <c r="BF1001" s="93"/>
      <c r="BG1001" s="126"/>
      <c r="BH1001" s="69"/>
      <c r="BI1001" s="93"/>
      <c r="BJ1001" s="69"/>
      <c r="BK1001" s="69"/>
      <c r="BL1001" s="93"/>
      <c r="BM1001" s="69"/>
      <c r="BN1001" s="69"/>
      <c r="BO1001" s="69"/>
      <c r="BP1001" s="69"/>
      <c r="BQ1001" s="69"/>
      <c r="BR1001" s="69"/>
      <c r="BS1001" s="69"/>
      <c r="BT1001" s="69"/>
      <c r="BU1001" s="69"/>
      <c r="BZ1001" s="138" t="str">
        <f>IFERROR(1/(Table2[[#This Row],[parallax/mas]]/1000),"")</f>
        <v/>
      </c>
      <c r="CA1001" s="138" t="str">
        <f>IFERROR(1/((Table2[[#This Row],[parallax/mas]]+Table2[[#This Row],[tolerance/(mas)]])*0.001),"")</f>
        <v/>
      </c>
      <c r="CB1001" s="138" t="str">
        <f>IFERROR(1/((Table2[[#This Row],[parallax/mas]]-Table2[[#This Row],[tolerance/(mas)]])*0.001),"")</f>
        <v/>
      </c>
      <c r="CC1001" s="138" t="str">
        <f>IFERROR((100*Table2[[#This Row],[maximum distance/pc]]/Table2[[#This Row],[distance/pc]]-100),"")</f>
        <v/>
      </c>
      <c r="CG1001" s="69"/>
      <c r="CI1001" s="69"/>
      <c r="CJ1001" s="82" t="s">
        <v>1782</v>
      </c>
      <c r="CK1001" s="96"/>
    </row>
    <row r="1002" spans="1:89" x14ac:dyDescent="0.25">
      <c r="A1002" s="4" t="s">
        <v>5562</v>
      </c>
      <c r="B1002" s="53" t="s">
        <v>5568</v>
      </c>
      <c r="K1002" s="103" t="s">
        <v>16811</v>
      </c>
      <c r="L1002" s="69">
        <v>51</v>
      </c>
      <c r="M1002" s="69"/>
      <c r="N1002" s="69"/>
      <c r="O1002" s="69"/>
      <c r="R1002" s="69"/>
      <c r="S1002" s="69"/>
      <c r="T1002" s="69"/>
      <c r="X1002" s="76"/>
      <c r="Z1002" s="82" t="s">
        <v>4565</v>
      </c>
      <c r="AA1002" t="s">
        <v>4566</v>
      </c>
      <c r="AB1002" s="106">
        <v>274.30930000000001</v>
      </c>
      <c r="AC1002" s="51">
        <v>9.1120999999999999</v>
      </c>
      <c r="AD1002">
        <v>10</v>
      </c>
      <c r="AE1002">
        <v>5</v>
      </c>
      <c r="AF1002">
        <v>45.779000000000003</v>
      </c>
      <c r="AG1002">
        <v>-44</v>
      </c>
      <c r="AH1002">
        <v>21</v>
      </c>
      <c r="AI1002">
        <v>33.270000000000003</v>
      </c>
      <c r="AO1002" s="69"/>
      <c r="AU1002" s="69"/>
      <c r="AW1002">
        <v>15</v>
      </c>
      <c r="BA1002" s="69"/>
      <c r="BB1002" s="93"/>
      <c r="BC1002" s="138">
        <v>54</v>
      </c>
      <c r="BD1002" s="70">
        <v>42</v>
      </c>
      <c r="BE1002" s="69">
        <v>51</v>
      </c>
      <c r="BF1002" s="93"/>
      <c r="BG1002" s="126"/>
      <c r="BH1002" s="69"/>
      <c r="BI1002" s="93"/>
      <c r="BJ1002" s="69"/>
      <c r="BK1002" s="69"/>
      <c r="BL1002" s="93"/>
      <c r="BM1002" s="69">
        <v>1000</v>
      </c>
      <c r="BN1002" s="69" t="s">
        <v>16025</v>
      </c>
      <c r="BO1002" s="69" t="s">
        <v>17595</v>
      </c>
      <c r="BP1002" s="69">
        <v>83</v>
      </c>
      <c r="BQ1002" s="69"/>
      <c r="BR1002" s="69"/>
      <c r="BS1002" s="69"/>
      <c r="BT1002" s="69"/>
      <c r="BU1002" s="69"/>
      <c r="BZ1002" s="138" t="str">
        <f>IFERROR(1/(Table2[[#This Row],[parallax/mas]]/1000),"")</f>
        <v/>
      </c>
      <c r="CA1002" s="138" t="str">
        <f>IFERROR(1/((Table2[[#This Row],[parallax/mas]]+Table2[[#This Row],[tolerance/(mas)]])*0.001),"")</f>
        <v/>
      </c>
      <c r="CB1002" s="138" t="str">
        <f>IFERROR(1/((Table2[[#This Row],[parallax/mas]]-Table2[[#This Row],[tolerance/(mas)]])*0.001),"")</f>
        <v/>
      </c>
      <c r="CC1002" s="138" t="str">
        <f>IFERROR((100*Table2[[#This Row],[maximum distance/pc]]/Table2[[#This Row],[distance/pc]]-100),"")</f>
        <v/>
      </c>
      <c r="CF1002" s="82">
        <v>33</v>
      </c>
      <c r="CG1002" s="69">
        <v>83</v>
      </c>
      <c r="CI1002" s="69"/>
      <c r="CJ1002" s="82" t="s">
        <v>4289</v>
      </c>
      <c r="CK1002" s="96" t="s">
        <v>17594</v>
      </c>
    </row>
    <row r="1003" spans="1:89" x14ac:dyDescent="0.25">
      <c r="A1003" s="4" t="s">
        <v>5563</v>
      </c>
      <c r="B1003" s="53" t="s">
        <v>5569</v>
      </c>
      <c r="K1003" s="103" t="s">
        <v>16812</v>
      </c>
      <c r="L1003" s="69">
        <v>51</v>
      </c>
      <c r="M1003" s="69"/>
      <c r="N1003" s="69"/>
      <c r="O1003" s="69"/>
      <c r="R1003" s="69"/>
      <c r="S1003" s="69"/>
      <c r="T1003" s="69"/>
      <c r="X1003" s="76"/>
      <c r="Z1003" s="82" t="s">
        <v>4672</v>
      </c>
      <c r="AA1003" t="s">
        <v>4673</v>
      </c>
      <c r="AB1003" s="106">
        <v>286.52390000000003</v>
      </c>
      <c r="AC1003" s="51">
        <v>11.79</v>
      </c>
      <c r="AD1003">
        <v>11</v>
      </c>
      <c r="AE1003">
        <v>13</v>
      </c>
      <c r="AF1003">
        <v>54.145000000000003</v>
      </c>
      <c r="AG1003">
        <v>-47</v>
      </c>
      <c r="AH1003">
        <v>57</v>
      </c>
      <c r="AI1003">
        <v>0.64</v>
      </c>
      <c r="AO1003" s="69"/>
      <c r="AU1003" s="69"/>
      <c r="BA1003" s="69"/>
      <c r="BB1003" s="93"/>
      <c r="BC1003" s="138">
        <v>216</v>
      </c>
      <c r="BD1003" s="70"/>
      <c r="BE1003" s="69">
        <v>51</v>
      </c>
      <c r="BF1003" s="93"/>
      <c r="BG1003" s="126"/>
      <c r="BH1003" s="69"/>
      <c r="BI1003" s="93"/>
      <c r="BJ1003" s="69"/>
      <c r="BK1003" s="69"/>
      <c r="BL1003" s="93"/>
      <c r="BM1003" s="69"/>
      <c r="BN1003" s="69"/>
      <c r="BO1003" s="69"/>
      <c r="BP1003" s="69"/>
      <c r="BQ1003" s="69"/>
      <c r="BR1003" s="69"/>
      <c r="BS1003" s="69"/>
      <c r="BT1003" s="69"/>
      <c r="BU1003" s="69"/>
      <c r="BZ1003" s="138" t="str">
        <f>IFERROR(1/(Table2[[#This Row],[parallax/mas]]/1000),"")</f>
        <v/>
      </c>
      <c r="CA1003" s="138" t="str">
        <f>IFERROR(1/((Table2[[#This Row],[parallax/mas]]+Table2[[#This Row],[tolerance/(mas)]])*0.001),"")</f>
        <v/>
      </c>
      <c r="CB1003" s="138" t="str">
        <f>IFERROR(1/((Table2[[#This Row],[parallax/mas]]-Table2[[#This Row],[tolerance/(mas)]])*0.001),"")</f>
        <v/>
      </c>
      <c r="CC1003" s="138" t="str">
        <f>IFERROR((100*Table2[[#This Row],[maximum distance/pc]]/Table2[[#This Row],[distance/pc]]-100),"")</f>
        <v/>
      </c>
      <c r="CG1003" s="69"/>
      <c r="CI1003" s="69"/>
      <c r="CJ1003" s="82" t="s">
        <v>4222</v>
      </c>
      <c r="CK1003" s="96"/>
    </row>
    <row r="1004" spans="1:89" x14ac:dyDescent="0.25">
      <c r="A1004" s="4" t="s">
        <v>5564</v>
      </c>
      <c r="B1004" s="53" t="s">
        <v>5570</v>
      </c>
      <c r="K1004" s="103" t="s">
        <v>16813</v>
      </c>
      <c r="L1004" s="69">
        <v>51</v>
      </c>
      <c r="M1004" s="69"/>
      <c r="N1004" s="69"/>
      <c r="O1004" s="69"/>
      <c r="R1004" s="69"/>
      <c r="S1004" s="69"/>
      <c r="T1004" s="69"/>
      <c r="X1004" s="76"/>
      <c r="Z1004" s="82" t="s">
        <v>4668</v>
      </c>
      <c r="AA1004" t="s">
        <v>4669</v>
      </c>
      <c r="AB1004" s="106">
        <v>294.13319999999999</v>
      </c>
      <c r="AC1004" s="51">
        <v>14.450100000000001</v>
      </c>
      <c r="AD1004">
        <v>12</v>
      </c>
      <c r="AE1004">
        <v>0</v>
      </c>
      <c r="AF1004">
        <v>43.49</v>
      </c>
      <c r="AG1004">
        <v>-47</v>
      </c>
      <c r="AH1004">
        <v>33</v>
      </c>
      <c r="AI1004">
        <v>12.3</v>
      </c>
      <c r="AO1004" s="69"/>
      <c r="AU1004" s="69"/>
      <c r="BA1004" s="69"/>
      <c r="BB1004" s="93"/>
      <c r="BC1004" s="138">
        <v>66</v>
      </c>
      <c r="BD1004" s="70">
        <v>59</v>
      </c>
      <c r="BE1004" s="69">
        <v>51</v>
      </c>
      <c r="BF1004" s="93"/>
      <c r="BG1004" s="126"/>
      <c r="BH1004" s="69"/>
      <c r="BI1004" s="93"/>
      <c r="BJ1004" s="69"/>
      <c r="BK1004" s="69"/>
      <c r="BL1004" s="93"/>
      <c r="BM1004" s="69"/>
      <c r="BN1004" s="69"/>
      <c r="BO1004" s="69"/>
      <c r="BP1004" s="69"/>
      <c r="BQ1004" s="69"/>
      <c r="BR1004" s="69"/>
      <c r="BS1004" s="69"/>
      <c r="BT1004" s="69"/>
      <c r="BU1004" s="69"/>
      <c r="BZ1004" s="138" t="str">
        <f>IFERROR(1/(Table2[[#This Row],[parallax/mas]]/1000),"")</f>
        <v/>
      </c>
      <c r="CA1004" s="138" t="str">
        <f>IFERROR(1/((Table2[[#This Row],[parallax/mas]]+Table2[[#This Row],[tolerance/(mas)]])*0.001),"")</f>
        <v/>
      </c>
      <c r="CB1004" s="138" t="str">
        <f>IFERROR(1/((Table2[[#This Row],[parallax/mas]]-Table2[[#This Row],[tolerance/(mas)]])*0.001),"")</f>
        <v/>
      </c>
      <c r="CC1004" s="138" t="str">
        <f>IFERROR((100*Table2[[#This Row],[maximum distance/pc]]/Table2[[#This Row],[distance/pc]]-100),"")</f>
        <v/>
      </c>
      <c r="CG1004" s="69"/>
      <c r="CI1004" s="69"/>
      <c r="CJ1004" s="82" t="s">
        <v>4222</v>
      </c>
      <c r="CK1004" s="96"/>
    </row>
    <row r="1005" spans="1:89" x14ac:dyDescent="0.25">
      <c r="A1005" s="4" t="s">
        <v>5565</v>
      </c>
      <c r="B1005" s="53" t="s">
        <v>5571</v>
      </c>
      <c r="F1005" t="s">
        <v>4263</v>
      </c>
      <c r="K1005" s="103" t="s">
        <v>16815</v>
      </c>
      <c r="L1005" s="69">
        <v>51</v>
      </c>
      <c r="M1005" s="69"/>
      <c r="N1005" s="69"/>
      <c r="O1005" s="69"/>
      <c r="R1005" s="69"/>
      <c r="S1005" s="69"/>
      <c r="T1005" s="69"/>
      <c r="X1005" s="76"/>
      <c r="Z1005" s="82" t="s">
        <v>4261</v>
      </c>
      <c r="AA1005" t="s">
        <v>4262</v>
      </c>
      <c r="AB1005" s="106">
        <v>310.3827</v>
      </c>
      <c r="AC1005" s="51">
        <v>24.772600000000001</v>
      </c>
      <c r="AD1005">
        <v>13</v>
      </c>
      <c r="AE1005">
        <v>25</v>
      </c>
      <c r="AF1005">
        <v>37.500999999999998</v>
      </c>
      <c r="AG1005">
        <v>-37</v>
      </c>
      <c r="AH1005">
        <v>36</v>
      </c>
      <c r="AI1005">
        <v>14.75</v>
      </c>
      <c r="AO1005" s="69"/>
      <c r="AU1005" s="69"/>
      <c r="BA1005" s="69"/>
      <c r="BB1005" s="93"/>
      <c r="BC1005" s="138">
        <v>125</v>
      </c>
      <c r="BD1005" s="70">
        <v>104</v>
      </c>
      <c r="BE1005" s="69">
        <v>51</v>
      </c>
      <c r="BF1005" s="93"/>
      <c r="BG1005" s="126"/>
      <c r="BH1005" s="69"/>
      <c r="BI1005" s="93"/>
      <c r="BJ1005" s="69"/>
      <c r="BK1005" s="69"/>
      <c r="BL1005" s="93"/>
      <c r="BM1005" s="69"/>
      <c r="BN1005" s="69"/>
      <c r="BO1005" s="69"/>
      <c r="BP1005" s="69"/>
      <c r="BQ1005" s="69"/>
      <c r="BR1005" s="69"/>
      <c r="BS1005" s="69"/>
      <c r="BT1005" s="69"/>
      <c r="BU1005" s="69"/>
      <c r="BZ1005" s="138" t="str">
        <f>IFERROR(1/(Table2[[#This Row],[parallax/mas]]/1000),"")</f>
        <v/>
      </c>
      <c r="CA1005" s="138" t="str">
        <f>IFERROR(1/((Table2[[#This Row],[parallax/mas]]+Table2[[#This Row],[tolerance/(mas)]])*0.001),"")</f>
        <v/>
      </c>
      <c r="CB1005" s="138" t="str">
        <f>IFERROR(1/((Table2[[#This Row],[parallax/mas]]-Table2[[#This Row],[tolerance/(mas)]])*0.001),"")</f>
        <v/>
      </c>
      <c r="CC1005" s="138" t="str">
        <f>IFERROR((100*Table2[[#This Row],[maximum distance/pc]]/Table2[[#This Row],[distance/pc]]-100),"")</f>
        <v/>
      </c>
      <c r="CF1005" s="82">
        <v>-3</v>
      </c>
      <c r="CG1005" s="69" t="s">
        <v>30</v>
      </c>
      <c r="CI1005" s="69"/>
      <c r="CJ1005" s="82" t="s">
        <v>4222</v>
      </c>
      <c r="CK1005" s="96"/>
    </row>
    <row r="1006" spans="1:89" x14ac:dyDescent="0.25">
      <c r="A1006" s="4" t="s">
        <v>5566</v>
      </c>
      <c r="B1006" s="53" t="s">
        <v>5572</v>
      </c>
      <c r="K1006" s="103" t="s">
        <v>16816</v>
      </c>
      <c r="L1006" s="69">
        <v>51</v>
      </c>
      <c r="M1006" s="69"/>
      <c r="N1006" s="69"/>
      <c r="O1006" s="69"/>
      <c r="R1006" s="69"/>
      <c r="S1006" s="69"/>
      <c r="T1006" s="69"/>
      <c r="X1006" s="76"/>
      <c r="Z1006" s="82" t="s">
        <v>4670</v>
      </c>
      <c r="AA1006" t="s">
        <v>4671</v>
      </c>
      <c r="AB1006" s="106">
        <v>330.25510000000003</v>
      </c>
      <c r="AC1006" s="51">
        <v>5.9260000000000002</v>
      </c>
      <c r="AD1006">
        <v>15</v>
      </c>
      <c r="AE1006">
        <v>42</v>
      </c>
      <c r="AF1006">
        <v>13.34</v>
      </c>
      <c r="AG1006">
        <v>-47</v>
      </c>
      <c r="AH1006">
        <v>40</v>
      </c>
      <c r="AI1006">
        <v>46.33</v>
      </c>
      <c r="AO1006" s="69"/>
      <c r="AU1006" s="69"/>
      <c r="BA1006" s="69"/>
      <c r="BB1006" s="93"/>
      <c r="BC1006" s="138">
        <v>116</v>
      </c>
      <c r="BD1006" s="70">
        <v>95</v>
      </c>
      <c r="BE1006" s="69">
        <v>51</v>
      </c>
      <c r="BF1006" s="93"/>
      <c r="BG1006" s="126"/>
      <c r="BH1006" s="69"/>
      <c r="BI1006" s="93"/>
      <c r="BJ1006" s="69"/>
      <c r="BK1006" s="69"/>
      <c r="BL1006" s="93"/>
      <c r="BM1006" s="69"/>
      <c r="BN1006" s="69"/>
      <c r="BO1006" s="69"/>
      <c r="BP1006" s="69"/>
      <c r="BQ1006" s="69"/>
      <c r="BR1006" s="69"/>
      <c r="BS1006" s="69"/>
      <c r="BT1006" s="69"/>
      <c r="BU1006" s="69"/>
      <c r="BZ1006" s="138" t="str">
        <f>IFERROR(1/(Table2[[#This Row],[parallax/mas]]/1000),"")</f>
        <v/>
      </c>
      <c r="CA1006" s="138" t="str">
        <f>IFERROR(1/((Table2[[#This Row],[parallax/mas]]+Table2[[#This Row],[tolerance/(mas)]])*0.001),"")</f>
        <v/>
      </c>
      <c r="CB1006" s="138" t="str">
        <f>IFERROR(1/((Table2[[#This Row],[parallax/mas]]-Table2[[#This Row],[tolerance/(mas)]])*0.001),"")</f>
        <v/>
      </c>
      <c r="CC1006" s="138" t="str">
        <f>IFERROR((100*Table2[[#This Row],[maximum distance/pc]]/Table2[[#This Row],[distance/pc]]-100),"")</f>
        <v/>
      </c>
      <c r="CF1006" s="82">
        <v>-33</v>
      </c>
      <c r="CG1006" s="69" t="s">
        <v>30</v>
      </c>
      <c r="CI1006" s="69"/>
      <c r="CJ1006" s="82" t="s">
        <v>4058</v>
      </c>
      <c r="CK1006" s="96"/>
    </row>
    <row r="1007" spans="1:89" x14ac:dyDescent="0.25">
      <c r="A1007" s="4" t="s">
        <v>4803</v>
      </c>
      <c r="B1007" s="53" t="s">
        <v>4801</v>
      </c>
      <c r="K1007" s="103" t="s">
        <v>16817</v>
      </c>
      <c r="L1007" s="69">
        <v>51</v>
      </c>
      <c r="M1007" s="69"/>
      <c r="N1007" s="69"/>
      <c r="O1007" s="69"/>
      <c r="R1007" s="69"/>
      <c r="S1007" s="69"/>
      <c r="T1007" s="69"/>
      <c r="X1007" s="76"/>
      <c r="Z1007" s="82" t="s">
        <v>4827</v>
      </c>
      <c r="AA1007" t="s">
        <v>4828</v>
      </c>
      <c r="AB1007" s="106">
        <v>328.20010000000002</v>
      </c>
      <c r="AC1007" s="51">
        <v>1.4061999999999999</v>
      </c>
      <c r="AD1007">
        <v>15</v>
      </c>
      <c r="AE1007">
        <v>49</v>
      </c>
      <c r="AF1007">
        <v>28.97</v>
      </c>
      <c r="AG1007">
        <v>-52</v>
      </c>
      <c r="AH1007">
        <v>30</v>
      </c>
      <c r="AI1007">
        <v>16.3</v>
      </c>
      <c r="AO1007" s="69"/>
      <c r="AU1007" s="69"/>
      <c r="BA1007" s="69"/>
      <c r="BB1007" s="93"/>
      <c r="BC1007" s="138">
        <v>12</v>
      </c>
      <c r="BD1007" s="70"/>
      <c r="BE1007" s="69">
        <v>51</v>
      </c>
      <c r="BF1007" s="93"/>
      <c r="BG1007" s="126"/>
      <c r="BH1007" s="69"/>
      <c r="BI1007" s="93"/>
      <c r="BJ1007" s="69"/>
      <c r="BK1007" s="69"/>
      <c r="BL1007" s="93"/>
      <c r="BM1007" s="69"/>
      <c r="BN1007" s="69"/>
      <c r="BO1007" s="69"/>
      <c r="BP1007" s="69"/>
      <c r="BQ1007" s="69"/>
      <c r="BR1007" s="69"/>
      <c r="BS1007" s="69"/>
      <c r="BT1007" s="69"/>
      <c r="BU1007" s="69"/>
      <c r="BZ1007" s="138" t="str">
        <f>IFERROR(1/(Table2[[#This Row],[parallax/mas]]/1000),"")</f>
        <v/>
      </c>
      <c r="CA1007" s="138" t="str">
        <f>IFERROR(1/((Table2[[#This Row],[parallax/mas]]+Table2[[#This Row],[tolerance/(mas)]])*0.001),"")</f>
        <v/>
      </c>
      <c r="CB1007" s="138" t="str">
        <f>IFERROR(1/((Table2[[#This Row],[parallax/mas]]-Table2[[#This Row],[tolerance/(mas)]])*0.001),"")</f>
        <v/>
      </c>
      <c r="CC1007" s="138" t="str">
        <f>IFERROR((100*Table2[[#This Row],[maximum distance/pc]]/Table2[[#This Row],[distance/pc]]-100),"")</f>
        <v/>
      </c>
      <c r="CG1007" s="69"/>
      <c r="CI1007" s="69"/>
      <c r="CJ1007" s="82" t="s">
        <v>4593</v>
      </c>
      <c r="CK1007" s="96"/>
    </row>
    <row r="1008" spans="1:89" x14ac:dyDescent="0.25">
      <c r="A1008" s="4" t="s">
        <v>4172</v>
      </c>
      <c r="B1008" s="53" t="s">
        <v>4169</v>
      </c>
      <c r="F1008" t="s">
        <v>4181</v>
      </c>
      <c r="K1008" s="103" t="s">
        <v>16818</v>
      </c>
      <c r="L1008" s="69">
        <v>51</v>
      </c>
      <c r="M1008" s="69"/>
      <c r="N1008" s="69"/>
      <c r="O1008" s="69"/>
      <c r="R1008" s="69"/>
      <c r="S1008" s="69"/>
      <c r="T1008" s="69"/>
      <c r="X1008" s="76"/>
      <c r="Z1008" s="82" t="s">
        <v>4179</v>
      </c>
      <c r="AA1008" t="s">
        <v>4180</v>
      </c>
      <c r="AB1008" s="106">
        <v>340.89530000000002</v>
      </c>
      <c r="AC1008" s="51">
        <v>12.3413</v>
      </c>
      <c r="AD1008">
        <v>16</v>
      </c>
      <c r="AE1008">
        <v>3</v>
      </c>
      <c r="AF1008">
        <v>22.210999999999999</v>
      </c>
      <c r="AG1008">
        <v>-36</v>
      </c>
      <c r="AH1008">
        <v>0</v>
      </c>
      <c r="AI1008">
        <v>53.73</v>
      </c>
      <c r="AO1008" s="69"/>
      <c r="AU1008" s="69"/>
      <c r="BA1008" s="69"/>
      <c r="BB1008" s="93"/>
      <c r="BC1008" s="138">
        <v>67</v>
      </c>
      <c r="BD1008" s="70">
        <v>50</v>
      </c>
      <c r="BE1008" s="69">
        <v>51</v>
      </c>
      <c r="BF1008" s="93"/>
      <c r="BG1008" s="126"/>
      <c r="BH1008" s="69"/>
      <c r="BI1008" s="93"/>
      <c r="BJ1008" s="69"/>
      <c r="BK1008" s="69"/>
      <c r="BL1008" s="93"/>
      <c r="BM1008" s="69"/>
      <c r="BN1008" s="69"/>
      <c r="BO1008" s="69"/>
      <c r="BP1008" s="69"/>
      <c r="BQ1008" s="69"/>
      <c r="BR1008" s="69"/>
      <c r="BS1008" s="69"/>
      <c r="BT1008" s="69"/>
      <c r="BU1008" s="69"/>
      <c r="BZ1008" s="138" t="str">
        <f>IFERROR(1/(Table2[[#This Row],[parallax/mas]]/1000),"")</f>
        <v/>
      </c>
      <c r="CA1008" s="138" t="str">
        <f>IFERROR(1/((Table2[[#This Row],[parallax/mas]]+Table2[[#This Row],[tolerance/(mas)]])*0.001),"")</f>
        <v/>
      </c>
      <c r="CB1008" s="138" t="str">
        <f>IFERROR(1/((Table2[[#This Row],[parallax/mas]]-Table2[[#This Row],[tolerance/(mas)]])*0.001),"")</f>
        <v/>
      </c>
      <c r="CC1008" s="138" t="str">
        <f>IFERROR((100*Table2[[#This Row],[maximum distance/pc]]/Table2[[#This Row],[distance/pc]]-100),"")</f>
        <v/>
      </c>
      <c r="CF1008" s="82">
        <v>-79</v>
      </c>
      <c r="CG1008" s="69" t="s">
        <v>30</v>
      </c>
      <c r="CI1008" s="69"/>
      <c r="CJ1008" s="82" t="s">
        <v>4058</v>
      </c>
      <c r="CK1008" s="96"/>
    </row>
    <row r="1009" spans="1:89" x14ac:dyDescent="0.25">
      <c r="A1009" s="4" t="s">
        <v>4226</v>
      </c>
      <c r="B1009" s="53" t="s">
        <v>4214</v>
      </c>
      <c r="F1009" t="s">
        <v>4255</v>
      </c>
      <c r="K1009" s="103"/>
      <c r="L1009" s="69"/>
      <c r="M1009" s="69"/>
      <c r="N1009" s="69"/>
      <c r="O1009" s="69"/>
      <c r="R1009" s="69"/>
      <c r="S1009" s="69"/>
      <c r="T1009" s="69"/>
      <c r="X1009" s="76"/>
      <c r="Z1009" s="82" t="s">
        <v>4253</v>
      </c>
      <c r="AA1009" t="s">
        <v>4254</v>
      </c>
      <c r="AB1009" s="106">
        <v>340.86900000000003</v>
      </c>
      <c r="AC1009" s="51">
        <v>10.819800000000001</v>
      </c>
      <c r="AD1009">
        <v>16</v>
      </c>
      <c r="AE1009">
        <v>8</v>
      </c>
      <c r="AF1009">
        <v>26.53</v>
      </c>
      <c r="AG1009">
        <v>-37</v>
      </c>
      <c r="AH1009">
        <v>8</v>
      </c>
      <c r="AI1009">
        <v>45</v>
      </c>
      <c r="AO1009" s="69"/>
      <c r="AU1009" s="69"/>
      <c r="BA1009" s="69"/>
      <c r="BB1009" s="93"/>
      <c r="BC1009" s="138">
        <v>83</v>
      </c>
      <c r="BD1009" s="70">
        <v>75</v>
      </c>
      <c r="BE1009" s="69">
        <v>51</v>
      </c>
      <c r="BF1009" s="93"/>
      <c r="BG1009" s="126"/>
      <c r="BH1009" s="69"/>
      <c r="BI1009" s="93"/>
      <c r="BJ1009" s="69"/>
      <c r="BK1009" s="69"/>
      <c r="BL1009" s="93"/>
      <c r="BM1009" s="69"/>
      <c r="BN1009" s="69"/>
      <c r="BO1009" s="69"/>
      <c r="BP1009" s="69"/>
      <c r="BQ1009" s="69"/>
      <c r="BR1009" s="69"/>
      <c r="BS1009" s="69"/>
      <c r="BT1009" s="69"/>
      <c r="BU1009" s="69"/>
      <c r="BZ1009" s="138" t="str">
        <f>IFERROR(1/(Table2[[#This Row],[parallax/mas]]/1000),"")</f>
        <v/>
      </c>
      <c r="CA1009" s="138" t="str">
        <f>IFERROR(1/((Table2[[#This Row],[parallax/mas]]+Table2[[#This Row],[tolerance/(mas)]])*0.001),"")</f>
        <v/>
      </c>
      <c r="CB1009" s="138" t="str">
        <f>IFERROR(1/((Table2[[#This Row],[parallax/mas]]-Table2[[#This Row],[tolerance/(mas)]])*0.001),"")</f>
        <v/>
      </c>
      <c r="CC1009" s="138" t="str">
        <f>IFERROR((100*Table2[[#This Row],[maximum distance/pc]]/Table2[[#This Row],[distance/pc]]-100),"")</f>
        <v/>
      </c>
      <c r="CF1009" s="82">
        <v>9</v>
      </c>
      <c r="CG1009" s="69" t="s">
        <v>30</v>
      </c>
      <c r="CI1009" s="69"/>
      <c r="CJ1009" s="82" t="s">
        <v>3192</v>
      </c>
      <c r="CK1009" s="96"/>
    </row>
    <row r="1010" spans="1:89" x14ac:dyDescent="0.25">
      <c r="A1010" s="4" t="s">
        <v>3749</v>
      </c>
      <c r="B1010" s="53" t="s">
        <v>3699</v>
      </c>
      <c r="K1010" s="103" t="s">
        <v>16819</v>
      </c>
      <c r="L1010" s="69">
        <v>51</v>
      </c>
      <c r="M1010" s="69"/>
      <c r="N1010" s="69"/>
      <c r="O1010" s="69"/>
      <c r="R1010" s="69"/>
      <c r="S1010" s="69"/>
      <c r="T1010" s="69"/>
      <c r="X1010" s="76"/>
      <c r="Z1010" s="82" t="s">
        <v>3747</v>
      </c>
      <c r="AA1010" t="s">
        <v>3748</v>
      </c>
      <c r="AB1010" s="106">
        <v>345.50639999999999</v>
      </c>
      <c r="AC1010" s="51">
        <v>15.114000000000001</v>
      </c>
      <c r="AD1010">
        <v>16</v>
      </c>
      <c r="AE1010">
        <v>9</v>
      </c>
      <c r="AF1010">
        <v>45.936</v>
      </c>
      <c r="AG1010">
        <v>-30</v>
      </c>
      <c r="AH1010">
        <v>55</v>
      </c>
      <c r="AI1010">
        <v>7.55</v>
      </c>
      <c r="AO1010" s="69"/>
      <c r="AU1010" s="69"/>
      <c r="BA1010" s="69"/>
      <c r="BB1010" s="93"/>
      <c r="BC1010" s="138">
        <v>71</v>
      </c>
      <c r="BD1010" s="70"/>
      <c r="BE1010" s="69">
        <v>51</v>
      </c>
      <c r="BF1010" s="93"/>
      <c r="BG1010" s="126"/>
      <c r="BH1010" s="69"/>
      <c r="BI1010" s="93"/>
      <c r="BJ1010" s="69"/>
      <c r="BK1010" s="69"/>
      <c r="BL1010" s="93"/>
      <c r="BM1010" s="69"/>
      <c r="BN1010" s="69"/>
      <c r="BO1010" s="69"/>
      <c r="BP1010" s="69"/>
      <c r="BQ1010" s="69"/>
      <c r="BR1010" s="69"/>
      <c r="BS1010" s="69"/>
      <c r="BT1010" s="69"/>
      <c r="BU1010" s="69"/>
      <c r="BZ1010" s="138" t="str">
        <f>IFERROR(1/(Table2[[#This Row],[parallax/mas]]/1000),"")</f>
        <v/>
      </c>
      <c r="CA1010" s="138" t="str">
        <f>IFERROR(1/((Table2[[#This Row],[parallax/mas]]+Table2[[#This Row],[tolerance/(mas)]])*0.001),"")</f>
        <v/>
      </c>
      <c r="CB1010" s="138" t="str">
        <f>IFERROR(1/((Table2[[#This Row],[parallax/mas]]-Table2[[#This Row],[tolerance/(mas)]])*0.001),"")</f>
        <v/>
      </c>
      <c r="CC1010" s="138" t="str">
        <f>IFERROR((100*Table2[[#This Row],[maximum distance/pc]]/Table2[[#This Row],[distance/pc]]-100),"")</f>
        <v/>
      </c>
      <c r="CF1010" s="82">
        <v>-19</v>
      </c>
      <c r="CG1010" s="69" t="s">
        <v>30</v>
      </c>
      <c r="CI1010" s="69"/>
      <c r="CJ1010" s="82" t="s">
        <v>3192</v>
      </c>
      <c r="CK1010" s="96"/>
    </row>
    <row r="1011" spans="1:89" x14ac:dyDescent="0.25">
      <c r="A1011" s="4" t="s">
        <v>4392</v>
      </c>
      <c r="B1011" s="53" t="s">
        <v>4387</v>
      </c>
      <c r="K1011" s="103" t="s">
        <v>16820</v>
      </c>
      <c r="L1011" s="69">
        <v>51</v>
      </c>
      <c r="M1011" s="69"/>
      <c r="N1011" s="69"/>
      <c r="O1011" s="69"/>
      <c r="R1011" s="69"/>
      <c r="S1011" s="69"/>
      <c r="T1011" s="69"/>
      <c r="X1011" s="76"/>
      <c r="Z1011" s="82" t="s">
        <v>4421</v>
      </c>
      <c r="AA1011" t="s">
        <v>4422</v>
      </c>
      <c r="AB1011" s="106">
        <v>349.36180000000002</v>
      </c>
      <c r="AC1011" s="51">
        <v>-4.2236000000000002</v>
      </c>
      <c r="AD1011">
        <v>17</v>
      </c>
      <c r="AE1011">
        <v>53</v>
      </c>
      <c r="AF1011">
        <v>41.87</v>
      </c>
      <c r="AG1011">
        <v>-40</v>
      </c>
      <c r="AH1011">
        <v>11</v>
      </c>
      <c r="AI1011">
        <v>26.51</v>
      </c>
      <c r="AO1011" s="69"/>
      <c r="AU1011" s="69"/>
      <c r="BA1011" s="69"/>
      <c r="BB1011" s="93"/>
      <c r="BC1011" s="138">
        <v>83</v>
      </c>
      <c r="BD1011" s="70"/>
      <c r="BE1011" s="69">
        <v>51</v>
      </c>
      <c r="BF1011" s="93"/>
      <c r="BG1011" s="126"/>
      <c r="BH1011" s="69"/>
      <c r="BI1011" s="93"/>
      <c r="BJ1011" s="69"/>
      <c r="BK1011" s="69"/>
      <c r="BL1011" s="93"/>
      <c r="BM1011" s="69"/>
      <c r="BN1011" s="69"/>
      <c r="BO1011" s="69"/>
      <c r="BP1011" s="69"/>
      <c r="BQ1011" s="69"/>
      <c r="BR1011" s="69"/>
      <c r="BS1011" s="69"/>
      <c r="BT1011" s="69"/>
      <c r="BU1011" s="69"/>
      <c r="BZ1011" s="138" t="str">
        <f>IFERROR(1/(Table2[[#This Row],[parallax/mas]]/1000),"")</f>
        <v/>
      </c>
      <c r="CA1011" s="138" t="str">
        <f>IFERROR(1/((Table2[[#This Row],[parallax/mas]]+Table2[[#This Row],[tolerance/(mas)]])*0.001),"")</f>
        <v/>
      </c>
      <c r="CB1011" s="138" t="str">
        <f>IFERROR(1/((Table2[[#This Row],[parallax/mas]]-Table2[[#This Row],[tolerance/(mas)]])*0.001),"")</f>
        <v/>
      </c>
      <c r="CC1011" s="138" t="str">
        <f>IFERROR((100*Table2[[#This Row],[maximum distance/pc]]/Table2[[#This Row],[distance/pc]]-100),"")</f>
        <v/>
      </c>
      <c r="CF1011" s="82">
        <v>13</v>
      </c>
      <c r="CG1011" s="69" t="s">
        <v>30</v>
      </c>
      <c r="CI1011" s="69"/>
      <c r="CJ1011" s="82" t="s">
        <v>3192</v>
      </c>
      <c r="CK1011" s="96"/>
    </row>
    <row r="1012" spans="1:89" x14ac:dyDescent="0.25">
      <c r="A1012" s="4" t="s">
        <v>4227</v>
      </c>
      <c r="B1012" s="53" t="s">
        <v>4215</v>
      </c>
      <c r="K1012" s="103" t="s">
        <v>16821</v>
      </c>
      <c r="L1012" s="69">
        <v>51</v>
      </c>
      <c r="M1012" s="69"/>
      <c r="N1012" s="69"/>
      <c r="O1012" s="69"/>
      <c r="R1012" s="69"/>
      <c r="S1012" s="69"/>
      <c r="T1012" s="69"/>
      <c r="X1012" s="76"/>
      <c r="Z1012" s="82" t="s">
        <v>4256</v>
      </c>
      <c r="AA1012" t="s">
        <v>4257</v>
      </c>
      <c r="AB1012" s="106">
        <v>356.88260000000002</v>
      </c>
      <c r="AC1012" s="51">
        <v>-11.728199999999999</v>
      </c>
      <c r="AD1012">
        <v>18</v>
      </c>
      <c r="AE1012">
        <v>27</v>
      </c>
      <c r="AF1012">
        <v>49.91</v>
      </c>
      <c r="AG1012">
        <v>-37</v>
      </c>
      <c r="AH1012">
        <v>15</v>
      </c>
      <c r="AI1012">
        <v>52</v>
      </c>
      <c r="AO1012" s="69"/>
      <c r="AU1012" s="69"/>
      <c r="BA1012" s="69"/>
      <c r="BB1012" s="93"/>
      <c r="BC1012" s="138">
        <v>104</v>
      </c>
      <c r="BD1012" s="70"/>
      <c r="BE1012" s="69">
        <v>51</v>
      </c>
      <c r="BF1012" s="93"/>
      <c r="BG1012" s="126"/>
      <c r="BH1012" s="69"/>
      <c r="BI1012" s="93"/>
      <c r="BJ1012" s="69"/>
      <c r="BK1012" s="69"/>
      <c r="BL1012" s="93"/>
      <c r="BM1012" s="69"/>
      <c r="BN1012" s="69"/>
      <c r="BO1012" s="69"/>
      <c r="BP1012" s="69"/>
      <c r="BQ1012" s="69"/>
      <c r="BR1012" s="69"/>
      <c r="BS1012" s="69"/>
      <c r="BT1012" s="69"/>
      <c r="BU1012" s="69"/>
      <c r="BZ1012" s="138" t="str">
        <f>IFERROR(1/(Table2[[#This Row],[parallax/mas]]/1000),"")</f>
        <v/>
      </c>
      <c r="CA1012" s="138" t="str">
        <f>IFERROR(1/((Table2[[#This Row],[parallax/mas]]+Table2[[#This Row],[tolerance/(mas)]])*0.001),"")</f>
        <v/>
      </c>
      <c r="CB1012" s="138" t="str">
        <f>IFERROR(1/((Table2[[#This Row],[parallax/mas]]-Table2[[#This Row],[tolerance/(mas)]])*0.001),"")</f>
        <v/>
      </c>
      <c r="CC1012" s="138" t="str">
        <f>IFERROR((100*Table2[[#This Row],[maximum distance/pc]]/Table2[[#This Row],[distance/pc]]-100),"")</f>
        <v/>
      </c>
      <c r="CF1012" s="82">
        <v>-60</v>
      </c>
      <c r="CG1012" s="69" t="s">
        <v>30</v>
      </c>
      <c r="CI1012" s="69"/>
      <c r="CJ1012" s="82" t="s">
        <v>4221</v>
      </c>
      <c r="CK1012" s="96"/>
    </row>
    <row r="1013" spans="1:89" x14ac:dyDescent="0.25">
      <c r="A1013" s="4" t="s">
        <v>5005</v>
      </c>
      <c r="B1013" s="53" t="s">
        <v>5006</v>
      </c>
      <c r="K1013" s="103" t="s">
        <v>16822</v>
      </c>
      <c r="L1013" s="69">
        <v>51</v>
      </c>
      <c r="M1013" s="69"/>
      <c r="N1013" s="69"/>
      <c r="O1013" s="69"/>
      <c r="R1013" s="69"/>
      <c r="S1013" s="69"/>
      <c r="T1013" s="69"/>
      <c r="X1013" s="76"/>
      <c r="Z1013" s="82" t="s">
        <v>5007</v>
      </c>
      <c r="AA1013" t="s">
        <v>5008</v>
      </c>
      <c r="AB1013" s="106">
        <v>341.22120000000001</v>
      </c>
      <c r="AC1013" s="51">
        <v>-24.609200000000001</v>
      </c>
      <c r="AD1013">
        <v>19</v>
      </c>
      <c r="AE1013">
        <v>9</v>
      </c>
      <c r="AF1013">
        <v>47.816000000000003</v>
      </c>
      <c r="AG1013">
        <v>-55</v>
      </c>
      <c r="AH1013">
        <v>35</v>
      </c>
      <c r="AI1013">
        <v>11.01</v>
      </c>
      <c r="AO1013" s="69"/>
      <c r="AU1013" s="69"/>
      <c r="BA1013" s="69"/>
      <c r="BB1013" s="93"/>
      <c r="BC1013" s="138">
        <v>44</v>
      </c>
      <c r="BD1013" s="70">
        <v>41</v>
      </c>
      <c r="BE1013" s="69">
        <v>51</v>
      </c>
      <c r="BF1013" s="93"/>
      <c r="BG1013" s="126"/>
      <c r="BH1013" s="69"/>
      <c r="BI1013" s="93"/>
      <c r="BJ1013" s="69"/>
      <c r="BK1013" s="69"/>
      <c r="BL1013" s="93"/>
      <c r="BM1013" s="69"/>
      <c r="BN1013" s="69"/>
      <c r="BO1013" s="69"/>
      <c r="BP1013" s="69"/>
      <c r="BQ1013" s="69"/>
      <c r="BR1013" s="69"/>
      <c r="BS1013" s="69"/>
      <c r="BT1013" s="69"/>
      <c r="BU1013" s="69"/>
      <c r="BZ1013" s="138" t="str">
        <f>IFERROR(1/(Table2[[#This Row],[parallax/mas]]/1000),"")</f>
        <v/>
      </c>
      <c r="CA1013" s="138" t="str">
        <f>IFERROR(1/((Table2[[#This Row],[parallax/mas]]+Table2[[#This Row],[tolerance/(mas)]])*0.001),"")</f>
        <v/>
      </c>
      <c r="CB1013" s="138" t="str">
        <f>IFERROR(1/((Table2[[#This Row],[parallax/mas]]-Table2[[#This Row],[tolerance/(mas)]])*0.001),"")</f>
        <v/>
      </c>
      <c r="CC1013" s="138" t="str">
        <f>IFERROR((100*Table2[[#This Row],[maximum distance/pc]]/Table2[[#This Row],[distance/pc]]-100),"")</f>
        <v/>
      </c>
      <c r="CF1013" s="82">
        <v>31</v>
      </c>
      <c r="CG1013" s="69" t="s">
        <v>30</v>
      </c>
      <c r="CI1013" s="69"/>
      <c r="CJ1013" s="82" t="s">
        <v>4592</v>
      </c>
      <c r="CK1013" s="96"/>
    </row>
    <row r="1014" spans="1:89" x14ac:dyDescent="0.25">
      <c r="A1014" s="4" t="s">
        <v>6388</v>
      </c>
      <c r="B1014" s="102" t="s">
        <v>6391</v>
      </c>
      <c r="K1014" s="103"/>
      <c r="L1014" s="69"/>
      <c r="M1014" s="69"/>
      <c r="N1014" s="69"/>
      <c r="O1014" s="69"/>
      <c r="R1014" s="69"/>
      <c r="S1014" s="69"/>
      <c r="T1014" s="69"/>
      <c r="U1014" s="87"/>
      <c r="V1014" s="102"/>
      <c r="W1014" s="102"/>
      <c r="X1014" s="132"/>
      <c r="Y1014" s="124"/>
      <c r="Z1014" s="82" t="s">
        <v>2864</v>
      </c>
      <c r="AA1014" t="s">
        <v>6382</v>
      </c>
      <c r="AB1014" s="106">
        <v>317.29140000000001</v>
      </c>
      <c r="AC1014" s="51">
        <v>8.6130999999999993</v>
      </c>
      <c r="AD1014">
        <v>14</v>
      </c>
      <c r="AE1014">
        <v>24</v>
      </c>
      <c r="AF1014">
        <v>32.353000000000002</v>
      </c>
      <c r="AG1014">
        <v>-51</v>
      </c>
      <c r="AH1014">
        <v>38</v>
      </c>
      <c r="AI1014">
        <v>38.97</v>
      </c>
      <c r="AO1014" s="69"/>
      <c r="AU1014" s="69"/>
      <c r="BA1014" s="69"/>
      <c r="BB1014" s="93"/>
      <c r="BC1014" s="138"/>
      <c r="BD1014" s="70"/>
      <c r="BE1014" s="69"/>
      <c r="BF1014" s="93"/>
      <c r="BG1014" s="126"/>
      <c r="BH1014" s="69"/>
      <c r="BI1014" s="93"/>
      <c r="BJ1014" s="69"/>
      <c r="BK1014" s="69"/>
      <c r="BL1014" s="93"/>
      <c r="BM1014" s="69"/>
      <c r="BN1014" s="69"/>
      <c r="BO1014" s="69"/>
      <c r="BP1014" s="69"/>
      <c r="BQ1014" s="69"/>
      <c r="BR1014" s="69"/>
      <c r="BS1014" s="69"/>
      <c r="BT1014" s="69"/>
      <c r="BU1014" s="69"/>
      <c r="BZ1014" s="138" t="str">
        <f>IFERROR(1/(Table2[[#This Row],[parallax/mas]]/1000),"")</f>
        <v/>
      </c>
      <c r="CA1014" s="138" t="str">
        <f>IFERROR(1/((Table2[[#This Row],[parallax/mas]]+Table2[[#This Row],[tolerance/(mas)]])*0.001),"")</f>
        <v/>
      </c>
      <c r="CB1014" s="138" t="str">
        <f>IFERROR(1/((Table2[[#This Row],[parallax/mas]]-Table2[[#This Row],[tolerance/(mas)]])*0.001),"")</f>
        <v/>
      </c>
      <c r="CC1014" s="138" t="str">
        <f>IFERROR((100*Table2[[#This Row],[maximum distance/pc]]/Table2[[#This Row],[distance/pc]]-100),"")</f>
        <v/>
      </c>
      <c r="CG1014" s="69"/>
      <c r="CI1014" s="69"/>
      <c r="CJ1014" s="82" t="s">
        <v>4058</v>
      </c>
      <c r="CK1014" s="99" t="s">
        <v>6383</v>
      </c>
    </row>
    <row r="1015" spans="1:89" x14ac:dyDescent="0.25">
      <c r="A1015" s="4" t="s">
        <v>6385</v>
      </c>
      <c r="B1015" s="53" t="s">
        <v>6384</v>
      </c>
      <c r="K1015" s="103"/>
      <c r="L1015" s="69"/>
      <c r="M1015" s="69"/>
      <c r="N1015" s="69"/>
      <c r="O1015" s="69"/>
      <c r="R1015" s="69"/>
      <c r="S1015" s="69"/>
      <c r="T1015" s="69"/>
      <c r="X1015" s="76"/>
      <c r="Z1015" s="82" t="s">
        <v>6386</v>
      </c>
      <c r="AA1015" t="s">
        <v>6387</v>
      </c>
      <c r="AB1015" s="106">
        <v>76.601200000000006</v>
      </c>
      <c r="AC1015" s="51">
        <v>-5.7469000000000001</v>
      </c>
      <c r="AD1015">
        <v>20</v>
      </c>
      <c r="AE1015">
        <v>48</v>
      </c>
      <c r="AF1015">
        <v>16.632000000000001</v>
      </c>
      <c r="AG1015">
        <v>34</v>
      </c>
      <c r="AH1015">
        <v>27</v>
      </c>
      <c r="AI1015">
        <v>24.35</v>
      </c>
      <c r="AO1015" s="69"/>
      <c r="AU1015" s="69"/>
      <c r="BA1015" s="69"/>
      <c r="BB1015" s="93"/>
      <c r="BC1015" s="138"/>
      <c r="BD1015" s="70"/>
      <c r="BE1015" s="69"/>
      <c r="BF1015" s="93"/>
      <c r="BG1015" s="126"/>
      <c r="BH1015" s="69"/>
      <c r="BI1015" s="93"/>
      <c r="BJ1015" s="69"/>
      <c r="BK1015" s="69"/>
      <c r="BL1015" s="93"/>
      <c r="BM1015" s="69"/>
      <c r="BN1015" s="69"/>
      <c r="BO1015" s="69"/>
      <c r="BP1015" s="69"/>
      <c r="BQ1015" s="69"/>
      <c r="BR1015" s="69"/>
      <c r="BS1015" s="69"/>
      <c r="BT1015" s="69"/>
      <c r="BU1015" s="69"/>
      <c r="BZ1015" s="138" t="str">
        <f>IFERROR(1/(Table2[[#This Row],[parallax/mas]]/1000),"")</f>
        <v/>
      </c>
      <c r="CA1015" s="138" t="str">
        <f>IFERROR(1/((Table2[[#This Row],[parallax/mas]]+Table2[[#This Row],[tolerance/(mas)]])*0.001),"")</f>
        <v/>
      </c>
      <c r="CB1015" s="138" t="str">
        <f>IFERROR(1/((Table2[[#This Row],[parallax/mas]]-Table2[[#This Row],[tolerance/(mas)]])*0.001),"")</f>
        <v/>
      </c>
      <c r="CC1015" s="138" t="str">
        <f>IFERROR((100*Table2[[#This Row],[maximum distance/pc]]/Table2[[#This Row],[distance/pc]]-100),"")</f>
        <v/>
      </c>
      <c r="CG1015" s="69"/>
      <c r="CI1015" s="69"/>
      <c r="CJ1015" s="82" t="s">
        <v>766</v>
      </c>
      <c r="CK1015" s="96"/>
    </row>
    <row r="1016" spans="1:89" x14ac:dyDescent="0.25">
      <c r="A1016" s="4" t="s">
        <v>16077</v>
      </c>
      <c r="B1016" s="53" t="s">
        <v>1771</v>
      </c>
      <c r="K1016" s="103" t="s">
        <v>16837</v>
      </c>
      <c r="L1016" s="69">
        <v>53</v>
      </c>
      <c r="M1016" s="69"/>
      <c r="N1016" s="69"/>
      <c r="O1016" s="69"/>
      <c r="R1016" s="69"/>
      <c r="S1016" s="69"/>
      <c r="T1016" s="69"/>
      <c r="U1016" s="82" t="s">
        <v>16079</v>
      </c>
      <c r="V1016" s="53" t="s">
        <v>1771</v>
      </c>
      <c r="W1016" s="53">
        <v>1988</v>
      </c>
      <c r="X1016" s="76">
        <v>53</v>
      </c>
      <c r="Y1016" s="30">
        <v>1988</v>
      </c>
      <c r="Z1016" s="82" t="s">
        <v>1828</v>
      </c>
      <c r="AA1016" t="s">
        <v>1829</v>
      </c>
      <c r="AB1016" s="106">
        <v>29.837</v>
      </c>
      <c r="AC1016" s="51">
        <v>-7.8638000000000003</v>
      </c>
      <c r="AD1016">
        <v>19</v>
      </c>
      <c r="AE1016">
        <v>13</v>
      </c>
      <c r="AF1016">
        <v>55.692</v>
      </c>
      <c r="AG1016">
        <v>-6</v>
      </c>
      <c r="AH1016">
        <v>18</v>
      </c>
      <c r="AI1016">
        <v>52.2</v>
      </c>
      <c r="AO1016" s="69"/>
      <c r="AU1016" s="69"/>
      <c r="BA1016" s="69"/>
      <c r="BB1016" s="93"/>
      <c r="BC1016" s="138">
        <v>14</v>
      </c>
      <c r="BD1016" s="70"/>
      <c r="BE1016" s="69">
        <v>53</v>
      </c>
      <c r="BF1016" s="93"/>
      <c r="BG1016" s="126"/>
      <c r="BH1016" s="69"/>
      <c r="BI1016" s="93"/>
      <c r="BJ1016" s="69"/>
      <c r="BK1016" s="69"/>
      <c r="BL1016" s="93"/>
      <c r="BM1016" s="69"/>
      <c r="BN1016" s="69"/>
      <c r="BO1016" s="69"/>
      <c r="BP1016" s="69"/>
      <c r="BQ1016" s="69"/>
      <c r="BR1016" s="69"/>
      <c r="BS1016" s="69"/>
      <c r="BT1016" s="69"/>
      <c r="BU1016" s="69"/>
      <c r="BZ1016" s="138" t="str">
        <f>IFERROR(1/(Table2[[#This Row],[parallax/mas]]/1000),"")</f>
        <v/>
      </c>
      <c r="CA1016" s="138" t="str">
        <f>IFERROR(1/((Table2[[#This Row],[parallax/mas]]+Table2[[#This Row],[tolerance/(mas)]])*0.001),"")</f>
        <v/>
      </c>
      <c r="CB1016" s="138" t="str">
        <f>IFERROR(1/((Table2[[#This Row],[parallax/mas]]-Table2[[#This Row],[tolerance/(mas)]])*0.001),"")</f>
        <v/>
      </c>
      <c r="CC1016" s="138" t="str">
        <f>IFERROR((100*Table2[[#This Row],[maximum distance/pc]]/Table2[[#This Row],[distance/pc]]-100),"")</f>
        <v/>
      </c>
      <c r="CF1016" s="82">
        <v>89</v>
      </c>
      <c r="CG1016" s="69" t="s">
        <v>30</v>
      </c>
      <c r="CI1016" s="69"/>
      <c r="CJ1016" s="82" t="s">
        <v>62</v>
      </c>
      <c r="CK1016" s="96"/>
    </row>
    <row r="1017" spans="1:89" x14ac:dyDescent="0.25">
      <c r="A1017" s="7" t="s">
        <v>8668</v>
      </c>
      <c r="B1017" s="53" t="s">
        <v>8669</v>
      </c>
      <c r="F1017" t="s">
        <v>18638</v>
      </c>
      <c r="K1017" s="103"/>
      <c r="L1017" s="69"/>
      <c r="M1017" s="69"/>
      <c r="N1017" s="69"/>
      <c r="O1017" s="69"/>
      <c r="R1017" s="69"/>
      <c r="S1017" s="69"/>
      <c r="T1017" s="69"/>
      <c r="X1017" s="76"/>
      <c r="Z1017" s="82" t="s">
        <v>2864</v>
      </c>
      <c r="AA1017" t="s">
        <v>6094</v>
      </c>
      <c r="AB1017" s="106">
        <v>13.3391</v>
      </c>
      <c r="AC1017" s="51">
        <v>1.1811</v>
      </c>
      <c r="AD1017">
        <v>18</v>
      </c>
      <c r="AE1017">
        <v>10</v>
      </c>
      <c r="AF1017">
        <v>13.6</v>
      </c>
      <c r="AG1017">
        <v>-16</v>
      </c>
      <c r="AH1017">
        <v>47</v>
      </c>
      <c r="AI1017">
        <v>49</v>
      </c>
      <c r="AO1017" s="69"/>
      <c r="AU1017" s="69"/>
      <c r="BA1017" s="69"/>
      <c r="BB1017" s="93"/>
      <c r="BC1017" s="138"/>
      <c r="BD1017" s="70"/>
      <c r="BE1017" s="69"/>
      <c r="BF1017" s="93"/>
      <c r="BG1017" s="126"/>
      <c r="BH1017" s="69"/>
      <c r="BI1017" s="93"/>
      <c r="BJ1017" s="69"/>
      <c r="BK1017" s="69"/>
      <c r="BL1017" s="93"/>
      <c r="BM1017" s="69"/>
      <c r="BN1017" s="69"/>
      <c r="BO1017" s="69"/>
      <c r="BP1017" s="69"/>
      <c r="BQ1017" s="69"/>
      <c r="BR1017" s="69"/>
      <c r="BS1017" s="69"/>
      <c r="BT1017" s="69"/>
      <c r="BU1017" s="69"/>
      <c r="BZ1017" s="138" t="str">
        <f>IFERROR(1/(Table2[[#This Row],[parallax/mas]]/1000),"")</f>
        <v/>
      </c>
      <c r="CA1017" s="138" t="str">
        <f>IFERROR(1/((Table2[[#This Row],[parallax/mas]]+Table2[[#This Row],[tolerance/(mas)]])*0.001),"")</f>
        <v/>
      </c>
      <c r="CB1017" s="138" t="str">
        <f>IFERROR(1/((Table2[[#This Row],[parallax/mas]]-Table2[[#This Row],[tolerance/(mas)]])*0.001),"")</f>
        <v/>
      </c>
      <c r="CC1017" s="138" t="str">
        <f>IFERROR((100*Table2[[#This Row],[maximum distance/pc]]/Table2[[#This Row],[distance/pc]]-100),"")</f>
        <v/>
      </c>
      <c r="CG1017" s="69"/>
      <c r="CI1017" s="69"/>
      <c r="CJ1017" s="82" t="s">
        <v>2006</v>
      </c>
      <c r="CK1017" s="96"/>
    </row>
    <row r="1018" spans="1:89" x14ac:dyDescent="0.25">
      <c r="A1018" s="7" t="s">
        <v>6372</v>
      </c>
      <c r="B1018" s="53" t="s">
        <v>6371</v>
      </c>
      <c r="F1018" t="s">
        <v>6373</v>
      </c>
      <c r="K1018" s="103"/>
      <c r="L1018" s="69"/>
      <c r="M1018" s="69"/>
      <c r="N1018" s="69"/>
      <c r="O1018" s="69"/>
      <c r="R1018" s="69"/>
      <c r="S1018" s="69"/>
      <c r="T1018" s="69"/>
      <c r="X1018" s="76"/>
      <c r="Z1018" s="82" t="s">
        <v>6374</v>
      </c>
      <c r="AA1018" t="s">
        <v>6375</v>
      </c>
      <c r="AB1018" s="106">
        <v>120.2169</v>
      </c>
      <c r="AC1018" s="51">
        <v>18.430199999999999</v>
      </c>
      <c r="AD1018">
        <v>23</v>
      </c>
      <c r="AE1018">
        <v>45</v>
      </c>
      <c r="AF1018">
        <v>2.2679999999999998</v>
      </c>
      <c r="AG1018">
        <v>80</v>
      </c>
      <c r="AH1018">
        <v>56</v>
      </c>
      <c r="AI1018">
        <v>59.62</v>
      </c>
      <c r="AO1018" s="69"/>
      <c r="AU1018" s="69"/>
      <c r="BA1018" s="69"/>
      <c r="BB1018" s="93"/>
      <c r="BC1018" s="138"/>
      <c r="BD1018" s="70"/>
      <c r="BE1018" s="69"/>
      <c r="BF1018" s="93"/>
      <c r="BG1018" s="126"/>
      <c r="BH1018" s="69"/>
      <c r="BI1018" s="93"/>
      <c r="BJ1018" s="69"/>
      <c r="BK1018" s="69"/>
      <c r="BL1018" s="93"/>
      <c r="BM1018" s="69"/>
      <c r="BN1018" s="69"/>
      <c r="BO1018" s="69"/>
      <c r="BP1018" s="69"/>
      <c r="BQ1018" s="69"/>
      <c r="BR1018" s="69"/>
      <c r="BS1018" s="69"/>
      <c r="BT1018" s="69"/>
      <c r="BU1018" s="69"/>
      <c r="BZ1018" s="138" t="str">
        <f>IFERROR(1/(Table2[[#This Row],[parallax/mas]]/1000),"")</f>
        <v/>
      </c>
      <c r="CA1018" s="138" t="str">
        <f>IFERROR(1/((Table2[[#This Row],[parallax/mas]]+Table2[[#This Row],[tolerance/(mas)]])*0.001),"")</f>
        <v/>
      </c>
      <c r="CB1018" s="138" t="str">
        <f>IFERROR(1/((Table2[[#This Row],[parallax/mas]]-Table2[[#This Row],[tolerance/(mas)]])*0.001),"")</f>
        <v/>
      </c>
      <c r="CC1018" s="138" t="str">
        <f>IFERROR((100*Table2[[#This Row],[maximum distance/pc]]/Table2[[#This Row],[distance/pc]]-100),"")</f>
        <v/>
      </c>
      <c r="CG1018" s="69"/>
      <c r="CI1018" s="69"/>
      <c r="CJ1018" s="82" t="s">
        <v>1320</v>
      </c>
      <c r="CK1018" s="96"/>
    </row>
    <row r="1019" spans="1:89" ht="15.75" x14ac:dyDescent="0.25">
      <c r="A1019" s="7" t="s">
        <v>5574</v>
      </c>
      <c r="B1019" s="38" t="s">
        <v>5573</v>
      </c>
      <c r="F1019" s="9" t="s">
        <v>5333</v>
      </c>
      <c r="K1019" s="103"/>
      <c r="L1019" s="69"/>
      <c r="M1019" s="69"/>
      <c r="N1019" s="69"/>
      <c r="O1019" s="69"/>
      <c r="R1019" s="69"/>
      <c r="S1019" s="69"/>
      <c r="T1019" s="69"/>
      <c r="U1019" s="85"/>
      <c r="V1019" s="38"/>
      <c r="W1019" s="38"/>
      <c r="X1019" s="130"/>
      <c r="Y1019" s="121"/>
      <c r="Z1019" s="82" t="s">
        <v>5334</v>
      </c>
      <c r="AA1019" t="s">
        <v>5332</v>
      </c>
      <c r="AB1019" s="106">
        <v>309.5308</v>
      </c>
      <c r="AC1019" s="51">
        <v>-2.9321000000000002</v>
      </c>
      <c r="AD1019">
        <v>13</v>
      </c>
      <c r="AE1019">
        <v>54</v>
      </c>
      <c r="AF1019">
        <v>27.067</v>
      </c>
      <c r="AG1019">
        <v>-64</v>
      </c>
      <c r="AH1019">
        <v>59</v>
      </c>
      <c r="AI1019">
        <v>36.14</v>
      </c>
      <c r="AO1019" s="69"/>
      <c r="AU1019" s="69"/>
      <c r="BA1019" s="69"/>
      <c r="BB1019" s="93"/>
      <c r="BC1019" s="138"/>
      <c r="BD1019" s="70"/>
      <c r="BE1019" s="69"/>
      <c r="BF1019" s="93"/>
      <c r="BG1019" s="126"/>
      <c r="BH1019" s="69"/>
      <c r="BI1019" s="93"/>
      <c r="BJ1019" s="69"/>
      <c r="BK1019" s="69"/>
      <c r="BL1019" s="93"/>
      <c r="BM1019" s="69"/>
      <c r="BN1019" s="69"/>
      <c r="BO1019" s="69"/>
      <c r="BP1019" s="69"/>
      <c r="BQ1019" s="69"/>
      <c r="BR1019" s="69"/>
      <c r="BS1019" s="69"/>
      <c r="BT1019" s="69"/>
      <c r="BU1019" s="69"/>
      <c r="BZ1019" s="138" t="str">
        <f>IFERROR(1/(Table2[[#This Row],[parallax/mas]]/1000),"")</f>
        <v/>
      </c>
      <c r="CA1019" s="138" t="str">
        <f>IFERROR(1/((Table2[[#This Row],[parallax/mas]]+Table2[[#This Row],[tolerance/(mas)]])*0.001),"")</f>
        <v/>
      </c>
      <c r="CB1019" s="138" t="str">
        <f>IFERROR(1/((Table2[[#This Row],[parallax/mas]]-Table2[[#This Row],[tolerance/(mas)]])*0.001),"")</f>
        <v/>
      </c>
      <c r="CC1019" s="138" t="str">
        <f>IFERROR((100*Table2[[#This Row],[maximum distance/pc]]/Table2[[#This Row],[distance/pc]]-100),"")</f>
        <v/>
      </c>
      <c r="CF1019" s="82">
        <v>-47.1</v>
      </c>
      <c r="CG1019" s="69" t="s">
        <v>30</v>
      </c>
      <c r="CI1019" s="69"/>
      <c r="CJ1019" s="82" t="s">
        <v>5009</v>
      </c>
      <c r="CK1019" s="96"/>
    </row>
    <row r="1020" spans="1:89" x14ac:dyDescent="0.25">
      <c r="A1020" s="7" t="s">
        <v>5575</v>
      </c>
      <c r="B1020" s="53" t="s">
        <v>5576</v>
      </c>
      <c r="K1020" s="103"/>
      <c r="L1020" s="69"/>
      <c r="M1020" s="69"/>
      <c r="N1020" s="69"/>
      <c r="O1020" s="69"/>
      <c r="R1020" s="69"/>
      <c r="S1020" s="69"/>
      <c r="T1020" s="69"/>
      <c r="X1020" s="76"/>
      <c r="Z1020" s="82" t="s">
        <v>2235</v>
      </c>
      <c r="AA1020" t="s">
        <v>2236</v>
      </c>
      <c r="AB1020" s="106">
        <v>7.9824999999999999</v>
      </c>
      <c r="AC1020" s="51">
        <v>10.1511</v>
      </c>
      <c r="AD1020">
        <v>17</v>
      </c>
      <c r="AE1020">
        <v>26</v>
      </c>
      <c r="AF1020">
        <v>38.090000000000003</v>
      </c>
      <c r="AG1020">
        <v>-16</v>
      </c>
      <c r="AH1020">
        <v>48</v>
      </c>
      <c r="AI1020">
        <v>30.1</v>
      </c>
      <c r="AO1020" s="69"/>
      <c r="AU1020" s="69"/>
      <c r="BA1020" s="69"/>
      <c r="BB1020" s="93"/>
      <c r="BC1020" s="138"/>
      <c r="BD1020" s="70"/>
      <c r="BE1020" s="69"/>
      <c r="BF1020" s="93"/>
      <c r="BG1020" s="126"/>
      <c r="BH1020" s="69"/>
      <c r="BI1020" s="93"/>
      <c r="BJ1020" s="69"/>
      <c r="BK1020" s="69"/>
      <c r="BL1020" s="93"/>
      <c r="BM1020" s="69"/>
      <c r="BN1020" s="69"/>
      <c r="BO1020" s="69"/>
      <c r="BP1020" s="69"/>
      <c r="BQ1020" s="69"/>
      <c r="BR1020" s="69"/>
      <c r="BS1020" s="69"/>
      <c r="BT1020" s="69"/>
      <c r="BU1020" s="69"/>
      <c r="BZ1020" s="138" t="str">
        <f>IFERROR(1/(Table2[[#This Row],[parallax/mas]]/1000),"")</f>
        <v/>
      </c>
      <c r="CA1020" s="138" t="str">
        <f>IFERROR(1/((Table2[[#This Row],[parallax/mas]]+Table2[[#This Row],[tolerance/(mas)]])*0.001),"")</f>
        <v/>
      </c>
      <c r="CB1020" s="138" t="str">
        <f>IFERROR(1/((Table2[[#This Row],[parallax/mas]]-Table2[[#This Row],[tolerance/(mas)]])*0.001),"")</f>
        <v/>
      </c>
      <c r="CC1020" s="138" t="str">
        <f>IFERROR((100*Table2[[#This Row],[maximum distance/pc]]/Table2[[#This Row],[distance/pc]]-100),"")</f>
        <v/>
      </c>
      <c r="CF1020" s="82">
        <v>-45</v>
      </c>
      <c r="CG1020" s="69" t="s">
        <v>30</v>
      </c>
      <c r="CI1020" s="69"/>
      <c r="CJ1020" s="82" t="s">
        <v>63</v>
      </c>
      <c r="CK1020" s="96"/>
    </row>
    <row r="1021" spans="1:89" x14ac:dyDescent="0.25">
      <c r="A1021" s="4" t="s">
        <v>2809</v>
      </c>
      <c r="B1021" s="53" t="s">
        <v>2806</v>
      </c>
      <c r="F1021" t="s">
        <v>2836</v>
      </c>
      <c r="K1021" s="103"/>
      <c r="L1021" s="69"/>
      <c r="M1021" s="69"/>
      <c r="N1021" s="69"/>
      <c r="O1021" s="69"/>
      <c r="R1021" s="69"/>
      <c r="S1021" s="69"/>
      <c r="T1021" s="69"/>
      <c r="X1021" s="76"/>
      <c r="Z1021" s="82" t="s">
        <v>2834</v>
      </c>
      <c r="AA1021" t="s">
        <v>2835</v>
      </c>
      <c r="AB1021" s="106">
        <v>5.9747000000000003</v>
      </c>
      <c r="AC1021" s="51">
        <v>-2.6124999999999998</v>
      </c>
      <c r="AD1021">
        <v>18</v>
      </c>
      <c r="AE1021">
        <v>9</v>
      </c>
      <c r="AF1021">
        <v>12.878</v>
      </c>
      <c r="AG1021">
        <v>-25</v>
      </c>
      <c r="AH1021">
        <v>4</v>
      </c>
      <c r="AI1021">
        <v>33.270000000000003</v>
      </c>
      <c r="AO1021" s="69"/>
      <c r="AU1021" s="69"/>
      <c r="BA1021" s="69"/>
      <c r="BB1021" s="93"/>
      <c r="BC1021" s="138"/>
      <c r="BD1021" s="70"/>
      <c r="BE1021" s="69"/>
      <c r="BF1021" s="93"/>
      <c r="BG1021" s="126"/>
      <c r="BH1021" s="69"/>
      <c r="BI1021" s="93"/>
      <c r="BJ1021" s="69"/>
      <c r="BK1021" s="69"/>
      <c r="BL1021" s="93"/>
      <c r="BM1021" s="69">
        <v>1300</v>
      </c>
      <c r="BN1021" s="69" t="s">
        <v>16055</v>
      </c>
      <c r="BO1021" s="69" t="s">
        <v>17406</v>
      </c>
      <c r="BP1021" s="69">
        <v>64</v>
      </c>
      <c r="BQ1021" s="69"/>
      <c r="BR1021" s="69"/>
      <c r="BS1021" s="69"/>
      <c r="BT1021" s="69"/>
      <c r="BU1021" s="69"/>
      <c r="BZ1021" s="138" t="str">
        <f>IFERROR(1/(Table2[[#This Row],[parallax/mas]]/1000),"")</f>
        <v/>
      </c>
      <c r="CA1021" s="138" t="str">
        <f>IFERROR(1/((Table2[[#This Row],[parallax/mas]]+Table2[[#This Row],[tolerance/(mas)]])*0.001),"")</f>
        <v/>
      </c>
      <c r="CB1021" s="138" t="str">
        <f>IFERROR(1/((Table2[[#This Row],[parallax/mas]]-Table2[[#This Row],[tolerance/(mas)]])*0.001),"")</f>
        <v/>
      </c>
      <c r="CC1021" s="138" t="str">
        <f>IFERROR((100*Table2[[#This Row],[maximum distance/pc]]/Table2[[#This Row],[distance/pc]]-100),"")</f>
        <v/>
      </c>
      <c r="CG1021" s="69"/>
      <c r="CI1021" s="69"/>
      <c r="CJ1021" s="82" t="s">
        <v>2006</v>
      </c>
      <c r="CK1021" s="96"/>
    </row>
    <row r="1022" spans="1:89" x14ac:dyDescent="0.25">
      <c r="A1022" s="4" t="s">
        <v>2646</v>
      </c>
      <c r="B1022" s="53" t="s">
        <v>2641</v>
      </c>
      <c r="K1022" s="103"/>
      <c r="L1022" s="69"/>
      <c r="M1022" s="69"/>
      <c r="N1022" s="69"/>
      <c r="O1022" s="69"/>
      <c r="R1022" s="69"/>
      <c r="S1022" s="69"/>
      <c r="T1022" s="69"/>
      <c r="X1022" s="76"/>
      <c r="Z1022" s="82" t="s">
        <v>2662</v>
      </c>
      <c r="AA1022" t="s">
        <v>2663</v>
      </c>
      <c r="AB1022" s="106">
        <v>8.6516000000000002</v>
      </c>
      <c r="AC1022" s="51">
        <v>-2.6196999999999999</v>
      </c>
      <c r="AD1022">
        <v>18</v>
      </c>
      <c r="AE1022">
        <v>14</v>
      </c>
      <c r="AF1022">
        <v>50.89</v>
      </c>
      <c r="AG1022">
        <v>-22</v>
      </c>
      <c r="AH1022">
        <v>43</v>
      </c>
      <c r="AI1022">
        <v>55.7</v>
      </c>
      <c r="AO1022" s="69"/>
      <c r="AU1022" s="69"/>
      <c r="BA1022" s="69"/>
      <c r="BB1022" s="93"/>
      <c r="BC1022" s="138"/>
      <c r="BD1022" s="70"/>
      <c r="BE1022" s="69"/>
      <c r="BF1022" s="93"/>
      <c r="BG1022" s="126"/>
      <c r="BH1022" s="69"/>
      <c r="BI1022" s="93"/>
      <c r="BJ1022" s="69"/>
      <c r="BK1022" s="69"/>
      <c r="BL1022" s="93"/>
      <c r="BM1022" s="69"/>
      <c r="BN1022" s="69"/>
      <c r="BO1022" s="69"/>
      <c r="BP1022" s="69"/>
      <c r="BQ1022" s="69"/>
      <c r="BR1022" s="69"/>
      <c r="BS1022" s="69"/>
      <c r="BT1022" s="69"/>
      <c r="BU1022" s="69"/>
      <c r="BZ1022" s="138" t="str">
        <f>IFERROR(1/(Table2[[#This Row],[parallax/mas]]/1000),"")</f>
        <v/>
      </c>
      <c r="CA1022" s="138" t="str">
        <f>IFERROR(1/((Table2[[#This Row],[parallax/mas]]+Table2[[#This Row],[tolerance/(mas)]])*0.001),"")</f>
        <v/>
      </c>
      <c r="CB1022" s="138" t="str">
        <f>IFERROR(1/((Table2[[#This Row],[parallax/mas]]-Table2[[#This Row],[tolerance/(mas)]])*0.001),"")</f>
        <v/>
      </c>
      <c r="CC1022" s="138" t="str">
        <f>IFERROR((100*Table2[[#This Row],[maximum distance/pc]]/Table2[[#This Row],[distance/pc]]-100),"")</f>
        <v/>
      </c>
      <c r="CF1022" s="82">
        <v>-89</v>
      </c>
      <c r="CG1022" s="69" t="s">
        <v>30</v>
      </c>
      <c r="CI1022" s="69"/>
      <c r="CJ1022" s="82" t="s">
        <v>2006</v>
      </c>
      <c r="CK1022" s="96"/>
    </row>
    <row r="1023" spans="1:89" x14ac:dyDescent="0.25">
      <c r="A1023" s="7" t="s">
        <v>6753</v>
      </c>
      <c r="B1023" s="53" t="s">
        <v>6752</v>
      </c>
      <c r="F1023" t="s">
        <v>6754</v>
      </c>
      <c r="K1023" s="103"/>
      <c r="L1023" s="69"/>
      <c r="M1023" s="69"/>
      <c r="N1023" s="69"/>
      <c r="O1023" s="69"/>
      <c r="R1023" s="69"/>
      <c r="S1023" s="69"/>
      <c r="T1023" s="69"/>
      <c r="X1023" s="76"/>
      <c r="Z1023" s="82" t="s">
        <v>6755</v>
      </c>
      <c r="AA1023" t="s">
        <v>6756</v>
      </c>
      <c r="AB1023" s="106">
        <v>21.907399999999999</v>
      </c>
      <c r="AC1023" s="51">
        <v>2.7275999999999998</v>
      </c>
      <c r="AD1023">
        <v>18</v>
      </c>
      <c r="AE1023">
        <v>21</v>
      </c>
      <c r="AF1023">
        <v>21.11</v>
      </c>
      <c r="AG1023">
        <v>-8</v>
      </c>
      <c r="AH1023">
        <v>31</v>
      </c>
      <c r="AI1023">
        <v>42.4</v>
      </c>
      <c r="AO1023" s="69"/>
      <c r="AU1023" s="69"/>
      <c r="BA1023" s="69"/>
      <c r="BB1023" s="93"/>
      <c r="BC1023" s="138"/>
      <c r="BD1023" s="70"/>
      <c r="BE1023" s="69"/>
      <c r="BF1023" s="93"/>
      <c r="BG1023" s="126"/>
      <c r="BH1023" s="69"/>
      <c r="BI1023" s="93"/>
      <c r="BJ1023" s="69"/>
      <c r="BK1023" s="69"/>
      <c r="BL1023" s="93"/>
      <c r="BM1023" s="69">
        <v>2100</v>
      </c>
      <c r="BN1023" s="69" t="s">
        <v>16055</v>
      </c>
      <c r="BO1023" s="69" t="s">
        <v>17406</v>
      </c>
      <c r="BP1023" s="69">
        <v>64</v>
      </c>
      <c r="BQ1023" s="69"/>
      <c r="BR1023" s="69"/>
      <c r="BS1023" s="69"/>
      <c r="BT1023" s="69"/>
      <c r="BU1023" s="69"/>
      <c r="BZ1023" s="138" t="str">
        <f>IFERROR(1/(Table2[[#This Row],[parallax/mas]]/1000),"")</f>
        <v/>
      </c>
      <c r="CA1023" s="138" t="str">
        <f>IFERROR(1/((Table2[[#This Row],[parallax/mas]]+Table2[[#This Row],[tolerance/(mas)]])*0.001),"")</f>
        <v/>
      </c>
      <c r="CB1023" s="138" t="str">
        <f>IFERROR(1/((Table2[[#This Row],[parallax/mas]]-Table2[[#This Row],[tolerance/(mas)]])*0.001),"")</f>
        <v/>
      </c>
      <c r="CC1023" s="138" t="str">
        <f>IFERROR((100*Table2[[#This Row],[maximum distance/pc]]/Table2[[#This Row],[distance/pc]]-100),"")</f>
        <v/>
      </c>
      <c r="CG1023" s="69"/>
      <c r="CI1023" s="69"/>
      <c r="CJ1023" s="82" t="s">
        <v>51</v>
      </c>
      <c r="CK1023" s="96"/>
    </row>
    <row r="1024" spans="1:89" x14ac:dyDescent="0.25">
      <c r="A1024" s="7" t="s">
        <v>6758</v>
      </c>
      <c r="B1024" s="53" t="s">
        <v>6757</v>
      </c>
      <c r="K1024" s="103"/>
      <c r="L1024" s="69"/>
      <c r="M1024" s="69"/>
      <c r="N1024" s="69"/>
      <c r="O1024" s="69"/>
      <c r="R1024" s="69"/>
      <c r="S1024" s="69"/>
      <c r="T1024" s="69"/>
      <c r="X1024" s="76"/>
      <c r="Z1024" s="82" t="s">
        <v>6759</v>
      </c>
      <c r="AA1024" t="s">
        <v>2864</v>
      </c>
      <c r="AB1024" s="106">
        <v>19.699400000000001</v>
      </c>
      <c r="AC1024" s="51">
        <v>-8.2468000000000004</v>
      </c>
      <c r="AD1024">
        <v>18</v>
      </c>
      <c r="AE1024">
        <v>57</v>
      </c>
      <c r="AF1024">
        <v>13.922000000000001</v>
      </c>
      <c r="AG1024">
        <v>-15</v>
      </c>
      <c r="AH1024">
        <v>29</v>
      </c>
      <c r="AI1024">
        <v>13.28</v>
      </c>
      <c r="AO1024" s="69"/>
      <c r="AU1024" s="69"/>
      <c r="BA1024" s="69"/>
      <c r="BB1024" s="93"/>
      <c r="BC1024" s="138"/>
      <c r="BD1024" s="70"/>
      <c r="BE1024" s="69"/>
      <c r="BF1024" s="93"/>
      <c r="BG1024" s="126"/>
      <c r="BH1024" s="69"/>
      <c r="BI1024" s="93"/>
      <c r="BJ1024" s="69"/>
      <c r="BK1024" s="69"/>
      <c r="BL1024" s="93"/>
      <c r="BM1024" s="69"/>
      <c r="BN1024" s="69"/>
      <c r="BO1024" s="69"/>
      <c r="BP1024" s="69"/>
      <c r="BQ1024" s="69"/>
      <c r="BR1024" s="69"/>
      <c r="BS1024" s="69"/>
      <c r="BT1024" s="69"/>
      <c r="BU1024" s="69"/>
      <c r="BZ1024" s="138" t="str">
        <f>IFERROR(1/(Table2[[#This Row],[parallax/mas]]/1000),"")</f>
        <v/>
      </c>
      <c r="CA1024" s="138" t="str">
        <f>IFERROR(1/((Table2[[#This Row],[parallax/mas]]+Table2[[#This Row],[tolerance/(mas)]])*0.001),"")</f>
        <v/>
      </c>
      <c r="CB1024" s="138" t="str">
        <f>IFERROR(1/((Table2[[#This Row],[parallax/mas]]-Table2[[#This Row],[tolerance/(mas)]])*0.001),"")</f>
        <v/>
      </c>
      <c r="CC1024" s="138" t="str">
        <f>IFERROR((100*Table2[[#This Row],[maximum distance/pc]]/Table2[[#This Row],[distance/pc]]-100),"")</f>
        <v/>
      </c>
      <c r="CG1024" s="69"/>
      <c r="CI1024" s="69"/>
      <c r="CJ1024" s="82" t="s">
        <v>1781</v>
      </c>
      <c r="CK1024" s="96"/>
    </row>
    <row r="1025" spans="1:89" x14ac:dyDescent="0.25">
      <c r="A1025" s="4" t="s">
        <v>1998</v>
      </c>
      <c r="B1025" s="53" t="s">
        <v>1995</v>
      </c>
      <c r="K1025" s="103"/>
      <c r="L1025" s="69"/>
      <c r="M1025" s="69"/>
      <c r="N1025" s="69"/>
      <c r="O1025" s="69"/>
      <c r="R1025" s="69"/>
      <c r="S1025" s="69"/>
      <c r="T1025" s="69"/>
      <c r="X1025" s="76"/>
      <c r="Z1025" s="82" t="s">
        <v>2019</v>
      </c>
      <c r="AA1025" t="s">
        <v>2020</v>
      </c>
      <c r="AB1025" s="106">
        <v>23.331800000000001</v>
      </c>
      <c r="AC1025" s="51">
        <v>-7.6013000000000002</v>
      </c>
      <c r="AD1025">
        <v>19</v>
      </c>
      <c r="AE1025">
        <v>1</v>
      </c>
      <c r="AF1025">
        <v>21.765000000000001</v>
      </c>
      <c r="AG1025">
        <v>-11</v>
      </c>
      <c r="AH1025">
        <v>58</v>
      </c>
      <c r="AI1025">
        <v>19.989999999999998</v>
      </c>
      <c r="AO1025" s="69"/>
      <c r="AU1025" s="69"/>
      <c r="BA1025" s="69"/>
      <c r="BB1025" s="93"/>
      <c r="BC1025" s="138"/>
      <c r="BD1025" s="70"/>
      <c r="BE1025" s="69"/>
      <c r="BF1025" s="93"/>
      <c r="BG1025" s="126"/>
      <c r="BH1025" s="69"/>
      <c r="BI1025" s="93"/>
      <c r="BJ1025" s="69"/>
      <c r="BK1025" s="69"/>
      <c r="BL1025" s="93"/>
      <c r="BM1025" s="69"/>
      <c r="BN1025" s="69"/>
      <c r="BO1025" s="69"/>
      <c r="BP1025" s="69"/>
      <c r="BQ1025" s="69"/>
      <c r="BR1025" s="69"/>
      <c r="BS1025" s="69"/>
      <c r="BT1025" s="69"/>
      <c r="BU1025" s="69"/>
      <c r="BZ1025" s="138" t="str">
        <f>IFERROR(1/(Table2[[#This Row],[parallax/mas]]/1000),"")</f>
        <v/>
      </c>
      <c r="CA1025" s="138" t="str">
        <f>IFERROR(1/((Table2[[#This Row],[parallax/mas]]+Table2[[#This Row],[tolerance/(mas)]])*0.001),"")</f>
        <v/>
      </c>
      <c r="CB1025" s="138" t="str">
        <f>IFERROR(1/((Table2[[#This Row],[parallax/mas]]-Table2[[#This Row],[tolerance/(mas)]])*0.001),"")</f>
        <v/>
      </c>
      <c r="CC1025" s="138" t="str">
        <f>IFERROR((100*Table2[[#This Row],[maximum distance/pc]]/Table2[[#This Row],[distance/pc]]-100),"")</f>
        <v/>
      </c>
      <c r="CF1025" s="82">
        <v>54</v>
      </c>
      <c r="CG1025" s="69" t="s">
        <v>30</v>
      </c>
      <c r="CI1025" s="69"/>
      <c r="CJ1025" s="82" t="s">
        <v>2006</v>
      </c>
      <c r="CK1025" s="96"/>
    </row>
    <row r="1026" spans="1:89" x14ac:dyDescent="0.25">
      <c r="A1026" s="4" t="s">
        <v>5578</v>
      </c>
      <c r="B1026" s="53" t="s">
        <v>5577</v>
      </c>
      <c r="K1026" s="103"/>
      <c r="L1026" s="69"/>
      <c r="M1026" s="69"/>
      <c r="N1026" s="69"/>
      <c r="O1026" s="69"/>
      <c r="R1026" s="69"/>
      <c r="S1026" s="69"/>
      <c r="T1026" s="69"/>
      <c r="X1026" s="76"/>
      <c r="Z1026" s="82" t="s">
        <v>1820</v>
      </c>
      <c r="AA1026" t="s">
        <v>1821</v>
      </c>
      <c r="AB1026" s="106">
        <v>205.874</v>
      </c>
      <c r="AC1026" s="51">
        <v>-26.731100000000001</v>
      </c>
      <c r="AD1026">
        <v>5</v>
      </c>
      <c r="AE1026">
        <v>3</v>
      </c>
      <c r="AF1026">
        <v>41.85</v>
      </c>
      <c r="AG1026">
        <v>-6</v>
      </c>
      <c r="AH1026">
        <v>10</v>
      </c>
      <c r="AI1026">
        <v>3</v>
      </c>
      <c r="AO1026" s="69"/>
      <c r="AU1026" s="69"/>
      <c r="BA1026" s="69"/>
      <c r="BB1026" s="93"/>
      <c r="BC1026" s="138"/>
      <c r="BD1026" s="70"/>
      <c r="BE1026" s="69"/>
      <c r="BF1026" s="93"/>
      <c r="BG1026" s="126"/>
      <c r="BH1026" s="69"/>
      <c r="BI1026" s="93"/>
      <c r="BJ1026" s="69"/>
      <c r="BK1026" s="69"/>
      <c r="BL1026" s="93"/>
      <c r="BM1026" s="69"/>
      <c r="BN1026" s="69"/>
      <c r="BO1026" s="69"/>
      <c r="BP1026" s="69"/>
      <c r="BQ1026" s="69"/>
      <c r="BR1026" s="69"/>
      <c r="BS1026" s="69"/>
      <c r="BT1026" s="69"/>
      <c r="BU1026" s="69"/>
      <c r="BZ1026" s="138" t="str">
        <f>IFERROR(1/(Table2[[#This Row],[parallax/mas]]/1000),"")</f>
        <v/>
      </c>
      <c r="CA1026" s="138" t="str">
        <f>IFERROR(1/((Table2[[#This Row],[parallax/mas]]+Table2[[#This Row],[tolerance/(mas)]])*0.001),"")</f>
        <v/>
      </c>
      <c r="CB1026" s="138" t="str">
        <f>IFERROR(1/((Table2[[#This Row],[parallax/mas]]-Table2[[#This Row],[tolerance/(mas)]])*0.001),"")</f>
        <v/>
      </c>
      <c r="CC1026" s="138" t="str">
        <f>IFERROR((100*Table2[[#This Row],[maximum distance/pc]]/Table2[[#This Row],[distance/pc]]-100),"")</f>
        <v/>
      </c>
      <c r="CF1026" s="82">
        <v>74.099999999999994</v>
      </c>
      <c r="CG1026" s="69" t="s">
        <v>30</v>
      </c>
      <c r="CI1026" s="69"/>
      <c r="CJ1026" s="82" t="s">
        <v>1782</v>
      </c>
      <c r="CK1026" s="96"/>
    </row>
    <row r="1027" spans="1:89" x14ac:dyDescent="0.25">
      <c r="A1027" s="4" t="s">
        <v>5579</v>
      </c>
      <c r="B1027" s="53" t="s">
        <v>5581</v>
      </c>
      <c r="K1027" s="103"/>
      <c r="L1027" s="69"/>
      <c r="M1027" s="69"/>
      <c r="N1027" s="69"/>
      <c r="O1027" s="69"/>
      <c r="R1027" s="69"/>
      <c r="S1027" s="69"/>
      <c r="T1027" s="69"/>
      <c r="X1027" s="76"/>
      <c r="Z1027" s="82" t="s">
        <v>1893</v>
      </c>
      <c r="AA1027" t="s">
        <v>1894</v>
      </c>
      <c r="AB1027" s="106">
        <v>22.5854</v>
      </c>
      <c r="AC1027" s="51">
        <v>4.8079999999999998</v>
      </c>
      <c r="AD1027">
        <v>18</v>
      </c>
      <c r="AE1027">
        <v>15</v>
      </c>
      <c r="AF1027">
        <v>13.38</v>
      </c>
      <c r="AG1027">
        <v>-6</v>
      </c>
      <c r="AH1027">
        <v>57</v>
      </c>
      <c r="AI1027">
        <v>12.2</v>
      </c>
      <c r="AO1027" s="69"/>
      <c r="AU1027" s="69"/>
      <c r="BA1027" s="69"/>
      <c r="BB1027" s="93"/>
      <c r="BC1027" s="138"/>
      <c r="BD1027" s="70"/>
      <c r="BE1027" s="69"/>
      <c r="BF1027" s="93"/>
      <c r="BG1027" s="126"/>
      <c r="BH1027" s="69"/>
      <c r="BI1027" s="93"/>
      <c r="BJ1027" s="69"/>
      <c r="BK1027" s="69"/>
      <c r="BL1027" s="93"/>
      <c r="BM1027" s="69"/>
      <c r="BN1027" s="69"/>
      <c r="BO1027" s="69"/>
      <c r="BP1027" s="69"/>
      <c r="BQ1027" s="69"/>
      <c r="BR1027" s="69"/>
      <c r="BS1027" s="69"/>
      <c r="BT1027" s="69"/>
      <c r="BU1027" s="69"/>
      <c r="BZ1027" s="138" t="str">
        <f>IFERROR(1/(Table2[[#This Row],[parallax/mas]]/1000),"")</f>
        <v/>
      </c>
      <c r="CA1027" s="138" t="str">
        <f>IFERROR(1/((Table2[[#This Row],[parallax/mas]]+Table2[[#This Row],[tolerance/(mas)]])*0.001),"")</f>
        <v/>
      </c>
      <c r="CB1027" s="138" t="str">
        <f>IFERROR(1/((Table2[[#This Row],[parallax/mas]]-Table2[[#This Row],[tolerance/(mas)]])*0.001),"")</f>
        <v/>
      </c>
      <c r="CC1027" s="138" t="str">
        <f>IFERROR((100*Table2[[#This Row],[maximum distance/pc]]/Table2[[#This Row],[distance/pc]]-100),"")</f>
        <v/>
      </c>
      <c r="CF1027" s="82">
        <v>24</v>
      </c>
      <c r="CG1027" s="69" t="s">
        <v>30</v>
      </c>
      <c r="CI1027" s="69"/>
      <c r="CJ1027" s="82" t="s">
        <v>51</v>
      </c>
      <c r="CK1027" s="96"/>
    </row>
    <row r="1028" spans="1:89" x14ac:dyDescent="0.25">
      <c r="A1028" s="4" t="s">
        <v>5580</v>
      </c>
      <c r="B1028" s="53" t="s">
        <v>5582</v>
      </c>
      <c r="F1028" t="s">
        <v>17269</v>
      </c>
      <c r="K1028" s="103"/>
      <c r="L1028" s="69"/>
      <c r="M1028" s="69"/>
      <c r="N1028" s="69"/>
      <c r="O1028" s="69"/>
      <c r="R1028" s="69"/>
      <c r="S1028" s="69"/>
      <c r="T1028" s="69"/>
      <c r="X1028" s="76"/>
      <c r="Z1028" s="82" t="s">
        <v>1882</v>
      </c>
      <c r="AA1028" t="s">
        <v>1883</v>
      </c>
      <c r="AB1028" s="106">
        <v>23.020399999999999</v>
      </c>
      <c r="AC1028" s="51">
        <v>4.3078000000000003</v>
      </c>
      <c r="AD1028">
        <v>18</v>
      </c>
      <c r="AE1028">
        <v>17</v>
      </c>
      <c r="AF1028">
        <v>49.4</v>
      </c>
      <c r="AG1028">
        <v>-6</v>
      </c>
      <c r="AH1028">
        <v>48</v>
      </c>
      <c r="AI1028">
        <v>21.4</v>
      </c>
      <c r="AO1028" s="69"/>
      <c r="AU1028" s="69"/>
      <c r="BA1028" s="69"/>
      <c r="BB1028" s="93"/>
      <c r="BC1028" s="138"/>
      <c r="BD1028" s="70"/>
      <c r="BE1028" s="69"/>
      <c r="BF1028" s="93"/>
      <c r="BG1028" s="126"/>
      <c r="BH1028" s="69"/>
      <c r="BI1028" s="93"/>
      <c r="BJ1028" s="69"/>
      <c r="BK1028" s="69"/>
      <c r="BL1028" s="93"/>
      <c r="BM1028" s="69">
        <v>5600</v>
      </c>
      <c r="BN1028" s="69" t="s">
        <v>16055</v>
      </c>
      <c r="BO1028" s="69" t="s">
        <v>17406</v>
      </c>
      <c r="BP1028" s="69">
        <v>64</v>
      </c>
      <c r="BQ1028" s="69"/>
      <c r="BR1028" s="69"/>
      <c r="BS1028" s="69"/>
      <c r="BT1028" s="69"/>
      <c r="BU1028" s="69"/>
      <c r="BZ1028" s="138" t="str">
        <f>IFERROR(1/(Table2[[#This Row],[parallax/mas]]/1000),"")</f>
        <v/>
      </c>
      <c r="CA1028" s="138" t="str">
        <f>IFERROR(1/((Table2[[#This Row],[parallax/mas]]+Table2[[#This Row],[tolerance/(mas)]])*0.001),"")</f>
        <v/>
      </c>
      <c r="CB1028" s="138" t="str">
        <f>IFERROR(1/((Table2[[#This Row],[parallax/mas]]-Table2[[#This Row],[tolerance/(mas)]])*0.001),"")</f>
        <v/>
      </c>
      <c r="CC1028" s="138" t="str">
        <f>IFERROR((100*Table2[[#This Row],[maximum distance/pc]]/Table2[[#This Row],[distance/pc]]-100),"")</f>
        <v/>
      </c>
      <c r="CF1028" s="82">
        <v>119</v>
      </c>
      <c r="CG1028" s="69" t="s">
        <v>30</v>
      </c>
      <c r="CI1028" s="69"/>
      <c r="CJ1028" s="82" t="s">
        <v>51</v>
      </c>
      <c r="CK1028" s="96"/>
    </row>
    <row r="1029" spans="1:89" x14ac:dyDescent="0.25">
      <c r="A1029" s="4" t="s">
        <v>1887</v>
      </c>
      <c r="B1029" s="53" t="s">
        <v>1842</v>
      </c>
      <c r="F1029" t="s">
        <v>17284</v>
      </c>
      <c r="K1029" s="103"/>
      <c r="L1029" s="69"/>
      <c r="M1029" s="69"/>
      <c r="N1029" s="69"/>
      <c r="O1029" s="69"/>
      <c r="R1029" s="69"/>
      <c r="S1029" s="69"/>
      <c r="T1029" s="69"/>
      <c r="X1029" s="76"/>
      <c r="Z1029" s="82" t="s">
        <v>1903</v>
      </c>
      <c r="AA1029" t="s">
        <v>1904</v>
      </c>
      <c r="AB1029" s="106">
        <v>23.908899999999999</v>
      </c>
      <c r="AC1029" s="51">
        <v>1.2191000000000001</v>
      </c>
      <c r="AD1029">
        <v>18</v>
      </c>
      <c r="AE1029">
        <v>30</v>
      </c>
      <c r="AF1029">
        <v>30.39</v>
      </c>
      <c r="AG1029">
        <v>-7</v>
      </c>
      <c r="AH1029">
        <v>27</v>
      </c>
      <c r="AI1029">
        <v>38.200000000000003</v>
      </c>
      <c r="AO1029" s="69"/>
      <c r="AU1029" s="69"/>
      <c r="BA1029" s="69"/>
      <c r="BB1029" s="93"/>
      <c r="BC1029" s="138"/>
      <c r="BD1029" s="70"/>
      <c r="BE1029" s="69"/>
      <c r="BF1029" s="93"/>
      <c r="BG1029" s="126"/>
      <c r="BH1029" s="69"/>
      <c r="BI1029" s="93"/>
      <c r="BJ1029" s="69"/>
      <c r="BK1029" s="69"/>
      <c r="BL1029" s="93"/>
      <c r="BM1029" s="69">
        <v>1900</v>
      </c>
      <c r="BN1029" s="69" t="s">
        <v>16055</v>
      </c>
      <c r="BO1029" s="69" t="s">
        <v>17406</v>
      </c>
      <c r="BP1029" s="69">
        <v>64</v>
      </c>
      <c r="BQ1029" s="69"/>
      <c r="BR1029" s="69"/>
      <c r="BS1029" s="69"/>
      <c r="BT1029" s="69"/>
      <c r="BU1029" s="69"/>
      <c r="BZ1029" s="138" t="str">
        <f>IFERROR(1/(Table2[[#This Row],[parallax/mas]]/1000),"")</f>
        <v/>
      </c>
      <c r="CA1029" s="138" t="str">
        <f>IFERROR(1/((Table2[[#This Row],[parallax/mas]]+Table2[[#This Row],[tolerance/(mas)]])*0.001),"")</f>
        <v/>
      </c>
      <c r="CB1029" s="138" t="str">
        <f>IFERROR(1/((Table2[[#This Row],[parallax/mas]]-Table2[[#This Row],[tolerance/(mas)]])*0.001),"")</f>
        <v/>
      </c>
      <c r="CC1029" s="138" t="str">
        <f>IFERROR((100*Table2[[#This Row],[maximum distance/pc]]/Table2[[#This Row],[distance/pc]]-100),"")</f>
        <v/>
      </c>
      <c r="CG1029" s="69"/>
      <c r="CI1029" s="69"/>
      <c r="CJ1029" s="82" t="s">
        <v>1781</v>
      </c>
      <c r="CK1029" s="96"/>
    </row>
    <row r="1030" spans="1:89" x14ac:dyDescent="0.25">
      <c r="A1030" s="4" t="s">
        <v>4146</v>
      </c>
      <c r="B1030" s="53" t="s">
        <v>4113</v>
      </c>
      <c r="F1030" t="s">
        <v>4147</v>
      </c>
      <c r="G1030" t="s">
        <v>17455</v>
      </c>
      <c r="K1030" s="103"/>
      <c r="L1030" s="69"/>
      <c r="M1030" s="69"/>
      <c r="N1030" s="69"/>
      <c r="O1030" s="69"/>
      <c r="R1030" s="69"/>
      <c r="S1030" s="69"/>
      <c r="T1030" s="69"/>
      <c r="X1030" s="76"/>
      <c r="Z1030" s="82" t="s">
        <v>4141</v>
      </c>
      <c r="AA1030" t="s">
        <v>4142</v>
      </c>
      <c r="AB1030" s="106">
        <v>348.07150000000001</v>
      </c>
      <c r="AC1030" s="51">
        <v>6.3163</v>
      </c>
      <c r="AD1030">
        <v>16</v>
      </c>
      <c r="AE1030">
        <v>48</v>
      </c>
      <c r="AF1030">
        <v>48.55</v>
      </c>
      <c r="AG1030">
        <v>-35</v>
      </c>
      <c r="AH1030">
        <v>0</v>
      </c>
      <c r="AI1030">
        <v>57.6</v>
      </c>
      <c r="AO1030" s="69"/>
      <c r="AU1030" s="69"/>
      <c r="BA1030" s="69"/>
      <c r="BB1030" s="93"/>
      <c r="BC1030" s="138">
        <v>3.8</v>
      </c>
      <c r="BD1030" s="70"/>
      <c r="BE1030" s="69">
        <v>73</v>
      </c>
      <c r="BF1030" s="93"/>
      <c r="BG1030" s="126"/>
      <c r="BH1030" s="69"/>
      <c r="BI1030" s="93"/>
      <c r="BJ1030" s="69"/>
      <c r="BK1030" s="69"/>
      <c r="BL1030" s="93"/>
      <c r="BM1030" s="69"/>
      <c r="BN1030" s="69"/>
      <c r="BO1030" s="69"/>
      <c r="BP1030" s="69"/>
      <c r="BQ1030" s="69"/>
      <c r="BR1030" s="69"/>
      <c r="BS1030" s="69"/>
      <c r="BT1030" s="69"/>
      <c r="BU1030" s="69"/>
      <c r="BZ1030" s="138" t="str">
        <f>IFERROR(1/(Table2[[#This Row],[parallax/mas]]/1000),"")</f>
        <v/>
      </c>
      <c r="CA1030" s="138" t="str">
        <f>IFERROR(1/((Table2[[#This Row],[parallax/mas]]+Table2[[#This Row],[tolerance/(mas)]])*0.001),"")</f>
        <v/>
      </c>
      <c r="CB1030" s="138" t="str">
        <f>IFERROR(1/((Table2[[#This Row],[parallax/mas]]-Table2[[#This Row],[tolerance/(mas)]])*0.001),"")</f>
        <v/>
      </c>
      <c r="CC1030" s="138" t="str">
        <f>IFERROR((100*Table2[[#This Row],[maximum distance/pc]]/Table2[[#This Row],[distance/pc]]-100),"")</f>
        <v/>
      </c>
      <c r="CF1030" s="82">
        <v>-52</v>
      </c>
      <c r="CG1030" s="69" t="s">
        <v>30</v>
      </c>
      <c r="CI1030" s="69"/>
      <c r="CJ1030" s="82" t="s">
        <v>3192</v>
      </c>
      <c r="CK1030" s="96"/>
    </row>
    <row r="1031" spans="1:89" x14ac:dyDescent="0.25">
      <c r="A1031" s="7" t="s">
        <v>5373</v>
      </c>
      <c r="B1031" s="53" t="s">
        <v>5370</v>
      </c>
      <c r="C1031" s="53" t="s">
        <v>5379</v>
      </c>
      <c r="D1031" t="s">
        <v>5380</v>
      </c>
      <c r="E1031" t="s">
        <v>5381</v>
      </c>
      <c r="F1031" t="s">
        <v>18640</v>
      </c>
      <c r="G1031" t="s">
        <v>16328</v>
      </c>
      <c r="H1031" t="s">
        <v>5382</v>
      </c>
      <c r="K1031" s="103"/>
      <c r="L1031" s="69"/>
      <c r="M1031" s="69"/>
      <c r="N1031" s="69"/>
      <c r="O1031" s="69"/>
      <c r="R1031" s="69"/>
      <c r="S1031" s="69"/>
      <c r="T1031" s="69"/>
      <c r="X1031" s="76"/>
      <c r="Z1031" s="82" t="s">
        <v>5383</v>
      </c>
      <c r="AA1031" t="s">
        <v>5384</v>
      </c>
      <c r="AB1031" s="106">
        <v>307.54939999999999</v>
      </c>
      <c r="AC1031" s="51">
        <v>-4.9419000000000004</v>
      </c>
      <c r="AD1031">
        <v>13</v>
      </c>
      <c r="AE1031">
        <v>39</v>
      </c>
      <c r="AF1031">
        <v>35.070999999999998</v>
      </c>
      <c r="AG1031">
        <v>-67</v>
      </c>
      <c r="AH1031">
        <v>22</v>
      </c>
      <c r="AI1031">
        <v>51.74</v>
      </c>
      <c r="AK1031">
        <v>12.2</v>
      </c>
      <c r="AO1031" s="69">
        <v>58</v>
      </c>
      <c r="AU1031" s="69"/>
      <c r="BA1031" s="69"/>
      <c r="BB1031" s="93" t="s">
        <v>16053</v>
      </c>
      <c r="BC1031" s="138">
        <v>5</v>
      </c>
      <c r="BD1031" s="70"/>
      <c r="BE1031" s="69">
        <v>30</v>
      </c>
      <c r="BF1031" s="93"/>
      <c r="BG1031" s="126"/>
      <c r="BH1031" s="69"/>
      <c r="BI1031" s="93"/>
      <c r="BJ1031" s="69"/>
      <c r="BK1031" s="69"/>
      <c r="BL1031" s="93"/>
      <c r="BM1031" s="69"/>
      <c r="BN1031" s="69"/>
      <c r="BO1031" s="69"/>
      <c r="BP1031" s="69"/>
      <c r="BQ1031" s="69"/>
      <c r="BR1031" s="69"/>
      <c r="BS1031" s="69"/>
      <c r="BT1031" s="69"/>
      <c r="BU1031" s="69"/>
      <c r="BZ1031" s="138" t="str">
        <f>IFERROR(1/(Table2[[#This Row],[parallax/mas]]/1000),"")</f>
        <v/>
      </c>
      <c r="CA1031" s="138" t="str">
        <f>IFERROR(1/((Table2[[#This Row],[parallax/mas]]+Table2[[#This Row],[tolerance/(mas)]])*0.001),"")</f>
        <v/>
      </c>
      <c r="CB1031" s="138" t="str">
        <f>IFERROR(1/((Table2[[#This Row],[parallax/mas]]-Table2[[#This Row],[tolerance/(mas)]])*0.001),"")</f>
        <v/>
      </c>
      <c r="CC1031" s="138" t="str">
        <f>IFERROR((100*Table2[[#This Row],[maximum distance/pc]]/Table2[[#This Row],[distance/pc]]-100),"")</f>
        <v/>
      </c>
      <c r="CF1031" s="82">
        <v>-67.8</v>
      </c>
      <c r="CG1031" s="69" t="s">
        <v>30</v>
      </c>
      <c r="CI1031" s="69"/>
      <c r="CJ1031" s="82" t="s">
        <v>5256</v>
      </c>
      <c r="CK1031" s="96"/>
    </row>
    <row r="1032" spans="1:89" x14ac:dyDescent="0.25">
      <c r="A1032" s="4" t="s">
        <v>4476</v>
      </c>
      <c r="B1032" s="53" t="s">
        <v>4441</v>
      </c>
      <c r="F1032" t="s">
        <v>4471</v>
      </c>
      <c r="G1032" t="s">
        <v>4472</v>
      </c>
      <c r="H1032" t="s">
        <v>4473</v>
      </c>
      <c r="K1032" s="103"/>
      <c r="L1032" s="69"/>
      <c r="M1032" s="69"/>
      <c r="N1032" s="69"/>
      <c r="O1032" s="69"/>
      <c r="R1032" s="69"/>
      <c r="S1032" s="69"/>
      <c r="T1032" s="69"/>
      <c r="X1032" s="76"/>
      <c r="Z1032" s="82" t="s">
        <v>4474</v>
      </c>
      <c r="AA1032" t="s">
        <v>4475</v>
      </c>
      <c r="AB1032" s="106">
        <v>353.06909999999999</v>
      </c>
      <c r="AC1032" s="51">
        <v>8.4162999999999997</v>
      </c>
      <c r="AD1032">
        <v>16</v>
      </c>
      <c r="AE1032">
        <v>55</v>
      </c>
      <c r="AF1032">
        <v>47.290999999999997</v>
      </c>
      <c r="AG1032">
        <v>-29</v>
      </c>
      <c r="AH1032">
        <v>50</v>
      </c>
      <c r="AI1032">
        <v>18.47</v>
      </c>
      <c r="AK1032">
        <v>13</v>
      </c>
      <c r="AO1032" s="69">
        <v>58</v>
      </c>
      <c r="AU1032" s="69"/>
      <c r="BA1032" s="69"/>
      <c r="BB1032" s="93" t="s">
        <v>16053</v>
      </c>
      <c r="BC1032" s="138">
        <v>5</v>
      </c>
      <c r="BD1032" s="70"/>
      <c r="BE1032" s="69">
        <v>30</v>
      </c>
      <c r="BF1032" s="93"/>
      <c r="BG1032" s="126"/>
      <c r="BH1032" s="69"/>
      <c r="BI1032" s="93"/>
      <c r="BJ1032" s="69"/>
      <c r="BK1032" s="69"/>
      <c r="BL1032" s="93"/>
      <c r="BM1032" s="69"/>
      <c r="BN1032" s="69"/>
      <c r="BO1032" s="69"/>
      <c r="BP1032" s="69"/>
      <c r="BQ1032" s="69"/>
      <c r="BR1032" s="69"/>
      <c r="BS1032" s="69"/>
      <c r="BT1032" s="69"/>
      <c r="BU1032" s="69"/>
      <c r="BZ1032" s="138" t="str">
        <f>IFERROR(1/(Table2[[#This Row],[parallax/mas]]/1000),"")</f>
        <v/>
      </c>
      <c r="CA1032" s="138" t="str">
        <f>IFERROR(1/((Table2[[#This Row],[parallax/mas]]+Table2[[#This Row],[tolerance/(mas)]])*0.001),"")</f>
        <v/>
      </c>
      <c r="CB1032" s="138" t="str">
        <f>IFERROR(1/((Table2[[#This Row],[parallax/mas]]-Table2[[#This Row],[tolerance/(mas)]])*0.001),"")</f>
        <v/>
      </c>
      <c r="CC1032" s="138" t="str">
        <f>IFERROR((100*Table2[[#This Row],[maximum distance/pc]]/Table2[[#This Row],[distance/pc]]-100),"")</f>
        <v/>
      </c>
      <c r="CF1032" s="82">
        <v>44</v>
      </c>
      <c r="CG1032" s="69" t="s">
        <v>30</v>
      </c>
      <c r="CI1032" s="69"/>
      <c r="CJ1032" s="82" t="s">
        <v>63</v>
      </c>
      <c r="CK1032" s="96"/>
    </row>
    <row r="1033" spans="1:89" x14ac:dyDescent="0.25">
      <c r="A1033" s="4" t="s">
        <v>5164</v>
      </c>
      <c r="B1033" s="80" t="s">
        <v>5163</v>
      </c>
      <c r="F1033" t="s">
        <v>18641</v>
      </c>
      <c r="G1033" t="s">
        <v>16345</v>
      </c>
      <c r="H1033" t="s">
        <v>5165</v>
      </c>
      <c r="K1033" s="103"/>
      <c r="L1033" s="69"/>
      <c r="M1033" s="69"/>
      <c r="N1033" s="69"/>
      <c r="O1033" s="69"/>
      <c r="R1033" s="69"/>
      <c r="S1033" s="69"/>
      <c r="T1033" s="69"/>
      <c r="U1033" s="86"/>
      <c r="V1033" s="80"/>
      <c r="W1033" s="80"/>
      <c r="X1033" s="131"/>
      <c r="Y1033" s="122"/>
      <c r="Z1033" s="82" t="s">
        <v>5166</v>
      </c>
      <c r="AA1033" t="s">
        <v>5167</v>
      </c>
      <c r="AB1033" s="106">
        <v>278.61689999999999</v>
      </c>
      <c r="AC1033" s="51">
        <v>-6.7412999999999998</v>
      </c>
      <c r="AD1033">
        <v>9</v>
      </c>
      <c r="AE1033">
        <v>19</v>
      </c>
      <c r="AF1033">
        <v>27.5</v>
      </c>
      <c r="AG1033">
        <v>-59</v>
      </c>
      <c r="AH1033">
        <v>12</v>
      </c>
      <c r="AI1033">
        <v>0.3</v>
      </c>
      <c r="AO1033" s="69"/>
      <c r="AU1033" s="69"/>
      <c r="BA1033" s="69"/>
      <c r="BB1033" s="93" t="s">
        <v>16053</v>
      </c>
      <c r="BC1033" s="138">
        <v>10</v>
      </c>
      <c r="BD1033" s="70"/>
      <c r="BE1033" s="69">
        <v>30</v>
      </c>
      <c r="BF1033" s="93"/>
      <c r="BG1033" s="126"/>
      <c r="BH1033" s="69"/>
      <c r="BI1033" s="93"/>
      <c r="BJ1033" s="69"/>
      <c r="BK1033" s="69"/>
      <c r="BL1033" s="93"/>
      <c r="BM1033" s="69"/>
      <c r="BN1033" s="69"/>
      <c r="BO1033" s="69"/>
      <c r="BP1033" s="69"/>
      <c r="BQ1033" s="69"/>
      <c r="BR1033" s="69"/>
      <c r="BS1033" s="69"/>
      <c r="BT1033" s="69"/>
      <c r="BU1033" s="69"/>
      <c r="BZ1033" s="138" t="str">
        <f>IFERROR(1/(Table2[[#This Row],[parallax/mas]]/1000),"")</f>
        <v/>
      </c>
      <c r="CA1033" s="138" t="str">
        <f>IFERROR(1/((Table2[[#This Row],[parallax/mas]]+Table2[[#This Row],[tolerance/(mas)]])*0.001),"")</f>
        <v/>
      </c>
      <c r="CB1033" s="138" t="str">
        <f>IFERROR(1/((Table2[[#This Row],[parallax/mas]]-Table2[[#This Row],[tolerance/(mas)]])*0.001),"")</f>
        <v/>
      </c>
      <c r="CC1033" s="138" t="str">
        <f>IFERROR((100*Table2[[#This Row],[maximum distance/pc]]/Table2[[#This Row],[distance/pc]]-100),"")</f>
        <v/>
      </c>
      <c r="CF1033" s="82">
        <v>98.8</v>
      </c>
      <c r="CG1033" s="69" t="s">
        <v>30</v>
      </c>
      <c r="CI1033" s="69"/>
      <c r="CJ1033" s="82" t="s">
        <v>4749</v>
      </c>
      <c r="CK1033" s="96"/>
    </row>
    <row r="1034" spans="1:89" x14ac:dyDescent="0.25">
      <c r="A1034" s="4" t="s">
        <v>5206</v>
      </c>
      <c r="B1034" s="80" t="s">
        <v>5207</v>
      </c>
      <c r="F1034" t="s">
        <v>6260</v>
      </c>
      <c r="G1034" t="s">
        <v>16365</v>
      </c>
      <c r="K1034" s="103" t="s">
        <v>17506</v>
      </c>
      <c r="L1034" s="69">
        <v>76</v>
      </c>
      <c r="M1034" s="69"/>
      <c r="N1034" s="69"/>
      <c r="O1034" s="69"/>
      <c r="R1034" s="69"/>
      <c r="S1034" s="69"/>
      <c r="T1034" s="69"/>
      <c r="U1034" s="86"/>
      <c r="V1034" s="80"/>
      <c r="W1034" s="80"/>
      <c r="X1034" s="131"/>
      <c r="Y1034" s="122"/>
      <c r="Z1034" s="82" t="s">
        <v>5208</v>
      </c>
      <c r="AA1034" t="s">
        <v>5209</v>
      </c>
      <c r="AB1034" s="106">
        <v>285.66849999999999</v>
      </c>
      <c r="AC1034" s="51">
        <v>-2.7431000000000001</v>
      </c>
      <c r="AD1034">
        <v>10</v>
      </c>
      <c r="AE1034">
        <v>23</v>
      </c>
      <c r="AF1034">
        <v>9.14</v>
      </c>
      <c r="AG1034">
        <v>-60</v>
      </c>
      <c r="AH1034">
        <v>32</v>
      </c>
      <c r="AI1034">
        <v>42.3</v>
      </c>
      <c r="AO1034" s="69"/>
      <c r="AU1034" s="69"/>
      <c r="BA1034" s="69"/>
      <c r="BB1034" s="93" t="s">
        <v>16053</v>
      </c>
      <c r="BC1034" s="138">
        <v>5</v>
      </c>
      <c r="BD1034" s="70"/>
      <c r="BE1034" s="69">
        <v>30</v>
      </c>
      <c r="BF1034" s="93"/>
      <c r="BG1034" s="126"/>
      <c r="BH1034" s="69"/>
      <c r="BI1034" s="93"/>
      <c r="BJ1034" s="69"/>
      <c r="BK1034" s="69"/>
      <c r="BL1034" s="93"/>
      <c r="BM1034" s="69"/>
      <c r="BN1034" s="69"/>
      <c r="BO1034" s="69"/>
      <c r="BP1034" s="69"/>
      <c r="BQ1034" s="69"/>
      <c r="BR1034" s="69"/>
      <c r="BS1034" s="69"/>
      <c r="BT1034" s="69"/>
      <c r="BU1034" s="69"/>
      <c r="BZ1034" s="138" t="str">
        <f>IFERROR(1/(Table2[[#This Row],[parallax/mas]]/1000),"")</f>
        <v/>
      </c>
      <c r="CA1034" s="138" t="str">
        <f>IFERROR(1/((Table2[[#This Row],[parallax/mas]]+Table2[[#This Row],[tolerance/(mas)]])*0.001),"")</f>
        <v/>
      </c>
      <c r="CB1034" s="138" t="str">
        <f>IFERROR(1/((Table2[[#This Row],[parallax/mas]]-Table2[[#This Row],[tolerance/(mas)]])*0.001),"")</f>
        <v/>
      </c>
      <c r="CC1034" s="138" t="str">
        <f>IFERROR((100*Table2[[#This Row],[maximum distance/pc]]/Table2[[#This Row],[distance/pc]]-100),"")</f>
        <v/>
      </c>
      <c r="CF1034" s="82">
        <v>-17.7</v>
      </c>
      <c r="CG1034" s="69" t="s">
        <v>30</v>
      </c>
      <c r="CI1034" s="69"/>
      <c r="CJ1034" s="82" t="s">
        <v>4749</v>
      </c>
      <c r="CK1034" s="96"/>
    </row>
    <row r="1035" spans="1:89" x14ac:dyDescent="0.25">
      <c r="A1035" s="4" t="s">
        <v>4987</v>
      </c>
      <c r="B1035" s="80" t="s">
        <v>4960</v>
      </c>
      <c r="F1035" t="s">
        <v>18642</v>
      </c>
      <c r="G1035" t="s">
        <v>16367</v>
      </c>
      <c r="H1035" t="s">
        <v>4988</v>
      </c>
      <c r="K1035" s="103"/>
      <c r="L1035" s="69"/>
      <c r="M1035" s="69"/>
      <c r="N1035" s="69"/>
      <c r="O1035" s="69"/>
      <c r="R1035" s="69"/>
      <c r="S1035" s="69"/>
      <c r="T1035" s="69"/>
      <c r="U1035" s="86"/>
      <c r="V1035" s="80"/>
      <c r="W1035" s="80"/>
      <c r="X1035" s="131"/>
      <c r="Y1035" s="122"/>
      <c r="Z1035" s="82" t="s">
        <v>4989</v>
      </c>
      <c r="AA1035" t="s">
        <v>4990</v>
      </c>
      <c r="AB1035" s="106">
        <v>283.89659999999998</v>
      </c>
      <c r="AC1035" s="51">
        <v>2.2684000000000002</v>
      </c>
      <c r="AD1035">
        <v>10</v>
      </c>
      <c r="AE1035">
        <v>31</v>
      </c>
      <c r="AF1035">
        <v>33.362000000000002</v>
      </c>
      <c r="AG1035">
        <v>-55</v>
      </c>
      <c r="AH1035">
        <v>20</v>
      </c>
      <c r="AI1035">
        <v>50.49</v>
      </c>
      <c r="AO1035" s="69"/>
      <c r="AU1035" s="69"/>
      <c r="BA1035" s="69"/>
      <c r="BB1035" s="93" t="s">
        <v>16053</v>
      </c>
      <c r="BC1035" s="138">
        <v>10</v>
      </c>
      <c r="BD1035" s="70"/>
      <c r="BE1035" s="69">
        <v>30</v>
      </c>
      <c r="BF1035" s="93"/>
      <c r="BG1035" s="126"/>
      <c r="BH1035" s="69"/>
      <c r="BI1035" s="93"/>
      <c r="BJ1035" s="69"/>
      <c r="BK1035" s="69"/>
      <c r="BL1035" s="93"/>
      <c r="BM1035" s="69"/>
      <c r="BN1035" s="69"/>
      <c r="BO1035" s="69"/>
      <c r="BP1035" s="69"/>
      <c r="BQ1035" s="69"/>
      <c r="BR1035" s="69"/>
      <c r="BS1035" s="69"/>
      <c r="BT1035" s="69"/>
      <c r="BU1035" s="69"/>
      <c r="BZ1035" s="138" t="str">
        <f>IFERROR(1/(Table2[[#This Row],[parallax/mas]]/1000),"")</f>
        <v/>
      </c>
      <c r="CA1035" s="138" t="str">
        <f>IFERROR(1/((Table2[[#This Row],[parallax/mas]]+Table2[[#This Row],[tolerance/(mas)]])*0.001),"")</f>
        <v/>
      </c>
      <c r="CB1035" s="138" t="str">
        <f>IFERROR(1/((Table2[[#This Row],[parallax/mas]]-Table2[[#This Row],[tolerance/(mas)]])*0.001),"")</f>
        <v/>
      </c>
      <c r="CC1035" s="138" t="str">
        <f>IFERROR((100*Table2[[#This Row],[maximum distance/pc]]/Table2[[#This Row],[distance/pc]]-100),"")</f>
        <v/>
      </c>
      <c r="CG1035" s="69"/>
      <c r="CI1035" s="69"/>
      <c r="CJ1035" s="82" t="s">
        <v>4289</v>
      </c>
      <c r="CK1035" s="96"/>
    </row>
    <row r="1036" spans="1:89" x14ac:dyDescent="0.25">
      <c r="A1036" s="4" t="s">
        <v>1876</v>
      </c>
      <c r="B1036" s="80" t="s">
        <v>1845</v>
      </c>
      <c r="K1036" s="103"/>
      <c r="L1036" s="69"/>
      <c r="M1036" s="69"/>
      <c r="N1036" s="69"/>
      <c r="O1036" s="69"/>
      <c r="R1036" s="69"/>
      <c r="S1036" s="69"/>
      <c r="T1036" s="69"/>
      <c r="U1036" s="86"/>
      <c r="V1036" s="80"/>
      <c r="W1036" s="80"/>
      <c r="X1036" s="131"/>
      <c r="Y1036" s="122"/>
      <c r="Z1036" s="82" t="s">
        <v>1910</v>
      </c>
      <c r="AA1036" t="s">
        <v>1911</v>
      </c>
      <c r="AB1036" s="106">
        <v>22.569900000000001</v>
      </c>
      <c r="AC1036" s="51">
        <v>1.0548999999999999</v>
      </c>
      <c r="AD1036">
        <v>18</v>
      </c>
      <c r="AE1036">
        <v>28</v>
      </c>
      <c r="AF1036">
        <v>35.241999999999997</v>
      </c>
      <c r="AG1036">
        <v>-8</v>
      </c>
      <c r="AH1036">
        <v>43</v>
      </c>
      <c r="AI1036">
        <v>22.82</v>
      </c>
      <c r="AO1036" s="69"/>
      <c r="AU1036" s="69"/>
      <c r="BA1036" s="69"/>
      <c r="BB1036" s="93"/>
      <c r="BC1036" s="138"/>
      <c r="BD1036" s="70"/>
      <c r="BE1036" s="69"/>
      <c r="BF1036" s="93"/>
      <c r="BG1036" s="126"/>
      <c r="BH1036" s="69"/>
      <c r="BI1036" s="93"/>
      <c r="BJ1036" s="69"/>
      <c r="BK1036" s="69"/>
      <c r="BL1036" s="93"/>
      <c r="BM1036" s="69"/>
      <c r="BN1036" s="69"/>
      <c r="BO1036" s="69"/>
      <c r="BP1036" s="69"/>
      <c r="BQ1036" s="69"/>
      <c r="BR1036" s="69"/>
      <c r="BS1036" s="69"/>
      <c r="BT1036" s="69"/>
      <c r="BU1036" s="69"/>
      <c r="BZ1036" s="138" t="str">
        <f>IFERROR(1/(Table2[[#This Row],[parallax/mas]]/1000),"")</f>
        <v/>
      </c>
      <c r="CA1036" s="138" t="str">
        <f>IFERROR(1/((Table2[[#This Row],[parallax/mas]]+Table2[[#This Row],[tolerance/(mas)]])*0.001),"")</f>
        <v/>
      </c>
      <c r="CB1036" s="138" t="str">
        <f>IFERROR(1/((Table2[[#This Row],[parallax/mas]]-Table2[[#This Row],[tolerance/(mas)]])*0.001),"")</f>
        <v/>
      </c>
      <c r="CC1036" s="138" t="str">
        <f>IFERROR((100*Table2[[#This Row],[maximum distance/pc]]/Table2[[#This Row],[distance/pc]]-100),"")</f>
        <v/>
      </c>
      <c r="CG1036" s="69"/>
      <c r="CI1036" s="69"/>
      <c r="CJ1036" s="82" t="s">
        <v>1781</v>
      </c>
      <c r="CK1036" s="96"/>
    </row>
    <row r="1037" spans="1:89" x14ac:dyDescent="0.25">
      <c r="A1037" s="4" t="s">
        <v>5948</v>
      </c>
      <c r="B1037" s="53" t="s">
        <v>5949</v>
      </c>
      <c r="K1037" s="103"/>
      <c r="L1037" s="69"/>
      <c r="M1037" s="69"/>
      <c r="N1037" s="69"/>
      <c r="O1037" s="69"/>
      <c r="R1037" s="69"/>
      <c r="S1037" s="69"/>
      <c r="T1037" s="69"/>
      <c r="X1037" s="76"/>
      <c r="Z1037" s="82" t="s">
        <v>4881</v>
      </c>
      <c r="AA1037" t="s">
        <v>4918</v>
      </c>
      <c r="AB1037" s="106">
        <v>272.40440000000001</v>
      </c>
      <c r="AC1037" s="51">
        <v>-5.9701000000000004</v>
      </c>
      <c r="AD1037">
        <v>8</v>
      </c>
      <c r="AE1037">
        <v>53</v>
      </c>
      <c r="AF1037">
        <v>36.299999999999997</v>
      </c>
      <c r="AG1037">
        <v>-54</v>
      </c>
      <c r="AH1037">
        <v>5</v>
      </c>
      <c r="AI1037">
        <v>7</v>
      </c>
      <c r="AO1037" s="69"/>
      <c r="AU1037" s="69"/>
      <c r="BA1037" s="69"/>
      <c r="BB1037" s="93"/>
      <c r="BC1037" s="138">
        <v>96</v>
      </c>
      <c r="BD1037" s="70"/>
      <c r="BE1037" s="69">
        <v>56</v>
      </c>
      <c r="BF1037" s="93"/>
      <c r="BG1037" s="126"/>
      <c r="BH1037" s="69"/>
      <c r="BI1037" s="93"/>
      <c r="BJ1037" s="69"/>
      <c r="BK1037" s="69"/>
      <c r="BL1037" s="93"/>
      <c r="BM1037" s="69"/>
      <c r="BN1037" s="69"/>
      <c r="BO1037" s="69"/>
      <c r="BP1037" s="69"/>
      <c r="BQ1037" s="69"/>
      <c r="BR1037" s="69"/>
      <c r="BS1037" s="69"/>
      <c r="BT1037" s="69"/>
      <c r="BU1037" s="69"/>
      <c r="BZ1037" s="138" t="str">
        <f>IFERROR(1/(Table2[[#This Row],[parallax/mas]]/1000),"")</f>
        <v/>
      </c>
      <c r="CA1037" s="138" t="str">
        <f>IFERROR(1/((Table2[[#This Row],[parallax/mas]]+Table2[[#This Row],[tolerance/(mas)]])*0.001),"")</f>
        <v/>
      </c>
      <c r="CB1037" s="138" t="str">
        <f>IFERROR(1/((Table2[[#This Row],[parallax/mas]]-Table2[[#This Row],[tolerance/(mas)]])*0.001),"")</f>
        <v/>
      </c>
      <c r="CC1037" s="138" t="str">
        <f>IFERROR((100*Table2[[#This Row],[maximum distance/pc]]/Table2[[#This Row],[distance/pc]]-100),"")</f>
        <v/>
      </c>
      <c r="CG1037" s="69"/>
      <c r="CI1037" s="69"/>
      <c r="CJ1037" s="82" t="s">
        <v>4289</v>
      </c>
      <c r="CK1037" s="96" t="s">
        <v>16857</v>
      </c>
    </row>
    <row r="1038" spans="1:89" x14ac:dyDescent="0.25">
      <c r="A1038" s="7" t="s">
        <v>6698</v>
      </c>
      <c r="B1038" s="53" t="s">
        <v>6697</v>
      </c>
      <c r="K1038" s="103" t="s">
        <v>16853</v>
      </c>
      <c r="L1038" s="69">
        <v>56</v>
      </c>
      <c r="M1038" s="69"/>
      <c r="N1038" s="69"/>
      <c r="O1038" s="69"/>
      <c r="R1038" s="69"/>
      <c r="S1038" s="69"/>
      <c r="T1038" s="69"/>
      <c r="X1038" s="76"/>
      <c r="Z1038" s="82" t="s">
        <v>6699</v>
      </c>
      <c r="AA1038" t="s">
        <v>6700</v>
      </c>
      <c r="AB1038" s="106">
        <v>283.44619999999998</v>
      </c>
      <c r="AC1038" s="51">
        <v>-1.3945000000000001</v>
      </c>
      <c r="AD1038">
        <v>10</v>
      </c>
      <c r="AE1038">
        <v>14</v>
      </c>
      <c r="AF1038">
        <v>25.1</v>
      </c>
      <c r="AG1038">
        <v>-58</v>
      </c>
      <c r="AH1038">
        <v>11</v>
      </c>
      <c r="AI1038">
        <v>48</v>
      </c>
      <c r="AO1038" s="69"/>
      <c r="AU1038" s="69"/>
      <c r="BA1038" s="69"/>
      <c r="BB1038" s="93"/>
      <c r="BC1038" s="138">
        <v>264</v>
      </c>
      <c r="BD1038" s="70"/>
      <c r="BE1038" s="69">
        <v>56</v>
      </c>
      <c r="BF1038" s="93"/>
      <c r="BG1038" s="126"/>
      <c r="BH1038" s="69"/>
      <c r="BI1038" s="93"/>
      <c r="BJ1038" s="69"/>
      <c r="BK1038" s="69"/>
      <c r="BL1038" s="93"/>
      <c r="BM1038" s="69"/>
      <c r="BN1038" s="69"/>
      <c r="BO1038" s="69"/>
      <c r="BP1038" s="69"/>
      <c r="BQ1038" s="69"/>
      <c r="BR1038" s="69"/>
      <c r="BS1038" s="69"/>
      <c r="BT1038" s="69"/>
      <c r="BU1038" s="69"/>
      <c r="BZ1038" s="138" t="str">
        <f>IFERROR(1/(Table2[[#This Row],[parallax/mas]]/1000),"")</f>
        <v/>
      </c>
      <c r="CA1038" s="138" t="str">
        <f>IFERROR(1/((Table2[[#This Row],[parallax/mas]]+Table2[[#This Row],[tolerance/(mas)]])*0.001),"")</f>
        <v/>
      </c>
      <c r="CB1038" s="138" t="str">
        <f>IFERROR(1/((Table2[[#This Row],[parallax/mas]]-Table2[[#This Row],[tolerance/(mas)]])*0.001),"")</f>
        <v/>
      </c>
      <c r="CC1038" s="138" t="str">
        <f>IFERROR((100*Table2[[#This Row],[maximum distance/pc]]/Table2[[#This Row],[distance/pc]]-100),"")</f>
        <v/>
      </c>
      <c r="CG1038" s="69"/>
      <c r="CI1038" s="69"/>
      <c r="CJ1038" s="82" t="s">
        <v>4749</v>
      </c>
      <c r="CK1038" s="96" t="s">
        <v>16858</v>
      </c>
    </row>
    <row r="1039" spans="1:89" x14ac:dyDescent="0.25">
      <c r="A1039" s="4" t="s">
        <v>5583</v>
      </c>
      <c r="B1039" s="53" t="s">
        <v>5589</v>
      </c>
      <c r="K1039" s="103"/>
      <c r="L1039" s="69"/>
      <c r="M1039" s="69"/>
      <c r="N1039" s="69"/>
      <c r="O1039" s="69"/>
      <c r="R1039" s="69"/>
      <c r="S1039" s="69"/>
      <c r="T1039" s="69"/>
      <c r="X1039" s="76"/>
      <c r="Z1039" s="82" t="s">
        <v>4943</v>
      </c>
      <c r="AA1039" t="s">
        <v>4951</v>
      </c>
      <c r="AB1039" s="106">
        <v>308.26</v>
      </c>
      <c r="AC1039" s="51">
        <v>7.7927</v>
      </c>
      <c r="AD1039">
        <v>13</v>
      </c>
      <c r="AE1039">
        <v>28</v>
      </c>
      <c r="AF1039">
        <v>4.9039999999999999</v>
      </c>
      <c r="AG1039">
        <v>-54</v>
      </c>
      <c r="AH1039">
        <v>41</v>
      </c>
      <c r="AI1039">
        <v>58.35</v>
      </c>
      <c r="AO1039" s="69"/>
      <c r="AU1039" s="69"/>
      <c r="BA1039" s="69"/>
      <c r="BB1039" s="93"/>
      <c r="BC1039" s="138">
        <v>18</v>
      </c>
      <c r="BD1039" s="70"/>
      <c r="BE1039" s="69">
        <v>56</v>
      </c>
      <c r="BF1039" s="93"/>
      <c r="BG1039" s="126">
        <v>0.8</v>
      </c>
      <c r="BH1039" s="69">
        <v>56</v>
      </c>
      <c r="BI1039" s="93"/>
      <c r="BJ1039" s="69"/>
      <c r="BK1039" s="69"/>
      <c r="BL1039" s="93"/>
      <c r="BM1039" s="69">
        <v>9200</v>
      </c>
      <c r="BN1039" s="69" t="s">
        <v>16854</v>
      </c>
      <c r="BO1039" s="69" t="s">
        <v>16855</v>
      </c>
      <c r="BP1039" s="69">
        <v>56</v>
      </c>
      <c r="BQ1039" s="69"/>
      <c r="BR1039" s="69"/>
      <c r="BS1039" s="69"/>
      <c r="BT1039" s="69"/>
      <c r="BU1039" s="69"/>
      <c r="BZ1039" s="138" t="str">
        <f>IFERROR(1/(Table2[[#This Row],[parallax/mas]]/1000),"")</f>
        <v/>
      </c>
      <c r="CA1039" s="138" t="str">
        <f>IFERROR(1/((Table2[[#This Row],[parallax/mas]]+Table2[[#This Row],[tolerance/(mas)]])*0.001),"")</f>
        <v/>
      </c>
      <c r="CB1039" s="138" t="str">
        <f>IFERROR(1/((Table2[[#This Row],[parallax/mas]]-Table2[[#This Row],[tolerance/(mas)]])*0.001),"")</f>
        <v/>
      </c>
      <c r="CC1039" s="138" t="str">
        <f>IFERROR((100*Table2[[#This Row],[maximum distance/pc]]/Table2[[#This Row],[distance/pc]]-100),"")</f>
        <v/>
      </c>
      <c r="CG1039" s="69"/>
      <c r="CI1039" s="69"/>
      <c r="CJ1039" s="82" t="s">
        <v>4222</v>
      </c>
      <c r="CK1039" s="96" t="s">
        <v>16859</v>
      </c>
    </row>
    <row r="1040" spans="1:89" x14ac:dyDescent="0.25">
      <c r="A1040" s="4" t="s">
        <v>6706</v>
      </c>
      <c r="B1040" s="53" t="s">
        <v>6701</v>
      </c>
      <c r="K1040" s="103"/>
      <c r="L1040" s="69"/>
      <c r="M1040" s="69"/>
      <c r="N1040" s="69"/>
      <c r="O1040" s="69"/>
      <c r="R1040" s="69"/>
      <c r="S1040" s="69"/>
      <c r="T1040" s="69"/>
      <c r="X1040" s="76"/>
      <c r="Z1040" s="82" t="s">
        <v>6711</v>
      </c>
      <c r="AA1040" t="s">
        <v>6712</v>
      </c>
      <c r="AB1040" s="106">
        <v>315.9855</v>
      </c>
      <c r="AC1040" s="51">
        <v>8.2363999999999997</v>
      </c>
      <c r="AD1040">
        <v>14</v>
      </c>
      <c r="AE1040">
        <v>17</v>
      </c>
      <c r="AF1040">
        <v>29.2</v>
      </c>
      <c r="AG1040">
        <v>-52</v>
      </c>
      <c r="AH1040">
        <v>26</v>
      </c>
      <c r="AI1040">
        <v>27</v>
      </c>
      <c r="AO1040" s="69"/>
      <c r="AU1040" s="69"/>
      <c r="BA1040" s="69"/>
      <c r="BB1040" s="93"/>
      <c r="BC1040" s="138">
        <v>54</v>
      </c>
      <c r="BD1040" s="70"/>
      <c r="BE1040" s="69">
        <v>56</v>
      </c>
      <c r="BF1040" s="93"/>
      <c r="BG1040" s="126">
        <v>1</v>
      </c>
      <c r="BH1040" s="69">
        <v>56</v>
      </c>
      <c r="BI1040" s="93"/>
      <c r="BJ1040" s="69"/>
      <c r="BK1040" s="69"/>
      <c r="BL1040" s="93"/>
      <c r="BM1040" s="69">
        <v>8600</v>
      </c>
      <c r="BN1040" s="69" t="s">
        <v>16854</v>
      </c>
      <c r="BO1040" s="69" t="s">
        <v>16856</v>
      </c>
      <c r="BP1040" s="69">
        <v>56</v>
      </c>
      <c r="BQ1040" s="69"/>
      <c r="BR1040" s="69"/>
      <c r="BS1040" s="69"/>
      <c r="BT1040" s="69"/>
      <c r="BU1040" s="69"/>
      <c r="BZ1040" s="138" t="str">
        <f>IFERROR(1/(Table2[[#This Row],[parallax/mas]]/1000),"")</f>
        <v/>
      </c>
      <c r="CA1040" s="138" t="str">
        <f>IFERROR(1/((Table2[[#This Row],[parallax/mas]]+Table2[[#This Row],[tolerance/(mas)]])*0.001),"")</f>
        <v/>
      </c>
      <c r="CB1040" s="138" t="str">
        <f>IFERROR(1/((Table2[[#This Row],[parallax/mas]]-Table2[[#This Row],[tolerance/(mas)]])*0.001),"")</f>
        <v/>
      </c>
      <c r="CC1040" s="138" t="str">
        <f>IFERROR((100*Table2[[#This Row],[maximum distance/pc]]/Table2[[#This Row],[distance/pc]]-100),"")</f>
        <v/>
      </c>
      <c r="CG1040" s="69"/>
      <c r="CI1040" s="69"/>
      <c r="CJ1040" s="82" t="s">
        <v>4222</v>
      </c>
      <c r="CK1040" s="96" t="s">
        <v>16860</v>
      </c>
    </row>
    <row r="1041" spans="1:89" x14ac:dyDescent="0.25">
      <c r="A1041" s="4" t="s">
        <v>5584</v>
      </c>
      <c r="B1041" s="53" t="s">
        <v>5590</v>
      </c>
      <c r="K1041" s="103"/>
      <c r="L1041" s="69"/>
      <c r="M1041" s="69"/>
      <c r="N1041" s="69"/>
      <c r="O1041" s="69"/>
      <c r="R1041" s="69"/>
      <c r="S1041" s="69"/>
      <c r="T1041" s="69"/>
      <c r="X1041" s="76"/>
      <c r="Z1041" s="82" t="s">
        <v>4722</v>
      </c>
      <c r="AA1041" t="s">
        <v>4723</v>
      </c>
      <c r="AB1041" s="106">
        <v>321.01179999999999</v>
      </c>
      <c r="AC1041" s="51">
        <v>8.3953000000000007</v>
      </c>
      <c r="AD1041">
        <v>14</v>
      </c>
      <c r="AE1041">
        <v>46</v>
      </c>
      <c r="AF1041">
        <v>35.14</v>
      </c>
      <c r="AG1041">
        <v>-50</v>
      </c>
      <c r="AH1041">
        <v>23</v>
      </c>
      <c r="AI1041">
        <v>24.7</v>
      </c>
      <c r="AO1041" s="69"/>
      <c r="AU1041" s="69"/>
      <c r="BA1041" s="69"/>
      <c r="BB1041" s="93"/>
      <c r="BC1041" s="138">
        <v>30</v>
      </c>
      <c r="BD1041" s="70"/>
      <c r="BE1041" s="69">
        <v>56</v>
      </c>
      <c r="BF1041" s="93"/>
      <c r="BG1041" s="126"/>
      <c r="BH1041" s="69"/>
      <c r="BI1041" s="93"/>
      <c r="BJ1041" s="69"/>
      <c r="BK1041" s="69"/>
      <c r="BL1041" s="93"/>
      <c r="BM1041" s="69"/>
      <c r="BN1041" s="69"/>
      <c r="BO1041" s="69"/>
      <c r="BP1041" s="69"/>
      <c r="BQ1041" s="69"/>
      <c r="BR1041" s="69"/>
      <c r="BS1041" s="69"/>
      <c r="BT1041" s="69"/>
      <c r="BU1041" s="69"/>
      <c r="BZ1041" s="138" t="str">
        <f>IFERROR(1/(Table2[[#This Row],[parallax/mas]]/1000),"")</f>
        <v/>
      </c>
      <c r="CA1041" s="138" t="str">
        <f>IFERROR(1/((Table2[[#This Row],[parallax/mas]]+Table2[[#This Row],[tolerance/(mas)]])*0.001),"")</f>
        <v/>
      </c>
      <c r="CB1041" s="138" t="str">
        <f>IFERROR(1/((Table2[[#This Row],[parallax/mas]]-Table2[[#This Row],[tolerance/(mas)]])*0.001),"")</f>
        <v/>
      </c>
      <c r="CC1041" s="138" t="str">
        <f>IFERROR((100*Table2[[#This Row],[maximum distance/pc]]/Table2[[#This Row],[distance/pc]]-100),"")</f>
        <v/>
      </c>
      <c r="CG1041" s="69"/>
      <c r="CI1041" s="69"/>
      <c r="CJ1041" s="82" t="s">
        <v>4058</v>
      </c>
      <c r="CK1041" s="96" t="s">
        <v>16861</v>
      </c>
    </row>
    <row r="1042" spans="1:89" x14ac:dyDescent="0.25">
      <c r="A1042" s="4" t="s">
        <v>5585</v>
      </c>
      <c r="B1042" s="53" t="s">
        <v>5591</v>
      </c>
      <c r="K1042" s="103"/>
      <c r="L1042" s="69"/>
      <c r="M1042" s="69"/>
      <c r="N1042" s="69"/>
      <c r="O1042" s="69"/>
      <c r="R1042" s="69"/>
      <c r="S1042" s="69"/>
      <c r="T1042" s="69"/>
      <c r="X1042" s="76"/>
      <c r="Z1042" s="82" t="s">
        <v>4727</v>
      </c>
      <c r="AA1042" t="s">
        <v>4728</v>
      </c>
      <c r="AB1042" s="106">
        <v>334.35239999999999</v>
      </c>
      <c r="AC1042" s="51">
        <v>-1.4792000000000001</v>
      </c>
      <c r="AD1042">
        <v>16</v>
      </c>
      <c r="AE1042">
        <v>31</v>
      </c>
      <c r="AF1042">
        <v>6.6539999999999999</v>
      </c>
      <c r="AG1042">
        <v>-50</v>
      </c>
      <c r="AH1042">
        <v>26</v>
      </c>
      <c r="AI1042">
        <v>38.08</v>
      </c>
      <c r="AO1042" s="69"/>
      <c r="AU1042" s="69"/>
      <c r="BA1042" s="69"/>
      <c r="BB1042" s="93"/>
      <c r="BC1042" s="138">
        <v>18</v>
      </c>
      <c r="BD1042" s="70"/>
      <c r="BE1042" s="69">
        <v>56</v>
      </c>
      <c r="BF1042" s="93"/>
      <c r="BG1042" s="126"/>
      <c r="BH1042" s="69"/>
      <c r="BI1042" s="93"/>
      <c r="BJ1042" s="69"/>
      <c r="BK1042" s="69"/>
      <c r="BL1042" s="93"/>
      <c r="BM1042" s="69"/>
      <c r="BN1042" s="69"/>
      <c r="BO1042" s="69"/>
      <c r="BP1042" s="69"/>
      <c r="BQ1042" s="69"/>
      <c r="BR1042" s="69"/>
      <c r="BS1042" s="69"/>
      <c r="BT1042" s="69"/>
      <c r="BU1042" s="69"/>
      <c r="BZ1042" s="138" t="str">
        <f>IFERROR(1/(Table2[[#This Row],[parallax/mas]]/1000),"")</f>
        <v/>
      </c>
      <c r="CA1042" s="138" t="str">
        <f>IFERROR(1/((Table2[[#This Row],[parallax/mas]]+Table2[[#This Row],[tolerance/(mas)]])*0.001),"")</f>
        <v/>
      </c>
      <c r="CB1042" s="138" t="str">
        <f>IFERROR(1/((Table2[[#This Row],[parallax/mas]]-Table2[[#This Row],[tolerance/(mas)]])*0.001),"")</f>
        <v/>
      </c>
      <c r="CC1042" s="138" t="str">
        <f>IFERROR((100*Table2[[#This Row],[maximum distance/pc]]/Table2[[#This Row],[distance/pc]]-100),"")</f>
        <v/>
      </c>
      <c r="CG1042" s="69"/>
      <c r="CI1042" s="69"/>
      <c r="CJ1042" s="82" t="s">
        <v>4593</v>
      </c>
      <c r="CK1042" s="96"/>
    </row>
    <row r="1043" spans="1:89" x14ac:dyDescent="0.25">
      <c r="A1043" s="4" t="s">
        <v>5586</v>
      </c>
      <c r="B1043" s="53" t="s">
        <v>5592</v>
      </c>
      <c r="K1043" s="103"/>
      <c r="L1043" s="69"/>
      <c r="M1043" s="69"/>
      <c r="N1043" s="69"/>
      <c r="O1043" s="69"/>
      <c r="R1043" s="69"/>
      <c r="S1043" s="69"/>
      <c r="T1043" s="69"/>
      <c r="X1043" s="76"/>
      <c r="Z1043" s="82" t="s">
        <v>4753</v>
      </c>
      <c r="AA1043" t="s">
        <v>4754</v>
      </c>
      <c r="AB1043" s="106">
        <v>335.9289</v>
      </c>
      <c r="AC1043" s="51">
        <v>-3.6558999999999999</v>
      </c>
      <c r="AD1043">
        <v>16</v>
      </c>
      <c r="AE1043">
        <v>47</v>
      </c>
      <c r="AF1043">
        <v>57.07</v>
      </c>
      <c r="AG1043">
        <v>-50</v>
      </c>
      <c r="AH1043">
        <v>42</v>
      </c>
      <c r="AI1043">
        <v>48.32</v>
      </c>
      <c r="AO1043" s="69"/>
      <c r="AU1043" s="69"/>
      <c r="BA1043" s="69"/>
      <c r="BB1043" s="93"/>
      <c r="BC1043" s="138">
        <v>6</v>
      </c>
      <c r="BD1043" s="70"/>
      <c r="BE1043" s="69">
        <v>56</v>
      </c>
      <c r="BF1043" s="93"/>
      <c r="BG1043" s="126"/>
      <c r="BH1043" s="69"/>
      <c r="BI1043" s="93"/>
      <c r="BJ1043" s="69"/>
      <c r="BK1043" s="69"/>
      <c r="BL1043" s="93"/>
      <c r="BM1043" s="69"/>
      <c r="BN1043" s="69"/>
      <c r="BO1043" s="69"/>
      <c r="BP1043" s="69"/>
      <c r="BQ1043" s="69"/>
      <c r="BR1043" s="69"/>
      <c r="BS1043" s="69"/>
      <c r="BT1043" s="69"/>
      <c r="BU1043" s="69"/>
      <c r="BZ1043" s="138" t="str">
        <f>IFERROR(1/(Table2[[#This Row],[parallax/mas]]/1000),"")</f>
        <v/>
      </c>
      <c r="CA1043" s="138" t="str">
        <f>IFERROR(1/((Table2[[#This Row],[parallax/mas]]+Table2[[#This Row],[tolerance/(mas)]])*0.001),"")</f>
        <v/>
      </c>
      <c r="CB1043" s="138" t="str">
        <f>IFERROR(1/((Table2[[#This Row],[parallax/mas]]-Table2[[#This Row],[tolerance/(mas)]])*0.001),"")</f>
        <v/>
      </c>
      <c r="CC1043" s="138" t="str">
        <f>IFERROR((100*Table2[[#This Row],[maximum distance/pc]]/Table2[[#This Row],[distance/pc]]-100),"")</f>
        <v/>
      </c>
      <c r="CF1043" s="82">
        <v>-85</v>
      </c>
      <c r="CG1043" s="69" t="s">
        <v>30</v>
      </c>
      <c r="CI1043" s="69"/>
      <c r="CJ1043" s="82" t="s">
        <v>4591</v>
      </c>
      <c r="CK1043" s="96" t="s">
        <v>16862</v>
      </c>
    </row>
    <row r="1044" spans="1:89" x14ac:dyDescent="0.25">
      <c r="A1044" s="4" t="s">
        <v>5587</v>
      </c>
      <c r="B1044" s="53" t="s">
        <v>5593</v>
      </c>
      <c r="K1044" s="103"/>
      <c r="L1044" s="69"/>
      <c r="M1044" s="69"/>
      <c r="N1044" s="69"/>
      <c r="O1044" s="69"/>
      <c r="R1044" s="69"/>
      <c r="S1044" s="69"/>
      <c r="T1044" s="69"/>
      <c r="X1044" s="76"/>
      <c r="Z1044" s="82" t="s">
        <v>4770</v>
      </c>
      <c r="AA1044" t="s">
        <v>4771</v>
      </c>
      <c r="AB1044" s="106">
        <v>335.66219999999998</v>
      </c>
      <c r="AC1044" s="51">
        <v>-4.0267999999999997</v>
      </c>
      <c r="AD1044">
        <v>16</v>
      </c>
      <c r="AE1044">
        <v>48</v>
      </c>
      <c r="AF1044">
        <v>40.194000000000003</v>
      </c>
      <c r="AG1044">
        <v>-51</v>
      </c>
      <c r="AH1044">
        <v>9</v>
      </c>
      <c r="AI1044">
        <v>20.260000000000002</v>
      </c>
      <c r="AO1044" s="69"/>
      <c r="AU1044" s="69"/>
      <c r="BA1044" s="69"/>
      <c r="BB1044" s="93"/>
      <c r="BC1044" s="138">
        <v>24</v>
      </c>
      <c r="BD1044" s="70"/>
      <c r="BE1044" s="69">
        <v>56</v>
      </c>
      <c r="BF1044" s="93"/>
      <c r="BG1044" s="126"/>
      <c r="BH1044" s="69"/>
      <c r="BI1044" s="93"/>
      <c r="BJ1044" s="69"/>
      <c r="BK1044" s="69"/>
      <c r="BL1044" s="93"/>
      <c r="BM1044" s="69"/>
      <c r="BN1044" s="69"/>
      <c r="BO1044" s="69"/>
      <c r="BP1044" s="69"/>
      <c r="BQ1044" s="69"/>
      <c r="BR1044" s="69"/>
      <c r="BS1044" s="69"/>
      <c r="BT1044" s="69"/>
      <c r="BU1044" s="69"/>
      <c r="BZ1044" s="138" t="str">
        <f>IFERROR(1/(Table2[[#This Row],[parallax/mas]]/1000),"")</f>
        <v/>
      </c>
      <c r="CA1044" s="138" t="str">
        <f>IFERROR(1/((Table2[[#This Row],[parallax/mas]]+Table2[[#This Row],[tolerance/(mas)]])*0.001),"")</f>
        <v/>
      </c>
      <c r="CB1044" s="138" t="str">
        <f>IFERROR(1/((Table2[[#This Row],[parallax/mas]]-Table2[[#This Row],[tolerance/(mas)]])*0.001),"")</f>
        <v/>
      </c>
      <c r="CC1044" s="138" t="str">
        <f>IFERROR((100*Table2[[#This Row],[maximum distance/pc]]/Table2[[#This Row],[distance/pc]]-100),"")</f>
        <v/>
      </c>
      <c r="CF1044" s="82">
        <v>24</v>
      </c>
      <c r="CG1044" s="69" t="s">
        <v>30</v>
      </c>
      <c r="CI1044" s="69"/>
      <c r="CJ1044" s="82" t="s">
        <v>4591</v>
      </c>
      <c r="CK1044" s="96" t="s">
        <v>16863</v>
      </c>
    </row>
    <row r="1045" spans="1:89" x14ac:dyDescent="0.25">
      <c r="A1045" s="4" t="s">
        <v>5588</v>
      </c>
      <c r="B1045" s="53" t="s">
        <v>5594</v>
      </c>
      <c r="K1045" s="103"/>
      <c r="L1045" s="69"/>
      <c r="M1045" s="69"/>
      <c r="N1045" s="69"/>
      <c r="O1045" s="69"/>
      <c r="R1045" s="69"/>
      <c r="S1045" s="69"/>
      <c r="T1045" s="69"/>
      <c r="X1045" s="76"/>
      <c r="Z1045" s="82" t="s">
        <v>4714</v>
      </c>
      <c r="AA1045" t="s">
        <v>4715</v>
      </c>
      <c r="AB1045" s="106">
        <v>337.61759999999998</v>
      </c>
      <c r="AC1045" s="51">
        <v>-4.2481</v>
      </c>
      <c r="AD1045">
        <v>16</v>
      </c>
      <c r="AE1045">
        <v>57</v>
      </c>
      <c r="AF1045">
        <v>28.907</v>
      </c>
      <c r="AG1045">
        <v>-49</v>
      </c>
      <c r="AH1045">
        <v>46</v>
      </c>
      <c r="AI1045">
        <v>54.8</v>
      </c>
      <c r="AO1045" s="69"/>
      <c r="AU1045" s="69"/>
      <c r="BA1045" s="69"/>
      <c r="BB1045" s="93"/>
      <c r="BC1045" s="138">
        <v>18</v>
      </c>
      <c r="BD1045" s="70">
        <v>12</v>
      </c>
      <c r="BE1045" s="69">
        <v>56</v>
      </c>
      <c r="BF1045" s="93"/>
      <c r="BG1045" s="126"/>
      <c r="BH1045" s="69"/>
      <c r="BI1045" s="93"/>
      <c r="BJ1045" s="69"/>
      <c r="BK1045" s="69"/>
      <c r="BL1045" s="93"/>
      <c r="BM1045" s="69"/>
      <c r="BN1045" s="69"/>
      <c r="BO1045" s="69"/>
      <c r="BP1045" s="69"/>
      <c r="BQ1045" s="69"/>
      <c r="BR1045" s="69"/>
      <c r="BS1045" s="69"/>
      <c r="BT1045" s="69"/>
      <c r="BU1045" s="69"/>
      <c r="BZ1045" s="138" t="str">
        <f>IFERROR(1/(Table2[[#This Row],[parallax/mas]]/1000),"")</f>
        <v/>
      </c>
      <c r="CA1045" s="138" t="str">
        <f>IFERROR(1/((Table2[[#This Row],[parallax/mas]]+Table2[[#This Row],[tolerance/(mas)]])*0.001),"")</f>
        <v/>
      </c>
      <c r="CB1045" s="138" t="str">
        <f>IFERROR(1/((Table2[[#This Row],[parallax/mas]]-Table2[[#This Row],[tolerance/(mas)]])*0.001),"")</f>
        <v/>
      </c>
      <c r="CC1045" s="138" t="str">
        <f>IFERROR((100*Table2[[#This Row],[maximum distance/pc]]/Table2[[#This Row],[distance/pc]]-100),"")</f>
        <v/>
      </c>
      <c r="CF1045" s="82">
        <v>-96</v>
      </c>
      <c r="CG1045" s="69" t="s">
        <v>30</v>
      </c>
      <c r="CI1045" s="69"/>
      <c r="CJ1045" s="82" t="s">
        <v>4591</v>
      </c>
      <c r="CK1045" s="96" t="s">
        <v>16864</v>
      </c>
    </row>
    <row r="1046" spans="1:89" x14ac:dyDescent="0.25">
      <c r="A1046" s="4" t="s">
        <v>4937</v>
      </c>
      <c r="B1046" s="53" t="s">
        <v>4936</v>
      </c>
      <c r="K1046" s="103"/>
      <c r="L1046" s="69"/>
      <c r="M1046" s="69"/>
      <c r="N1046" s="69"/>
      <c r="O1046" s="69"/>
      <c r="R1046" s="69"/>
      <c r="S1046" s="69"/>
      <c r="T1046" s="69"/>
      <c r="X1046" s="76"/>
      <c r="Z1046" s="82" t="s">
        <v>4887</v>
      </c>
      <c r="AA1046" t="s">
        <v>4938</v>
      </c>
      <c r="AB1046" s="106">
        <v>336.98020000000002</v>
      </c>
      <c r="AC1046" s="51">
        <v>-11.5807</v>
      </c>
      <c r="AD1046">
        <v>17</v>
      </c>
      <c r="AE1046">
        <v>34</v>
      </c>
      <c r="AF1046">
        <v>28.169</v>
      </c>
      <c r="AG1046">
        <v>-54</v>
      </c>
      <c r="AH1046">
        <v>28</v>
      </c>
      <c r="AI1046">
        <v>57.81</v>
      </c>
      <c r="AO1046" s="69"/>
      <c r="AU1046" s="69"/>
      <c r="BA1046" s="69"/>
      <c r="BB1046" s="93"/>
      <c r="BC1046" s="138">
        <v>60</v>
      </c>
      <c r="BD1046" s="70"/>
      <c r="BE1046" s="69">
        <v>56</v>
      </c>
      <c r="BF1046" s="93"/>
      <c r="BG1046" s="126"/>
      <c r="BH1046" s="69"/>
      <c r="BI1046" s="93"/>
      <c r="BJ1046" s="69"/>
      <c r="BK1046" s="69"/>
      <c r="BL1046" s="93"/>
      <c r="BM1046" s="69"/>
      <c r="BN1046" s="69"/>
      <c r="BO1046" s="69"/>
      <c r="BP1046" s="69"/>
      <c r="BQ1046" s="69"/>
      <c r="BR1046" s="69"/>
      <c r="BS1046" s="69"/>
      <c r="BT1046" s="69"/>
      <c r="BU1046" s="69"/>
      <c r="BZ1046" s="138" t="str">
        <f>IFERROR(1/(Table2[[#This Row],[parallax/mas]]/1000),"")</f>
        <v/>
      </c>
      <c r="CA1046" s="138" t="str">
        <f>IFERROR(1/((Table2[[#This Row],[parallax/mas]]+Table2[[#This Row],[tolerance/(mas)]])*0.001),"")</f>
        <v/>
      </c>
      <c r="CB1046" s="138" t="str">
        <f>IFERROR(1/((Table2[[#This Row],[parallax/mas]]-Table2[[#This Row],[tolerance/(mas)]])*0.001),"")</f>
        <v/>
      </c>
      <c r="CC1046" s="138" t="str">
        <f>IFERROR((100*Table2[[#This Row],[maximum distance/pc]]/Table2[[#This Row],[distance/pc]]-100),"")</f>
        <v/>
      </c>
      <c r="CF1046" s="82">
        <v>-14</v>
      </c>
      <c r="CG1046" s="69" t="s">
        <v>30</v>
      </c>
      <c r="CI1046" s="69"/>
      <c r="CJ1046" s="82" t="s">
        <v>4591</v>
      </c>
      <c r="CK1046" s="96" t="s">
        <v>16858</v>
      </c>
    </row>
    <row r="1047" spans="1:89" x14ac:dyDescent="0.25">
      <c r="A1047" s="4" t="s">
        <v>4641</v>
      </c>
      <c r="B1047" s="53" t="s">
        <v>4590</v>
      </c>
      <c r="K1047" s="103"/>
      <c r="L1047" s="69"/>
      <c r="M1047" s="69"/>
      <c r="N1047" s="69"/>
      <c r="O1047" s="69"/>
      <c r="R1047" s="69"/>
      <c r="S1047" s="69"/>
      <c r="T1047" s="69"/>
      <c r="X1047" s="76"/>
      <c r="Z1047" s="82" t="s">
        <v>4639</v>
      </c>
      <c r="AA1047" t="s">
        <v>4640</v>
      </c>
      <c r="AB1047" s="106">
        <v>345.32100000000003</v>
      </c>
      <c r="AC1047" s="51">
        <v>-10.215299999999999</v>
      </c>
      <c r="AD1047">
        <v>17</v>
      </c>
      <c r="AE1047">
        <v>52</v>
      </c>
      <c r="AF1047">
        <v>47.064</v>
      </c>
      <c r="AG1047">
        <v>-46</v>
      </c>
      <c r="AH1047">
        <v>42</v>
      </c>
      <c r="AI1047">
        <v>1.64</v>
      </c>
      <c r="AO1047" s="69"/>
      <c r="AU1047" s="69"/>
      <c r="BA1047" s="69"/>
      <c r="BB1047" s="93"/>
      <c r="BC1047" s="138">
        <v>54</v>
      </c>
      <c r="BD1047" s="70"/>
      <c r="BE1047" s="69">
        <v>56</v>
      </c>
      <c r="BF1047" s="93"/>
      <c r="BG1047" s="126"/>
      <c r="BH1047" s="69"/>
      <c r="BI1047" s="93"/>
      <c r="BJ1047" s="69"/>
      <c r="BK1047" s="69"/>
      <c r="BL1047" s="93"/>
      <c r="BM1047" s="69"/>
      <c r="BN1047" s="69"/>
      <c r="BO1047" s="69"/>
      <c r="BP1047" s="69"/>
      <c r="BQ1047" s="69"/>
      <c r="BR1047" s="69"/>
      <c r="BS1047" s="69"/>
      <c r="BT1047" s="69"/>
      <c r="BU1047" s="69"/>
      <c r="BZ1047" s="138" t="str">
        <f>IFERROR(1/(Table2[[#This Row],[parallax/mas]]/1000),"")</f>
        <v/>
      </c>
      <c r="CA1047" s="138" t="str">
        <f>IFERROR(1/((Table2[[#This Row],[parallax/mas]]+Table2[[#This Row],[tolerance/(mas)]])*0.001),"")</f>
        <v/>
      </c>
      <c r="CB1047" s="138" t="str">
        <f>IFERROR(1/((Table2[[#This Row],[parallax/mas]]-Table2[[#This Row],[tolerance/(mas)]])*0.001),"")</f>
        <v/>
      </c>
      <c r="CC1047" s="138" t="str">
        <f>IFERROR((100*Table2[[#This Row],[maximum distance/pc]]/Table2[[#This Row],[distance/pc]]-100),"")</f>
        <v/>
      </c>
      <c r="CF1047" s="82">
        <v>21</v>
      </c>
      <c r="CG1047" s="69" t="s">
        <v>30</v>
      </c>
      <c r="CI1047" s="69"/>
      <c r="CJ1047" s="82" t="s">
        <v>4591</v>
      </c>
      <c r="CK1047" s="96" t="s">
        <v>16865</v>
      </c>
    </row>
    <row r="1048" spans="1:89" x14ac:dyDescent="0.25">
      <c r="A1048" s="4" t="s">
        <v>6707</v>
      </c>
      <c r="B1048" s="53" t="s">
        <v>6702</v>
      </c>
      <c r="K1048" s="103"/>
      <c r="L1048" s="69"/>
      <c r="M1048" s="69"/>
      <c r="N1048" s="69"/>
      <c r="O1048" s="69"/>
      <c r="R1048" s="69"/>
      <c r="S1048" s="69"/>
      <c r="T1048" s="69"/>
      <c r="X1048" s="76"/>
      <c r="Z1048" s="82" t="s">
        <v>6713</v>
      </c>
      <c r="AA1048" t="s">
        <v>6714</v>
      </c>
      <c r="AB1048" s="106">
        <v>253.9007</v>
      </c>
      <c r="AC1048" s="51">
        <v>0.74790000000000001</v>
      </c>
      <c r="AD1048">
        <v>8</v>
      </c>
      <c r="AE1048">
        <v>20</v>
      </c>
      <c r="AF1048">
        <v>52.4</v>
      </c>
      <c r="AG1048">
        <v>-35</v>
      </c>
      <c r="AH1048">
        <v>16</v>
      </c>
      <c r="AI1048">
        <v>34</v>
      </c>
      <c r="AO1048" s="69"/>
      <c r="AU1048" s="69"/>
      <c r="BA1048" s="69"/>
      <c r="BB1048" s="93"/>
      <c r="BC1048" s="138">
        <v>18</v>
      </c>
      <c r="BD1048" s="70"/>
      <c r="BE1048" s="69">
        <v>56</v>
      </c>
      <c r="BF1048" s="93"/>
      <c r="BG1048" s="126"/>
      <c r="BH1048" s="69"/>
      <c r="BI1048" s="93"/>
      <c r="BJ1048" s="69"/>
      <c r="BK1048" s="69"/>
      <c r="BL1048" s="93"/>
      <c r="BM1048" s="69"/>
      <c r="BN1048" s="69"/>
      <c r="BO1048" s="69"/>
      <c r="BP1048" s="69"/>
      <c r="BQ1048" s="69"/>
      <c r="BR1048" s="69"/>
      <c r="BS1048" s="69"/>
      <c r="BT1048" s="69"/>
      <c r="BU1048" s="69"/>
      <c r="BZ1048" s="138" t="str">
        <f>IFERROR(1/(Table2[[#This Row],[parallax/mas]]/1000),"")</f>
        <v/>
      </c>
      <c r="CA1048" s="138" t="str">
        <f>IFERROR(1/((Table2[[#This Row],[parallax/mas]]+Table2[[#This Row],[tolerance/(mas)]])*0.001),"")</f>
        <v/>
      </c>
      <c r="CB1048" s="138" t="str">
        <f>IFERROR(1/((Table2[[#This Row],[parallax/mas]]-Table2[[#This Row],[tolerance/(mas)]])*0.001),"")</f>
        <v/>
      </c>
      <c r="CC1048" s="138" t="str">
        <f>IFERROR((100*Table2[[#This Row],[maximum distance/pc]]/Table2[[#This Row],[distance/pc]]-100),"")</f>
        <v/>
      </c>
      <c r="CG1048" s="69"/>
      <c r="CI1048" s="69"/>
      <c r="CJ1048" s="82" t="s">
        <v>2004</v>
      </c>
      <c r="CK1048" s="96"/>
    </row>
    <row r="1049" spans="1:89" x14ac:dyDescent="0.25">
      <c r="A1049" s="4" t="s">
        <v>6708</v>
      </c>
      <c r="B1049" s="53" t="s">
        <v>6703</v>
      </c>
      <c r="K1049" s="103"/>
      <c r="L1049" s="69"/>
      <c r="M1049" s="69"/>
      <c r="N1049" s="69"/>
      <c r="O1049" s="69"/>
      <c r="R1049" s="69"/>
      <c r="S1049" s="69"/>
      <c r="T1049" s="69"/>
      <c r="X1049" s="76"/>
      <c r="Z1049" s="82" t="s">
        <v>6715</v>
      </c>
      <c r="AA1049" t="s">
        <v>6716</v>
      </c>
      <c r="AB1049" s="106">
        <v>277.10759999999999</v>
      </c>
      <c r="AC1049" s="51">
        <v>3.3161</v>
      </c>
      <c r="AD1049">
        <v>9</v>
      </c>
      <c r="AE1049">
        <v>58</v>
      </c>
      <c r="AF1049">
        <v>10.6</v>
      </c>
      <c r="AG1049">
        <v>-50</v>
      </c>
      <c r="AH1049">
        <v>39</v>
      </c>
      <c r="AI1049">
        <v>34</v>
      </c>
      <c r="AO1049" s="69"/>
      <c r="AU1049" s="69"/>
      <c r="BA1049" s="69"/>
      <c r="BB1049" s="93"/>
      <c r="BC1049" s="138">
        <v>18</v>
      </c>
      <c r="BD1049" s="70"/>
      <c r="BE1049" s="69">
        <v>56</v>
      </c>
      <c r="BF1049" s="93"/>
      <c r="BG1049" s="126"/>
      <c r="BH1049" s="69"/>
      <c r="BI1049" s="93"/>
      <c r="BJ1049" s="69"/>
      <c r="BK1049" s="69"/>
      <c r="BL1049" s="93"/>
      <c r="BM1049" s="69"/>
      <c r="BN1049" s="69"/>
      <c r="BO1049" s="69"/>
      <c r="BP1049" s="69"/>
      <c r="BQ1049" s="69"/>
      <c r="BR1049" s="69"/>
      <c r="BS1049" s="69"/>
      <c r="BT1049" s="69"/>
      <c r="BU1049" s="69"/>
      <c r="BZ1049" s="138" t="str">
        <f>IFERROR(1/(Table2[[#This Row],[parallax/mas]]/1000),"")</f>
        <v/>
      </c>
      <c r="CA1049" s="138" t="str">
        <f>IFERROR(1/((Table2[[#This Row],[parallax/mas]]+Table2[[#This Row],[tolerance/(mas)]])*0.001),"")</f>
        <v/>
      </c>
      <c r="CB1049" s="138" t="str">
        <f>IFERROR(1/((Table2[[#This Row],[parallax/mas]]-Table2[[#This Row],[tolerance/(mas)]])*0.001),"")</f>
        <v/>
      </c>
      <c r="CC1049" s="138" t="str">
        <f>IFERROR((100*Table2[[#This Row],[maximum distance/pc]]/Table2[[#This Row],[distance/pc]]-100),"")</f>
        <v/>
      </c>
      <c r="CG1049" s="69"/>
      <c r="CI1049" s="69"/>
      <c r="CJ1049" s="82" t="s">
        <v>4289</v>
      </c>
      <c r="CK1049" s="96"/>
    </row>
    <row r="1050" spans="1:89" x14ac:dyDescent="0.25">
      <c r="A1050" s="4" t="s">
        <v>6709</v>
      </c>
      <c r="B1050" s="53" t="s">
        <v>6704</v>
      </c>
      <c r="K1050" s="103"/>
      <c r="L1050" s="69"/>
      <c r="M1050" s="69"/>
      <c r="N1050" s="69"/>
      <c r="O1050" s="69"/>
      <c r="R1050" s="69"/>
      <c r="S1050" s="69"/>
      <c r="T1050" s="69"/>
      <c r="X1050" s="76"/>
      <c r="Z1050" s="82" t="s">
        <v>6717</v>
      </c>
      <c r="AA1050" t="s">
        <v>2864</v>
      </c>
      <c r="AB1050" s="106">
        <v>314.08620000000002</v>
      </c>
      <c r="AC1050" s="51">
        <v>10.683400000000001</v>
      </c>
      <c r="AD1050">
        <v>14</v>
      </c>
      <c r="AE1050">
        <v>1</v>
      </c>
      <c r="AF1050">
        <v>15.26</v>
      </c>
      <c r="AG1050">
        <v>-50</v>
      </c>
      <c r="AH1050">
        <v>40</v>
      </c>
      <c r="AI1050">
        <v>12.5</v>
      </c>
      <c r="AO1050" s="69"/>
      <c r="AU1050" s="69"/>
      <c r="BA1050" s="69"/>
      <c r="BB1050" s="93"/>
      <c r="BC1050" s="138">
        <v>360</v>
      </c>
      <c r="BD1050" s="70"/>
      <c r="BE1050" s="69">
        <v>56</v>
      </c>
      <c r="BF1050" s="93"/>
      <c r="BG1050" s="126"/>
      <c r="BH1050" s="69"/>
      <c r="BI1050" s="93"/>
      <c r="BJ1050" s="69"/>
      <c r="BK1050" s="69"/>
      <c r="BL1050" s="93"/>
      <c r="BM1050" s="69"/>
      <c r="BN1050" s="69"/>
      <c r="BO1050" s="69"/>
      <c r="BP1050" s="69"/>
      <c r="BQ1050" s="69"/>
      <c r="BR1050" s="69"/>
      <c r="BS1050" s="69"/>
      <c r="BT1050" s="69"/>
      <c r="BU1050" s="69"/>
      <c r="BZ1050" s="138" t="str">
        <f>IFERROR(1/(Table2[[#This Row],[parallax/mas]]/1000),"")</f>
        <v/>
      </c>
      <c r="CA1050" s="138" t="str">
        <f>IFERROR(1/((Table2[[#This Row],[parallax/mas]]+Table2[[#This Row],[tolerance/(mas)]])*0.001),"")</f>
        <v/>
      </c>
      <c r="CB1050" s="138" t="str">
        <f>IFERROR(1/((Table2[[#This Row],[parallax/mas]]-Table2[[#This Row],[tolerance/(mas)]])*0.001),"")</f>
        <v/>
      </c>
      <c r="CC1050" s="138" t="str">
        <f>IFERROR((100*Table2[[#This Row],[maximum distance/pc]]/Table2[[#This Row],[distance/pc]]-100),"")</f>
        <v/>
      </c>
      <c r="CG1050" s="69"/>
      <c r="CI1050" s="69"/>
      <c r="CJ1050" s="82" t="s">
        <v>4222</v>
      </c>
      <c r="CK1050" s="96" t="s">
        <v>16866</v>
      </c>
    </row>
    <row r="1051" spans="1:89" x14ac:dyDescent="0.25">
      <c r="A1051" s="4" t="s">
        <v>6710</v>
      </c>
      <c r="B1051" s="53" t="s">
        <v>6705</v>
      </c>
      <c r="K1051" s="103"/>
      <c r="L1051" s="69"/>
      <c r="M1051" s="69"/>
      <c r="N1051" s="69"/>
      <c r="O1051" s="69"/>
      <c r="R1051" s="69"/>
      <c r="S1051" s="69"/>
      <c r="T1051" s="69"/>
      <c r="X1051" s="76"/>
      <c r="Z1051" s="82" t="s">
        <v>6718</v>
      </c>
      <c r="AA1051" t="s">
        <v>6719</v>
      </c>
      <c r="AB1051" s="106">
        <v>340.93540000000002</v>
      </c>
      <c r="AC1051" s="51">
        <v>3.7532999999999999</v>
      </c>
      <c r="AD1051">
        <v>16</v>
      </c>
      <c r="AE1051">
        <v>34</v>
      </c>
      <c r="AF1051">
        <v>49.7</v>
      </c>
      <c r="AG1051">
        <v>-42</v>
      </c>
      <c r="AH1051">
        <v>3</v>
      </c>
      <c r="AI1051">
        <v>43</v>
      </c>
      <c r="AO1051" s="69"/>
      <c r="AU1051" s="69"/>
      <c r="BA1051" s="69"/>
      <c r="BB1051" s="93"/>
      <c r="BC1051" s="138">
        <v>18</v>
      </c>
      <c r="BD1051" s="70"/>
      <c r="BE1051" s="69">
        <v>56</v>
      </c>
      <c r="BF1051" s="93"/>
      <c r="BG1051" s="126"/>
      <c r="BH1051" s="69"/>
      <c r="BI1051" s="93"/>
      <c r="BJ1051" s="69"/>
      <c r="BK1051" s="69"/>
      <c r="BL1051" s="93"/>
      <c r="BM1051" s="69"/>
      <c r="BN1051" s="69"/>
      <c r="BO1051" s="69"/>
      <c r="BP1051" s="69"/>
      <c r="BQ1051" s="69"/>
      <c r="BR1051" s="69"/>
      <c r="BS1051" s="69"/>
      <c r="BT1051" s="69"/>
      <c r="BU1051" s="69"/>
      <c r="BZ1051" s="138" t="str">
        <f>IFERROR(1/(Table2[[#This Row],[parallax/mas]]/1000),"")</f>
        <v/>
      </c>
      <c r="CA1051" s="138" t="str">
        <f>IFERROR(1/((Table2[[#This Row],[parallax/mas]]+Table2[[#This Row],[tolerance/(mas)]])*0.001),"")</f>
        <v/>
      </c>
      <c r="CB1051" s="138" t="str">
        <f>IFERROR(1/((Table2[[#This Row],[parallax/mas]]-Table2[[#This Row],[tolerance/(mas)]])*0.001),"")</f>
        <v/>
      </c>
      <c r="CC1051" s="138" t="str">
        <f>IFERROR((100*Table2[[#This Row],[maximum distance/pc]]/Table2[[#This Row],[distance/pc]]-100),"")</f>
        <v/>
      </c>
      <c r="CG1051" s="69"/>
      <c r="CI1051" s="69"/>
      <c r="CJ1051" s="82" t="s">
        <v>3192</v>
      </c>
      <c r="CK1051" s="96"/>
    </row>
    <row r="1052" spans="1:89" ht="15.75" x14ac:dyDescent="0.25">
      <c r="A1052" s="4" t="s">
        <v>5151</v>
      </c>
      <c r="B1052" s="38" t="s">
        <v>5092</v>
      </c>
      <c r="F1052" t="s">
        <v>5152</v>
      </c>
      <c r="G1052" t="s">
        <v>5153</v>
      </c>
      <c r="H1052" t="s">
        <v>5154</v>
      </c>
      <c r="K1052" s="103"/>
      <c r="L1052" s="69"/>
      <c r="M1052" s="69"/>
      <c r="N1052" s="69"/>
      <c r="O1052" s="69"/>
      <c r="R1052" s="69"/>
      <c r="S1052" s="69"/>
      <c r="T1052" s="69"/>
      <c r="U1052" s="85"/>
      <c r="V1052" s="38"/>
      <c r="W1052" s="38"/>
      <c r="X1052" s="130"/>
      <c r="Y1052" s="121"/>
      <c r="Z1052" s="82" t="s">
        <v>5155</v>
      </c>
      <c r="AA1052" t="s">
        <v>5156</v>
      </c>
      <c r="AB1052" s="106">
        <v>322.49130000000002</v>
      </c>
      <c r="AC1052" s="51">
        <v>-2.6107999999999998</v>
      </c>
      <c r="AD1052">
        <v>15</v>
      </c>
      <c r="AE1052">
        <v>34</v>
      </c>
      <c r="AF1052">
        <v>16.61</v>
      </c>
      <c r="AG1052">
        <v>-59</v>
      </c>
      <c r="AH1052">
        <v>9</v>
      </c>
      <c r="AI1052">
        <v>7.4</v>
      </c>
      <c r="AO1052" s="69"/>
      <c r="AU1052" s="69"/>
      <c r="BA1052" s="69"/>
      <c r="BB1052" s="93"/>
      <c r="BC1052" s="138">
        <v>50</v>
      </c>
      <c r="BD1052" s="70"/>
      <c r="BE1052" s="69">
        <v>30</v>
      </c>
      <c r="BF1052" s="93"/>
      <c r="BG1052" s="126"/>
      <c r="BH1052" s="69"/>
      <c r="BI1052" s="93"/>
      <c r="BJ1052" s="69"/>
      <c r="BK1052" s="69"/>
      <c r="BL1052" s="93"/>
      <c r="BM1052" s="69"/>
      <c r="BN1052" s="69"/>
      <c r="BO1052" s="69"/>
      <c r="BP1052" s="69"/>
      <c r="BQ1052" s="69"/>
      <c r="BR1052" s="69"/>
      <c r="BS1052" s="69"/>
      <c r="BT1052" s="69"/>
      <c r="BU1052" s="69"/>
      <c r="BZ1052" s="138" t="str">
        <f>IFERROR(1/(Table2[[#This Row],[parallax/mas]]/1000),"")</f>
        <v/>
      </c>
      <c r="CA1052" s="138" t="str">
        <f>IFERROR(1/((Table2[[#This Row],[parallax/mas]]+Table2[[#This Row],[tolerance/(mas)]])*0.001),"")</f>
        <v/>
      </c>
      <c r="CB1052" s="138" t="str">
        <f>IFERROR(1/((Table2[[#This Row],[parallax/mas]]-Table2[[#This Row],[tolerance/(mas)]])*0.001),"")</f>
        <v/>
      </c>
      <c r="CC1052" s="138" t="str">
        <f>IFERROR((100*Table2[[#This Row],[maximum distance/pc]]/Table2[[#This Row],[distance/pc]]-100),"")</f>
        <v/>
      </c>
      <c r="CF1052" s="82">
        <v>-32.299999999999997</v>
      </c>
      <c r="CG1052" s="69" t="s">
        <v>30</v>
      </c>
      <c r="CI1052" s="69"/>
      <c r="CJ1052" s="82" t="s">
        <v>4593</v>
      </c>
      <c r="CK1052" s="96"/>
    </row>
    <row r="1053" spans="1:89" x14ac:dyDescent="0.25">
      <c r="A1053" s="7" t="s">
        <v>4965</v>
      </c>
      <c r="B1053" s="53" t="s">
        <v>4956</v>
      </c>
      <c r="F1053" t="s">
        <v>4966</v>
      </c>
      <c r="G1053" t="s">
        <v>4967</v>
      </c>
      <c r="H1053" t="s">
        <v>4968</v>
      </c>
      <c r="K1053" s="103"/>
      <c r="L1053" s="69"/>
      <c r="M1053" s="69"/>
      <c r="N1053" s="69"/>
      <c r="O1053" s="69"/>
      <c r="R1053" s="69"/>
      <c r="S1053" s="69"/>
      <c r="T1053" s="69"/>
      <c r="X1053" s="76"/>
      <c r="Z1053" s="82" t="s">
        <v>4969</v>
      </c>
      <c r="AA1053" t="s">
        <v>4970</v>
      </c>
      <c r="AB1053" s="106">
        <v>329.38310000000001</v>
      </c>
      <c r="AC1053" s="51">
        <v>-2.8717000000000001</v>
      </c>
      <c r="AD1053">
        <v>16</v>
      </c>
      <c r="AE1053">
        <v>14</v>
      </c>
      <c r="AF1053">
        <v>32.42</v>
      </c>
      <c r="AG1053">
        <v>-54</v>
      </c>
      <c r="AH1053">
        <v>57</v>
      </c>
      <c r="AI1053">
        <v>4.2</v>
      </c>
      <c r="AO1053" s="69"/>
      <c r="AU1053" s="69"/>
      <c r="BA1053" s="69"/>
      <c r="BB1053" s="93"/>
      <c r="BC1053" s="138">
        <v>25</v>
      </c>
      <c r="BD1053" s="70"/>
      <c r="BE1053" s="69">
        <v>30</v>
      </c>
      <c r="BF1053" s="93"/>
      <c r="BG1053" s="126"/>
      <c r="BH1053" s="69"/>
      <c r="BI1053" s="93"/>
      <c r="BJ1053" s="69"/>
      <c r="BK1053" s="69"/>
      <c r="BL1053" s="93"/>
      <c r="BM1053" s="69"/>
      <c r="BN1053" s="69"/>
      <c r="BO1053" s="69"/>
      <c r="BP1053" s="69"/>
      <c r="BQ1053" s="69"/>
      <c r="BR1053" s="69"/>
      <c r="BS1053" s="69"/>
      <c r="BT1053" s="69"/>
      <c r="BU1053" s="69"/>
      <c r="BZ1053" s="138" t="str">
        <f>IFERROR(1/(Table2[[#This Row],[parallax/mas]]/1000),"")</f>
        <v/>
      </c>
      <c r="CA1053" s="138" t="str">
        <f>IFERROR(1/((Table2[[#This Row],[parallax/mas]]+Table2[[#This Row],[tolerance/(mas)]])*0.001),"")</f>
        <v/>
      </c>
      <c r="CB1053" s="138" t="str">
        <f>IFERROR(1/((Table2[[#This Row],[parallax/mas]]-Table2[[#This Row],[tolerance/(mas)]])*0.001),"")</f>
        <v/>
      </c>
      <c r="CC1053" s="138" t="str">
        <f>IFERROR((100*Table2[[#This Row],[maximum distance/pc]]/Table2[[#This Row],[distance/pc]]-100),"")</f>
        <v/>
      </c>
      <c r="CF1053" s="82">
        <v>-29.7</v>
      </c>
      <c r="CG1053" s="69" t="s">
        <v>30</v>
      </c>
      <c r="CI1053" s="69"/>
      <c r="CJ1053" s="82" t="s">
        <v>4593</v>
      </c>
      <c r="CK1053" s="96"/>
    </row>
    <row r="1054" spans="1:89" x14ac:dyDescent="0.25">
      <c r="A1054" s="4" t="s">
        <v>4810</v>
      </c>
      <c r="B1054" s="53" t="s">
        <v>4797</v>
      </c>
      <c r="F1054" t="s">
        <v>4807</v>
      </c>
      <c r="G1054" t="s">
        <v>4806</v>
      </c>
      <c r="K1054" s="103"/>
      <c r="L1054" s="69"/>
      <c r="M1054" s="69"/>
      <c r="N1054" s="69"/>
      <c r="O1054" s="69"/>
      <c r="R1054" s="69"/>
      <c r="S1054" s="69"/>
      <c r="T1054" s="69"/>
      <c r="X1054" s="76"/>
      <c r="Z1054" s="82" t="s">
        <v>4808</v>
      </c>
      <c r="AA1054" t="s">
        <v>4809</v>
      </c>
      <c r="AB1054" s="106">
        <v>331.72739999999999</v>
      </c>
      <c r="AC1054" s="51">
        <v>-1.0114000000000001</v>
      </c>
      <c r="AD1054">
        <v>16</v>
      </c>
      <c r="AE1054">
        <v>17</v>
      </c>
      <c r="AF1054">
        <v>13.4</v>
      </c>
      <c r="AG1054">
        <v>-51</v>
      </c>
      <c r="AH1054">
        <v>59</v>
      </c>
      <c r="AI1054">
        <v>10.6</v>
      </c>
      <c r="AO1054" s="69"/>
      <c r="AU1054" s="69"/>
      <c r="BA1054" s="69"/>
      <c r="BB1054" s="93"/>
      <c r="BC1054" s="138">
        <v>35</v>
      </c>
      <c r="BD1054" s="70"/>
      <c r="BE1054" s="69">
        <v>30</v>
      </c>
      <c r="BF1054" s="93"/>
      <c r="BG1054" s="126"/>
      <c r="BH1054" s="69"/>
      <c r="BI1054" s="93"/>
      <c r="BJ1054" s="69"/>
      <c r="BK1054" s="69"/>
      <c r="BL1054" s="93"/>
      <c r="BM1054" s="69"/>
      <c r="BN1054" s="69"/>
      <c r="BO1054" s="69"/>
      <c r="BP1054" s="69"/>
      <c r="BQ1054" s="69"/>
      <c r="BR1054" s="69"/>
      <c r="BS1054" s="69"/>
      <c r="BT1054" s="69"/>
      <c r="BU1054" s="69"/>
      <c r="BZ1054" s="138" t="str">
        <f>IFERROR(1/(Table2[[#This Row],[parallax/mas]]/1000),"")</f>
        <v/>
      </c>
      <c r="CA1054" s="138" t="str">
        <f>IFERROR(1/((Table2[[#This Row],[parallax/mas]]+Table2[[#This Row],[tolerance/(mas)]])*0.001),"")</f>
        <v/>
      </c>
      <c r="CB1054" s="138" t="str">
        <f>IFERROR(1/((Table2[[#This Row],[parallax/mas]]-Table2[[#This Row],[tolerance/(mas)]])*0.001),"")</f>
        <v/>
      </c>
      <c r="CC1054" s="138" t="str">
        <f>IFERROR((100*Table2[[#This Row],[maximum distance/pc]]/Table2[[#This Row],[distance/pc]]-100),"")</f>
        <v/>
      </c>
      <c r="CF1054" s="82">
        <v>-21.2</v>
      </c>
      <c r="CG1054" s="69" t="s">
        <v>30</v>
      </c>
      <c r="CI1054" s="69"/>
      <c r="CJ1054" s="82" t="s">
        <v>4593</v>
      </c>
      <c r="CK1054" s="96"/>
    </row>
    <row r="1055" spans="1:89" x14ac:dyDescent="0.25">
      <c r="A1055" s="4" t="s">
        <v>512</v>
      </c>
      <c r="B1055" s="53" t="s">
        <v>462</v>
      </c>
      <c r="F1055" t="s">
        <v>509</v>
      </c>
      <c r="K1055" s="103"/>
      <c r="L1055" s="69"/>
      <c r="M1055" s="69"/>
      <c r="N1055" s="69"/>
      <c r="O1055" s="69"/>
      <c r="R1055" s="69"/>
      <c r="S1055" s="69"/>
      <c r="T1055" s="69"/>
      <c r="X1055" s="76"/>
      <c r="Z1055" s="82" t="s">
        <v>510</v>
      </c>
      <c r="AA1055" t="s">
        <v>511</v>
      </c>
      <c r="AB1055" s="106">
        <v>52.541499999999999</v>
      </c>
      <c r="AC1055" s="51">
        <v>-2.9599000000000002</v>
      </c>
      <c r="AD1055">
        <v>19</v>
      </c>
      <c r="AE1055">
        <v>39</v>
      </c>
      <c r="AF1055">
        <v>9.82</v>
      </c>
      <c r="AG1055">
        <v>15</v>
      </c>
      <c r="AH1055">
        <v>56</v>
      </c>
      <c r="AI1055">
        <v>48.2</v>
      </c>
      <c r="AO1055" s="69"/>
      <c r="AU1055" s="69"/>
      <c r="BA1055" s="69"/>
      <c r="BB1055" s="93" t="s">
        <v>16053</v>
      </c>
      <c r="BC1055" s="138">
        <v>10</v>
      </c>
      <c r="BD1055" s="70"/>
      <c r="BE1055" s="69">
        <v>30</v>
      </c>
      <c r="BF1055" s="93"/>
      <c r="BG1055" s="126"/>
      <c r="BH1055" s="69"/>
      <c r="BI1055" s="93"/>
      <c r="BJ1055" s="69"/>
      <c r="BK1055" s="69"/>
      <c r="BL1055" s="93"/>
      <c r="BM1055" s="69"/>
      <c r="BN1055" s="69"/>
      <c r="BO1055" s="69"/>
      <c r="BP1055" s="69"/>
      <c r="BQ1055" s="69"/>
      <c r="BR1055" s="69"/>
      <c r="BS1055" s="69"/>
      <c r="BT1055" s="69"/>
      <c r="BU1055" s="69"/>
      <c r="BZ1055" s="138" t="str">
        <f>IFERROR(1/(Table2[[#This Row],[parallax/mas]]/1000),"")</f>
        <v/>
      </c>
      <c r="CA1055" s="138" t="str">
        <f>IFERROR(1/((Table2[[#This Row],[parallax/mas]]+Table2[[#This Row],[tolerance/(mas)]])*0.001),"")</f>
        <v/>
      </c>
      <c r="CB1055" s="138" t="str">
        <f>IFERROR(1/((Table2[[#This Row],[parallax/mas]]-Table2[[#This Row],[tolerance/(mas)]])*0.001),"")</f>
        <v/>
      </c>
      <c r="CC1055" s="138" t="str">
        <f>IFERROR((100*Table2[[#This Row],[maximum distance/pc]]/Table2[[#This Row],[distance/pc]]-100),"")</f>
        <v/>
      </c>
      <c r="CF1055" s="82">
        <v>-6</v>
      </c>
      <c r="CG1055" s="69" t="s">
        <v>30</v>
      </c>
      <c r="CH1055">
        <v>-152</v>
      </c>
      <c r="CI1055" s="69">
        <v>54</v>
      </c>
      <c r="CJ1055" s="82" t="s">
        <v>62</v>
      </c>
      <c r="CK1055" s="96" t="s">
        <v>16841</v>
      </c>
    </row>
    <row r="1056" spans="1:89" x14ac:dyDescent="0.25">
      <c r="A1056" s="4" t="s">
        <v>18511</v>
      </c>
      <c r="B1056" s="53" t="s">
        <v>2703</v>
      </c>
      <c r="F1056" t="s">
        <v>2719</v>
      </c>
      <c r="G1056" t="s">
        <v>2720</v>
      </c>
      <c r="H1056" t="s">
        <v>2721</v>
      </c>
      <c r="I1056" t="s">
        <v>2722</v>
      </c>
      <c r="K1056" s="103" t="s">
        <v>16848</v>
      </c>
      <c r="L1056" s="69">
        <v>55</v>
      </c>
      <c r="M1056" s="69"/>
      <c r="N1056" s="69"/>
      <c r="O1056" s="69"/>
      <c r="R1056" s="69"/>
      <c r="S1056" s="69"/>
      <c r="T1056" s="69"/>
      <c r="X1056" s="76"/>
      <c r="Z1056" s="82" t="s">
        <v>2717</v>
      </c>
      <c r="AA1056" t="s">
        <v>2718</v>
      </c>
      <c r="AB1056" s="106">
        <v>342.1386</v>
      </c>
      <c r="AC1056" s="51">
        <v>27.531700000000001</v>
      </c>
      <c r="AD1056">
        <v>15</v>
      </c>
      <c r="AE1056">
        <v>22</v>
      </c>
      <c r="AF1056">
        <v>19.28</v>
      </c>
      <c r="AG1056">
        <v>-23</v>
      </c>
      <c r="AH1056">
        <v>37</v>
      </c>
      <c r="AI1056">
        <v>31.5</v>
      </c>
      <c r="AL1056">
        <v>12</v>
      </c>
      <c r="AO1056" s="69">
        <v>55</v>
      </c>
      <c r="AU1056" s="69"/>
      <c r="BA1056" s="69"/>
      <c r="BB1056" s="93"/>
      <c r="BC1056" s="138">
        <v>6</v>
      </c>
      <c r="BD1056" s="70"/>
      <c r="BE1056" s="69">
        <v>55</v>
      </c>
      <c r="BF1056" s="93"/>
      <c r="BG1056" s="126"/>
      <c r="BH1056" s="69"/>
      <c r="BI1056" s="93"/>
      <c r="BJ1056" s="69"/>
      <c r="BK1056" s="69"/>
      <c r="BL1056" s="93"/>
      <c r="BM1056" s="69"/>
      <c r="BN1056" s="69"/>
      <c r="BO1056" s="69"/>
      <c r="BP1056" s="69"/>
      <c r="BQ1056" s="69"/>
      <c r="BR1056" s="69"/>
      <c r="BS1056" s="69"/>
      <c r="BT1056" s="69"/>
      <c r="BU1056" s="69"/>
      <c r="BZ1056" s="138" t="str">
        <f>IFERROR(1/(Table2[[#This Row],[parallax/mas]]/1000),"")</f>
        <v/>
      </c>
      <c r="CA1056" s="138" t="str">
        <f>IFERROR(1/((Table2[[#This Row],[parallax/mas]]+Table2[[#This Row],[tolerance/(mas)]])*0.001),"")</f>
        <v/>
      </c>
      <c r="CB1056" s="138" t="str">
        <f>IFERROR(1/((Table2[[#This Row],[parallax/mas]]-Table2[[#This Row],[tolerance/(mas)]])*0.001),"")</f>
        <v/>
      </c>
      <c r="CC1056" s="138" t="str">
        <f>IFERROR((100*Table2[[#This Row],[maximum distance/pc]]/Table2[[#This Row],[distance/pc]]-100),"")</f>
        <v/>
      </c>
      <c r="CF1056" s="82">
        <v>44</v>
      </c>
      <c r="CG1056" s="69">
        <v>55</v>
      </c>
      <c r="CI1056" s="69"/>
      <c r="CJ1056" s="82" t="s">
        <v>2708</v>
      </c>
      <c r="CK1056" s="96"/>
    </row>
    <row r="1057" spans="1:89" x14ac:dyDescent="0.25">
      <c r="A1057" s="4" t="s">
        <v>1117</v>
      </c>
      <c r="B1057" s="53" t="s">
        <v>1116</v>
      </c>
      <c r="K1057" s="103" t="s">
        <v>16849</v>
      </c>
      <c r="L1057" s="69">
        <v>55</v>
      </c>
      <c r="M1057" s="69"/>
      <c r="N1057" s="69"/>
      <c r="O1057" s="69"/>
      <c r="R1057" s="69"/>
      <c r="S1057" s="69"/>
      <c r="T1057" s="69"/>
      <c r="X1057" s="76"/>
      <c r="Z1057" s="82" t="s">
        <v>1162</v>
      </c>
      <c r="AA1057" t="s">
        <v>1163</v>
      </c>
      <c r="AB1057" s="106">
        <v>100.0322</v>
      </c>
      <c r="AC1057" s="51">
        <v>-8.7620000000000005</v>
      </c>
      <c r="AD1057">
        <v>22</v>
      </c>
      <c r="AE1057">
        <v>31</v>
      </c>
      <c r="AF1057">
        <v>43.683</v>
      </c>
      <c r="AG1057">
        <v>47</v>
      </c>
      <c r="AH1057">
        <v>48</v>
      </c>
      <c r="AI1057">
        <v>3.91</v>
      </c>
      <c r="AL1057">
        <v>12</v>
      </c>
      <c r="AO1057" s="69">
        <v>55</v>
      </c>
      <c r="AU1057" s="69"/>
      <c r="BA1057" s="69"/>
      <c r="BB1057" s="93"/>
      <c r="BC1057" s="138">
        <v>1.5</v>
      </c>
      <c r="BD1057" s="70"/>
      <c r="BE1057" s="69">
        <v>55</v>
      </c>
      <c r="BF1057" s="93"/>
      <c r="BG1057" s="126"/>
      <c r="BH1057" s="69"/>
      <c r="BI1057" s="93"/>
      <c r="BJ1057" s="69"/>
      <c r="BK1057" s="69"/>
      <c r="BL1057" s="93"/>
      <c r="BM1057" s="69"/>
      <c r="BN1057" s="69"/>
      <c r="BO1057" s="69"/>
      <c r="BP1057" s="69"/>
      <c r="BQ1057" s="69"/>
      <c r="BR1057" s="69"/>
      <c r="BS1057" s="69"/>
      <c r="BT1057" s="69"/>
      <c r="BU1057" s="69"/>
      <c r="BZ1057" s="138" t="str">
        <f>IFERROR(1/(Table2[[#This Row],[parallax/mas]]/1000),"")</f>
        <v/>
      </c>
      <c r="CA1057" s="138" t="str">
        <f>IFERROR(1/((Table2[[#This Row],[parallax/mas]]+Table2[[#This Row],[tolerance/(mas)]])*0.001),"")</f>
        <v/>
      </c>
      <c r="CB1057" s="138" t="str">
        <f>IFERROR(1/((Table2[[#This Row],[parallax/mas]]-Table2[[#This Row],[tolerance/(mas)]])*0.001),"")</f>
        <v/>
      </c>
      <c r="CC1057" s="138" t="str">
        <f>IFERROR((100*Table2[[#This Row],[maximum distance/pc]]/Table2[[#This Row],[distance/pc]]-100),"")</f>
        <v/>
      </c>
      <c r="CF1057" s="82">
        <v>-152</v>
      </c>
      <c r="CG1057" s="69" t="s">
        <v>30</v>
      </c>
      <c r="CH1057">
        <v>-6</v>
      </c>
      <c r="CI1057" s="69">
        <v>55</v>
      </c>
      <c r="CJ1057" s="82" t="s">
        <v>1121</v>
      </c>
      <c r="CK1057" s="96"/>
    </row>
    <row r="1058" spans="1:89" x14ac:dyDescent="0.25">
      <c r="A1058" s="4" t="s">
        <v>718</v>
      </c>
      <c r="B1058" s="53" t="s">
        <v>717</v>
      </c>
      <c r="C1058" s="53" t="s">
        <v>719</v>
      </c>
      <c r="D1058" t="s">
        <v>720</v>
      </c>
      <c r="E1058" t="s">
        <v>13206</v>
      </c>
      <c r="F1058" t="s">
        <v>654</v>
      </c>
      <c r="G1058" t="s">
        <v>721</v>
      </c>
      <c r="K1058" s="103"/>
      <c r="L1058" s="69"/>
      <c r="M1058" s="69"/>
      <c r="N1058" s="69"/>
      <c r="O1058" s="69"/>
      <c r="R1058" s="69"/>
      <c r="S1058" s="69"/>
      <c r="T1058" s="69"/>
      <c r="X1058" s="76"/>
      <c r="Z1058" s="82" t="s">
        <v>722</v>
      </c>
      <c r="AA1058" t="s">
        <v>723</v>
      </c>
      <c r="AB1058" s="106">
        <v>60.835999999999999</v>
      </c>
      <c r="AC1058" s="51">
        <v>-3.6964000000000001</v>
      </c>
      <c r="AD1058">
        <v>19</v>
      </c>
      <c r="AE1058">
        <v>59</v>
      </c>
      <c r="AF1058">
        <v>36.378999999999998</v>
      </c>
      <c r="AG1058">
        <v>22</v>
      </c>
      <c r="AH1058">
        <v>43</v>
      </c>
      <c r="AI1058">
        <v>15.75</v>
      </c>
      <c r="AO1058" s="69"/>
      <c r="AU1058" s="69"/>
      <c r="BA1058" s="69"/>
      <c r="BB1058" s="93"/>
      <c r="BC1058" s="138">
        <v>355</v>
      </c>
      <c r="BD1058" s="70"/>
      <c r="BE1058" s="69">
        <v>30</v>
      </c>
      <c r="BF1058" s="93"/>
      <c r="BG1058" s="126"/>
      <c r="BH1058" s="69"/>
      <c r="BI1058" s="93"/>
      <c r="BJ1058" s="69"/>
      <c r="BK1058" s="69"/>
      <c r="BL1058" s="93"/>
      <c r="BM1058" s="69"/>
      <c r="BN1058" s="69"/>
      <c r="BO1058" s="69"/>
      <c r="BP1058" s="69"/>
      <c r="BQ1058" s="69"/>
      <c r="BR1058" s="69"/>
      <c r="BS1058" s="69"/>
      <c r="BT1058" s="69"/>
      <c r="BU1058" s="69"/>
      <c r="BV1058" s="171" t="s">
        <v>17939</v>
      </c>
      <c r="BW1058" s="172" t="s">
        <v>17940</v>
      </c>
      <c r="BX1058" s="162" t="s">
        <v>17891</v>
      </c>
      <c r="BY1058" s="162" t="s">
        <v>17747</v>
      </c>
      <c r="BZ1058" s="138">
        <f>IFERROR(1/(Table2[[#This Row],[parallax/mas]]/1000),"")</f>
        <v>375.93984962406017</v>
      </c>
      <c r="CA1058" s="138">
        <f>IFERROR(1/((Table2[[#This Row],[parallax/mas]]+Table2[[#This Row],[tolerance/(mas)]])*0.001),"")</f>
        <v>370.37037037037032</v>
      </c>
      <c r="CB1058" s="138">
        <f>IFERROR(1/((Table2[[#This Row],[parallax/mas]]-Table2[[#This Row],[tolerance/(mas)]])*0.001),"")</f>
        <v>381.67938931297704</v>
      </c>
      <c r="CC1058" s="138">
        <f>IFERROR((100*Table2[[#This Row],[maximum distance/pc]]/Table2[[#This Row],[distance/pc]]-100),"")</f>
        <v>1.526717557251871</v>
      </c>
      <c r="CD1058" s="162" t="s">
        <v>17561</v>
      </c>
      <c r="CE1058" s="163" t="s">
        <v>17941</v>
      </c>
      <c r="CF1058" s="82">
        <v>-42</v>
      </c>
      <c r="CG1058" s="69" t="s">
        <v>30</v>
      </c>
      <c r="CI1058" s="69"/>
      <c r="CJ1058" s="82" t="s">
        <v>587</v>
      </c>
      <c r="CK1058" s="96"/>
    </row>
    <row r="1059" spans="1:89" x14ac:dyDescent="0.25">
      <c r="A1059" s="4" t="s">
        <v>933</v>
      </c>
      <c r="B1059" s="53" t="s">
        <v>934</v>
      </c>
      <c r="C1059" s="53" t="s">
        <v>935</v>
      </c>
      <c r="F1059" t="s">
        <v>921</v>
      </c>
      <c r="K1059" s="103"/>
      <c r="L1059" s="69"/>
      <c r="M1059" s="69"/>
      <c r="N1059" s="69"/>
      <c r="O1059" s="69"/>
      <c r="R1059" s="69"/>
      <c r="S1059" s="69"/>
      <c r="T1059" s="69"/>
      <c r="X1059" s="76"/>
      <c r="Z1059" s="82" t="s">
        <v>936</v>
      </c>
      <c r="AA1059" t="s">
        <v>937</v>
      </c>
      <c r="AB1059" s="106">
        <v>63.170099999999998</v>
      </c>
      <c r="AC1059" s="51">
        <v>13.978199999999999</v>
      </c>
      <c r="AD1059">
        <v>18</v>
      </c>
      <c r="AE1059">
        <v>53</v>
      </c>
      <c r="AF1059">
        <v>35.079000000000001</v>
      </c>
      <c r="AG1059">
        <v>33</v>
      </c>
      <c r="AH1059">
        <v>1</v>
      </c>
      <c r="AI1059">
        <v>45.03</v>
      </c>
      <c r="AO1059" s="69"/>
      <c r="AU1059" s="69"/>
      <c r="BA1059" s="69"/>
      <c r="BB1059" s="93"/>
      <c r="BC1059" s="138"/>
      <c r="BD1059" s="70"/>
      <c r="BE1059" s="69"/>
      <c r="BF1059" s="93"/>
      <c r="BG1059" s="126"/>
      <c r="BH1059" s="69"/>
      <c r="BI1059" s="93"/>
      <c r="BJ1059" s="69"/>
      <c r="BK1059" s="69"/>
      <c r="BL1059" s="93"/>
      <c r="BM1059" s="69"/>
      <c r="BN1059" s="69"/>
      <c r="BO1059" s="69"/>
      <c r="BP1059" s="69"/>
      <c r="BQ1059" s="69"/>
      <c r="BR1059" s="69"/>
      <c r="BS1059" s="69"/>
      <c r="BT1059" s="69"/>
      <c r="BU1059" s="69"/>
      <c r="BV1059" s="171" t="s">
        <v>17943</v>
      </c>
      <c r="BW1059" s="172" t="s">
        <v>17942</v>
      </c>
      <c r="BX1059" s="162" t="s">
        <v>17892</v>
      </c>
      <c r="BY1059" s="162" t="s">
        <v>17751</v>
      </c>
      <c r="BZ1059" s="138">
        <f>IFERROR(1/(Table2[[#This Row],[parallax/mas]]/1000),"")</f>
        <v>787.40157480314951</v>
      </c>
      <c r="CA1059" s="138">
        <f>IFERROR(1/((Table2[[#This Row],[parallax/mas]]+Table2[[#This Row],[tolerance/(mas)]])*0.001),"")</f>
        <v>751.87969924812035</v>
      </c>
      <c r="CB1059" s="138">
        <f>IFERROR(1/((Table2[[#This Row],[parallax/mas]]-Table2[[#This Row],[tolerance/(mas)]])*0.001),"")</f>
        <v>826.44628099173553</v>
      </c>
      <c r="CC1059" s="138">
        <f>IFERROR((100*Table2[[#This Row],[maximum distance/pc]]/Table2[[#This Row],[distance/pc]]-100),"")</f>
        <v>4.9586776859504198</v>
      </c>
      <c r="CD1059" s="162" t="s">
        <v>16055</v>
      </c>
      <c r="CF1059" s="82">
        <v>-19.2</v>
      </c>
      <c r="CG1059" s="69" t="s">
        <v>30</v>
      </c>
      <c r="CI1059" s="69"/>
      <c r="CJ1059" s="82" t="s">
        <v>797</v>
      </c>
      <c r="CK1059" s="96"/>
    </row>
    <row r="1060" spans="1:89" x14ac:dyDescent="0.25">
      <c r="A1060" s="4" t="s">
        <v>1241</v>
      </c>
      <c r="B1060" s="53" t="s">
        <v>1240</v>
      </c>
      <c r="C1060" s="53" t="s">
        <v>1244</v>
      </c>
      <c r="D1060" t="s">
        <v>1245</v>
      </c>
      <c r="E1060" t="s">
        <v>1247</v>
      </c>
      <c r="F1060" t="s">
        <v>1230</v>
      </c>
      <c r="K1060" s="103"/>
      <c r="L1060" s="69"/>
      <c r="M1060" s="69"/>
      <c r="N1060" s="69"/>
      <c r="O1060" s="69"/>
      <c r="R1060" s="69"/>
      <c r="S1060" s="69"/>
      <c r="T1060" s="69"/>
      <c r="X1060" s="76"/>
      <c r="Z1060" s="82" t="s">
        <v>1242</v>
      </c>
      <c r="AA1060" t="s">
        <v>1243</v>
      </c>
      <c r="AB1060" s="106">
        <v>130.93360000000001</v>
      </c>
      <c r="AC1060" s="51">
        <v>-10.5039</v>
      </c>
      <c r="AD1060">
        <v>1</v>
      </c>
      <c r="AE1060">
        <v>42</v>
      </c>
      <c r="AF1060">
        <v>19.690000000000001</v>
      </c>
      <c r="AG1060">
        <v>51</v>
      </c>
      <c r="AH1060">
        <v>34</v>
      </c>
      <c r="AI1060">
        <v>31.7</v>
      </c>
      <c r="AO1060" s="69"/>
      <c r="AU1060" s="69"/>
      <c r="BA1060" s="69"/>
      <c r="BB1060" s="93"/>
      <c r="BC1060" s="138"/>
      <c r="BD1060" s="70"/>
      <c r="BE1060" s="69"/>
      <c r="BF1060" s="93"/>
      <c r="BG1060" s="126"/>
      <c r="BH1060" s="69"/>
      <c r="BI1060" s="93"/>
      <c r="BJ1060" s="69"/>
      <c r="BK1060" s="69"/>
      <c r="BL1060" s="93"/>
      <c r="BM1060" s="69"/>
      <c r="BN1060" s="69"/>
      <c r="BO1060" s="69"/>
      <c r="BP1060" s="69"/>
      <c r="BQ1060" s="69"/>
      <c r="BR1060" s="69"/>
      <c r="BS1060" s="69"/>
      <c r="BT1060" s="69"/>
      <c r="BU1060" s="69"/>
      <c r="BZ1060" s="138" t="str">
        <f>IFERROR(1/(Table2[[#This Row],[parallax/mas]]/1000),"")</f>
        <v/>
      </c>
      <c r="CA1060" s="138" t="str">
        <f>IFERROR(1/((Table2[[#This Row],[parallax/mas]]+Table2[[#This Row],[tolerance/(mas)]])*0.001),"")</f>
        <v/>
      </c>
      <c r="CB1060" s="138" t="str">
        <f>IFERROR(1/((Table2[[#This Row],[parallax/mas]]-Table2[[#This Row],[tolerance/(mas)]])*0.001),"")</f>
        <v/>
      </c>
      <c r="CC1060" s="138" t="str">
        <f>IFERROR((100*Table2[[#This Row],[maximum distance/pc]]/Table2[[#This Row],[distance/pc]]-100),"")</f>
        <v/>
      </c>
      <c r="CE1060" s="163" t="s">
        <v>17944</v>
      </c>
      <c r="CF1060" s="82">
        <v>-19.100000000000001</v>
      </c>
      <c r="CG1060" s="69" t="s">
        <v>30</v>
      </c>
      <c r="CI1060" s="69"/>
      <c r="CJ1060" s="82" t="s">
        <v>932</v>
      </c>
      <c r="CK1060" s="96"/>
    </row>
    <row r="1061" spans="1:89" x14ac:dyDescent="0.25">
      <c r="A1061" s="4" t="s">
        <v>1338</v>
      </c>
      <c r="B1061" s="53" t="s">
        <v>1337</v>
      </c>
      <c r="C1061" s="53" t="s">
        <v>1341</v>
      </c>
      <c r="F1061" t="s">
        <v>1290</v>
      </c>
      <c r="K1061" s="103"/>
      <c r="L1061" s="69"/>
      <c r="M1061" s="69"/>
      <c r="N1061" s="69"/>
      <c r="O1061" s="69"/>
      <c r="R1061" s="69"/>
      <c r="S1061" s="69"/>
      <c r="T1061" s="69"/>
      <c r="X1061" s="76"/>
      <c r="Z1061" s="82" t="s">
        <v>1339</v>
      </c>
      <c r="AA1061" t="s">
        <v>1340</v>
      </c>
      <c r="AB1061" s="106">
        <v>148.48949999999999</v>
      </c>
      <c r="AC1061" s="51">
        <v>57.049900000000001</v>
      </c>
      <c r="AD1061">
        <v>11</v>
      </c>
      <c r="AE1061">
        <v>14</v>
      </c>
      <c r="AF1061">
        <v>47.701000000000001</v>
      </c>
      <c r="AG1061">
        <v>55</v>
      </c>
      <c r="AH1061">
        <v>1</v>
      </c>
      <c r="AI1061">
        <v>8.7200000000000006</v>
      </c>
      <c r="AO1061" s="69"/>
      <c r="AU1061" s="69"/>
      <c r="BA1061" s="69"/>
      <c r="BB1061" s="93"/>
      <c r="BC1061" s="138"/>
      <c r="BD1061" s="70"/>
      <c r="BE1061" s="69"/>
      <c r="BF1061" s="93"/>
      <c r="BG1061" s="126"/>
      <c r="BH1061" s="69"/>
      <c r="BI1061" s="93"/>
      <c r="BJ1061" s="69"/>
      <c r="BK1061" s="69"/>
      <c r="BL1061" s="93"/>
      <c r="BM1061" s="69"/>
      <c r="BN1061" s="69"/>
      <c r="BO1061" s="69"/>
      <c r="BP1061" s="69"/>
      <c r="BQ1061" s="69"/>
      <c r="BR1061" s="69"/>
      <c r="BS1061" s="69"/>
      <c r="BT1061" s="69"/>
      <c r="BU1061" s="69"/>
      <c r="BV1061" s="171" t="s">
        <v>17945</v>
      </c>
      <c r="BW1061" s="172" t="s">
        <v>17946</v>
      </c>
      <c r="BX1061" s="162" t="s">
        <v>17774</v>
      </c>
      <c r="BY1061" s="162" t="s">
        <v>17725</v>
      </c>
      <c r="BZ1061" s="138">
        <f>IFERROR(1/(Table2[[#This Row],[parallax/mas]]/1000),"")</f>
        <v>877.19298245614038</v>
      </c>
      <c r="CA1061" s="138">
        <f>IFERROR(1/((Table2[[#This Row],[parallax/mas]]+Table2[[#This Row],[tolerance/(mas)]])*0.001),"")</f>
        <v>826.44628099173553</v>
      </c>
      <c r="CB1061" s="138">
        <f>IFERROR(1/((Table2[[#This Row],[parallax/mas]]-Table2[[#This Row],[tolerance/(mas)]])*0.001),"")</f>
        <v>934.57943925233667</v>
      </c>
      <c r="CC1061" s="138">
        <f>IFERROR((100*Table2[[#This Row],[maximum distance/pc]]/Table2[[#This Row],[distance/pc]]-100),"")</f>
        <v>6.5420560747663785</v>
      </c>
      <c r="CD1061" s="162" t="s">
        <v>16055</v>
      </c>
      <c r="CG1061" s="69"/>
      <c r="CI1061" s="69"/>
      <c r="CJ1061" s="82" t="s">
        <v>1321</v>
      </c>
      <c r="CK1061" s="96"/>
    </row>
    <row r="1062" spans="1:89" x14ac:dyDescent="0.25">
      <c r="A1062" t="s">
        <v>7586</v>
      </c>
      <c r="B1062" s="53" t="s">
        <v>7571</v>
      </c>
      <c r="K1062" s="103"/>
      <c r="L1062" s="69"/>
      <c r="M1062" s="69"/>
      <c r="N1062" s="69"/>
      <c r="O1062" s="69"/>
      <c r="R1062" s="69"/>
      <c r="S1062" s="69"/>
      <c r="T1062" s="69"/>
      <c r="X1062" s="76"/>
      <c r="Z1062" s="82" t="s">
        <v>2864</v>
      </c>
      <c r="AA1062" t="s">
        <v>2864</v>
      </c>
      <c r="AB1062" s="106">
        <v>10.530200000000001</v>
      </c>
      <c r="AC1062" s="51">
        <v>-1.5844</v>
      </c>
      <c r="AD1062">
        <v>18</v>
      </c>
      <c r="AE1062">
        <v>14</v>
      </c>
      <c r="AF1062">
        <v>46.74</v>
      </c>
      <c r="AG1062">
        <v>-20</v>
      </c>
      <c r="AH1062">
        <v>35</v>
      </c>
      <c r="AI1062">
        <v>17.850000000000001</v>
      </c>
      <c r="AO1062" s="69"/>
      <c r="AU1062" s="69"/>
      <c r="BA1062" s="69"/>
      <c r="BB1062" s="93"/>
      <c r="BC1062" s="138"/>
      <c r="BD1062" s="70"/>
      <c r="BE1062" s="69"/>
      <c r="BF1062" s="93"/>
      <c r="BG1062" s="126"/>
      <c r="BH1062" s="69"/>
      <c r="BI1062" s="93"/>
      <c r="BJ1062" s="69"/>
      <c r="BK1062" s="69"/>
      <c r="BL1062" s="93"/>
      <c r="BM1062" s="69"/>
      <c r="BN1062" s="69"/>
      <c r="BO1062" s="69"/>
      <c r="BP1062" s="69"/>
      <c r="BQ1062" s="69"/>
      <c r="BR1062" s="69"/>
      <c r="BS1062" s="69"/>
      <c r="BT1062" s="69"/>
      <c r="BU1062" s="69"/>
      <c r="BZ1062" s="138" t="str">
        <f>IFERROR(1/(Table2[[#This Row],[parallax/mas]]/1000),"")</f>
        <v/>
      </c>
      <c r="CA1062" s="138" t="str">
        <f>IFERROR(1/((Table2[[#This Row],[parallax/mas]]+Table2[[#This Row],[tolerance/(mas)]])*0.001),"")</f>
        <v/>
      </c>
      <c r="CB1062" s="138" t="str">
        <f>IFERROR(1/((Table2[[#This Row],[parallax/mas]]-Table2[[#This Row],[tolerance/(mas)]])*0.001),"")</f>
        <v/>
      </c>
      <c r="CC1062" s="138" t="str">
        <f>IFERROR((100*Table2[[#This Row],[maximum distance/pc]]/Table2[[#This Row],[distance/pc]]-100),"")</f>
        <v/>
      </c>
      <c r="CG1062" s="69"/>
      <c r="CI1062" s="69"/>
      <c r="CJ1062" s="82" t="s">
        <v>2006</v>
      </c>
      <c r="CK1062" s="96"/>
    </row>
    <row r="1063" spans="1:89" x14ac:dyDescent="0.25">
      <c r="A1063" t="s">
        <v>7587</v>
      </c>
      <c r="B1063" s="53" t="s">
        <v>7572</v>
      </c>
      <c r="K1063" s="103"/>
      <c r="L1063" s="69"/>
      <c r="M1063" s="69"/>
      <c r="N1063" s="69"/>
      <c r="O1063" s="69"/>
      <c r="R1063" s="69"/>
      <c r="S1063" s="69"/>
      <c r="T1063" s="69"/>
      <c r="X1063" s="76"/>
      <c r="Z1063" s="82" t="s">
        <v>2864</v>
      </c>
      <c r="AA1063" t="s">
        <v>2864</v>
      </c>
      <c r="AB1063" s="106">
        <v>12.1174</v>
      </c>
      <c r="AC1063" s="51">
        <v>1.1966000000000001</v>
      </c>
      <c r="AD1063">
        <v>18</v>
      </c>
      <c r="AE1063">
        <v>7</v>
      </c>
      <c r="AF1063">
        <v>41.5</v>
      </c>
      <c r="AG1063">
        <v>-17</v>
      </c>
      <c r="AH1063">
        <v>51</v>
      </c>
      <c r="AI1063">
        <v>29</v>
      </c>
      <c r="AO1063" s="69"/>
      <c r="AU1063" s="69"/>
      <c r="BA1063" s="69"/>
      <c r="BB1063" s="93"/>
      <c r="BC1063" s="138"/>
      <c r="BD1063" s="70"/>
      <c r="BE1063" s="69"/>
      <c r="BF1063" s="93"/>
      <c r="BG1063" s="126"/>
      <c r="BH1063" s="69"/>
      <c r="BI1063" s="93"/>
      <c r="BJ1063" s="69"/>
      <c r="BK1063" s="69"/>
      <c r="BL1063" s="93"/>
      <c r="BM1063" s="69"/>
      <c r="BN1063" s="69"/>
      <c r="BO1063" s="69"/>
      <c r="BP1063" s="69"/>
      <c r="BQ1063" s="69"/>
      <c r="BR1063" s="69"/>
      <c r="BS1063" s="69"/>
      <c r="BT1063" s="69"/>
      <c r="BU1063" s="69"/>
      <c r="BZ1063" s="138" t="str">
        <f>IFERROR(1/(Table2[[#This Row],[parallax/mas]]/1000),"")</f>
        <v/>
      </c>
      <c r="CA1063" s="138" t="str">
        <f>IFERROR(1/((Table2[[#This Row],[parallax/mas]]+Table2[[#This Row],[tolerance/(mas)]])*0.001),"")</f>
        <v/>
      </c>
      <c r="CB1063" s="138" t="str">
        <f>IFERROR(1/((Table2[[#This Row],[parallax/mas]]-Table2[[#This Row],[tolerance/(mas)]])*0.001),"")</f>
        <v/>
      </c>
      <c r="CC1063" s="138" t="str">
        <f>IFERROR((100*Table2[[#This Row],[maximum distance/pc]]/Table2[[#This Row],[distance/pc]]-100),"")</f>
        <v/>
      </c>
      <c r="CG1063" s="69"/>
      <c r="CI1063" s="69"/>
      <c r="CJ1063" s="82" t="s">
        <v>2006</v>
      </c>
      <c r="CK1063" s="96"/>
    </row>
    <row r="1064" spans="1:89" x14ac:dyDescent="0.25">
      <c r="A1064" t="s">
        <v>7884</v>
      </c>
      <c r="B1064" s="80" t="s">
        <v>7883</v>
      </c>
      <c r="K1064" s="103"/>
      <c r="L1064" s="69"/>
      <c r="M1064" s="69"/>
      <c r="N1064" s="69"/>
      <c r="O1064" s="69"/>
      <c r="R1064" s="69"/>
      <c r="S1064" s="69"/>
      <c r="T1064" s="69"/>
      <c r="U1064" s="86"/>
      <c r="V1064" s="80"/>
      <c r="W1064" s="80"/>
      <c r="X1064" s="131"/>
      <c r="Y1064" s="122"/>
      <c r="Z1064" s="82" t="s">
        <v>2864</v>
      </c>
      <c r="AA1064" t="s">
        <v>2864</v>
      </c>
      <c r="AB1064" s="106">
        <v>15.799200000000001</v>
      </c>
      <c r="AC1064" s="51">
        <v>-6.1999999999999998E-3</v>
      </c>
      <c r="AD1064">
        <v>18</v>
      </c>
      <c r="AE1064">
        <v>19</v>
      </c>
      <c r="AF1064">
        <v>27.33</v>
      </c>
      <c r="AG1064">
        <v>-15</v>
      </c>
      <c r="AH1064">
        <v>12</v>
      </c>
      <c r="AI1064">
        <v>8.3000000000000007</v>
      </c>
      <c r="AO1064" s="69"/>
      <c r="AU1064" s="69"/>
      <c r="BA1064" s="69"/>
      <c r="BB1064" s="93"/>
      <c r="BC1064" s="138"/>
      <c r="BD1064" s="70"/>
      <c r="BE1064" s="69"/>
      <c r="BF1064" s="93"/>
      <c r="BG1064" s="126"/>
      <c r="BH1064" s="69"/>
      <c r="BI1064" s="93"/>
      <c r="BJ1064" s="69"/>
      <c r="BK1064" s="69"/>
      <c r="BL1064" s="93"/>
      <c r="BM1064" s="69"/>
      <c r="BN1064" s="69"/>
      <c r="BO1064" s="69"/>
      <c r="BP1064" s="69"/>
      <c r="BQ1064" s="69"/>
      <c r="BR1064" s="69"/>
      <c r="BS1064" s="69"/>
      <c r="BT1064" s="69"/>
      <c r="BU1064" s="69"/>
      <c r="BZ1064" s="138" t="str">
        <f>IFERROR(1/(Table2[[#This Row],[parallax/mas]]/1000),"")</f>
        <v/>
      </c>
      <c r="CA1064" s="138" t="str">
        <f>IFERROR(1/((Table2[[#This Row],[parallax/mas]]+Table2[[#This Row],[tolerance/(mas)]])*0.001),"")</f>
        <v/>
      </c>
      <c r="CB1064" s="138" t="str">
        <f>IFERROR(1/((Table2[[#This Row],[parallax/mas]]-Table2[[#This Row],[tolerance/(mas)]])*0.001),"")</f>
        <v/>
      </c>
      <c r="CC1064" s="138" t="str">
        <f>IFERROR((100*Table2[[#This Row],[maximum distance/pc]]/Table2[[#This Row],[distance/pc]]-100),"")</f>
        <v/>
      </c>
      <c r="CG1064" s="69"/>
      <c r="CI1064" s="69"/>
      <c r="CJ1064" s="82" t="s">
        <v>51</v>
      </c>
      <c r="CK1064" s="96"/>
    </row>
    <row r="1065" spans="1:89" x14ac:dyDescent="0.25">
      <c r="A1065" t="s">
        <v>7588</v>
      </c>
      <c r="B1065" s="53" t="s">
        <v>7573</v>
      </c>
      <c r="K1065" s="103"/>
      <c r="L1065" s="69"/>
      <c r="M1065" s="69"/>
      <c r="N1065" s="69"/>
      <c r="O1065" s="69"/>
      <c r="R1065" s="69"/>
      <c r="S1065" s="69"/>
      <c r="T1065" s="69"/>
      <c r="X1065" s="76"/>
      <c r="Z1065" s="82" t="s">
        <v>2864</v>
      </c>
      <c r="AA1065" t="s">
        <v>2864</v>
      </c>
      <c r="AB1065" s="106">
        <v>16.055199999999999</v>
      </c>
      <c r="AC1065" s="51">
        <v>0.82799999999999996</v>
      </c>
      <c r="AD1065">
        <v>18</v>
      </c>
      <c r="AE1065">
        <v>16</v>
      </c>
      <c r="AF1065">
        <v>55</v>
      </c>
      <c r="AG1065">
        <v>-14</v>
      </c>
      <c r="AH1065">
        <v>34</v>
      </c>
      <c r="AI1065">
        <v>54</v>
      </c>
      <c r="AO1065" s="69"/>
      <c r="AU1065" s="69"/>
      <c r="BA1065" s="69"/>
      <c r="BB1065" s="93"/>
      <c r="BC1065" s="138"/>
      <c r="BD1065" s="70"/>
      <c r="BE1065" s="69"/>
      <c r="BF1065" s="93"/>
      <c r="BG1065" s="126"/>
      <c r="BH1065" s="69"/>
      <c r="BI1065" s="93"/>
      <c r="BJ1065" s="69"/>
      <c r="BK1065" s="69"/>
      <c r="BL1065" s="93"/>
      <c r="BM1065" s="69"/>
      <c r="BN1065" s="69"/>
      <c r="BO1065" s="69"/>
      <c r="BP1065" s="69"/>
      <c r="BQ1065" s="69"/>
      <c r="BR1065" s="69"/>
      <c r="BS1065" s="69"/>
      <c r="BT1065" s="69"/>
      <c r="BU1065" s="69"/>
      <c r="BZ1065" s="138" t="str">
        <f>IFERROR(1/(Table2[[#This Row],[parallax/mas]]/1000),"")</f>
        <v/>
      </c>
      <c r="CA1065" s="138" t="str">
        <f>IFERROR(1/((Table2[[#This Row],[parallax/mas]]+Table2[[#This Row],[tolerance/(mas)]])*0.001),"")</f>
        <v/>
      </c>
      <c r="CB1065" s="138" t="str">
        <f>IFERROR(1/((Table2[[#This Row],[parallax/mas]]-Table2[[#This Row],[tolerance/(mas)]])*0.001),"")</f>
        <v/>
      </c>
      <c r="CC1065" s="138" t="str">
        <f>IFERROR((100*Table2[[#This Row],[maximum distance/pc]]/Table2[[#This Row],[distance/pc]]-100),"")</f>
        <v/>
      </c>
      <c r="CG1065" s="69"/>
      <c r="CI1065" s="69"/>
      <c r="CJ1065" s="82" t="s">
        <v>51</v>
      </c>
      <c r="CK1065" s="96"/>
    </row>
    <row r="1066" spans="1:89" x14ac:dyDescent="0.25">
      <c r="A1066" t="s">
        <v>7589</v>
      </c>
      <c r="B1066" s="53" t="s">
        <v>7574</v>
      </c>
      <c r="K1066" s="103"/>
      <c r="L1066" s="69"/>
      <c r="M1066" s="69"/>
      <c r="N1066" s="69"/>
      <c r="O1066" s="69"/>
      <c r="R1066" s="69"/>
      <c r="S1066" s="69"/>
      <c r="T1066" s="69"/>
      <c r="X1066" s="76"/>
      <c r="Z1066" s="82" t="s">
        <v>2864</v>
      </c>
      <c r="AA1066" t="s">
        <v>2864</v>
      </c>
      <c r="AB1066" s="106">
        <v>18.066099999999999</v>
      </c>
      <c r="AC1066" s="51">
        <v>0.85329999999999995</v>
      </c>
      <c r="AD1066">
        <v>18</v>
      </c>
      <c r="AE1066">
        <v>20</v>
      </c>
      <c r="AF1066">
        <v>44.4</v>
      </c>
      <c r="AG1066">
        <v>-12</v>
      </c>
      <c r="AH1066">
        <v>47</v>
      </c>
      <c r="AI1066">
        <v>53</v>
      </c>
      <c r="AO1066" s="69"/>
      <c r="AU1066" s="69"/>
      <c r="BA1066" s="69"/>
      <c r="BB1066" s="93"/>
      <c r="BC1066" s="138"/>
      <c r="BD1066" s="70"/>
      <c r="BE1066" s="69"/>
      <c r="BF1066" s="93"/>
      <c r="BG1066" s="126"/>
      <c r="BH1066" s="69"/>
      <c r="BI1066" s="93"/>
      <c r="BJ1066" s="69"/>
      <c r="BK1066" s="69"/>
      <c r="BL1066" s="93"/>
      <c r="BM1066" s="69"/>
      <c r="BN1066" s="69"/>
      <c r="BO1066" s="69"/>
      <c r="BP1066" s="69"/>
      <c r="BQ1066" s="69"/>
      <c r="BR1066" s="69"/>
      <c r="BS1066" s="69"/>
      <c r="BT1066" s="69"/>
      <c r="BU1066" s="69"/>
      <c r="BZ1066" s="138" t="str">
        <f>IFERROR(1/(Table2[[#This Row],[parallax/mas]]/1000),"")</f>
        <v/>
      </c>
      <c r="CA1066" s="138" t="str">
        <f>IFERROR(1/((Table2[[#This Row],[parallax/mas]]+Table2[[#This Row],[tolerance/(mas)]])*0.001),"")</f>
        <v/>
      </c>
      <c r="CB1066" s="138" t="str">
        <f>IFERROR(1/((Table2[[#This Row],[parallax/mas]]-Table2[[#This Row],[tolerance/(mas)]])*0.001),"")</f>
        <v/>
      </c>
      <c r="CC1066" s="138" t="str">
        <f>IFERROR((100*Table2[[#This Row],[maximum distance/pc]]/Table2[[#This Row],[distance/pc]]-100),"")</f>
        <v/>
      </c>
      <c r="CG1066" s="69"/>
      <c r="CI1066" s="69"/>
      <c r="CJ1066" s="82" t="s">
        <v>51</v>
      </c>
      <c r="CK1066" s="96"/>
    </row>
    <row r="1067" spans="1:89" x14ac:dyDescent="0.25">
      <c r="A1067" s="4" t="s">
        <v>7891</v>
      </c>
      <c r="B1067" s="80" t="s">
        <v>7890</v>
      </c>
      <c r="K1067" s="103"/>
      <c r="L1067" s="69"/>
      <c r="M1067" s="69"/>
      <c r="N1067" s="69"/>
      <c r="O1067" s="69"/>
      <c r="R1067" s="69"/>
      <c r="S1067" s="69"/>
      <c r="T1067" s="69"/>
      <c r="U1067" s="86"/>
      <c r="V1067" s="80"/>
      <c r="W1067" s="80"/>
      <c r="X1067" s="131"/>
      <c r="Y1067" s="122"/>
      <c r="Z1067" s="82" t="s">
        <v>2864</v>
      </c>
      <c r="AA1067" t="s">
        <v>2864</v>
      </c>
      <c r="AB1067" s="106">
        <v>20.431799999999999</v>
      </c>
      <c r="AC1067" s="51">
        <v>0.35709999999999997</v>
      </c>
      <c r="AD1067">
        <v>18</v>
      </c>
      <c r="AE1067">
        <v>27</v>
      </c>
      <c r="AF1067">
        <v>3.61</v>
      </c>
      <c r="AG1067">
        <v>-10</v>
      </c>
      <c r="AH1067">
        <v>56</v>
      </c>
      <c r="AI1067">
        <v>24.8</v>
      </c>
      <c r="AO1067" s="69"/>
      <c r="AU1067" s="69"/>
      <c r="BA1067" s="69"/>
      <c r="BB1067" s="93"/>
      <c r="BC1067" s="138"/>
      <c r="BD1067" s="70"/>
      <c r="BE1067" s="69"/>
      <c r="BF1067" s="93"/>
      <c r="BG1067" s="126"/>
      <c r="BH1067" s="69"/>
      <c r="BI1067" s="93"/>
      <c r="BJ1067" s="69"/>
      <c r="BK1067" s="69"/>
      <c r="BL1067" s="93"/>
      <c r="BM1067" s="69"/>
      <c r="BN1067" s="69"/>
      <c r="BO1067" s="69"/>
      <c r="BP1067" s="69"/>
      <c r="BQ1067" s="69"/>
      <c r="BR1067" s="69"/>
      <c r="BS1067" s="69"/>
      <c r="BT1067" s="69"/>
      <c r="BU1067" s="69"/>
      <c r="BZ1067" s="138" t="str">
        <f>IFERROR(1/(Table2[[#This Row],[parallax/mas]]/1000),"")</f>
        <v/>
      </c>
      <c r="CA1067" s="138" t="str">
        <f>IFERROR(1/((Table2[[#This Row],[parallax/mas]]+Table2[[#This Row],[tolerance/(mas)]])*0.001),"")</f>
        <v/>
      </c>
      <c r="CB1067" s="138" t="str">
        <f>IFERROR(1/((Table2[[#This Row],[parallax/mas]]-Table2[[#This Row],[tolerance/(mas)]])*0.001),"")</f>
        <v/>
      </c>
      <c r="CC1067" s="138" t="str">
        <f>IFERROR((100*Table2[[#This Row],[maximum distance/pc]]/Table2[[#This Row],[distance/pc]]-100),"")</f>
        <v/>
      </c>
      <c r="CG1067" s="69"/>
      <c r="CI1067" s="69"/>
      <c r="CJ1067" s="82" t="s">
        <v>1781</v>
      </c>
      <c r="CK1067" s="96"/>
    </row>
    <row r="1068" spans="1:89" x14ac:dyDescent="0.25">
      <c r="A1068" t="s">
        <v>7590</v>
      </c>
      <c r="B1068" s="53" t="s">
        <v>7575</v>
      </c>
      <c r="K1068" s="103"/>
      <c r="L1068" s="69"/>
      <c r="M1068" s="69"/>
      <c r="N1068" s="69"/>
      <c r="O1068" s="69"/>
      <c r="R1068" s="69"/>
      <c r="S1068" s="69"/>
      <c r="T1068" s="69"/>
      <c r="X1068" s="76"/>
      <c r="Z1068" s="82" t="s">
        <v>2864</v>
      </c>
      <c r="AA1068" t="s">
        <v>2864</v>
      </c>
      <c r="AB1068" s="106">
        <v>23.821400000000001</v>
      </c>
      <c r="AC1068" s="51">
        <v>-0.57879999999999998</v>
      </c>
      <c r="AD1068">
        <v>18</v>
      </c>
      <c r="AE1068">
        <v>36</v>
      </c>
      <c r="AF1068">
        <v>47.2</v>
      </c>
      <c r="AG1068">
        <v>-8</v>
      </c>
      <c r="AH1068">
        <v>22</v>
      </c>
      <c r="AI1068">
        <v>3</v>
      </c>
      <c r="AO1068" s="69"/>
      <c r="AU1068" s="69"/>
      <c r="BA1068" s="69"/>
      <c r="BB1068" s="93"/>
      <c r="BC1068" s="138"/>
      <c r="BD1068" s="70"/>
      <c r="BE1068" s="69"/>
      <c r="BF1068" s="93"/>
      <c r="BG1068" s="126"/>
      <c r="BH1068" s="69"/>
      <c r="BI1068" s="93"/>
      <c r="BJ1068" s="69"/>
      <c r="BK1068" s="69"/>
      <c r="BL1068" s="93"/>
      <c r="BM1068" s="69"/>
      <c r="BN1068" s="69"/>
      <c r="BO1068" s="69"/>
      <c r="BP1068" s="69"/>
      <c r="BQ1068" s="69"/>
      <c r="BR1068" s="69"/>
      <c r="BS1068" s="69"/>
      <c r="BT1068" s="69"/>
      <c r="BU1068" s="69"/>
      <c r="BZ1068" s="138" t="str">
        <f>IFERROR(1/(Table2[[#This Row],[parallax/mas]]/1000),"")</f>
        <v/>
      </c>
      <c r="CA1068" s="138" t="str">
        <f>IFERROR(1/((Table2[[#This Row],[parallax/mas]]+Table2[[#This Row],[tolerance/(mas)]])*0.001),"")</f>
        <v/>
      </c>
      <c r="CB1068" s="138" t="str">
        <f>IFERROR(1/((Table2[[#This Row],[parallax/mas]]-Table2[[#This Row],[tolerance/(mas)]])*0.001),"")</f>
        <v/>
      </c>
      <c r="CC1068" s="138" t="str">
        <f>IFERROR((100*Table2[[#This Row],[maximum distance/pc]]/Table2[[#This Row],[distance/pc]]-100),"")</f>
        <v/>
      </c>
      <c r="CG1068" s="69"/>
      <c r="CI1068" s="69"/>
      <c r="CJ1068" s="82" t="s">
        <v>1781</v>
      </c>
      <c r="CK1068" s="96"/>
    </row>
    <row r="1069" spans="1:89" x14ac:dyDescent="0.25">
      <c r="A1069" s="4" t="s">
        <v>7893</v>
      </c>
      <c r="B1069" s="80" t="s">
        <v>7892</v>
      </c>
      <c r="K1069" s="103"/>
      <c r="L1069" s="69"/>
      <c r="M1069" s="69"/>
      <c r="N1069" s="69"/>
      <c r="O1069" s="69"/>
      <c r="R1069" s="69"/>
      <c r="S1069" s="69"/>
      <c r="T1069" s="69"/>
      <c r="U1069" s="86"/>
      <c r="V1069" s="80"/>
      <c r="W1069" s="80"/>
      <c r="X1069" s="131"/>
      <c r="Y1069" s="122"/>
      <c r="Z1069" s="82" t="s">
        <v>2864</v>
      </c>
      <c r="AA1069" t="s">
        <v>2864</v>
      </c>
      <c r="AB1069" s="106">
        <v>24.385200000000001</v>
      </c>
      <c r="AC1069" s="51">
        <v>0.28699999999999998</v>
      </c>
      <c r="AD1069">
        <v>18</v>
      </c>
      <c r="AE1069">
        <v>34</v>
      </c>
      <c r="AF1069">
        <v>43.75</v>
      </c>
      <c r="AG1069">
        <v>-7</v>
      </c>
      <c r="AH1069">
        <v>28</v>
      </c>
      <c r="AI1069">
        <v>6.6</v>
      </c>
      <c r="AO1069" s="69"/>
      <c r="AU1069" s="69"/>
      <c r="BA1069" s="69"/>
      <c r="BB1069" s="93"/>
      <c r="BC1069" s="138"/>
      <c r="BD1069" s="70"/>
      <c r="BE1069" s="69"/>
      <c r="BF1069" s="93"/>
      <c r="BG1069" s="126"/>
      <c r="BH1069" s="69"/>
      <c r="BI1069" s="93"/>
      <c r="BJ1069" s="69"/>
      <c r="BK1069" s="69"/>
      <c r="BL1069" s="93"/>
      <c r="BM1069" s="69"/>
      <c r="BN1069" s="69"/>
      <c r="BO1069" s="69"/>
      <c r="BP1069" s="69"/>
      <c r="BQ1069" s="69"/>
      <c r="BR1069" s="69"/>
      <c r="BS1069" s="69"/>
      <c r="BT1069" s="69"/>
      <c r="BU1069" s="69"/>
      <c r="BZ1069" s="138" t="str">
        <f>IFERROR(1/(Table2[[#This Row],[parallax/mas]]/1000),"")</f>
        <v/>
      </c>
      <c r="CA1069" s="138" t="str">
        <f>IFERROR(1/((Table2[[#This Row],[parallax/mas]]+Table2[[#This Row],[tolerance/(mas)]])*0.001),"")</f>
        <v/>
      </c>
      <c r="CB1069" s="138" t="str">
        <f>IFERROR(1/((Table2[[#This Row],[parallax/mas]]-Table2[[#This Row],[tolerance/(mas)]])*0.001),"")</f>
        <v/>
      </c>
      <c r="CC1069" s="138" t="str">
        <f>IFERROR((100*Table2[[#This Row],[maximum distance/pc]]/Table2[[#This Row],[distance/pc]]-100),"")</f>
        <v/>
      </c>
      <c r="CG1069" s="69"/>
      <c r="CI1069" s="69"/>
      <c r="CJ1069" s="82" t="s">
        <v>1781</v>
      </c>
      <c r="CK1069" s="96"/>
    </row>
    <row r="1070" spans="1:89" x14ac:dyDescent="0.25">
      <c r="A1070" t="s">
        <v>7591</v>
      </c>
      <c r="B1070" s="53" t="s">
        <v>7576</v>
      </c>
      <c r="K1070" s="103"/>
      <c r="L1070" s="69"/>
      <c r="M1070" s="69"/>
      <c r="N1070" s="69"/>
      <c r="O1070" s="69"/>
      <c r="R1070" s="69"/>
      <c r="S1070" s="69"/>
      <c r="T1070" s="69"/>
      <c r="X1070" s="76"/>
      <c r="Z1070" s="82" t="s">
        <v>2864</v>
      </c>
      <c r="AA1070" t="s">
        <v>2864</v>
      </c>
      <c r="AB1070" s="106">
        <v>29.211099999999998</v>
      </c>
      <c r="AC1070" s="51">
        <v>-6.9000000000000006E-2</v>
      </c>
      <c r="AD1070">
        <v>18</v>
      </c>
      <c r="AE1070">
        <v>44</v>
      </c>
      <c r="AF1070">
        <v>53.4</v>
      </c>
      <c r="AG1070">
        <v>-3</v>
      </c>
      <c r="AH1070">
        <v>20</v>
      </c>
      <c r="AI1070">
        <v>33</v>
      </c>
      <c r="AO1070" s="69"/>
      <c r="AU1070" s="69"/>
      <c r="BA1070" s="69"/>
      <c r="BB1070" s="93"/>
      <c r="BC1070" s="138"/>
      <c r="BD1070" s="70"/>
      <c r="BE1070" s="69"/>
      <c r="BF1070" s="93"/>
      <c r="BG1070" s="126"/>
      <c r="BH1070" s="69"/>
      <c r="BI1070" s="93"/>
      <c r="BJ1070" s="69"/>
      <c r="BK1070" s="69"/>
      <c r="BL1070" s="93"/>
      <c r="BM1070" s="69"/>
      <c r="BN1070" s="69"/>
      <c r="BO1070" s="69"/>
      <c r="BP1070" s="69"/>
      <c r="BQ1070" s="69"/>
      <c r="BR1070" s="69"/>
      <c r="BS1070" s="69"/>
      <c r="BT1070" s="69"/>
      <c r="BU1070" s="69"/>
      <c r="BZ1070" s="138" t="str">
        <f>IFERROR(1/(Table2[[#This Row],[parallax/mas]]/1000),"")</f>
        <v/>
      </c>
      <c r="CA1070" s="138" t="str">
        <f>IFERROR(1/((Table2[[#This Row],[parallax/mas]]+Table2[[#This Row],[tolerance/(mas)]])*0.001),"")</f>
        <v/>
      </c>
      <c r="CB1070" s="138" t="str">
        <f>IFERROR(1/((Table2[[#This Row],[parallax/mas]]-Table2[[#This Row],[tolerance/(mas)]])*0.001),"")</f>
        <v/>
      </c>
      <c r="CC1070" s="138" t="str">
        <f>IFERROR((100*Table2[[#This Row],[maximum distance/pc]]/Table2[[#This Row],[distance/pc]]-100),"")</f>
        <v/>
      </c>
      <c r="CG1070" s="69"/>
      <c r="CI1070" s="69"/>
      <c r="CJ1070" s="82" t="s">
        <v>62</v>
      </c>
      <c r="CK1070" s="96"/>
    </row>
    <row r="1071" spans="1:89" x14ac:dyDescent="0.25">
      <c r="A1071" s="4" t="s">
        <v>7895</v>
      </c>
      <c r="B1071" s="80" t="s">
        <v>7894</v>
      </c>
      <c r="K1071" s="103"/>
      <c r="L1071" s="69"/>
      <c r="M1071" s="69"/>
      <c r="N1071" s="69"/>
      <c r="O1071" s="69"/>
      <c r="R1071" s="69"/>
      <c r="S1071" s="69"/>
      <c r="T1071" s="69"/>
      <c r="U1071" s="86"/>
      <c r="V1071" s="80"/>
      <c r="W1071" s="80"/>
      <c r="X1071" s="131"/>
      <c r="Y1071" s="122"/>
      <c r="Z1071" s="82" t="s">
        <v>2864</v>
      </c>
      <c r="AA1071" t="s">
        <v>2864</v>
      </c>
      <c r="AB1071" s="106">
        <v>34.420099999999998</v>
      </c>
      <c r="AC1071" s="51">
        <v>-0.31840000000000002</v>
      </c>
      <c r="AD1071">
        <v>18</v>
      </c>
      <c r="AE1071">
        <v>55</v>
      </c>
      <c r="AF1071">
        <v>17.18</v>
      </c>
      <c r="AG1071">
        <v>1</v>
      </c>
      <c r="AH1071">
        <v>10</v>
      </c>
      <c r="AI1071">
        <v>45.3</v>
      </c>
      <c r="AO1071" s="69"/>
      <c r="AU1071" s="69"/>
      <c r="BA1071" s="69"/>
      <c r="BB1071" s="93"/>
      <c r="BC1071" s="138"/>
      <c r="BD1071" s="70"/>
      <c r="BE1071" s="69"/>
      <c r="BF1071" s="93"/>
      <c r="BG1071" s="126"/>
      <c r="BH1071" s="69"/>
      <c r="BI1071" s="93"/>
      <c r="BJ1071" s="69"/>
      <c r="BK1071" s="69"/>
      <c r="BL1071" s="93"/>
      <c r="BM1071" s="69"/>
      <c r="BN1071" s="69"/>
      <c r="BO1071" s="69"/>
      <c r="BP1071" s="69"/>
      <c r="BQ1071" s="69"/>
      <c r="BR1071" s="69"/>
      <c r="BS1071" s="69"/>
      <c r="BT1071" s="69"/>
      <c r="BU1071" s="69"/>
      <c r="BZ1071" s="138" t="str">
        <f>IFERROR(1/(Table2[[#This Row],[parallax/mas]]/1000),"")</f>
        <v/>
      </c>
      <c r="CA1071" s="138" t="str">
        <f>IFERROR(1/((Table2[[#This Row],[parallax/mas]]+Table2[[#This Row],[tolerance/(mas)]])*0.001),"")</f>
        <v/>
      </c>
      <c r="CB1071" s="138" t="str">
        <f>IFERROR(1/((Table2[[#This Row],[parallax/mas]]-Table2[[#This Row],[tolerance/(mas)]])*0.001),"")</f>
        <v/>
      </c>
      <c r="CC1071" s="138" t="str">
        <f>IFERROR((100*Table2[[#This Row],[maximum distance/pc]]/Table2[[#This Row],[distance/pc]]-100),"")</f>
        <v/>
      </c>
      <c r="CG1071" s="69"/>
      <c r="CI1071" s="69"/>
      <c r="CJ1071" s="82" t="s">
        <v>62</v>
      </c>
      <c r="CK1071" s="96"/>
    </row>
    <row r="1072" spans="1:89" x14ac:dyDescent="0.25">
      <c r="A1072" t="s">
        <v>7592</v>
      </c>
      <c r="B1072" s="53" t="s">
        <v>7577</v>
      </c>
      <c r="K1072" s="103"/>
      <c r="L1072" s="69"/>
      <c r="M1072" s="69"/>
      <c r="N1072" s="69"/>
      <c r="O1072" s="69"/>
      <c r="R1072" s="69"/>
      <c r="S1072" s="69"/>
      <c r="T1072" s="69"/>
      <c r="X1072" s="76"/>
      <c r="Z1072" s="82" t="s">
        <v>2864</v>
      </c>
      <c r="AA1072" t="s">
        <v>2864</v>
      </c>
      <c r="AB1072" s="106">
        <v>37.960099999999997</v>
      </c>
      <c r="AC1072" s="51">
        <v>0.45350000000000001</v>
      </c>
      <c r="AD1072">
        <v>18</v>
      </c>
      <c r="AE1072">
        <v>59</v>
      </c>
      <c r="AF1072">
        <v>0.55300000000000005</v>
      </c>
      <c r="AG1072">
        <v>4</v>
      </c>
      <c r="AH1072">
        <v>40</v>
      </c>
      <c r="AI1072">
        <v>52.2</v>
      </c>
      <c r="AO1072" s="69"/>
      <c r="AU1072" s="69"/>
      <c r="BA1072" s="69"/>
      <c r="BB1072" s="93"/>
      <c r="BC1072" s="138"/>
      <c r="BD1072" s="70"/>
      <c r="BE1072" s="69"/>
      <c r="BF1072" s="93"/>
      <c r="BG1072" s="126"/>
      <c r="BH1072" s="69"/>
      <c r="BI1072" s="93"/>
      <c r="BJ1072" s="69"/>
      <c r="BK1072" s="69"/>
      <c r="BL1072" s="93"/>
      <c r="BM1072" s="69"/>
      <c r="BN1072" s="69"/>
      <c r="BO1072" s="69"/>
      <c r="BP1072" s="69"/>
      <c r="BQ1072" s="69"/>
      <c r="BR1072" s="69"/>
      <c r="BS1072" s="69"/>
      <c r="BT1072" s="69"/>
      <c r="BU1072" s="69"/>
      <c r="BZ1072" s="138" t="str">
        <f>IFERROR(1/(Table2[[#This Row],[parallax/mas]]/1000),"")</f>
        <v/>
      </c>
      <c r="CA1072" s="138" t="str">
        <f>IFERROR(1/((Table2[[#This Row],[parallax/mas]]+Table2[[#This Row],[tolerance/(mas)]])*0.001),"")</f>
        <v/>
      </c>
      <c r="CB1072" s="138" t="str">
        <f>IFERROR(1/((Table2[[#This Row],[parallax/mas]]-Table2[[#This Row],[tolerance/(mas)]])*0.001),"")</f>
        <v/>
      </c>
      <c r="CC1072" s="138" t="str">
        <f>IFERROR((100*Table2[[#This Row],[maximum distance/pc]]/Table2[[#This Row],[distance/pc]]-100),"")</f>
        <v/>
      </c>
      <c r="CG1072" s="69"/>
      <c r="CI1072" s="69"/>
      <c r="CJ1072" s="82" t="s">
        <v>62</v>
      </c>
      <c r="CK1072" s="96"/>
    </row>
    <row r="1073" spans="1:89" x14ac:dyDescent="0.25">
      <c r="A1073" t="s">
        <v>7593</v>
      </c>
      <c r="B1073" s="53" t="s">
        <v>7578</v>
      </c>
      <c r="K1073" s="103"/>
      <c r="L1073" s="69"/>
      <c r="M1073" s="69"/>
      <c r="N1073" s="69"/>
      <c r="O1073" s="69"/>
      <c r="R1073" s="69"/>
      <c r="S1073" s="69"/>
      <c r="T1073" s="69"/>
      <c r="X1073" s="76"/>
      <c r="Z1073" s="82" t="s">
        <v>2864</v>
      </c>
      <c r="AA1073" t="s">
        <v>2864</v>
      </c>
      <c r="AB1073" s="106">
        <v>43.294800000000002</v>
      </c>
      <c r="AC1073" s="51">
        <v>-0.64549999999999996</v>
      </c>
      <c r="AD1073">
        <v>19</v>
      </c>
      <c r="AE1073">
        <v>12</v>
      </c>
      <c r="AF1073">
        <v>49.3</v>
      </c>
      <c r="AG1073">
        <v>8</v>
      </c>
      <c r="AH1073">
        <v>54</v>
      </c>
      <c r="AI1073">
        <v>49</v>
      </c>
      <c r="AO1073" s="69"/>
      <c r="AU1073" s="69"/>
      <c r="BA1073" s="69"/>
      <c r="BB1073" s="93"/>
      <c r="BC1073" s="138"/>
      <c r="BD1073" s="70"/>
      <c r="BE1073" s="69"/>
      <c r="BF1073" s="93"/>
      <c r="BG1073" s="126"/>
      <c r="BH1073" s="69"/>
      <c r="BI1073" s="93"/>
      <c r="BJ1073" s="69"/>
      <c r="BK1073" s="69"/>
      <c r="BL1073" s="93"/>
      <c r="BM1073" s="69"/>
      <c r="BN1073" s="69"/>
      <c r="BO1073" s="69"/>
      <c r="BP1073" s="69"/>
      <c r="BQ1073" s="69"/>
      <c r="BR1073" s="69"/>
      <c r="BS1073" s="69"/>
      <c r="BT1073" s="69"/>
      <c r="BU1073" s="69"/>
      <c r="BZ1073" s="138" t="str">
        <f>IFERROR(1/(Table2[[#This Row],[parallax/mas]]/1000),"")</f>
        <v/>
      </c>
      <c r="CA1073" s="138" t="str">
        <f>IFERROR(1/((Table2[[#This Row],[parallax/mas]]+Table2[[#This Row],[tolerance/(mas)]])*0.001),"")</f>
        <v/>
      </c>
      <c r="CB1073" s="138" t="str">
        <f>IFERROR(1/((Table2[[#This Row],[parallax/mas]]-Table2[[#This Row],[tolerance/(mas)]])*0.001),"")</f>
        <v/>
      </c>
      <c r="CC1073" s="138" t="str">
        <f>IFERROR((100*Table2[[#This Row],[maximum distance/pc]]/Table2[[#This Row],[distance/pc]]-100),"")</f>
        <v/>
      </c>
      <c r="CG1073" s="69"/>
      <c r="CI1073" s="69"/>
      <c r="CJ1073" s="82" t="s">
        <v>62</v>
      </c>
      <c r="CK1073" s="96"/>
    </row>
    <row r="1074" spans="1:89" x14ac:dyDescent="0.25">
      <c r="A1074" t="s">
        <v>7594</v>
      </c>
      <c r="B1074" s="53" t="s">
        <v>7579</v>
      </c>
      <c r="K1074" s="103"/>
      <c r="L1074" s="69"/>
      <c r="M1074" s="69"/>
      <c r="N1074" s="69"/>
      <c r="O1074" s="69"/>
      <c r="R1074" s="69"/>
      <c r="S1074" s="69"/>
      <c r="T1074" s="69"/>
      <c r="X1074" s="76"/>
      <c r="Z1074" s="82" t="s">
        <v>2864</v>
      </c>
      <c r="AA1074" t="s">
        <v>2864</v>
      </c>
      <c r="AB1074" s="106">
        <v>50.555599999999998</v>
      </c>
      <c r="AC1074" s="51">
        <v>4.48E-2</v>
      </c>
      <c r="AD1074">
        <v>19</v>
      </c>
      <c r="AE1074">
        <v>24</v>
      </c>
      <c r="AF1074">
        <v>14.6</v>
      </c>
      <c r="AG1074">
        <v>15</v>
      </c>
      <c r="AH1074">
        <v>39</v>
      </c>
      <c r="AI1074">
        <v>11</v>
      </c>
      <c r="AO1074" s="69"/>
      <c r="AU1074" s="69"/>
      <c r="BA1074" s="69"/>
      <c r="BB1074" s="93"/>
      <c r="BC1074" s="138"/>
      <c r="BD1074" s="70"/>
      <c r="BE1074" s="69"/>
      <c r="BF1074" s="93"/>
      <c r="BG1074" s="126"/>
      <c r="BH1074" s="69"/>
      <c r="BI1074" s="93"/>
      <c r="BJ1074" s="69"/>
      <c r="BK1074" s="69"/>
      <c r="BL1074" s="93"/>
      <c r="BM1074" s="69"/>
      <c r="BN1074" s="69"/>
      <c r="BO1074" s="69"/>
      <c r="BP1074" s="69"/>
      <c r="BQ1074" s="69"/>
      <c r="BR1074" s="69"/>
      <c r="BS1074" s="69"/>
      <c r="BT1074" s="69"/>
      <c r="BU1074" s="69"/>
      <c r="BZ1074" s="138" t="str">
        <f>IFERROR(1/(Table2[[#This Row],[parallax/mas]]/1000),"")</f>
        <v/>
      </c>
      <c r="CA1074" s="138" t="str">
        <f>IFERROR(1/((Table2[[#This Row],[parallax/mas]]+Table2[[#This Row],[tolerance/(mas)]])*0.001),"")</f>
        <v/>
      </c>
      <c r="CB1074" s="138" t="str">
        <f>IFERROR(1/((Table2[[#This Row],[parallax/mas]]-Table2[[#This Row],[tolerance/(mas)]])*0.001),"")</f>
        <v/>
      </c>
      <c r="CC1074" s="138" t="str">
        <f>IFERROR((100*Table2[[#This Row],[maximum distance/pc]]/Table2[[#This Row],[distance/pc]]-100),"")</f>
        <v/>
      </c>
      <c r="CG1074" s="69"/>
      <c r="CI1074" s="69"/>
      <c r="CJ1074" s="82" t="s">
        <v>62</v>
      </c>
      <c r="CK1074" s="96"/>
    </row>
    <row r="1075" spans="1:89" x14ac:dyDescent="0.25">
      <c r="A1075" t="s">
        <v>7595</v>
      </c>
      <c r="B1075" s="53" t="s">
        <v>7580</v>
      </c>
      <c r="K1075" s="103"/>
      <c r="L1075" s="69"/>
      <c r="M1075" s="69"/>
      <c r="N1075" s="69"/>
      <c r="O1075" s="69"/>
      <c r="R1075" s="69"/>
      <c r="S1075" s="69"/>
      <c r="T1075" s="69"/>
      <c r="X1075" s="76"/>
      <c r="Z1075" s="82" t="s">
        <v>2864</v>
      </c>
      <c r="AA1075" t="s">
        <v>2864</v>
      </c>
      <c r="AB1075" s="106">
        <v>55.258800000000001</v>
      </c>
      <c r="AC1075" s="51">
        <v>0.51529999999999998</v>
      </c>
      <c r="AD1075">
        <v>19</v>
      </c>
      <c r="AE1075">
        <v>31</v>
      </c>
      <c r="AF1075">
        <v>56.7</v>
      </c>
      <c r="AG1075">
        <v>20</v>
      </c>
      <c r="AH1075">
        <v>0</v>
      </c>
      <c r="AI1075">
        <v>36</v>
      </c>
      <c r="AO1075" s="69"/>
      <c r="AU1075" s="69"/>
      <c r="BA1075" s="69"/>
      <c r="BB1075" s="93"/>
      <c r="BC1075" s="138"/>
      <c r="BD1075" s="70"/>
      <c r="BE1075" s="69"/>
      <c r="BF1075" s="93"/>
      <c r="BG1075" s="126"/>
      <c r="BH1075" s="69"/>
      <c r="BI1075" s="93"/>
      <c r="BJ1075" s="69"/>
      <c r="BK1075" s="69"/>
      <c r="BL1075" s="93"/>
      <c r="BM1075" s="69"/>
      <c r="BN1075" s="69"/>
      <c r="BO1075" s="69"/>
      <c r="BP1075" s="69"/>
      <c r="BQ1075" s="69"/>
      <c r="BR1075" s="69"/>
      <c r="BS1075" s="69"/>
      <c r="BT1075" s="69"/>
      <c r="BU1075" s="69"/>
      <c r="BZ1075" s="138" t="str">
        <f>IFERROR(1/(Table2[[#This Row],[parallax/mas]]/1000),"")</f>
        <v/>
      </c>
      <c r="CA1075" s="138" t="str">
        <f>IFERROR(1/((Table2[[#This Row],[parallax/mas]]+Table2[[#This Row],[tolerance/(mas)]])*0.001),"")</f>
        <v/>
      </c>
      <c r="CB1075" s="138" t="str">
        <f>IFERROR(1/((Table2[[#This Row],[parallax/mas]]-Table2[[#This Row],[tolerance/(mas)]])*0.001),"")</f>
        <v/>
      </c>
      <c r="CC1075" s="138" t="str">
        <f>IFERROR((100*Table2[[#This Row],[maximum distance/pc]]/Table2[[#This Row],[distance/pc]]-100),"")</f>
        <v/>
      </c>
      <c r="CG1075" s="69"/>
      <c r="CI1075" s="69"/>
      <c r="CJ1075" s="82" t="s">
        <v>587</v>
      </c>
      <c r="CK1075" s="96"/>
    </row>
    <row r="1076" spans="1:89" x14ac:dyDescent="0.25">
      <c r="A1076" t="s">
        <v>7596</v>
      </c>
      <c r="B1076" s="53" t="s">
        <v>7581</v>
      </c>
      <c r="K1076" s="103"/>
      <c r="L1076" s="69"/>
      <c r="M1076" s="69"/>
      <c r="N1076" s="69"/>
      <c r="O1076" s="69"/>
      <c r="R1076" s="69"/>
      <c r="S1076" s="69"/>
      <c r="T1076" s="69"/>
      <c r="X1076" s="76"/>
      <c r="Z1076" s="82" t="s">
        <v>2864</v>
      </c>
      <c r="AA1076" t="s">
        <v>2864</v>
      </c>
      <c r="AB1076" s="106">
        <v>68.166499999999999</v>
      </c>
      <c r="AC1076" s="51">
        <v>1.9276</v>
      </c>
      <c r="AD1076">
        <v>19</v>
      </c>
      <c r="AE1076">
        <v>55</v>
      </c>
      <c r="AF1076">
        <v>9.1999999999999993</v>
      </c>
      <c r="AG1076">
        <v>31</v>
      </c>
      <c r="AH1076">
        <v>54</v>
      </c>
      <c r="AI1076">
        <v>16</v>
      </c>
      <c r="AO1076" s="69"/>
      <c r="AU1076" s="69"/>
      <c r="BA1076" s="69"/>
      <c r="BB1076" s="93"/>
      <c r="BC1076" s="138"/>
      <c r="BD1076" s="70"/>
      <c r="BE1076" s="69"/>
      <c r="BF1076" s="93"/>
      <c r="BG1076" s="126"/>
      <c r="BH1076" s="69"/>
      <c r="BI1076" s="93"/>
      <c r="BJ1076" s="69"/>
      <c r="BK1076" s="69"/>
      <c r="BL1076" s="93"/>
      <c r="BM1076" s="69"/>
      <c r="BN1076" s="69"/>
      <c r="BO1076" s="69"/>
      <c r="BP1076" s="69"/>
      <c r="BQ1076" s="69"/>
      <c r="BR1076" s="69"/>
      <c r="BS1076" s="69"/>
      <c r="BT1076" s="69"/>
      <c r="BU1076" s="69"/>
      <c r="BZ1076" s="138" t="str">
        <f>IFERROR(1/(Table2[[#This Row],[parallax/mas]]/1000),"")</f>
        <v/>
      </c>
      <c r="CA1076" s="138" t="str">
        <f>IFERROR(1/((Table2[[#This Row],[parallax/mas]]+Table2[[#This Row],[tolerance/(mas)]])*0.001),"")</f>
        <v/>
      </c>
      <c r="CB1076" s="138" t="str">
        <f>IFERROR(1/((Table2[[#This Row],[parallax/mas]]-Table2[[#This Row],[tolerance/(mas)]])*0.001),"")</f>
        <v/>
      </c>
      <c r="CC1076" s="138" t="str">
        <f>IFERROR((100*Table2[[#This Row],[maximum distance/pc]]/Table2[[#This Row],[distance/pc]]-100),"")</f>
        <v/>
      </c>
      <c r="CG1076" s="69"/>
      <c r="CI1076" s="69"/>
      <c r="CJ1076" s="82" t="s">
        <v>766</v>
      </c>
      <c r="CK1076" s="96"/>
    </row>
    <row r="1077" spans="1:89" x14ac:dyDescent="0.25">
      <c r="A1077" t="s">
        <v>7597</v>
      </c>
      <c r="B1077" s="53" t="s">
        <v>7582</v>
      </c>
      <c r="K1077" s="103"/>
      <c r="L1077" s="69"/>
      <c r="M1077" s="69"/>
      <c r="N1077" s="69"/>
      <c r="O1077" s="69"/>
      <c r="R1077" s="69"/>
      <c r="S1077" s="69"/>
      <c r="T1077" s="69"/>
      <c r="X1077" s="76"/>
      <c r="Z1077" s="82" t="s">
        <v>2864</v>
      </c>
      <c r="AA1077" t="s">
        <v>2864</v>
      </c>
      <c r="AB1077" s="106">
        <v>83.361000000000004</v>
      </c>
      <c r="AC1077" s="51">
        <v>2.9901</v>
      </c>
      <c r="AD1077">
        <v>20</v>
      </c>
      <c r="AE1077">
        <v>33</v>
      </c>
      <c r="AF1077">
        <v>46.5</v>
      </c>
      <c r="AG1077">
        <v>45</v>
      </c>
      <c r="AH1077">
        <v>8</v>
      </c>
      <c r="AI1077">
        <v>40</v>
      </c>
      <c r="AO1077" s="69"/>
      <c r="AU1077" s="69"/>
      <c r="BA1077" s="69"/>
      <c r="BB1077" s="93"/>
      <c r="BC1077" s="138"/>
      <c r="BD1077" s="70"/>
      <c r="BE1077" s="69"/>
      <c r="BF1077" s="93"/>
      <c r="BG1077" s="126"/>
      <c r="BH1077" s="69"/>
      <c r="BI1077" s="93"/>
      <c r="BJ1077" s="69"/>
      <c r="BK1077" s="69"/>
      <c r="BL1077" s="93"/>
      <c r="BM1077" s="69"/>
      <c r="BN1077" s="69"/>
      <c r="BO1077" s="69"/>
      <c r="BP1077" s="69"/>
      <c r="BQ1077" s="69"/>
      <c r="BR1077" s="69"/>
      <c r="BS1077" s="69"/>
      <c r="BT1077" s="69"/>
      <c r="BU1077" s="69"/>
      <c r="BZ1077" s="138" t="str">
        <f>IFERROR(1/(Table2[[#This Row],[parallax/mas]]/1000),"")</f>
        <v/>
      </c>
      <c r="CA1077" s="138" t="str">
        <f>IFERROR(1/((Table2[[#This Row],[parallax/mas]]+Table2[[#This Row],[tolerance/(mas)]])*0.001),"")</f>
        <v/>
      </c>
      <c r="CB1077" s="138" t="str">
        <f>IFERROR(1/((Table2[[#This Row],[parallax/mas]]-Table2[[#This Row],[tolerance/(mas)]])*0.001),"")</f>
        <v/>
      </c>
      <c r="CC1077" s="138" t="str">
        <f>IFERROR((100*Table2[[#This Row],[maximum distance/pc]]/Table2[[#This Row],[distance/pc]]-100),"")</f>
        <v/>
      </c>
      <c r="CG1077" s="69"/>
      <c r="CI1077" s="69"/>
      <c r="CJ1077" s="82" t="s">
        <v>766</v>
      </c>
      <c r="CK1077" s="96"/>
    </row>
    <row r="1078" spans="1:89" x14ac:dyDescent="0.25">
      <c r="A1078" s="4" t="s">
        <v>5595</v>
      </c>
      <c r="B1078" s="53" t="s">
        <v>5596</v>
      </c>
      <c r="K1078" s="103"/>
      <c r="L1078" s="69"/>
      <c r="M1078" s="69"/>
      <c r="N1078" s="69"/>
      <c r="O1078" s="69"/>
      <c r="R1078" s="69"/>
      <c r="S1078" s="69"/>
      <c r="T1078" s="69"/>
      <c r="X1078" s="76"/>
      <c r="Z1078" s="82" t="s">
        <v>1217</v>
      </c>
      <c r="AA1078" t="s">
        <v>1218</v>
      </c>
      <c r="AB1078" s="106">
        <v>130.3604</v>
      </c>
      <c r="AC1078" s="51">
        <v>-11.738899999999999</v>
      </c>
      <c r="AD1078">
        <v>1</v>
      </c>
      <c r="AE1078">
        <v>37</v>
      </c>
      <c r="AF1078">
        <v>19.425000000000001</v>
      </c>
      <c r="AG1078">
        <v>50</v>
      </c>
      <c r="AH1078">
        <v>28</v>
      </c>
      <c r="AI1078">
        <v>11.56</v>
      </c>
      <c r="AO1078" s="69"/>
      <c r="AU1078" s="69"/>
      <c r="BA1078" s="69"/>
      <c r="BB1078" s="93"/>
      <c r="BC1078" s="138"/>
      <c r="BD1078" s="70"/>
      <c r="BE1078" s="69"/>
      <c r="BF1078" s="93"/>
      <c r="BG1078" s="126"/>
      <c r="BH1078" s="69"/>
      <c r="BI1078" s="93"/>
      <c r="BJ1078" s="69"/>
      <c r="BK1078" s="69"/>
      <c r="BL1078" s="93"/>
      <c r="BM1078" s="69"/>
      <c r="BN1078" s="69"/>
      <c r="BO1078" s="69"/>
      <c r="BP1078" s="69"/>
      <c r="BQ1078" s="69"/>
      <c r="BR1078" s="69"/>
      <c r="BS1078" s="69"/>
      <c r="BT1078" s="69"/>
      <c r="BU1078" s="69"/>
      <c r="BZ1078" s="138" t="str">
        <f>IFERROR(1/(Table2[[#This Row],[parallax/mas]]/1000),"")</f>
        <v/>
      </c>
      <c r="CA1078" s="138" t="str">
        <f>IFERROR(1/((Table2[[#This Row],[parallax/mas]]+Table2[[#This Row],[tolerance/(mas)]])*0.001),"")</f>
        <v/>
      </c>
      <c r="CB1078" s="138" t="str">
        <f>IFERROR(1/((Table2[[#This Row],[parallax/mas]]-Table2[[#This Row],[tolerance/(mas)]])*0.001),"")</f>
        <v/>
      </c>
      <c r="CC1078" s="138" t="str">
        <f>IFERROR((100*Table2[[#This Row],[maximum distance/pc]]/Table2[[#This Row],[distance/pc]]-100),"")</f>
        <v/>
      </c>
      <c r="CF1078" s="82">
        <v>-38</v>
      </c>
      <c r="CG1078" s="69" t="s">
        <v>30</v>
      </c>
      <c r="CI1078" s="69"/>
      <c r="CJ1078" s="82" t="s">
        <v>1077</v>
      </c>
      <c r="CK1078" s="96"/>
    </row>
    <row r="1079" spans="1:89" x14ac:dyDescent="0.25">
      <c r="A1079" s="4" t="s">
        <v>5597</v>
      </c>
      <c r="B1079" s="53" t="s">
        <v>5598</v>
      </c>
      <c r="K1079" s="103"/>
      <c r="L1079" s="69"/>
      <c r="M1079" s="69"/>
      <c r="N1079" s="69"/>
      <c r="O1079" s="69"/>
      <c r="R1079" s="69"/>
      <c r="S1079" s="69"/>
      <c r="T1079" s="69"/>
      <c r="X1079" s="76"/>
      <c r="Z1079" s="82" t="s">
        <v>1269</v>
      </c>
      <c r="AA1079" t="s">
        <v>1270</v>
      </c>
      <c r="AB1079" s="106">
        <v>147.4006</v>
      </c>
      <c r="AC1079" s="51">
        <v>-2.3069000000000002</v>
      </c>
      <c r="AD1079">
        <v>3</v>
      </c>
      <c r="AE1079">
        <v>41</v>
      </c>
      <c r="AF1079">
        <v>43.439</v>
      </c>
      <c r="AG1079">
        <v>52</v>
      </c>
      <c r="AH1079">
        <v>16</v>
      </c>
      <c r="AI1079">
        <v>59.85</v>
      </c>
      <c r="AO1079" s="69"/>
      <c r="AU1079" s="69"/>
      <c r="BA1079" s="69"/>
      <c r="BB1079" s="93"/>
      <c r="BC1079" s="138"/>
      <c r="BD1079" s="70"/>
      <c r="BE1079" s="69"/>
      <c r="BF1079" s="93"/>
      <c r="BG1079" s="126"/>
      <c r="BH1079" s="69"/>
      <c r="BI1079" s="93"/>
      <c r="BJ1079" s="69"/>
      <c r="BK1079" s="69"/>
      <c r="BL1079" s="93"/>
      <c r="BM1079" s="69"/>
      <c r="BN1079" s="69"/>
      <c r="BO1079" s="69"/>
      <c r="BP1079" s="69"/>
      <c r="BQ1079" s="69"/>
      <c r="BR1079" s="69"/>
      <c r="BS1079" s="69"/>
      <c r="BT1079" s="69"/>
      <c r="BU1079" s="69"/>
      <c r="BZ1079" s="138" t="str">
        <f>IFERROR(1/(Table2[[#This Row],[parallax/mas]]/1000),"")</f>
        <v/>
      </c>
      <c r="CA1079" s="138" t="str">
        <f>IFERROR(1/((Table2[[#This Row],[parallax/mas]]+Table2[[#This Row],[tolerance/(mas)]])*0.001),"")</f>
        <v/>
      </c>
      <c r="CB1079" s="138" t="str">
        <f>IFERROR(1/((Table2[[#This Row],[parallax/mas]]-Table2[[#This Row],[tolerance/(mas)]])*0.001),"")</f>
        <v/>
      </c>
      <c r="CC1079" s="138" t="str">
        <f>IFERROR((100*Table2[[#This Row],[maximum distance/pc]]/Table2[[#This Row],[distance/pc]]-100),"")</f>
        <v/>
      </c>
      <c r="CF1079" s="82">
        <v>-33</v>
      </c>
      <c r="CG1079" s="69" t="s">
        <v>30</v>
      </c>
      <c r="CI1079" s="69"/>
      <c r="CJ1079" s="82" t="s">
        <v>932</v>
      </c>
      <c r="CK1079" s="96"/>
    </row>
    <row r="1080" spans="1:89" x14ac:dyDescent="0.25">
      <c r="A1080" s="4" t="s">
        <v>5599</v>
      </c>
      <c r="B1080" s="53" t="s">
        <v>5600</v>
      </c>
      <c r="K1080" s="103"/>
      <c r="L1080" s="69"/>
      <c r="M1080" s="69"/>
      <c r="N1080" s="69"/>
      <c r="O1080" s="69"/>
      <c r="R1080" s="69"/>
      <c r="S1080" s="69"/>
      <c r="T1080" s="69"/>
      <c r="X1080" s="76"/>
      <c r="Z1080" s="82" t="s">
        <v>756</v>
      </c>
      <c r="AA1080" t="s">
        <v>757</v>
      </c>
      <c r="AB1080" s="106">
        <v>184.0453</v>
      </c>
      <c r="AC1080" s="51">
        <v>-2.1423999999999999</v>
      </c>
      <c r="AD1080">
        <v>5</v>
      </c>
      <c r="AE1080">
        <v>46</v>
      </c>
      <c r="AF1080">
        <v>50.01</v>
      </c>
      <c r="AG1080">
        <v>24</v>
      </c>
      <c r="AH1080">
        <v>22</v>
      </c>
      <c r="AI1080">
        <v>2.8</v>
      </c>
      <c r="AO1080" s="69"/>
      <c r="AU1080" s="69"/>
      <c r="BA1080" s="69"/>
      <c r="BB1080" s="93"/>
      <c r="BC1080" s="138"/>
      <c r="BD1080" s="70"/>
      <c r="BE1080" s="69"/>
      <c r="BF1080" s="93"/>
      <c r="BG1080" s="126"/>
      <c r="BH1080" s="69"/>
      <c r="BI1080" s="93"/>
      <c r="BJ1080" s="69"/>
      <c r="BK1080" s="69"/>
      <c r="BL1080" s="93"/>
      <c r="BM1080" s="69"/>
      <c r="BN1080" s="69"/>
      <c r="BO1080" s="69"/>
      <c r="BP1080" s="69"/>
      <c r="BQ1080" s="69"/>
      <c r="BR1080" s="69"/>
      <c r="BS1080" s="69"/>
      <c r="BT1080" s="69"/>
      <c r="BU1080" s="69"/>
      <c r="BZ1080" s="138" t="str">
        <f>IFERROR(1/(Table2[[#This Row],[parallax/mas]]/1000),"")</f>
        <v/>
      </c>
      <c r="CA1080" s="138" t="str">
        <f>IFERROR(1/((Table2[[#This Row],[parallax/mas]]+Table2[[#This Row],[tolerance/(mas)]])*0.001),"")</f>
        <v/>
      </c>
      <c r="CB1080" s="138" t="str">
        <f>IFERROR(1/((Table2[[#This Row],[parallax/mas]]-Table2[[#This Row],[tolerance/(mas)]])*0.001),"")</f>
        <v/>
      </c>
      <c r="CC1080" s="138" t="str">
        <f>IFERROR((100*Table2[[#This Row],[maximum distance/pc]]/Table2[[#This Row],[distance/pc]]-100),"")</f>
        <v/>
      </c>
      <c r="CF1080" s="82">
        <v>37</v>
      </c>
      <c r="CG1080" s="69" t="s">
        <v>30</v>
      </c>
      <c r="CI1080" s="69"/>
      <c r="CJ1080" s="82" t="s">
        <v>33</v>
      </c>
      <c r="CK1080" s="96"/>
    </row>
    <row r="1081" spans="1:89" x14ac:dyDescent="0.25">
      <c r="A1081" s="4" t="s">
        <v>5601</v>
      </c>
      <c r="B1081" s="53" t="s">
        <v>5602</v>
      </c>
      <c r="F1081" t="s">
        <v>18643</v>
      </c>
      <c r="G1081" t="s">
        <v>1648</v>
      </c>
      <c r="K1081" s="103"/>
      <c r="L1081" s="69"/>
      <c r="M1081" s="69"/>
      <c r="N1081" s="69"/>
      <c r="O1081" s="69"/>
      <c r="R1081" s="69"/>
      <c r="S1081" s="69"/>
      <c r="T1081" s="69"/>
      <c r="X1081" s="76"/>
      <c r="Z1081" s="82" t="s">
        <v>1646</v>
      </c>
      <c r="AA1081" t="s">
        <v>1647</v>
      </c>
      <c r="AB1081" s="106">
        <v>211.2251</v>
      </c>
      <c r="AC1081" s="51">
        <v>-3.5323000000000002</v>
      </c>
      <c r="AD1081">
        <v>6</v>
      </c>
      <c r="AE1081">
        <v>35</v>
      </c>
      <c r="AF1081">
        <v>45.125999999999998</v>
      </c>
      <c r="AG1081" s="34">
        <v>0</v>
      </c>
      <c r="AH1081">
        <v>5</v>
      </c>
      <c r="AI1081">
        <v>37.36</v>
      </c>
      <c r="AO1081" s="69"/>
      <c r="AU1081" s="69"/>
      <c r="BA1081" s="69"/>
      <c r="BB1081" s="93"/>
      <c r="BC1081" s="138"/>
      <c r="BD1081" s="70"/>
      <c r="BE1081" s="69"/>
      <c r="BF1081" s="93"/>
      <c r="BG1081" s="126"/>
      <c r="BH1081" s="69"/>
      <c r="BI1081" s="93"/>
      <c r="BJ1081" s="69"/>
      <c r="BK1081" s="69"/>
      <c r="BL1081" s="93"/>
      <c r="BM1081" s="69"/>
      <c r="BN1081" s="69"/>
      <c r="BO1081" s="69"/>
      <c r="BP1081" s="69"/>
      <c r="BQ1081" s="69"/>
      <c r="BR1081" s="69"/>
      <c r="BS1081" s="69"/>
      <c r="BT1081" s="69"/>
      <c r="BU1081" s="69"/>
      <c r="BZ1081" s="138" t="str">
        <f>IFERROR(1/(Table2[[#This Row],[parallax/mas]]/1000),"")</f>
        <v/>
      </c>
      <c r="CA1081" s="138" t="str">
        <f>IFERROR(1/((Table2[[#This Row],[parallax/mas]]+Table2[[#This Row],[tolerance/(mas)]])*0.001),"")</f>
        <v/>
      </c>
      <c r="CB1081" s="138" t="str">
        <f>IFERROR(1/((Table2[[#This Row],[parallax/mas]]-Table2[[#This Row],[tolerance/(mas)]])*0.001),"")</f>
        <v/>
      </c>
      <c r="CC1081" s="138" t="str">
        <f>IFERROR((100*Table2[[#This Row],[maximum distance/pc]]/Table2[[#This Row],[distance/pc]]-100),"")</f>
        <v/>
      </c>
      <c r="CF1081" s="82">
        <v>65.599999999999994</v>
      </c>
      <c r="CG1081" s="69" t="s">
        <v>30</v>
      </c>
      <c r="CI1081" s="69"/>
      <c r="CJ1081" s="82" t="s">
        <v>179</v>
      </c>
      <c r="CK1081" s="96"/>
    </row>
    <row r="1082" spans="1:89" x14ac:dyDescent="0.25">
      <c r="A1082" s="4" t="s">
        <v>5603</v>
      </c>
      <c r="B1082" s="53" t="s">
        <v>5604</v>
      </c>
      <c r="K1082" s="103"/>
      <c r="L1082" s="69"/>
      <c r="M1082" s="69"/>
      <c r="N1082" s="69"/>
      <c r="O1082" s="69"/>
      <c r="R1082" s="69"/>
      <c r="S1082" s="69"/>
      <c r="T1082" s="69"/>
      <c r="X1082" s="76"/>
      <c r="Z1082" s="82" t="s">
        <v>730</v>
      </c>
      <c r="AA1082" t="s">
        <v>731</v>
      </c>
      <c r="AB1082" s="106">
        <v>189.89410000000001</v>
      </c>
      <c r="AC1082" s="51">
        <v>7.7930000000000001</v>
      </c>
      <c r="AD1082">
        <v>6</v>
      </c>
      <c r="AE1082">
        <v>37</v>
      </c>
      <c r="AF1082">
        <v>20.966000000000001</v>
      </c>
      <c r="AG1082">
        <v>24</v>
      </c>
      <c r="AH1082">
        <v>0</v>
      </c>
      <c r="AI1082">
        <v>36.56</v>
      </c>
      <c r="AO1082" s="69"/>
      <c r="AU1082" s="69"/>
      <c r="BA1082" s="69"/>
      <c r="BB1082" s="93"/>
      <c r="BC1082" s="138"/>
      <c r="BD1082" s="70"/>
      <c r="BE1082" s="69"/>
      <c r="BF1082" s="93"/>
      <c r="BG1082" s="126"/>
      <c r="BH1082" s="69"/>
      <c r="BI1082" s="93"/>
      <c r="BJ1082" s="69"/>
      <c r="BK1082" s="69"/>
      <c r="BL1082" s="93"/>
      <c r="BM1082" s="69"/>
      <c r="BN1082" s="69"/>
      <c r="BO1082" s="69"/>
      <c r="BP1082" s="69"/>
      <c r="BQ1082" s="69"/>
      <c r="BR1082" s="69"/>
      <c r="BS1082" s="69"/>
      <c r="BT1082" s="69"/>
      <c r="BU1082" s="69"/>
      <c r="BZ1082" s="138" t="str">
        <f>IFERROR(1/(Table2[[#This Row],[parallax/mas]]/1000),"")</f>
        <v/>
      </c>
      <c r="CA1082" s="138" t="str">
        <f>IFERROR(1/((Table2[[#This Row],[parallax/mas]]+Table2[[#This Row],[tolerance/(mas)]])*0.001),"")</f>
        <v/>
      </c>
      <c r="CB1082" s="138" t="str">
        <f>IFERROR(1/((Table2[[#This Row],[parallax/mas]]-Table2[[#This Row],[tolerance/(mas)]])*0.001),"")</f>
        <v/>
      </c>
      <c r="CC1082" s="138" t="str">
        <f>IFERROR((100*Table2[[#This Row],[maximum distance/pc]]/Table2[[#This Row],[distance/pc]]-100),"")</f>
        <v/>
      </c>
      <c r="CF1082" s="82">
        <v>2.1</v>
      </c>
      <c r="CG1082" s="69" t="s">
        <v>30</v>
      </c>
      <c r="CI1082" s="69"/>
      <c r="CJ1082" s="82" t="s">
        <v>403</v>
      </c>
      <c r="CK1082" s="96"/>
    </row>
    <row r="1083" spans="1:89" x14ac:dyDescent="0.25">
      <c r="A1083" s="4" t="s">
        <v>5605</v>
      </c>
      <c r="B1083" s="53" t="s">
        <v>5606</v>
      </c>
      <c r="K1083" s="103"/>
      <c r="L1083" s="69"/>
      <c r="M1083" s="69"/>
      <c r="N1083" s="69"/>
      <c r="O1083" s="69"/>
      <c r="R1083" s="69"/>
      <c r="S1083" s="69"/>
      <c r="T1083" s="69"/>
      <c r="X1083" s="76"/>
      <c r="Z1083" s="82" t="s">
        <v>162</v>
      </c>
      <c r="AA1083" t="s">
        <v>163</v>
      </c>
      <c r="AB1083" s="106">
        <v>210.3777</v>
      </c>
      <c r="AC1083" s="51">
        <v>1.9039999999999999</v>
      </c>
      <c r="AD1083">
        <v>6</v>
      </c>
      <c r="AE1083">
        <v>53</v>
      </c>
      <c r="AF1083">
        <v>33.795000000000002</v>
      </c>
      <c r="AG1083">
        <v>3</v>
      </c>
      <c r="AH1083">
        <v>8</v>
      </c>
      <c r="AI1083">
        <v>26.96</v>
      </c>
      <c r="AO1083" s="69"/>
      <c r="AU1083" s="69"/>
      <c r="BA1083" s="69"/>
      <c r="BB1083" s="93"/>
      <c r="BC1083" s="138"/>
      <c r="BD1083" s="70"/>
      <c r="BE1083" s="69"/>
      <c r="BF1083" s="93"/>
      <c r="BG1083" s="126"/>
      <c r="BH1083" s="69"/>
      <c r="BI1083" s="93"/>
      <c r="BJ1083" s="69"/>
      <c r="BK1083" s="69"/>
      <c r="BL1083" s="93"/>
      <c r="BM1083" s="69"/>
      <c r="BN1083" s="69"/>
      <c r="BO1083" s="69"/>
      <c r="BP1083" s="69"/>
      <c r="BQ1083" s="69"/>
      <c r="BR1083" s="69"/>
      <c r="BS1083" s="69"/>
      <c r="BT1083" s="69"/>
      <c r="BU1083" s="69"/>
      <c r="BZ1083" s="138" t="str">
        <f>IFERROR(1/(Table2[[#This Row],[parallax/mas]]/1000),"")</f>
        <v/>
      </c>
      <c r="CA1083" s="138" t="str">
        <f>IFERROR(1/((Table2[[#This Row],[parallax/mas]]+Table2[[#This Row],[tolerance/(mas)]])*0.001),"")</f>
        <v/>
      </c>
      <c r="CB1083" s="138" t="str">
        <f>IFERROR(1/((Table2[[#This Row],[parallax/mas]]-Table2[[#This Row],[tolerance/(mas)]])*0.001),"")</f>
        <v/>
      </c>
      <c r="CC1083" s="138" t="str">
        <f>IFERROR((100*Table2[[#This Row],[maximum distance/pc]]/Table2[[#This Row],[distance/pc]]-100),"")</f>
        <v/>
      </c>
      <c r="CF1083" s="82">
        <v>52</v>
      </c>
      <c r="CG1083" s="69" t="s">
        <v>30</v>
      </c>
      <c r="CI1083" s="69"/>
      <c r="CJ1083" s="82" t="s">
        <v>179</v>
      </c>
      <c r="CK1083" s="96"/>
    </row>
    <row r="1084" spans="1:89" x14ac:dyDescent="0.25">
      <c r="A1084" s="4" t="s">
        <v>5608</v>
      </c>
      <c r="B1084" s="53" t="s">
        <v>5607</v>
      </c>
      <c r="K1084" s="103"/>
      <c r="L1084" s="69"/>
      <c r="M1084" s="69"/>
      <c r="N1084" s="69"/>
      <c r="O1084" s="69"/>
      <c r="R1084" s="69"/>
      <c r="S1084" s="69"/>
      <c r="T1084" s="69"/>
      <c r="X1084" s="76"/>
      <c r="Z1084" s="82" t="s">
        <v>141</v>
      </c>
      <c r="AA1084" t="s">
        <v>142</v>
      </c>
      <c r="AB1084" s="106">
        <v>212.03290000000001</v>
      </c>
      <c r="AC1084" s="51">
        <v>4.3559999999999999</v>
      </c>
      <c r="AD1084">
        <v>7</v>
      </c>
      <c r="AE1084">
        <v>5</v>
      </c>
      <c r="AF1084">
        <v>19.2</v>
      </c>
      <c r="AG1084">
        <v>2</v>
      </c>
      <c r="AH1084">
        <v>46</v>
      </c>
      <c r="AI1084">
        <v>59.5</v>
      </c>
      <c r="AO1084" s="69"/>
      <c r="AU1084" s="69"/>
      <c r="BA1084" s="69"/>
      <c r="BB1084" s="93"/>
      <c r="BC1084" s="138"/>
      <c r="BD1084" s="70"/>
      <c r="BE1084" s="69"/>
      <c r="BF1084" s="93"/>
      <c r="BG1084" s="126"/>
      <c r="BH1084" s="69"/>
      <c r="BI1084" s="93"/>
      <c r="BJ1084" s="69"/>
      <c r="BK1084" s="69"/>
      <c r="BL1084" s="93"/>
      <c r="BM1084" s="69"/>
      <c r="BN1084" s="69"/>
      <c r="BO1084" s="69"/>
      <c r="BP1084" s="69"/>
      <c r="BQ1084" s="69"/>
      <c r="BR1084" s="69"/>
      <c r="BS1084" s="69"/>
      <c r="BT1084" s="69"/>
      <c r="BU1084" s="69"/>
      <c r="BZ1084" s="138" t="str">
        <f>IFERROR(1/(Table2[[#This Row],[parallax/mas]]/1000),"")</f>
        <v/>
      </c>
      <c r="CA1084" s="138" t="str">
        <f>IFERROR(1/((Table2[[#This Row],[parallax/mas]]+Table2[[#This Row],[tolerance/(mas)]])*0.001),"")</f>
        <v/>
      </c>
      <c r="CB1084" s="138" t="str">
        <f>IFERROR(1/((Table2[[#This Row],[parallax/mas]]-Table2[[#This Row],[tolerance/(mas)]])*0.001),"")</f>
        <v/>
      </c>
      <c r="CC1084" s="138" t="str">
        <f>IFERROR((100*Table2[[#This Row],[maximum distance/pc]]/Table2[[#This Row],[distance/pc]]-100),"")</f>
        <v/>
      </c>
      <c r="CF1084" s="82">
        <v>118</v>
      </c>
      <c r="CG1084" s="69" t="s">
        <v>30</v>
      </c>
      <c r="CI1084" s="69"/>
      <c r="CJ1084" s="82" t="s">
        <v>179</v>
      </c>
      <c r="CK1084" s="96"/>
    </row>
    <row r="1085" spans="1:89" x14ac:dyDescent="0.25">
      <c r="A1085" s="4" t="s">
        <v>2389</v>
      </c>
      <c r="B1085" s="53" t="s">
        <v>2386</v>
      </c>
      <c r="F1085" t="s">
        <v>6259</v>
      </c>
      <c r="G1085" t="s">
        <v>2424</v>
      </c>
      <c r="K1085" s="103" t="s">
        <v>17506</v>
      </c>
      <c r="L1085" s="69">
        <v>76</v>
      </c>
      <c r="M1085" s="69"/>
      <c r="N1085" s="69"/>
      <c r="O1085" s="69"/>
      <c r="R1085" s="69"/>
      <c r="S1085" s="69"/>
      <c r="T1085" s="69"/>
      <c r="X1085" s="76"/>
      <c r="Z1085" s="82" t="s">
        <v>2422</v>
      </c>
      <c r="AA1085" t="s">
        <v>2423</v>
      </c>
      <c r="AB1085" s="106">
        <v>232.8366</v>
      </c>
      <c r="AC1085" s="51">
        <v>-4.7300000000000004</v>
      </c>
      <c r="AD1085">
        <v>7</v>
      </c>
      <c r="AE1085">
        <v>11</v>
      </c>
      <c r="AF1085">
        <v>16.693999999999999</v>
      </c>
      <c r="AG1085">
        <v>-19</v>
      </c>
      <c r="AH1085">
        <v>51</v>
      </c>
      <c r="AI1085">
        <v>2.5499999999999998</v>
      </c>
      <c r="AO1085" s="69"/>
      <c r="AU1085" s="69"/>
      <c r="BA1085" s="69"/>
      <c r="BB1085" s="93"/>
      <c r="BC1085" s="138"/>
      <c r="BD1085" s="70"/>
      <c r="BE1085" s="69"/>
      <c r="BF1085" s="93"/>
      <c r="BG1085" s="126"/>
      <c r="BH1085" s="69"/>
      <c r="BI1085" s="93"/>
      <c r="BJ1085" s="69"/>
      <c r="BK1085" s="69"/>
      <c r="BL1085" s="93"/>
      <c r="BM1085" s="69"/>
      <c r="BN1085" s="69"/>
      <c r="BO1085" s="69"/>
      <c r="BP1085" s="69"/>
      <c r="BQ1085" s="69"/>
      <c r="BR1085" s="69"/>
      <c r="BS1085" s="69"/>
      <c r="BT1085" s="69"/>
      <c r="BU1085" s="69"/>
      <c r="BZ1085" s="138" t="str">
        <f>IFERROR(1/(Table2[[#This Row],[parallax/mas]]/1000),"")</f>
        <v/>
      </c>
      <c r="CA1085" s="138" t="str">
        <f>IFERROR(1/((Table2[[#This Row],[parallax/mas]]+Table2[[#This Row],[tolerance/(mas)]])*0.001),"")</f>
        <v/>
      </c>
      <c r="CB1085" s="138" t="str">
        <f>IFERROR(1/((Table2[[#This Row],[parallax/mas]]-Table2[[#This Row],[tolerance/(mas)]])*0.001),"")</f>
        <v/>
      </c>
      <c r="CC1085" s="138" t="str">
        <f>IFERROR((100*Table2[[#This Row],[maximum distance/pc]]/Table2[[#This Row],[distance/pc]]-100),"")</f>
        <v/>
      </c>
      <c r="CF1085" s="82">
        <v>16.3</v>
      </c>
      <c r="CG1085" s="69" t="s">
        <v>30</v>
      </c>
      <c r="CI1085" s="69"/>
      <c r="CJ1085" s="82" t="s">
        <v>2032</v>
      </c>
      <c r="CK1085" s="96"/>
    </row>
    <row r="1086" spans="1:89" x14ac:dyDescent="0.25">
      <c r="A1086" s="4" t="s">
        <v>2504</v>
      </c>
      <c r="B1086" s="53" t="s">
        <v>2502</v>
      </c>
      <c r="F1086" t="s">
        <v>286</v>
      </c>
      <c r="G1086" t="s">
        <v>2531</v>
      </c>
      <c r="K1086" s="103" t="s">
        <v>17506</v>
      </c>
      <c r="L1086" s="69">
        <v>76</v>
      </c>
      <c r="M1086" s="69"/>
      <c r="N1086" s="69"/>
      <c r="O1086" s="69"/>
      <c r="R1086" s="69"/>
      <c r="S1086" s="69"/>
      <c r="T1086" s="69"/>
      <c r="X1086" s="76"/>
      <c r="Z1086" s="82" t="s">
        <v>2529</v>
      </c>
      <c r="AA1086" t="s">
        <v>2530</v>
      </c>
      <c r="AB1086" s="106">
        <v>235.38339999999999</v>
      </c>
      <c r="AC1086" s="51">
        <v>-3.9203000000000001</v>
      </c>
      <c r="AD1086">
        <v>7</v>
      </c>
      <c r="AE1086">
        <v>19</v>
      </c>
      <c r="AF1086">
        <v>21.47</v>
      </c>
      <c r="AG1086">
        <v>-21</v>
      </c>
      <c r="AH1086">
        <v>43</v>
      </c>
      <c r="AI1086">
        <v>55.4</v>
      </c>
      <c r="AO1086" s="69"/>
      <c r="AU1086" s="69"/>
      <c r="BA1086" s="69"/>
      <c r="BB1086" s="93"/>
      <c r="BC1086" s="138"/>
      <c r="BD1086" s="70"/>
      <c r="BE1086" s="69"/>
      <c r="BF1086" s="93"/>
      <c r="BG1086" s="126"/>
      <c r="BH1086" s="69"/>
      <c r="BI1086" s="93"/>
      <c r="BJ1086" s="69"/>
      <c r="BK1086" s="69"/>
      <c r="BL1086" s="93"/>
      <c r="BM1086" s="69"/>
      <c r="BN1086" s="69"/>
      <c r="BO1086" s="69"/>
      <c r="BP1086" s="69"/>
      <c r="BQ1086" s="69"/>
      <c r="BR1086" s="69"/>
      <c r="BS1086" s="69"/>
      <c r="BT1086" s="69"/>
      <c r="BU1086" s="69"/>
      <c r="BZ1086" s="138" t="str">
        <f>IFERROR(1/(Table2[[#This Row],[parallax/mas]]/1000),"")</f>
        <v/>
      </c>
      <c r="CA1086" s="138" t="str">
        <f>IFERROR(1/((Table2[[#This Row],[parallax/mas]]+Table2[[#This Row],[tolerance/(mas)]])*0.001),"")</f>
        <v/>
      </c>
      <c r="CB1086" s="138" t="str">
        <f>IFERROR(1/((Table2[[#This Row],[parallax/mas]]-Table2[[#This Row],[tolerance/(mas)]])*0.001),"")</f>
        <v/>
      </c>
      <c r="CC1086" s="138" t="str">
        <f>IFERROR((100*Table2[[#This Row],[maximum distance/pc]]/Table2[[#This Row],[distance/pc]]-100),"")</f>
        <v/>
      </c>
      <c r="CF1086" s="82">
        <v>95.8</v>
      </c>
      <c r="CG1086" s="69" t="s">
        <v>30</v>
      </c>
      <c r="CI1086" s="69"/>
      <c r="CJ1086" s="82" t="s">
        <v>2032</v>
      </c>
      <c r="CK1086" s="96"/>
    </row>
    <row r="1087" spans="1:89" x14ac:dyDescent="0.25">
      <c r="A1087" s="4" t="s">
        <v>2209</v>
      </c>
      <c r="B1087" s="53" t="s">
        <v>2200</v>
      </c>
      <c r="F1087" t="s">
        <v>18644</v>
      </c>
      <c r="G1087" t="s">
        <v>2272</v>
      </c>
      <c r="K1087" s="103"/>
      <c r="L1087" s="69"/>
      <c r="M1087" s="69"/>
      <c r="N1087" s="69"/>
      <c r="O1087" s="69"/>
      <c r="R1087" s="69"/>
      <c r="S1087" s="69"/>
      <c r="T1087" s="69"/>
      <c r="X1087" s="76"/>
      <c r="Z1087" s="82" t="s">
        <v>2270</v>
      </c>
      <c r="AA1087" t="s">
        <v>2271</v>
      </c>
      <c r="AB1087" s="106">
        <v>232.41409999999999</v>
      </c>
      <c r="AC1087" s="51">
        <v>-1.85</v>
      </c>
      <c r="AD1087">
        <v>7</v>
      </c>
      <c r="AE1087">
        <v>21</v>
      </c>
      <c r="AF1087">
        <v>15.037000000000001</v>
      </c>
      <c r="AG1087">
        <v>-18</v>
      </c>
      <c r="AH1087">
        <v>8</v>
      </c>
      <c r="AI1087">
        <v>34.65</v>
      </c>
      <c r="AO1087" s="69"/>
      <c r="AU1087" s="69"/>
      <c r="BA1087" s="69"/>
      <c r="BB1087" s="93"/>
      <c r="BC1087" s="138"/>
      <c r="BD1087" s="70"/>
      <c r="BE1087" s="69"/>
      <c r="BF1087" s="93"/>
      <c r="BG1087" s="126"/>
      <c r="BH1087" s="69"/>
      <c r="BI1087" s="93"/>
      <c r="BJ1087" s="69"/>
      <c r="BK1087" s="69"/>
      <c r="BL1087" s="93"/>
      <c r="BM1087" s="69"/>
      <c r="BN1087" s="69"/>
      <c r="BO1087" s="69"/>
      <c r="BP1087" s="69"/>
      <c r="BQ1087" s="69"/>
      <c r="BR1087" s="69"/>
      <c r="BS1087" s="69"/>
      <c r="BT1087" s="69"/>
      <c r="BU1087" s="69"/>
      <c r="BZ1087" s="138" t="str">
        <f>IFERROR(1/(Table2[[#This Row],[parallax/mas]]/1000),"")</f>
        <v/>
      </c>
      <c r="CA1087" s="138" t="str">
        <f>IFERROR(1/((Table2[[#This Row],[parallax/mas]]+Table2[[#This Row],[tolerance/(mas)]])*0.001),"")</f>
        <v/>
      </c>
      <c r="CB1087" s="138" t="str">
        <f>IFERROR(1/((Table2[[#This Row],[parallax/mas]]-Table2[[#This Row],[tolerance/(mas)]])*0.001),"")</f>
        <v/>
      </c>
      <c r="CC1087" s="138" t="str">
        <f>IFERROR((100*Table2[[#This Row],[maximum distance/pc]]/Table2[[#This Row],[distance/pc]]-100),"")</f>
        <v/>
      </c>
      <c r="CF1087" s="82">
        <v>45.5</v>
      </c>
      <c r="CG1087" s="69" t="s">
        <v>30</v>
      </c>
      <c r="CI1087" s="69"/>
      <c r="CJ1087" s="82" t="s">
        <v>2032</v>
      </c>
      <c r="CK1087" s="96"/>
    </row>
    <row r="1088" spans="1:89" x14ac:dyDescent="0.25">
      <c r="A1088" s="4" t="s">
        <v>2443</v>
      </c>
      <c r="B1088" s="53" t="s">
        <v>2427</v>
      </c>
      <c r="F1088" t="s">
        <v>18645</v>
      </c>
      <c r="G1088" t="s">
        <v>2459</v>
      </c>
      <c r="K1088" s="103"/>
      <c r="L1088" s="69"/>
      <c r="M1088" s="69"/>
      <c r="N1088" s="69"/>
      <c r="O1088" s="69"/>
      <c r="R1088" s="69"/>
      <c r="S1088" s="69"/>
      <c r="T1088" s="69"/>
      <c r="X1088" s="76"/>
      <c r="Z1088" s="82" t="s">
        <v>2460</v>
      </c>
      <c r="AA1088" t="s">
        <v>2461</v>
      </c>
      <c r="AB1088" s="106">
        <v>234.99510000000001</v>
      </c>
      <c r="AC1088" s="51">
        <v>-1.4420999999999999</v>
      </c>
      <c r="AD1088">
        <v>7</v>
      </c>
      <c r="AE1088">
        <v>27</v>
      </c>
      <c r="AF1088">
        <v>56.5</v>
      </c>
      <c r="AG1088">
        <v>-20</v>
      </c>
      <c r="AH1088">
        <v>13</v>
      </c>
      <c r="AI1088">
        <v>22.8</v>
      </c>
      <c r="AO1088" s="69"/>
      <c r="AU1088" s="69"/>
      <c r="BA1088" s="69"/>
      <c r="BB1088" s="93"/>
      <c r="BC1088" s="138"/>
      <c r="BD1088" s="70"/>
      <c r="BE1088" s="69"/>
      <c r="BF1088" s="93"/>
      <c r="BG1088" s="126"/>
      <c r="BH1088" s="69"/>
      <c r="BI1088" s="93"/>
      <c r="BJ1088" s="69"/>
      <c r="BK1088" s="69"/>
      <c r="BL1088" s="93"/>
      <c r="BM1088" s="69"/>
      <c r="BN1088" s="69"/>
      <c r="BO1088" s="69"/>
      <c r="BP1088" s="69"/>
      <c r="BQ1088" s="69"/>
      <c r="BR1088" s="69"/>
      <c r="BS1088" s="69"/>
      <c r="BT1088" s="69"/>
      <c r="BU1088" s="69"/>
      <c r="BZ1088" s="138" t="str">
        <f>IFERROR(1/(Table2[[#This Row],[parallax/mas]]/1000),"")</f>
        <v/>
      </c>
      <c r="CA1088" s="138" t="str">
        <f>IFERROR(1/((Table2[[#This Row],[parallax/mas]]+Table2[[#This Row],[tolerance/(mas)]])*0.001),"")</f>
        <v/>
      </c>
      <c r="CB1088" s="138" t="str">
        <f>IFERROR(1/((Table2[[#This Row],[parallax/mas]]-Table2[[#This Row],[tolerance/(mas)]])*0.001),"")</f>
        <v/>
      </c>
      <c r="CC1088" s="138" t="str">
        <f>IFERROR((100*Table2[[#This Row],[maximum distance/pc]]/Table2[[#This Row],[distance/pc]]-100),"")</f>
        <v/>
      </c>
      <c r="CF1088" s="82">
        <v>77.400000000000006</v>
      </c>
      <c r="CG1088" s="69" t="s">
        <v>30</v>
      </c>
      <c r="CI1088" s="69"/>
      <c r="CJ1088" s="82" t="s">
        <v>2004</v>
      </c>
      <c r="CK1088" s="96"/>
    </row>
    <row r="1089" spans="1:89" x14ac:dyDescent="0.25">
      <c r="A1089" s="4" t="s">
        <v>1869</v>
      </c>
      <c r="B1089" s="53" t="s">
        <v>1852</v>
      </c>
      <c r="F1089" t="s">
        <v>18646</v>
      </c>
      <c r="G1089" t="s">
        <v>1938</v>
      </c>
      <c r="K1089" s="103"/>
      <c r="L1089" s="69"/>
      <c r="M1089" s="69"/>
      <c r="N1089" s="69"/>
      <c r="O1089" s="69"/>
      <c r="R1089" s="69"/>
      <c r="S1089" s="69"/>
      <c r="T1089" s="69"/>
      <c r="X1089" s="76"/>
      <c r="Z1089" s="82" t="s">
        <v>1936</v>
      </c>
      <c r="AA1089" t="s">
        <v>1937</v>
      </c>
      <c r="AB1089" s="106">
        <v>226.79949999999999</v>
      </c>
      <c r="AC1089" s="51">
        <v>5.6272000000000002</v>
      </c>
      <c r="AD1089">
        <v>7</v>
      </c>
      <c r="AE1089">
        <v>37</v>
      </c>
      <c r="AF1089">
        <v>18.902000000000001</v>
      </c>
      <c r="AG1089">
        <v>-9</v>
      </c>
      <c r="AH1089">
        <v>38</v>
      </c>
      <c r="AI1089">
        <v>47.96</v>
      </c>
      <c r="AO1089" s="69"/>
      <c r="AU1089" s="69"/>
      <c r="BA1089" s="69"/>
      <c r="BB1089" s="93"/>
      <c r="BC1089" s="138"/>
      <c r="BD1089" s="70"/>
      <c r="BE1089" s="69"/>
      <c r="BF1089" s="93"/>
      <c r="BG1089" s="126"/>
      <c r="BH1089" s="69"/>
      <c r="BI1089" s="93"/>
      <c r="BJ1089" s="69"/>
      <c r="BK1089" s="69"/>
      <c r="BL1089" s="93"/>
      <c r="BM1089" s="69"/>
      <c r="BN1089" s="69"/>
      <c r="BO1089" s="69"/>
      <c r="BP1089" s="69"/>
      <c r="BQ1089" s="69"/>
      <c r="BR1089" s="69"/>
      <c r="BS1089" s="69"/>
      <c r="BT1089" s="69"/>
      <c r="BU1089" s="69"/>
      <c r="BZ1089" s="138" t="str">
        <f>IFERROR(1/(Table2[[#This Row],[parallax/mas]]/1000),"")</f>
        <v/>
      </c>
      <c r="CA1089" s="138" t="str">
        <f>IFERROR(1/((Table2[[#This Row],[parallax/mas]]+Table2[[#This Row],[tolerance/(mas)]])*0.001),"")</f>
        <v/>
      </c>
      <c r="CB1089" s="138" t="str">
        <f>IFERROR(1/((Table2[[#This Row],[parallax/mas]]-Table2[[#This Row],[tolerance/(mas)]])*0.001),"")</f>
        <v/>
      </c>
      <c r="CC1089" s="138" t="str">
        <f>IFERROR((100*Table2[[#This Row],[maximum distance/pc]]/Table2[[#This Row],[distance/pc]]-100),"")</f>
        <v/>
      </c>
      <c r="CF1089" s="82">
        <v>65.599999999999994</v>
      </c>
      <c r="CG1089" s="69" t="s">
        <v>30</v>
      </c>
      <c r="CI1089" s="69"/>
      <c r="CJ1089" s="82" t="s">
        <v>179</v>
      </c>
      <c r="CK1089" s="96"/>
    </row>
    <row r="1090" spans="1:89" x14ac:dyDescent="0.25">
      <c r="A1090" s="4" t="s">
        <v>2000</v>
      </c>
      <c r="B1090" s="53" t="s">
        <v>1992</v>
      </c>
      <c r="F1090" t="s">
        <v>2013</v>
      </c>
      <c r="G1090" t="s">
        <v>18647</v>
      </c>
      <c r="K1090" s="103"/>
      <c r="L1090" s="69"/>
      <c r="M1090" s="69"/>
      <c r="N1090" s="69"/>
      <c r="O1090" s="69"/>
      <c r="R1090" s="69"/>
      <c r="S1090" s="69"/>
      <c r="T1090" s="69"/>
      <c r="X1090" s="76"/>
      <c r="Z1090" s="82" t="s">
        <v>2011</v>
      </c>
      <c r="AA1090" t="s">
        <v>2012</v>
      </c>
      <c r="AB1090" s="106">
        <v>228.8304</v>
      </c>
      <c r="AC1090" s="51">
        <v>5.3667999999999996</v>
      </c>
      <c r="AD1090">
        <v>7</v>
      </c>
      <c r="AE1090">
        <v>40</v>
      </c>
      <c r="AF1090">
        <v>22.198</v>
      </c>
      <c r="AG1090">
        <v>-11</v>
      </c>
      <c r="AH1090">
        <v>32</v>
      </c>
      <c r="AI1090">
        <v>29.92</v>
      </c>
      <c r="AO1090" s="69"/>
      <c r="AU1090" s="69"/>
      <c r="BA1090" s="69"/>
      <c r="BB1090" s="93"/>
      <c r="BC1090" s="138"/>
      <c r="BD1090" s="70"/>
      <c r="BE1090" s="69"/>
      <c r="BF1090" s="93"/>
      <c r="BG1090" s="126"/>
      <c r="BH1090" s="69"/>
      <c r="BI1090" s="93"/>
      <c r="BJ1090" s="69"/>
      <c r="BK1090" s="69"/>
      <c r="BL1090" s="93"/>
      <c r="BM1090" s="69"/>
      <c r="BN1090" s="69"/>
      <c r="BO1090" s="69"/>
      <c r="BP1090" s="69"/>
      <c r="BQ1090" s="69"/>
      <c r="BR1090" s="69"/>
      <c r="BS1090" s="69"/>
      <c r="BT1090" s="69"/>
      <c r="BU1090" s="69"/>
      <c r="BZ1090" s="138" t="str">
        <f>IFERROR(1/(Table2[[#This Row],[parallax/mas]]/1000),"")</f>
        <v/>
      </c>
      <c r="CA1090" s="138" t="str">
        <f>IFERROR(1/((Table2[[#This Row],[parallax/mas]]+Table2[[#This Row],[tolerance/(mas)]])*0.001),"")</f>
        <v/>
      </c>
      <c r="CB1090" s="138" t="str">
        <f>IFERROR(1/((Table2[[#This Row],[parallax/mas]]-Table2[[#This Row],[tolerance/(mas)]])*0.001),"")</f>
        <v/>
      </c>
      <c r="CC1090" s="138" t="str">
        <f>IFERROR((100*Table2[[#This Row],[maximum distance/pc]]/Table2[[#This Row],[distance/pc]]-100),"")</f>
        <v/>
      </c>
      <c r="CF1090" s="82">
        <v>49.3</v>
      </c>
      <c r="CG1090" s="69" t="s">
        <v>30</v>
      </c>
      <c r="CI1090" s="69"/>
      <c r="CJ1090" s="82" t="s">
        <v>2004</v>
      </c>
      <c r="CK1090" s="96"/>
    </row>
    <row r="1091" spans="1:89" x14ac:dyDescent="0.25">
      <c r="A1091" s="4" t="s">
        <v>2091</v>
      </c>
      <c r="B1091" s="53" t="s">
        <v>2086</v>
      </c>
      <c r="F1091" t="s">
        <v>18648</v>
      </c>
      <c r="G1091" t="s">
        <v>2115</v>
      </c>
      <c r="K1091" s="103"/>
      <c r="L1091" s="69"/>
      <c r="M1091" s="69"/>
      <c r="N1091" s="69"/>
      <c r="O1091" s="69"/>
      <c r="R1091" s="69"/>
      <c r="S1091" s="69"/>
      <c r="T1091" s="69"/>
      <c r="X1091" s="76"/>
      <c r="Z1091" s="82" t="s">
        <v>2116</v>
      </c>
      <c r="AA1091" t="s">
        <v>2117</v>
      </c>
      <c r="AB1091" s="106">
        <v>231.49520000000001</v>
      </c>
      <c r="AC1091" s="51">
        <v>4.3525</v>
      </c>
      <c r="AD1091">
        <v>7</v>
      </c>
      <c r="AE1091">
        <v>42</v>
      </c>
      <c r="AF1091">
        <v>4.1669999999999998</v>
      </c>
      <c r="AG1091">
        <v>-14</v>
      </c>
      <c r="AH1091">
        <v>21</v>
      </c>
      <c r="AI1091">
        <v>13.27</v>
      </c>
      <c r="AO1091" s="69"/>
      <c r="AU1091" s="69"/>
      <c r="BA1091" s="69"/>
      <c r="BB1091" s="93"/>
      <c r="BC1091" s="138"/>
      <c r="BD1091" s="70"/>
      <c r="BE1091" s="69"/>
      <c r="BF1091" s="93"/>
      <c r="BG1091" s="126"/>
      <c r="BH1091" s="69"/>
      <c r="BI1091" s="93"/>
      <c r="BJ1091" s="69"/>
      <c r="BK1091" s="69"/>
      <c r="BL1091" s="93"/>
      <c r="BM1091" s="69"/>
      <c r="BN1091" s="69"/>
      <c r="BO1091" s="69"/>
      <c r="BP1091" s="69"/>
      <c r="BQ1091" s="69"/>
      <c r="BR1091" s="69"/>
      <c r="BS1091" s="69"/>
      <c r="BT1091" s="69"/>
      <c r="BU1091" s="69"/>
      <c r="BZ1091" s="138" t="str">
        <f>IFERROR(1/(Table2[[#This Row],[parallax/mas]]/1000),"")</f>
        <v/>
      </c>
      <c r="CA1091" s="138" t="str">
        <f>IFERROR(1/((Table2[[#This Row],[parallax/mas]]+Table2[[#This Row],[tolerance/(mas)]])*0.001),"")</f>
        <v/>
      </c>
      <c r="CB1091" s="138" t="str">
        <f>IFERROR(1/((Table2[[#This Row],[parallax/mas]]-Table2[[#This Row],[tolerance/(mas)]])*0.001),"")</f>
        <v/>
      </c>
      <c r="CC1091" s="138" t="str">
        <f>IFERROR((100*Table2[[#This Row],[maximum distance/pc]]/Table2[[#This Row],[distance/pc]]-100),"")</f>
        <v/>
      </c>
      <c r="CF1091" s="82">
        <v>18</v>
      </c>
      <c r="CG1091" s="69" t="s">
        <v>30</v>
      </c>
      <c r="CI1091" s="69"/>
      <c r="CJ1091" s="82" t="s">
        <v>2004</v>
      </c>
      <c r="CK1091" s="96"/>
    </row>
    <row r="1092" spans="1:89" x14ac:dyDescent="0.25">
      <c r="A1092" s="4" t="s">
        <v>3988</v>
      </c>
      <c r="B1092" s="53" t="s">
        <v>3983</v>
      </c>
      <c r="F1092" t="s">
        <v>4011</v>
      </c>
      <c r="G1092" t="s">
        <v>4010</v>
      </c>
      <c r="H1092" t="s">
        <v>4012</v>
      </c>
      <c r="K1092" s="103"/>
      <c r="L1092" s="69"/>
      <c r="M1092" s="69"/>
      <c r="N1092" s="69"/>
      <c r="O1092" s="69"/>
      <c r="R1092" s="69"/>
      <c r="S1092" s="69"/>
      <c r="T1092" s="69"/>
      <c r="X1092" s="76"/>
      <c r="Z1092" s="82" t="s">
        <v>4008</v>
      </c>
      <c r="AA1092" t="s">
        <v>4009</v>
      </c>
      <c r="AB1092" s="106">
        <v>351.19909999999999</v>
      </c>
      <c r="AC1092" s="51">
        <v>4.8364000000000003</v>
      </c>
      <c r="AD1092">
        <v>17</v>
      </c>
      <c r="AE1092">
        <v>3</v>
      </c>
      <c r="AF1092">
        <v>46.844000000000001</v>
      </c>
      <c r="AG1092">
        <v>-33</v>
      </c>
      <c r="AH1092">
        <v>29</v>
      </c>
      <c r="AI1092">
        <v>44.43</v>
      </c>
      <c r="AO1092" s="69"/>
      <c r="AU1092" s="69"/>
      <c r="BA1092" s="69"/>
      <c r="BB1092" s="93" t="s">
        <v>16053</v>
      </c>
      <c r="BC1092" s="138">
        <v>10</v>
      </c>
      <c r="BD1092" s="70"/>
      <c r="BE1092" s="69">
        <v>30</v>
      </c>
      <c r="BF1092" s="93"/>
      <c r="BG1092" s="126"/>
      <c r="BH1092" s="69"/>
      <c r="BI1092" s="93"/>
      <c r="BJ1092" s="69"/>
      <c r="BK1092" s="69"/>
      <c r="BL1092" s="93"/>
      <c r="BM1092" s="69"/>
      <c r="BN1092" s="69"/>
      <c r="BO1092" s="69"/>
      <c r="BP1092" s="69"/>
      <c r="BQ1092" s="69"/>
      <c r="BR1092" s="69"/>
      <c r="BS1092" s="69"/>
      <c r="BT1092" s="69"/>
      <c r="BU1092" s="69"/>
      <c r="BZ1092" s="138" t="str">
        <f>IFERROR(1/(Table2[[#This Row],[parallax/mas]]/1000),"")</f>
        <v/>
      </c>
      <c r="CA1092" s="138" t="str">
        <f>IFERROR(1/((Table2[[#This Row],[parallax/mas]]+Table2[[#This Row],[tolerance/(mas)]])*0.001),"")</f>
        <v/>
      </c>
      <c r="CB1092" s="138" t="str">
        <f>IFERROR(1/((Table2[[#This Row],[parallax/mas]]-Table2[[#This Row],[tolerance/(mas)]])*0.001),"")</f>
        <v/>
      </c>
      <c r="CC1092" s="138" t="str">
        <f>IFERROR((100*Table2[[#This Row],[maximum distance/pc]]/Table2[[#This Row],[distance/pc]]-100),"")</f>
        <v/>
      </c>
      <c r="CF1092" s="82">
        <v>-51</v>
      </c>
      <c r="CG1092" s="69" t="s">
        <v>30</v>
      </c>
      <c r="CI1092" s="69"/>
      <c r="CJ1092" s="82" t="s">
        <v>3192</v>
      </c>
      <c r="CK1092" s="96"/>
    </row>
    <row r="1093" spans="1:89" x14ac:dyDescent="0.25">
      <c r="A1093" s="4" t="s">
        <v>2325</v>
      </c>
      <c r="B1093" s="53" t="s">
        <v>2319</v>
      </c>
      <c r="F1093" t="s">
        <v>2377</v>
      </c>
      <c r="G1093" t="s">
        <v>2378</v>
      </c>
      <c r="H1093" t="s">
        <v>2379</v>
      </c>
      <c r="K1093" s="103"/>
      <c r="L1093" s="69"/>
      <c r="M1093" s="69"/>
      <c r="N1093" s="69"/>
      <c r="O1093" s="69"/>
      <c r="R1093" s="69"/>
      <c r="S1093" s="69"/>
      <c r="T1093" s="69"/>
      <c r="X1093" s="76"/>
      <c r="Z1093" s="82" t="s">
        <v>2375</v>
      </c>
      <c r="AA1093" t="s">
        <v>2376</v>
      </c>
      <c r="AB1093" s="106">
        <v>6.1875</v>
      </c>
      <c r="AC1093" s="51">
        <v>8.3615999999999993</v>
      </c>
      <c r="AD1093">
        <v>17</v>
      </c>
      <c r="AE1093">
        <v>28</v>
      </c>
      <c r="AF1093">
        <v>57.612000000000002</v>
      </c>
      <c r="AG1093">
        <v>-19</v>
      </c>
      <c r="AH1093">
        <v>15</v>
      </c>
      <c r="AI1093">
        <v>53.94</v>
      </c>
      <c r="AO1093" s="69"/>
      <c r="AU1093" s="69"/>
      <c r="BA1093" s="69"/>
      <c r="BB1093" s="93" t="s">
        <v>16053</v>
      </c>
      <c r="BC1093" s="138">
        <v>10</v>
      </c>
      <c r="BD1093" s="70"/>
      <c r="BE1093" s="69">
        <v>30</v>
      </c>
      <c r="BF1093" s="93"/>
      <c r="BG1093" s="126"/>
      <c r="BH1093" s="69"/>
      <c r="BI1093" s="93"/>
      <c r="BJ1093" s="69"/>
      <c r="BK1093" s="69"/>
      <c r="BL1093" s="93"/>
      <c r="BM1093" s="69"/>
      <c r="BN1093" s="69"/>
      <c r="BO1093" s="69"/>
      <c r="BP1093" s="69"/>
      <c r="BQ1093" s="69"/>
      <c r="BR1093" s="69"/>
      <c r="BS1093" s="69"/>
      <c r="BT1093" s="69"/>
      <c r="BU1093" s="69"/>
      <c r="BZ1093" s="138" t="str">
        <f>IFERROR(1/(Table2[[#This Row],[parallax/mas]]/1000),"")</f>
        <v/>
      </c>
      <c r="CA1093" s="138" t="str">
        <f>IFERROR(1/((Table2[[#This Row],[parallax/mas]]+Table2[[#This Row],[tolerance/(mas)]])*0.001),"")</f>
        <v/>
      </c>
      <c r="CB1093" s="138" t="str">
        <f>IFERROR(1/((Table2[[#This Row],[parallax/mas]]-Table2[[#This Row],[tolerance/(mas)]])*0.001),"")</f>
        <v/>
      </c>
      <c r="CC1093" s="138" t="str">
        <f>IFERROR((100*Table2[[#This Row],[maximum distance/pc]]/Table2[[#This Row],[distance/pc]]-100),"")</f>
        <v/>
      </c>
      <c r="CF1093" s="82">
        <v>75</v>
      </c>
      <c r="CG1093" s="69" t="s">
        <v>30</v>
      </c>
      <c r="CI1093" s="69"/>
      <c r="CJ1093" s="82" t="s">
        <v>63</v>
      </c>
      <c r="CK1093" s="96"/>
    </row>
    <row r="1094" spans="1:89" x14ac:dyDescent="0.25">
      <c r="A1094" s="4" t="s">
        <v>2285</v>
      </c>
      <c r="B1094" s="53" t="s">
        <v>2279</v>
      </c>
      <c r="F1094" t="s">
        <v>2303</v>
      </c>
      <c r="G1094" t="s">
        <v>2304</v>
      </c>
      <c r="H1094" t="s">
        <v>2305</v>
      </c>
      <c r="K1094" s="103"/>
      <c r="L1094" s="69"/>
      <c r="M1094" s="69"/>
      <c r="N1094" s="69"/>
      <c r="O1094" s="69"/>
      <c r="R1094" s="69"/>
      <c r="S1094" s="69"/>
      <c r="T1094" s="69"/>
      <c r="X1094" s="76"/>
      <c r="Z1094" s="82" t="s">
        <v>2306</v>
      </c>
      <c r="AA1094" t="s">
        <v>2307</v>
      </c>
      <c r="AB1094" s="106">
        <v>7.5711000000000004</v>
      </c>
      <c r="AC1094" s="51">
        <v>7.4904000000000002</v>
      </c>
      <c r="AD1094">
        <v>17</v>
      </c>
      <c r="AE1094">
        <v>35</v>
      </c>
      <c r="AF1094">
        <v>10.239000000000001</v>
      </c>
      <c r="AG1094">
        <v>-18</v>
      </c>
      <c r="AH1094">
        <v>34</v>
      </c>
      <c r="AI1094">
        <v>20.41</v>
      </c>
      <c r="AO1094" s="69"/>
      <c r="AU1094" s="69"/>
      <c r="BA1094" s="69"/>
      <c r="BB1094" s="93" t="s">
        <v>16053</v>
      </c>
      <c r="BC1094" s="138">
        <v>25</v>
      </c>
      <c r="BD1094" s="70"/>
      <c r="BE1094" s="69">
        <v>30</v>
      </c>
      <c r="BF1094" s="93"/>
      <c r="BG1094" s="126"/>
      <c r="BH1094" s="69"/>
      <c r="BI1094" s="93"/>
      <c r="BJ1094" s="69"/>
      <c r="BK1094" s="69"/>
      <c r="BL1094" s="93"/>
      <c r="BM1094" s="69"/>
      <c r="BN1094" s="69"/>
      <c r="BO1094" s="69"/>
      <c r="BP1094" s="69"/>
      <c r="BQ1094" s="69"/>
      <c r="BR1094" s="69"/>
      <c r="BS1094" s="69"/>
      <c r="BT1094" s="69"/>
      <c r="BU1094" s="69"/>
      <c r="BZ1094" s="138" t="str">
        <f>IFERROR(1/(Table2[[#This Row],[parallax/mas]]/1000),"")</f>
        <v/>
      </c>
      <c r="CA1094" s="138" t="str">
        <f>IFERROR(1/((Table2[[#This Row],[parallax/mas]]+Table2[[#This Row],[tolerance/(mas)]])*0.001),"")</f>
        <v/>
      </c>
      <c r="CB1094" s="138" t="str">
        <f>IFERROR(1/((Table2[[#This Row],[parallax/mas]]-Table2[[#This Row],[tolerance/(mas)]])*0.001),"")</f>
        <v/>
      </c>
      <c r="CC1094" s="138" t="str">
        <f>IFERROR((100*Table2[[#This Row],[maximum distance/pc]]/Table2[[#This Row],[distance/pc]]-100),"")</f>
        <v/>
      </c>
      <c r="CF1094" s="82">
        <v>-2</v>
      </c>
      <c r="CG1094" s="69" t="s">
        <v>30</v>
      </c>
      <c r="CI1094" s="69"/>
      <c r="CJ1094" s="82" t="s">
        <v>63</v>
      </c>
      <c r="CK1094" s="96"/>
    </row>
    <row r="1095" spans="1:89" x14ac:dyDescent="0.25">
      <c r="A1095" s="4" t="s">
        <v>2326</v>
      </c>
      <c r="B1095" s="53" t="s">
        <v>2314</v>
      </c>
      <c r="F1095" t="s">
        <v>2340</v>
      </c>
      <c r="G1095" t="s">
        <v>2341</v>
      </c>
      <c r="H1095" t="s">
        <v>2342</v>
      </c>
      <c r="K1095" s="103"/>
      <c r="L1095" s="69"/>
      <c r="M1095" s="69"/>
      <c r="N1095" s="69"/>
      <c r="O1095" s="69"/>
      <c r="R1095" s="69"/>
      <c r="S1095" s="69"/>
      <c r="T1095" s="69"/>
      <c r="X1095" s="76"/>
      <c r="Z1095" s="82" t="s">
        <v>2343</v>
      </c>
      <c r="AA1095" t="s">
        <v>2344</v>
      </c>
      <c r="AB1095" s="106">
        <v>7.6715999999999998</v>
      </c>
      <c r="AC1095" s="51">
        <v>6.94</v>
      </c>
      <c r="AD1095">
        <v>17</v>
      </c>
      <c r="AE1095">
        <v>37</v>
      </c>
      <c r="AF1095">
        <v>22.01</v>
      </c>
      <c r="AG1095">
        <v>-18</v>
      </c>
      <c r="AH1095">
        <v>46</v>
      </c>
      <c r="AI1095">
        <v>41.8</v>
      </c>
      <c r="AO1095" s="69"/>
      <c r="AU1095" s="69"/>
      <c r="BA1095" s="69"/>
      <c r="BB1095" s="93" t="s">
        <v>16053</v>
      </c>
      <c r="BC1095" s="138">
        <v>25</v>
      </c>
      <c r="BD1095" s="70"/>
      <c r="BE1095" s="69">
        <v>30</v>
      </c>
      <c r="BF1095" s="93"/>
      <c r="BG1095" s="126"/>
      <c r="BH1095" s="69"/>
      <c r="BI1095" s="93"/>
      <c r="BJ1095" s="69"/>
      <c r="BK1095" s="69"/>
      <c r="BL1095" s="93"/>
      <c r="BM1095" s="69"/>
      <c r="BN1095" s="69"/>
      <c r="BO1095" s="69"/>
      <c r="BP1095" s="69"/>
      <c r="BQ1095" s="69"/>
      <c r="BR1095" s="69"/>
      <c r="BS1095" s="69"/>
      <c r="BT1095" s="69"/>
      <c r="BU1095" s="69"/>
      <c r="BZ1095" s="138" t="str">
        <f>IFERROR(1/(Table2[[#This Row],[parallax/mas]]/1000),"")</f>
        <v/>
      </c>
      <c r="CA1095" s="138" t="str">
        <f>IFERROR(1/((Table2[[#This Row],[parallax/mas]]+Table2[[#This Row],[tolerance/(mas)]])*0.001),"")</f>
        <v/>
      </c>
      <c r="CB1095" s="138" t="str">
        <f>IFERROR(1/((Table2[[#This Row],[parallax/mas]]-Table2[[#This Row],[tolerance/(mas)]])*0.001),"")</f>
        <v/>
      </c>
      <c r="CC1095" s="138" t="str">
        <f>IFERROR((100*Table2[[#This Row],[maximum distance/pc]]/Table2[[#This Row],[distance/pc]]-100),"")</f>
        <v/>
      </c>
      <c r="CF1095" s="82">
        <v>-66</v>
      </c>
      <c r="CG1095" s="69" t="s">
        <v>30</v>
      </c>
      <c r="CI1095" s="69"/>
      <c r="CJ1095" s="82" t="s">
        <v>63</v>
      </c>
      <c r="CK1095" s="96"/>
    </row>
    <row r="1096" spans="1:89" x14ac:dyDescent="0.25">
      <c r="A1096" s="4" t="s">
        <v>2388</v>
      </c>
      <c r="B1096" s="53" t="s">
        <v>2383</v>
      </c>
      <c r="F1096" t="s">
        <v>2408</v>
      </c>
      <c r="G1096" t="s">
        <v>2409</v>
      </c>
      <c r="H1096" t="s">
        <v>2410</v>
      </c>
      <c r="K1096" s="103"/>
      <c r="L1096" s="69"/>
      <c r="M1096" s="69"/>
      <c r="N1096" s="69"/>
      <c r="O1096" s="69"/>
      <c r="R1096" s="69"/>
      <c r="S1096" s="69"/>
      <c r="T1096" s="69"/>
      <c r="X1096" s="76"/>
      <c r="Z1096" s="82" t="s">
        <v>2406</v>
      </c>
      <c r="AA1096" t="s">
        <v>2407</v>
      </c>
      <c r="AB1096" s="106">
        <v>7.0486000000000004</v>
      </c>
      <c r="AC1096" s="51">
        <v>6.3270999999999997</v>
      </c>
      <c r="AD1096">
        <v>17</v>
      </c>
      <c r="AE1096">
        <v>38</v>
      </c>
      <c r="AF1096">
        <v>11.587999999999999</v>
      </c>
      <c r="AG1096">
        <v>-19</v>
      </c>
      <c r="AH1096">
        <v>37</v>
      </c>
      <c r="AI1096">
        <v>37.64</v>
      </c>
      <c r="AO1096" s="69"/>
      <c r="AU1096" s="69"/>
      <c r="BA1096" s="69"/>
      <c r="BB1096" s="93" t="s">
        <v>16053</v>
      </c>
      <c r="BC1096" s="138">
        <v>10</v>
      </c>
      <c r="BD1096" s="70"/>
      <c r="BE1096" s="69">
        <v>30</v>
      </c>
      <c r="BF1096" s="93"/>
      <c r="BG1096" s="126"/>
      <c r="BH1096" s="69"/>
      <c r="BI1096" s="93"/>
      <c r="BJ1096" s="69"/>
      <c r="BK1096" s="69"/>
      <c r="BL1096" s="93"/>
      <c r="BM1096" s="69"/>
      <c r="BN1096" s="69"/>
      <c r="BO1096" s="69"/>
      <c r="BP1096" s="69"/>
      <c r="BQ1096" s="69"/>
      <c r="BR1096" s="69"/>
      <c r="BS1096" s="69"/>
      <c r="BT1096" s="69"/>
      <c r="BU1096" s="69"/>
      <c r="BZ1096" s="138" t="str">
        <f>IFERROR(1/(Table2[[#This Row],[parallax/mas]]/1000),"")</f>
        <v/>
      </c>
      <c r="CA1096" s="138" t="str">
        <f>IFERROR(1/((Table2[[#This Row],[parallax/mas]]+Table2[[#This Row],[tolerance/(mas)]])*0.001),"")</f>
        <v/>
      </c>
      <c r="CB1096" s="138" t="str">
        <f>IFERROR(1/((Table2[[#This Row],[parallax/mas]]-Table2[[#This Row],[tolerance/(mas)]])*0.001),"")</f>
        <v/>
      </c>
      <c r="CC1096" s="138" t="str">
        <f>IFERROR((100*Table2[[#This Row],[maximum distance/pc]]/Table2[[#This Row],[distance/pc]]-100),"")</f>
        <v/>
      </c>
      <c r="CF1096" s="82">
        <v>-26</v>
      </c>
      <c r="CG1096" s="69" t="s">
        <v>30</v>
      </c>
      <c r="CI1096" s="69"/>
      <c r="CJ1096" s="82" t="s">
        <v>63</v>
      </c>
      <c r="CK1096" s="96"/>
    </row>
    <row r="1097" spans="1:89" x14ac:dyDescent="0.25">
      <c r="A1097" s="4" t="s">
        <v>2579</v>
      </c>
      <c r="B1097" s="53" t="s">
        <v>2575</v>
      </c>
      <c r="F1097" t="s">
        <v>2597</v>
      </c>
      <c r="G1097" t="s">
        <v>2598</v>
      </c>
      <c r="H1097" t="s">
        <v>2599</v>
      </c>
      <c r="K1097" s="103"/>
      <c r="L1097" s="69"/>
      <c r="M1097" s="69"/>
      <c r="N1097" s="69"/>
      <c r="O1097" s="69"/>
      <c r="R1097" s="69"/>
      <c r="S1097" s="69"/>
      <c r="T1097" s="69"/>
      <c r="X1097" s="76"/>
      <c r="Z1097" s="82" t="s">
        <v>2595</v>
      </c>
      <c r="AA1097" t="s">
        <v>2596</v>
      </c>
      <c r="AB1097" s="106">
        <v>4.9393000000000002</v>
      </c>
      <c r="AC1097" s="51">
        <v>4.9362000000000004</v>
      </c>
      <c r="AD1097">
        <v>17</v>
      </c>
      <c r="AE1097">
        <v>38</v>
      </c>
      <c r="AF1097">
        <v>30.32</v>
      </c>
      <c r="AG1097">
        <v>-22</v>
      </c>
      <c r="AH1097">
        <v>8</v>
      </c>
      <c r="AI1097">
        <v>38.799999999999997</v>
      </c>
      <c r="AO1097" s="69"/>
      <c r="AU1097" s="69"/>
      <c r="BA1097" s="69"/>
      <c r="BB1097" s="93" t="s">
        <v>16053</v>
      </c>
      <c r="BC1097" s="138">
        <v>25</v>
      </c>
      <c r="BD1097" s="70"/>
      <c r="BE1097" s="69">
        <v>30</v>
      </c>
      <c r="BF1097" s="93"/>
      <c r="BG1097" s="126"/>
      <c r="BH1097" s="69"/>
      <c r="BI1097" s="93"/>
      <c r="BJ1097" s="69"/>
      <c r="BK1097" s="69"/>
      <c r="BL1097" s="93"/>
      <c r="BM1097" s="69"/>
      <c r="BN1097" s="69"/>
      <c r="BO1097" s="69"/>
      <c r="BP1097" s="69"/>
      <c r="BQ1097" s="69"/>
      <c r="BR1097" s="69"/>
      <c r="BS1097" s="69"/>
      <c r="BT1097" s="69"/>
      <c r="BU1097" s="69"/>
      <c r="BZ1097" s="138" t="str">
        <f>IFERROR(1/(Table2[[#This Row],[parallax/mas]]/1000),"")</f>
        <v/>
      </c>
      <c r="CA1097" s="138" t="str">
        <f>IFERROR(1/((Table2[[#This Row],[parallax/mas]]+Table2[[#This Row],[tolerance/(mas)]])*0.001),"")</f>
        <v/>
      </c>
      <c r="CB1097" s="138" t="str">
        <f>IFERROR(1/((Table2[[#This Row],[parallax/mas]]-Table2[[#This Row],[tolerance/(mas)]])*0.001),"")</f>
        <v/>
      </c>
      <c r="CC1097" s="138" t="str">
        <f>IFERROR((100*Table2[[#This Row],[maximum distance/pc]]/Table2[[#This Row],[distance/pc]]-100),"")</f>
        <v/>
      </c>
      <c r="CF1097" s="82">
        <v>24</v>
      </c>
      <c r="CG1097" s="69" t="s">
        <v>30</v>
      </c>
      <c r="CI1097" s="69"/>
      <c r="CJ1097" s="82" t="s">
        <v>63</v>
      </c>
      <c r="CK1097" s="96"/>
    </row>
    <row r="1098" spans="1:89" x14ac:dyDescent="0.25">
      <c r="A1098" s="4" t="s">
        <v>3571</v>
      </c>
      <c r="B1098" s="53" t="s">
        <v>3562</v>
      </c>
      <c r="F1098" t="s">
        <v>3609</v>
      </c>
      <c r="G1098" t="s">
        <v>3610</v>
      </c>
      <c r="H1098" t="s">
        <v>3611</v>
      </c>
      <c r="I1098" t="s">
        <v>3736</v>
      </c>
      <c r="K1098" s="103" t="s">
        <v>17546</v>
      </c>
      <c r="L1098" s="69">
        <v>76</v>
      </c>
      <c r="M1098" s="69"/>
      <c r="N1098" s="69"/>
      <c r="O1098" s="69"/>
      <c r="R1098" s="69"/>
      <c r="S1098" s="69"/>
      <c r="T1098" s="69"/>
      <c r="X1098" s="76"/>
      <c r="Z1098" s="82" t="s">
        <v>3607</v>
      </c>
      <c r="AA1098" t="s">
        <v>3608</v>
      </c>
      <c r="AB1098" s="106">
        <v>358.95940000000002</v>
      </c>
      <c r="AC1098" s="51">
        <v>-0.72150000000000003</v>
      </c>
      <c r="AD1098">
        <v>17</v>
      </c>
      <c r="AE1098">
        <v>45</v>
      </c>
      <c r="AF1098">
        <v>57.670999999999999</v>
      </c>
      <c r="AG1098">
        <v>-30</v>
      </c>
      <c r="AH1098">
        <v>12</v>
      </c>
      <c r="AI1098">
        <v>0.76</v>
      </c>
      <c r="AO1098" s="69"/>
      <c r="AU1098" s="69"/>
      <c r="BA1098" s="69"/>
      <c r="BB1098" s="93" t="s">
        <v>16053</v>
      </c>
      <c r="BC1098" s="138">
        <v>5</v>
      </c>
      <c r="BD1098" s="70"/>
      <c r="BE1098" s="69">
        <v>30</v>
      </c>
      <c r="BF1098" s="93"/>
      <c r="BG1098" s="126"/>
      <c r="BH1098" s="69"/>
      <c r="BI1098" s="93"/>
      <c r="BJ1098" s="69"/>
      <c r="BK1098" s="69"/>
      <c r="BL1098" s="93"/>
      <c r="BM1098" s="69"/>
      <c r="BN1098" s="69"/>
      <c r="BO1098" s="69"/>
      <c r="BP1098" s="69"/>
      <c r="BQ1098" s="69"/>
      <c r="BR1098" s="69"/>
      <c r="BS1098" s="69"/>
      <c r="BT1098" s="69"/>
      <c r="BU1098" s="69"/>
      <c r="BZ1098" s="138" t="str">
        <f>IFERROR(1/(Table2[[#This Row],[parallax/mas]]/1000),"")</f>
        <v/>
      </c>
      <c r="CA1098" s="138" t="str">
        <f>IFERROR(1/((Table2[[#This Row],[parallax/mas]]+Table2[[#This Row],[tolerance/(mas)]])*0.001),"")</f>
        <v/>
      </c>
      <c r="CB1098" s="138" t="str">
        <f>IFERROR(1/((Table2[[#This Row],[parallax/mas]]-Table2[[#This Row],[tolerance/(mas)]])*0.001),"")</f>
        <v/>
      </c>
      <c r="CC1098" s="138" t="str">
        <f>IFERROR((100*Table2[[#This Row],[maximum distance/pc]]/Table2[[#This Row],[distance/pc]]-100),"")</f>
        <v/>
      </c>
      <c r="CF1098" s="82">
        <v>-7.2</v>
      </c>
      <c r="CG1098" s="69" t="s">
        <v>30</v>
      </c>
      <c r="CI1098" s="69"/>
      <c r="CJ1098" s="82" t="s">
        <v>3192</v>
      </c>
      <c r="CK1098" s="96"/>
    </row>
    <row r="1099" spans="1:89" x14ac:dyDescent="0.25">
      <c r="A1099" s="4" t="s">
        <v>3923</v>
      </c>
      <c r="B1099" s="53" t="s">
        <v>3916</v>
      </c>
      <c r="F1099" t="s">
        <v>3950</v>
      </c>
      <c r="G1099" t="s">
        <v>3951</v>
      </c>
      <c r="K1099" s="103"/>
      <c r="L1099" s="69"/>
      <c r="M1099" s="69"/>
      <c r="N1099" s="69"/>
      <c r="O1099" s="69"/>
      <c r="R1099" s="69"/>
      <c r="S1099" s="69"/>
      <c r="T1099" s="69"/>
      <c r="X1099" s="76"/>
      <c r="Z1099" s="82" t="s">
        <v>3948</v>
      </c>
      <c r="AA1099" t="s">
        <v>3949</v>
      </c>
      <c r="AB1099" s="106">
        <v>356.53120000000001</v>
      </c>
      <c r="AC1099" s="51">
        <v>-2.3940999999999999</v>
      </c>
      <c r="AD1099">
        <v>17</v>
      </c>
      <c r="AE1099">
        <v>46</v>
      </c>
      <c r="AF1099">
        <v>45.48</v>
      </c>
      <c r="AG1099">
        <v>-33</v>
      </c>
      <c r="AH1099">
        <v>8</v>
      </c>
      <c r="AI1099">
        <v>35.200000000000003</v>
      </c>
      <c r="AO1099" s="69"/>
      <c r="AU1099" s="69"/>
      <c r="BA1099" s="69"/>
      <c r="BB1099" s="93" t="s">
        <v>16053</v>
      </c>
      <c r="BC1099" s="138">
        <v>5</v>
      </c>
      <c r="BD1099" s="70"/>
      <c r="BE1099" s="69">
        <v>30</v>
      </c>
      <c r="BF1099" s="93"/>
      <c r="BG1099" s="126"/>
      <c r="BH1099" s="69"/>
      <c r="BI1099" s="93"/>
      <c r="BJ1099" s="69"/>
      <c r="BK1099" s="69"/>
      <c r="BL1099" s="93"/>
      <c r="BM1099" s="69"/>
      <c r="BN1099" s="69"/>
      <c r="BO1099" s="69"/>
      <c r="BP1099" s="69"/>
      <c r="BQ1099" s="69"/>
      <c r="BR1099" s="69"/>
      <c r="BS1099" s="69"/>
      <c r="BT1099" s="69"/>
      <c r="BU1099" s="69"/>
      <c r="BZ1099" s="138" t="str">
        <f>IFERROR(1/(Table2[[#This Row],[parallax/mas]]/1000),"")</f>
        <v/>
      </c>
      <c r="CA1099" s="138" t="str">
        <f>IFERROR(1/((Table2[[#This Row],[parallax/mas]]+Table2[[#This Row],[tolerance/(mas)]])*0.001),"")</f>
        <v/>
      </c>
      <c r="CB1099" s="138" t="str">
        <f>IFERROR(1/((Table2[[#This Row],[parallax/mas]]-Table2[[#This Row],[tolerance/(mas)]])*0.001),"")</f>
        <v/>
      </c>
      <c r="CC1099" s="138" t="str">
        <f>IFERROR((100*Table2[[#This Row],[maximum distance/pc]]/Table2[[#This Row],[distance/pc]]-100),"")</f>
        <v/>
      </c>
      <c r="CF1099" s="82">
        <v>-47.7</v>
      </c>
      <c r="CG1099" s="69" t="s">
        <v>30</v>
      </c>
      <c r="CI1099" s="69"/>
      <c r="CJ1099" s="82" t="s">
        <v>3192</v>
      </c>
      <c r="CK1099" s="96"/>
    </row>
    <row r="1100" spans="1:89" x14ac:dyDescent="0.25">
      <c r="A1100" s="4" t="s">
        <v>2578</v>
      </c>
      <c r="B1100" s="53" t="s">
        <v>2574</v>
      </c>
      <c r="F1100" t="s">
        <v>18649</v>
      </c>
      <c r="G1100" t="s">
        <v>2593</v>
      </c>
      <c r="H1100" t="s">
        <v>2594</v>
      </c>
      <c r="K1100" s="103"/>
      <c r="L1100" s="69"/>
      <c r="M1100" s="69"/>
      <c r="N1100" s="69"/>
      <c r="O1100" s="69"/>
      <c r="R1100" s="69"/>
      <c r="S1100" s="69"/>
      <c r="T1100" s="69"/>
      <c r="X1100" s="76"/>
      <c r="Z1100" s="82" t="s">
        <v>2591</v>
      </c>
      <c r="AA1100" t="s">
        <v>2592</v>
      </c>
      <c r="AB1100" s="106">
        <v>6.0796999999999999</v>
      </c>
      <c r="AC1100" s="51">
        <v>3.1526000000000001</v>
      </c>
      <c r="AD1100">
        <v>17</v>
      </c>
      <c r="AE1100">
        <v>47</v>
      </c>
      <c r="AF1100">
        <v>38.299999999999997</v>
      </c>
      <c r="AG1100">
        <v>-22</v>
      </c>
      <c r="AH1100">
        <v>6</v>
      </c>
      <c r="AI1100">
        <v>20</v>
      </c>
      <c r="AO1100" s="69"/>
      <c r="AU1100" s="69"/>
      <c r="BA1100" s="69"/>
      <c r="BB1100" s="93"/>
      <c r="BC1100" s="138">
        <v>30</v>
      </c>
      <c r="BD1100" s="70"/>
      <c r="BE1100" s="69">
        <v>30</v>
      </c>
      <c r="BF1100" s="93"/>
      <c r="BG1100" s="126"/>
      <c r="BH1100" s="69"/>
      <c r="BI1100" s="93"/>
      <c r="BJ1100" s="69"/>
      <c r="BK1100" s="69"/>
      <c r="BL1100" s="93"/>
      <c r="BM1100" s="69"/>
      <c r="BN1100" s="69"/>
      <c r="BO1100" s="69"/>
      <c r="BP1100" s="69"/>
      <c r="BQ1100" s="69"/>
      <c r="BR1100" s="69"/>
      <c r="BS1100" s="69"/>
      <c r="BT1100" s="69"/>
      <c r="BU1100" s="69"/>
      <c r="BZ1100" s="138" t="str">
        <f>IFERROR(1/(Table2[[#This Row],[parallax/mas]]/1000),"")</f>
        <v/>
      </c>
      <c r="CA1100" s="138" t="str">
        <f>IFERROR(1/((Table2[[#This Row],[parallax/mas]]+Table2[[#This Row],[tolerance/(mas)]])*0.001),"")</f>
        <v/>
      </c>
      <c r="CB1100" s="138" t="str">
        <f>IFERROR(1/((Table2[[#This Row],[parallax/mas]]-Table2[[#This Row],[tolerance/(mas)]])*0.001),"")</f>
        <v/>
      </c>
      <c r="CC1100" s="138" t="str">
        <f>IFERROR((100*Table2[[#This Row],[maximum distance/pc]]/Table2[[#This Row],[distance/pc]]-100),"")</f>
        <v/>
      </c>
      <c r="CF1100" s="82">
        <v>18</v>
      </c>
      <c r="CG1100" s="69" t="s">
        <v>30</v>
      </c>
      <c r="CI1100" s="69"/>
      <c r="CJ1100" s="82" t="s">
        <v>2006</v>
      </c>
      <c r="CK1100" s="96"/>
    </row>
    <row r="1101" spans="1:89" x14ac:dyDescent="0.25">
      <c r="A1101" s="4" t="s">
        <v>3670</v>
      </c>
      <c r="B1101" s="53" t="s">
        <v>3665</v>
      </c>
      <c r="F1101" t="s">
        <v>3677</v>
      </c>
      <c r="G1101" t="s">
        <v>3678</v>
      </c>
      <c r="H1101" t="s">
        <v>3679</v>
      </c>
      <c r="I1101" t="s">
        <v>3737</v>
      </c>
      <c r="K1101" s="103"/>
      <c r="L1101" s="69"/>
      <c r="M1101" s="69"/>
      <c r="N1101" s="69"/>
      <c r="O1101" s="69"/>
      <c r="R1101" s="69"/>
      <c r="S1101" s="69"/>
      <c r="T1101" s="69"/>
      <c r="X1101" s="76"/>
      <c r="Z1101" s="82" t="s">
        <v>3675</v>
      </c>
      <c r="AA1101" t="s">
        <v>3676</v>
      </c>
      <c r="AB1101" s="106">
        <v>359.1155</v>
      </c>
      <c r="AC1101" s="51">
        <v>-1.7197</v>
      </c>
      <c r="AD1101">
        <v>17</v>
      </c>
      <c r="AE1101">
        <v>50</v>
      </c>
      <c r="AF1101">
        <v>17.940000000000001</v>
      </c>
      <c r="AG1101">
        <v>-30</v>
      </c>
      <c r="AH1101">
        <v>34</v>
      </c>
      <c r="AI1101">
        <v>54.7</v>
      </c>
      <c r="AO1101" s="69"/>
      <c r="AU1101" s="69"/>
      <c r="BA1101" s="69"/>
      <c r="BB1101" s="93" t="s">
        <v>16053</v>
      </c>
      <c r="BC1101" s="138">
        <v>25</v>
      </c>
      <c r="BD1101" s="70"/>
      <c r="BE1101" s="69">
        <v>30</v>
      </c>
      <c r="BF1101" s="93"/>
      <c r="BG1101" s="126"/>
      <c r="BH1101" s="69"/>
      <c r="BI1101" s="93"/>
      <c r="BJ1101" s="69"/>
      <c r="BK1101" s="69"/>
      <c r="BL1101" s="93"/>
      <c r="BM1101" s="69"/>
      <c r="BN1101" s="69"/>
      <c r="BO1101" s="69"/>
      <c r="BP1101" s="69"/>
      <c r="BQ1101" s="69"/>
      <c r="BR1101" s="69"/>
      <c r="BS1101" s="69"/>
      <c r="BT1101" s="69"/>
      <c r="BU1101" s="69"/>
      <c r="BZ1101" s="138" t="str">
        <f>IFERROR(1/(Table2[[#This Row],[parallax/mas]]/1000),"")</f>
        <v/>
      </c>
      <c r="CA1101" s="138" t="str">
        <f>IFERROR(1/((Table2[[#This Row],[parallax/mas]]+Table2[[#This Row],[tolerance/(mas)]])*0.001),"")</f>
        <v/>
      </c>
      <c r="CB1101" s="138" t="str">
        <f>IFERROR(1/((Table2[[#This Row],[parallax/mas]]-Table2[[#This Row],[tolerance/(mas)]])*0.001),"")</f>
        <v/>
      </c>
      <c r="CC1101" s="138" t="str">
        <f>IFERROR((100*Table2[[#This Row],[maximum distance/pc]]/Table2[[#This Row],[distance/pc]]-100),"")</f>
        <v/>
      </c>
      <c r="CF1101" s="82">
        <v>-41</v>
      </c>
      <c r="CG1101" s="69" t="s">
        <v>30</v>
      </c>
      <c r="CI1101" s="69"/>
      <c r="CJ1101" s="82" t="s">
        <v>3192</v>
      </c>
      <c r="CK1101" s="96"/>
    </row>
    <row r="1102" spans="1:89" x14ac:dyDescent="0.25">
      <c r="A1102" s="4" t="s">
        <v>4114</v>
      </c>
      <c r="B1102" s="53" t="s">
        <v>4109</v>
      </c>
      <c r="F1102" t="s">
        <v>4124</v>
      </c>
      <c r="G1102" t="s">
        <v>4125</v>
      </c>
      <c r="H1102" t="s">
        <v>4126</v>
      </c>
      <c r="K1102" s="103"/>
      <c r="L1102" s="69"/>
      <c r="M1102" s="69"/>
      <c r="N1102" s="69"/>
      <c r="O1102" s="69"/>
      <c r="R1102" s="69"/>
      <c r="S1102" s="69"/>
      <c r="T1102" s="69"/>
      <c r="X1102" s="76"/>
      <c r="Z1102" s="82" t="s">
        <v>4122</v>
      </c>
      <c r="AA1102" t="s">
        <v>4123</v>
      </c>
      <c r="AB1102" s="106">
        <v>355.90390000000002</v>
      </c>
      <c r="AC1102" s="51">
        <v>-4.2691999999999997</v>
      </c>
      <c r="AD1102">
        <v>17</v>
      </c>
      <c r="AE1102">
        <v>52</v>
      </c>
      <c r="AF1102">
        <v>58.95</v>
      </c>
      <c r="AG1102">
        <v>-34</v>
      </c>
      <c r="AH1102">
        <v>38</v>
      </c>
      <c r="AI1102">
        <v>22.6</v>
      </c>
      <c r="AO1102" s="69"/>
      <c r="AU1102" s="69"/>
      <c r="BA1102" s="69"/>
      <c r="BB1102" s="93" t="s">
        <v>16053</v>
      </c>
      <c r="BC1102" s="138">
        <v>5</v>
      </c>
      <c r="BD1102" s="70"/>
      <c r="BE1102" s="69">
        <v>30</v>
      </c>
      <c r="BF1102" s="93"/>
      <c r="BG1102" s="126"/>
      <c r="BH1102" s="69"/>
      <c r="BI1102" s="93"/>
      <c r="BJ1102" s="69"/>
      <c r="BK1102" s="69"/>
      <c r="BL1102" s="93"/>
      <c r="BM1102" s="69"/>
      <c r="BN1102" s="69"/>
      <c r="BO1102" s="69"/>
      <c r="BP1102" s="69"/>
      <c r="BQ1102" s="69"/>
      <c r="BR1102" s="69"/>
      <c r="BS1102" s="69"/>
      <c r="BT1102" s="69"/>
      <c r="BU1102" s="69"/>
      <c r="BZ1102" s="138" t="str">
        <f>IFERROR(1/(Table2[[#This Row],[parallax/mas]]/1000),"")</f>
        <v/>
      </c>
      <c r="CA1102" s="138" t="str">
        <f>IFERROR(1/((Table2[[#This Row],[parallax/mas]]+Table2[[#This Row],[tolerance/(mas)]])*0.001),"")</f>
        <v/>
      </c>
      <c r="CB1102" s="138" t="str">
        <f>IFERROR(1/((Table2[[#This Row],[parallax/mas]]-Table2[[#This Row],[tolerance/(mas)]])*0.001),"")</f>
        <v/>
      </c>
      <c r="CC1102" s="138" t="str">
        <f>IFERROR((100*Table2[[#This Row],[maximum distance/pc]]/Table2[[#This Row],[distance/pc]]-100),"")</f>
        <v/>
      </c>
      <c r="CF1102" s="82">
        <v>-127</v>
      </c>
      <c r="CG1102" s="69" t="s">
        <v>30</v>
      </c>
      <c r="CI1102" s="69"/>
      <c r="CJ1102" s="82" t="s">
        <v>3192</v>
      </c>
      <c r="CK1102" s="96"/>
    </row>
    <row r="1103" spans="1:89" x14ac:dyDescent="0.25">
      <c r="A1103" s="4" t="s">
        <v>2620</v>
      </c>
      <c r="B1103" s="53" t="s">
        <v>2618</v>
      </c>
      <c r="F1103" t="s">
        <v>2629</v>
      </c>
      <c r="G1103" t="s">
        <v>2630</v>
      </c>
      <c r="H1103" t="s">
        <v>2631</v>
      </c>
      <c r="I1103" t="s">
        <v>2632</v>
      </c>
      <c r="K1103" s="103"/>
      <c r="L1103" s="69"/>
      <c r="M1103" s="69"/>
      <c r="N1103" s="69"/>
      <c r="O1103" s="69"/>
      <c r="R1103" s="69"/>
      <c r="S1103" s="69"/>
      <c r="T1103" s="69"/>
      <c r="X1103" s="76"/>
      <c r="Z1103" s="82" t="s">
        <v>2627</v>
      </c>
      <c r="AA1103" t="s">
        <v>2628</v>
      </c>
      <c r="AB1103" s="106">
        <v>6.4546000000000001</v>
      </c>
      <c r="AC1103" s="51">
        <v>2.0148000000000001</v>
      </c>
      <c r="AD1103">
        <v>17</v>
      </c>
      <c r="AE1103">
        <v>52</v>
      </c>
      <c r="AF1103">
        <v>41.44</v>
      </c>
      <c r="AG1103">
        <v>-22</v>
      </c>
      <c r="AH1103">
        <v>21</v>
      </c>
      <c r="AI1103">
        <v>57</v>
      </c>
      <c r="AO1103" s="69"/>
      <c r="AU1103" s="69"/>
      <c r="BA1103" s="69"/>
      <c r="BB1103" s="93" t="s">
        <v>16053</v>
      </c>
      <c r="BC1103" s="138">
        <v>25</v>
      </c>
      <c r="BD1103" s="70"/>
      <c r="BE1103" s="69">
        <v>30</v>
      </c>
      <c r="BF1103" s="93"/>
      <c r="BG1103" s="126"/>
      <c r="BH1103" s="69"/>
      <c r="BI1103" s="93"/>
      <c r="BJ1103" s="69"/>
      <c r="BK1103" s="69"/>
      <c r="BL1103" s="93"/>
      <c r="BM1103" s="69"/>
      <c r="BN1103" s="69"/>
      <c r="BO1103" s="69"/>
      <c r="BP1103" s="69"/>
      <c r="BQ1103" s="69"/>
      <c r="BR1103" s="69"/>
      <c r="BS1103" s="69"/>
      <c r="BT1103" s="69"/>
      <c r="BU1103" s="69"/>
      <c r="BZ1103" s="138" t="str">
        <f>IFERROR(1/(Table2[[#This Row],[parallax/mas]]/1000),"")</f>
        <v/>
      </c>
      <c r="CA1103" s="138" t="str">
        <f>IFERROR(1/((Table2[[#This Row],[parallax/mas]]+Table2[[#This Row],[tolerance/(mas)]])*0.001),"")</f>
        <v/>
      </c>
      <c r="CB1103" s="138" t="str">
        <f>IFERROR(1/((Table2[[#This Row],[parallax/mas]]-Table2[[#This Row],[tolerance/(mas)]])*0.001),"")</f>
        <v/>
      </c>
      <c r="CC1103" s="138" t="str">
        <f>IFERROR((100*Table2[[#This Row],[maximum distance/pc]]/Table2[[#This Row],[distance/pc]]-100),"")</f>
        <v/>
      </c>
      <c r="CF1103" s="82">
        <v>68.8</v>
      </c>
      <c r="CG1103" s="69" t="s">
        <v>30</v>
      </c>
      <c r="CI1103" s="69"/>
      <c r="CJ1103" s="82" t="s">
        <v>2006</v>
      </c>
      <c r="CK1103" s="96"/>
    </row>
    <row r="1104" spans="1:89" x14ac:dyDescent="0.25">
      <c r="A1104" s="4" t="s">
        <v>2204</v>
      </c>
      <c r="B1104" s="53" t="s">
        <v>2189</v>
      </c>
      <c r="F1104" t="s">
        <v>2229</v>
      </c>
      <c r="G1104" t="s">
        <v>2228</v>
      </c>
      <c r="H1104" t="s">
        <v>2230</v>
      </c>
      <c r="K1104" s="103"/>
      <c r="L1104" s="69"/>
      <c r="M1104" s="69"/>
      <c r="N1104" s="69"/>
      <c r="O1104" s="69"/>
      <c r="R1104" s="69"/>
      <c r="S1104" s="69"/>
      <c r="T1104" s="69"/>
      <c r="X1104" s="76"/>
      <c r="Z1104" s="82" t="s">
        <v>2231</v>
      </c>
      <c r="AA1104" t="s">
        <v>2232</v>
      </c>
      <c r="AB1104" s="106">
        <v>11.977</v>
      </c>
      <c r="AC1104" s="51">
        <v>4.2336999999999998</v>
      </c>
      <c r="AD1104">
        <v>17</v>
      </c>
      <c r="AE1104">
        <v>56</v>
      </c>
      <c r="AF1104">
        <v>20.11</v>
      </c>
      <c r="AG1104">
        <v>-16</v>
      </c>
      <c r="AH1104">
        <v>29</v>
      </c>
      <c r="AI1104">
        <v>4.5999999999999996</v>
      </c>
      <c r="AO1104" s="69"/>
      <c r="AU1104" s="69"/>
      <c r="BA1104" s="69"/>
      <c r="BB1104" s="93" t="s">
        <v>16053</v>
      </c>
      <c r="BC1104" s="138">
        <v>5</v>
      </c>
      <c r="BD1104" s="70"/>
      <c r="BE1104" s="69">
        <v>30</v>
      </c>
      <c r="BF1104" s="93"/>
      <c r="BG1104" s="126"/>
      <c r="BH1104" s="69"/>
      <c r="BI1104" s="93"/>
      <c r="BJ1104" s="69"/>
      <c r="BK1104" s="69"/>
      <c r="BL1104" s="93"/>
      <c r="BM1104" s="69"/>
      <c r="BN1104" s="69"/>
      <c r="BO1104" s="69"/>
      <c r="BP1104" s="69"/>
      <c r="BQ1104" s="69"/>
      <c r="BR1104" s="69"/>
      <c r="BS1104" s="69"/>
      <c r="BT1104" s="69"/>
      <c r="BU1104" s="69"/>
      <c r="BZ1104" s="138" t="str">
        <f>IFERROR(1/(Table2[[#This Row],[parallax/mas]]/1000),"")</f>
        <v/>
      </c>
      <c r="CA1104" s="138" t="str">
        <f>IFERROR(1/((Table2[[#This Row],[parallax/mas]]+Table2[[#This Row],[tolerance/(mas)]])*0.001),"")</f>
        <v/>
      </c>
      <c r="CB1104" s="138" t="str">
        <f>IFERROR(1/((Table2[[#This Row],[parallax/mas]]-Table2[[#This Row],[tolerance/(mas)]])*0.001),"")</f>
        <v/>
      </c>
      <c r="CC1104" s="138" t="str">
        <f>IFERROR((100*Table2[[#This Row],[maximum distance/pc]]/Table2[[#This Row],[distance/pc]]-100),"")</f>
        <v/>
      </c>
      <c r="CF1104" s="82">
        <v>-86</v>
      </c>
      <c r="CG1104" s="69" t="s">
        <v>30</v>
      </c>
      <c r="CI1104" s="69"/>
      <c r="CJ1104" s="82" t="s">
        <v>2006</v>
      </c>
      <c r="CK1104" s="96"/>
    </row>
    <row r="1105" spans="1:89" x14ac:dyDescent="0.25">
      <c r="A1105" s="4" t="s">
        <v>2137</v>
      </c>
      <c r="B1105" s="53" t="s">
        <v>2127</v>
      </c>
      <c r="F1105" t="s">
        <v>2161</v>
      </c>
      <c r="G1105" t="s">
        <v>16406</v>
      </c>
      <c r="H1105" t="s">
        <v>2162</v>
      </c>
      <c r="K1105" s="103"/>
      <c r="L1105" s="69"/>
      <c r="M1105" s="69"/>
      <c r="N1105" s="69"/>
      <c r="O1105" s="69"/>
      <c r="R1105" s="69"/>
      <c r="S1105" s="69"/>
      <c r="T1105" s="69"/>
      <c r="X1105" s="76"/>
      <c r="Z1105" s="82" t="s">
        <v>2163</v>
      </c>
      <c r="AA1105" t="s">
        <v>2164</v>
      </c>
      <c r="AB1105" s="106">
        <v>13.117800000000001</v>
      </c>
      <c r="AC1105" s="51">
        <v>4.1525999999999996</v>
      </c>
      <c r="AD1105">
        <v>17</v>
      </c>
      <c r="AE1105">
        <v>58</v>
      </c>
      <c r="AF1105">
        <v>58.81</v>
      </c>
      <c r="AG1105">
        <v>-15</v>
      </c>
      <c r="AH1105">
        <v>32</v>
      </c>
      <c r="AI1105">
        <v>14.8</v>
      </c>
      <c r="AO1105" s="69"/>
      <c r="AU1105" s="69"/>
      <c r="BA1105" s="69"/>
      <c r="BB1105" s="93" t="s">
        <v>16053</v>
      </c>
      <c r="BC1105" s="138">
        <v>5</v>
      </c>
      <c r="BD1105" s="70"/>
      <c r="BE1105" s="69">
        <v>30</v>
      </c>
      <c r="BF1105" s="93"/>
      <c r="BG1105" s="126"/>
      <c r="BH1105" s="69"/>
      <c r="BI1105" s="93"/>
      <c r="BJ1105" s="69"/>
      <c r="BK1105" s="69"/>
      <c r="BL1105" s="93"/>
      <c r="BM1105" s="69"/>
      <c r="BN1105" s="69"/>
      <c r="BO1105" s="69"/>
      <c r="BP1105" s="69"/>
      <c r="BQ1105" s="69"/>
      <c r="BR1105" s="69"/>
      <c r="BS1105" s="69"/>
      <c r="BT1105" s="69"/>
      <c r="BU1105" s="69"/>
      <c r="BZ1105" s="138" t="str">
        <f>IFERROR(1/(Table2[[#This Row],[parallax/mas]]/1000),"")</f>
        <v/>
      </c>
      <c r="CA1105" s="138" t="str">
        <f>IFERROR(1/((Table2[[#This Row],[parallax/mas]]+Table2[[#This Row],[tolerance/(mas)]])*0.001),"")</f>
        <v/>
      </c>
      <c r="CB1105" s="138" t="str">
        <f>IFERROR(1/((Table2[[#This Row],[parallax/mas]]-Table2[[#This Row],[tolerance/(mas)]])*0.001),"")</f>
        <v/>
      </c>
      <c r="CC1105" s="138" t="str">
        <f>IFERROR((100*Table2[[#This Row],[maximum distance/pc]]/Table2[[#This Row],[distance/pc]]-100),"")</f>
        <v/>
      </c>
      <c r="CF1105" s="82">
        <f>-60</f>
        <v>-60</v>
      </c>
      <c r="CG1105" s="69" t="s">
        <v>30</v>
      </c>
      <c r="CI1105" s="69"/>
      <c r="CJ1105" s="82" t="s">
        <v>51</v>
      </c>
      <c r="CK1105" s="96"/>
    </row>
    <row r="1106" spans="1:89" x14ac:dyDescent="0.25">
      <c r="A1106" s="4" t="s">
        <v>3924</v>
      </c>
      <c r="B1106" s="53" t="s">
        <v>3918</v>
      </c>
      <c r="F1106" t="s">
        <v>3969</v>
      </c>
      <c r="G1106" t="s">
        <v>3970</v>
      </c>
      <c r="H1106" t="s">
        <v>3971</v>
      </c>
      <c r="K1106" s="103"/>
      <c r="L1106" s="69"/>
      <c r="M1106" s="69"/>
      <c r="N1106" s="69"/>
      <c r="O1106" s="69"/>
      <c r="R1106" s="69"/>
      <c r="S1106" s="69"/>
      <c r="T1106" s="69"/>
      <c r="X1106" s="76"/>
      <c r="Z1106" s="82" t="s">
        <v>3967</v>
      </c>
      <c r="AA1106" t="s">
        <v>3968</v>
      </c>
      <c r="AB1106" s="106">
        <v>357.94040000000001</v>
      </c>
      <c r="AC1106" s="51">
        <v>-5.1113999999999997</v>
      </c>
      <c r="AD1106">
        <v>18</v>
      </c>
      <c r="AE1106">
        <v>1</v>
      </c>
      <c r="AF1106">
        <v>22.146000000000001</v>
      </c>
      <c r="AG1106">
        <v>-33</v>
      </c>
      <c r="AH1106">
        <v>17</v>
      </c>
      <c r="AI1106">
        <v>45.21</v>
      </c>
      <c r="AO1106" s="69"/>
      <c r="AU1106" s="69"/>
      <c r="BA1106" s="69"/>
      <c r="BB1106" s="93" t="s">
        <v>16053</v>
      </c>
      <c r="BC1106" s="138">
        <v>25</v>
      </c>
      <c r="BD1106" s="70"/>
      <c r="BE1106" s="69">
        <v>30</v>
      </c>
      <c r="BF1106" s="93"/>
      <c r="BG1106" s="126"/>
      <c r="BH1106" s="69"/>
      <c r="BI1106" s="93"/>
      <c r="BJ1106" s="69"/>
      <c r="BK1106" s="69"/>
      <c r="BL1106" s="93"/>
      <c r="BM1106" s="69"/>
      <c r="BN1106" s="69"/>
      <c r="BO1106" s="69"/>
      <c r="BP1106" s="69"/>
      <c r="BQ1106" s="69"/>
      <c r="BR1106" s="69"/>
      <c r="BS1106" s="69"/>
      <c r="BT1106" s="69"/>
      <c r="BU1106" s="69"/>
      <c r="BZ1106" s="138" t="str">
        <f>IFERROR(1/(Table2[[#This Row],[parallax/mas]]/1000),"")</f>
        <v/>
      </c>
      <c r="CA1106" s="138" t="str">
        <f>IFERROR(1/((Table2[[#This Row],[parallax/mas]]+Table2[[#This Row],[tolerance/(mas)]])*0.001),"")</f>
        <v/>
      </c>
      <c r="CB1106" s="138" t="str">
        <f>IFERROR(1/((Table2[[#This Row],[parallax/mas]]-Table2[[#This Row],[tolerance/(mas)]])*0.001),"")</f>
        <v/>
      </c>
      <c r="CC1106" s="138" t="str">
        <f>IFERROR((100*Table2[[#This Row],[maximum distance/pc]]/Table2[[#This Row],[distance/pc]]-100),"")</f>
        <v/>
      </c>
      <c r="CF1106" s="82">
        <v>-5</v>
      </c>
      <c r="CG1106" s="69" t="s">
        <v>30</v>
      </c>
      <c r="CI1106" s="69"/>
      <c r="CJ1106" s="82" t="s">
        <v>2006</v>
      </c>
      <c r="CK1106" s="96"/>
    </row>
    <row r="1107" spans="1:89" x14ac:dyDescent="0.25">
      <c r="A1107" s="4" t="s">
        <v>2990</v>
      </c>
      <c r="B1107" s="53" t="s">
        <v>2982</v>
      </c>
      <c r="F1107" t="s">
        <v>3021</v>
      </c>
      <c r="G1107" t="s">
        <v>3022</v>
      </c>
      <c r="H1107" t="s">
        <v>3023</v>
      </c>
      <c r="K1107" s="103"/>
      <c r="L1107" s="69"/>
      <c r="M1107" s="69"/>
      <c r="N1107" s="69"/>
      <c r="O1107" s="69"/>
      <c r="R1107" s="69"/>
      <c r="S1107" s="69"/>
      <c r="T1107" s="69"/>
      <c r="X1107" s="76"/>
      <c r="Z1107" s="82" t="s">
        <v>3019</v>
      </c>
      <c r="AA1107" t="s">
        <v>3020</v>
      </c>
      <c r="AB1107" s="106">
        <v>3.9228999999999998</v>
      </c>
      <c r="AC1107" s="51">
        <v>-2.323</v>
      </c>
      <c r="AD1107">
        <v>18</v>
      </c>
      <c r="AE1107">
        <v>3</v>
      </c>
      <c r="AF1107">
        <v>39.299999999999997</v>
      </c>
      <c r="AG1107">
        <v>-26</v>
      </c>
      <c r="AH1107">
        <v>43</v>
      </c>
      <c r="AI1107">
        <v>33.9</v>
      </c>
      <c r="AO1107" s="69"/>
      <c r="AU1107" s="69"/>
      <c r="BA1107" s="69"/>
      <c r="BB1107" s="93" t="s">
        <v>16053</v>
      </c>
      <c r="BC1107" s="138">
        <v>10</v>
      </c>
      <c r="BD1107" s="70"/>
      <c r="BE1107" s="69">
        <v>30</v>
      </c>
      <c r="BF1107" s="93"/>
      <c r="BG1107" s="126"/>
      <c r="BH1107" s="69"/>
      <c r="BI1107" s="93"/>
      <c r="BJ1107" s="69"/>
      <c r="BK1107" s="69"/>
      <c r="BL1107" s="93"/>
      <c r="BM1107" s="69"/>
      <c r="BN1107" s="69"/>
      <c r="BO1107" s="69"/>
      <c r="BP1107" s="69"/>
      <c r="BQ1107" s="69"/>
      <c r="BR1107" s="69"/>
      <c r="BS1107" s="69"/>
      <c r="BT1107" s="69"/>
      <c r="BU1107" s="69"/>
      <c r="BZ1107" s="138" t="str">
        <f>IFERROR(1/(Table2[[#This Row],[parallax/mas]]/1000),"")</f>
        <v/>
      </c>
      <c r="CA1107" s="138" t="str">
        <f>IFERROR(1/((Table2[[#This Row],[parallax/mas]]+Table2[[#This Row],[tolerance/(mas)]])*0.001),"")</f>
        <v/>
      </c>
      <c r="CB1107" s="138" t="str">
        <f>IFERROR(1/((Table2[[#This Row],[parallax/mas]]-Table2[[#This Row],[tolerance/(mas)]])*0.001),"")</f>
        <v/>
      </c>
      <c r="CC1107" s="138" t="str">
        <f>IFERROR((100*Table2[[#This Row],[maximum distance/pc]]/Table2[[#This Row],[distance/pc]]-100),"")</f>
        <v/>
      </c>
      <c r="CF1107" s="82">
        <v>67.900000000000006</v>
      </c>
      <c r="CG1107" s="69" t="s">
        <v>30</v>
      </c>
      <c r="CI1107" s="69"/>
      <c r="CJ1107" s="82" t="s">
        <v>2006</v>
      </c>
      <c r="CK1107" s="96"/>
    </row>
    <row r="1108" spans="1:89" x14ac:dyDescent="0.25">
      <c r="A1108" s="4" t="s">
        <v>3279</v>
      </c>
      <c r="B1108" s="53" t="s">
        <v>3270</v>
      </c>
      <c r="F1108" t="s">
        <v>3292</v>
      </c>
      <c r="G1108" t="s">
        <v>3293</v>
      </c>
      <c r="K1108" s="103"/>
      <c r="L1108" s="69"/>
      <c r="M1108" s="69"/>
      <c r="N1108" s="69"/>
      <c r="O1108" s="69"/>
      <c r="R1108" s="69"/>
      <c r="S1108" s="69"/>
      <c r="T1108" s="69"/>
      <c r="X1108" s="76"/>
      <c r="Z1108" s="82" t="s">
        <v>3290</v>
      </c>
      <c r="AA1108" t="s">
        <v>3291</v>
      </c>
      <c r="AB1108" s="106">
        <v>2.681</v>
      </c>
      <c r="AC1108" s="51">
        <v>-3.4683999999999999</v>
      </c>
      <c r="AD1108">
        <v>18</v>
      </c>
      <c r="AE1108">
        <v>5</v>
      </c>
      <c r="AF1108">
        <v>25.81</v>
      </c>
      <c r="AG1108">
        <v>-28</v>
      </c>
      <c r="AH1108">
        <v>22</v>
      </c>
      <c r="AI1108">
        <v>4.3</v>
      </c>
      <c r="AO1108" s="69"/>
      <c r="AU1108" s="69"/>
      <c r="BA1108" s="69"/>
      <c r="BB1108" s="93" t="s">
        <v>16053</v>
      </c>
      <c r="BC1108" s="138">
        <v>25</v>
      </c>
      <c r="BD1108" s="70"/>
      <c r="BE1108" s="69">
        <v>30</v>
      </c>
      <c r="BF1108" s="93"/>
      <c r="BG1108" s="126"/>
      <c r="BH1108" s="69"/>
      <c r="BI1108" s="93"/>
      <c r="BJ1108" s="69"/>
      <c r="BK1108" s="69"/>
      <c r="BL1108" s="93"/>
      <c r="BM1108" s="69"/>
      <c r="BN1108" s="69"/>
      <c r="BO1108" s="69"/>
      <c r="BP1108" s="69"/>
      <c r="BQ1108" s="69"/>
      <c r="BR1108" s="69"/>
      <c r="BS1108" s="69"/>
      <c r="BT1108" s="69"/>
      <c r="BU1108" s="69"/>
      <c r="BZ1108" s="138" t="str">
        <f>IFERROR(1/(Table2[[#This Row],[parallax/mas]]/1000),"")</f>
        <v/>
      </c>
      <c r="CA1108" s="138" t="str">
        <f>IFERROR(1/((Table2[[#This Row],[parallax/mas]]+Table2[[#This Row],[tolerance/(mas)]])*0.001),"")</f>
        <v/>
      </c>
      <c r="CB1108" s="138" t="str">
        <f>IFERROR(1/((Table2[[#This Row],[parallax/mas]]-Table2[[#This Row],[tolerance/(mas)]])*0.001),"")</f>
        <v/>
      </c>
      <c r="CC1108" s="138" t="str">
        <f>IFERROR((100*Table2[[#This Row],[maximum distance/pc]]/Table2[[#This Row],[distance/pc]]-100),"")</f>
        <v/>
      </c>
      <c r="CF1108" s="82">
        <v>202</v>
      </c>
      <c r="CG1108" s="69" t="s">
        <v>30</v>
      </c>
      <c r="CI1108" s="69"/>
      <c r="CJ1108" s="82" t="s">
        <v>2006</v>
      </c>
      <c r="CK1108" s="96"/>
    </row>
    <row r="1109" spans="1:89" x14ac:dyDescent="0.25">
      <c r="A1109" s="4" t="s">
        <v>3327</v>
      </c>
      <c r="B1109" s="53" t="s">
        <v>3321</v>
      </c>
      <c r="F1109" t="s">
        <v>3348</v>
      </c>
      <c r="G1109" t="s">
        <v>3349</v>
      </c>
      <c r="H1109" t="s">
        <v>3350</v>
      </c>
      <c r="K1109" s="103" t="s">
        <v>17506</v>
      </c>
      <c r="L1109" s="69">
        <v>76</v>
      </c>
      <c r="M1109" s="69"/>
      <c r="N1109" s="69"/>
      <c r="O1109" s="69"/>
      <c r="R1109" s="69"/>
      <c r="S1109" s="69"/>
      <c r="T1109" s="69"/>
      <c r="X1109" s="76"/>
      <c r="Z1109" s="82" t="s">
        <v>3346</v>
      </c>
      <c r="AA1109" t="s">
        <v>3347</v>
      </c>
      <c r="AB1109" s="106">
        <v>2.4830999999999999</v>
      </c>
      <c r="AC1109" s="51">
        <v>-3.7454000000000001</v>
      </c>
      <c r="AD1109">
        <v>18</v>
      </c>
      <c r="AE1109">
        <v>6</v>
      </c>
      <c r="AF1109">
        <v>5.74</v>
      </c>
      <c r="AG1109">
        <v>-28</v>
      </c>
      <c r="AH1109">
        <v>40</v>
      </c>
      <c r="AI1109">
        <v>30</v>
      </c>
      <c r="AO1109" s="69"/>
      <c r="AU1109" s="69"/>
      <c r="BA1109" s="69"/>
      <c r="BB1109" s="93" t="s">
        <v>16053</v>
      </c>
      <c r="BC1109" s="138">
        <v>3</v>
      </c>
      <c r="BD1109" s="70"/>
      <c r="BE1109" s="69">
        <v>76</v>
      </c>
      <c r="BF1109" s="93"/>
      <c r="BG1109" s="126"/>
      <c r="BH1109" s="69"/>
      <c r="BI1109" s="93"/>
      <c r="BJ1109" s="69"/>
      <c r="BK1109" s="69"/>
      <c r="BL1109" s="93"/>
      <c r="BM1109" s="69"/>
      <c r="BN1109" s="69"/>
      <c r="BO1109" s="69"/>
      <c r="BP1109" s="69"/>
      <c r="BQ1109" s="69"/>
      <c r="BR1109" s="69"/>
      <c r="BS1109" s="69"/>
      <c r="BT1109" s="69"/>
      <c r="BU1109" s="69"/>
      <c r="BZ1109" s="138" t="str">
        <f>IFERROR(1/(Table2[[#This Row],[parallax/mas]]/1000),"")</f>
        <v/>
      </c>
      <c r="CA1109" s="138" t="str">
        <f>IFERROR(1/((Table2[[#This Row],[parallax/mas]]+Table2[[#This Row],[tolerance/(mas)]])*0.001),"")</f>
        <v/>
      </c>
      <c r="CB1109" s="138" t="str">
        <f>IFERROR(1/((Table2[[#This Row],[parallax/mas]]-Table2[[#This Row],[tolerance/(mas)]])*0.001),"")</f>
        <v/>
      </c>
      <c r="CC1109" s="138" t="str">
        <f>IFERROR((100*Table2[[#This Row],[maximum distance/pc]]/Table2[[#This Row],[distance/pc]]-100),"")</f>
        <v/>
      </c>
      <c r="CF1109" s="82">
        <v>-92</v>
      </c>
      <c r="CG1109" s="69" t="s">
        <v>30</v>
      </c>
      <c r="CI1109" s="69"/>
      <c r="CJ1109" s="82" t="s">
        <v>2006</v>
      </c>
      <c r="CK1109" s="96"/>
    </row>
    <row r="1110" spans="1:89" x14ac:dyDescent="0.25">
      <c r="A1110" s="4" t="s">
        <v>2066</v>
      </c>
      <c r="B1110" s="53" t="s">
        <v>2058</v>
      </c>
      <c r="F1110" t="s">
        <v>2075</v>
      </c>
      <c r="G1110" t="s">
        <v>2076</v>
      </c>
      <c r="K1110" s="103"/>
      <c r="L1110" s="69"/>
      <c r="M1110" s="69"/>
      <c r="N1110" s="69"/>
      <c r="O1110" s="69"/>
      <c r="R1110" s="69"/>
      <c r="S1110" s="69"/>
      <c r="T1110" s="69"/>
      <c r="X1110" s="76"/>
      <c r="Z1110" s="82" t="s">
        <v>2077</v>
      </c>
      <c r="AA1110" t="s">
        <v>2078</v>
      </c>
      <c r="AB1110" s="106">
        <v>15.928100000000001</v>
      </c>
      <c r="AC1110" s="51">
        <v>3.3578000000000001</v>
      </c>
      <c r="AD1110">
        <v>18</v>
      </c>
      <c r="AE1110">
        <v>7</v>
      </c>
      <c r="AF1110">
        <v>30.7</v>
      </c>
      <c r="AG1110">
        <v>-13</v>
      </c>
      <c r="AH1110">
        <v>28</v>
      </c>
      <c r="AI1110">
        <v>49</v>
      </c>
      <c r="AO1110" s="69"/>
      <c r="AU1110" s="69"/>
      <c r="BA1110" s="69"/>
      <c r="BB1110" s="93" t="s">
        <v>16053</v>
      </c>
      <c r="BC1110" s="138">
        <v>10</v>
      </c>
      <c r="BD1110" s="70"/>
      <c r="BE1110" s="69">
        <v>30</v>
      </c>
      <c r="BF1110" s="93"/>
      <c r="BG1110" s="126"/>
      <c r="BH1110" s="69"/>
      <c r="BI1110" s="93"/>
      <c r="BJ1110" s="69"/>
      <c r="BK1110" s="69"/>
      <c r="BL1110" s="93"/>
      <c r="BM1110" s="69"/>
      <c r="BN1110" s="69"/>
      <c r="BO1110" s="69"/>
      <c r="BP1110" s="69"/>
      <c r="BQ1110" s="69"/>
      <c r="BR1110" s="69"/>
      <c r="BS1110" s="69"/>
      <c r="BT1110" s="69"/>
      <c r="BU1110" s="69"/>
      <c r="BZ1110" s="138" t="str">
        <f>IFERROR(1/(Table2[[#This Row],[parallax/mas]]/1000),"")</f>
        <v/>
      </c>
      <c r="CA1110" s="138" t="str">
        <f>IFERROR(1/((Table2[[#This Row],[parallax/mas]]+Table2[[#This Row],[tolerance/(mas)]])*0.001),"")</f>
        <v/>
      </c>
      <c r="CB1110" s="138" t="str">
        <f>IFERROR(1/((Table2[[#This Row],[parallax/mas]]-Table2[[#This Row],[tolerance/(mas)]])*0.001),"")</f>
        <v/>
      </c>
      <c r="CC1110" s="138" t="str">
        <f>IFERROR((100*Table2[[#This Row],[maximum distance/pc]]/Table2[[#This Row],[distance/pc]]-100),"")</f>
        <v/>
      </c>
      <c r="CF1110" s="82">
        <v>87</v>
      </c>
      <c r="CG1110" s="69" t="s">
        <v>30</v>
      </c>
      <c r="CI1110" s="69"/>
      <c r="CJ1110" s="82" t="s">
        <v>51</v>
      </c>
      <c r="CK1110" s="96"/>
    </row>
    <row r="1111" spans="1:89" x14ac:dyDescent="0.25">
      <c r="A1111" s="4" t="s">
        <v>2602</v>
      </c>
      <c r="B1111" s="53" t="s">
        <v>5947</v>
      </c>
      <c r="F1111" t="s">
        <v>2607</v>
      </c>
      <c r="G1111" t="s">
        <v>2608</v>
      </c>
      <c r="H1111" t="s">
        <v>2609</v>
      </c>
      <c r="K1111" s="103"/>
      <c r="L1111" s="69"/>
      <c r="M1111" s="69"/>
      <c r="N1111" s="69"/>
      <c r="O1111" s="69"/>
      <c r="R1111" s="69"/>
      <c r="S1111" s="69"/>
      <c r="T1111" s="69"/>
      <c r="X1111" s="76"/>
      <c r="Z1111" s="82" t="s">
        <v>2605</v>
      </c>
      <c r="AA1111" t="s">
        <v>2606</v>
      </c>
      <c r="AB1111" s="106">
        <v>8.3351000000000006</v>
      </c>
      <c r="AC1111" s="51">
        <v>-1.1036999999999999</v>
      </c>
      <c r="AD1111">
        <v>18</v>
      </c>
      <c r="AE1111">
        <v>8</v>
      </c>
      <c r="AF1111">
        <v>25.989000000000001</v>
      </c>
      <c r="AG1111">
        <v>-22</v>
      </c>
      <c r="AH1111">
        <v>16</v>
      </c>
      <c r="AI1111">
        <v>52.93</v>
      </c>
      <c r="AO1111" s="69"/>
      <c r="AU1111" s="69"/>
      <c r="BA1111" s="69"/>
      <c r="BB1111" s="93" t="s">
        <v>16053</v>
      </c>
      <c r="BC1111" s="138">
        <v>5</v>
      </c>
      <c r="BD1111" s="70"/>
      <c r="BE1111" s="69">
        <v>30</v>
      </c>
      <c r="BF1111" s="93"/>
      <c r="BG1111" s="126"/>
      <c r="BH1111" s="69"/>
      <c r="BI1111" s="93"/>
      <c r="BJ1111" s="69"/>
      <c r="BK1111" s="69"/>
      <c r="BL1111" s="93"/>
      <c r="BM1111" s="69"/>
      <c r="BN1111" s="69"/>
      <c r="BO1111" s="69"/>
      <c r="BP1111" s="69"/>
      <c r="BQ1111" s="69"/>
      <c r="BR1111" s="69"/>
      <c r="BS1111" s="69"/>
      <c r="BT1111" s="69"/>
      <c r="BU1111" s="69"/>
      <c r="BZ1111" s="138" t="str">
        <f>IFERROR(1/(Table2[[#This Row],[parallax/mas]]/1000),"")</f>
        <v/>
      </c>
      <c r="CA1111" s="138" t="str">
        <f>IFERROR(1/((Table2[[#This Row],[parallax/mas]]+Table2[[#This Row],[tolerance/(mas)]])*0.001),"")</f>
        <v/>
      </c>
      <c r="CB1111" s="138" t="str">
        <f>IFERROR(1/((Table2[[#This Row],[parallax/mas]]-Table2[[#This Row],[tolerance/(mas)]])*0.001),"")</f>
        <v/>
      </c>
      <c r="CC1111" s="138" t="str">
        <f>IFERROR((100*Table2[[#This Row],[maximum distance/pc]]/Table2[[#This Row],[distance/pc]]-100),"")</f>
        <v/>
      </c>
      <c r="CF1111" s="82">
        <v>-34.4</v>
      </c>
      <c r="CG1111" s="69" t="s">
        <v>30</v>
      </c>
      <c r="CI1111" s="69"/>
      <c r="CJ1111" s="82" t="s">
        <v>2006</v>
      </c>
      <c r="CK1111" s="96"/>
    </row>
    <row r="1112" spans="1:89" x14ac:dyDescent="0.25">
      <c r="A1112" s="4" t="s">
        <v>2743</v>
      </c>
      <c r="B1112" s="53" t="s">
        <v>2738</v>
      </c>
      <c r="F1112" t="s">
        <v>2772</v>
      </c>
      <c r="G1112" t="s">
        <v>2773</v>
      </c>
      <c r="K1112" s="103"/>
      <c r="L1112" s="69"/>
      <c r="M1112" s="69"/>
      <c r="N1112" s="69"/>
      <c r="O1112" s="69"/>
      <c r="R1112" s="69"/>
      <c r="S1112" s="69"/>
      <c r="T1112" s="69"/>
      <c r="X1112" s="76"/>
      <c r="Z1112" s="82" t="s">
        <v>2770</v>
      </c>
      <c r="AA1112" t="s">
        <v>2771</v>
      </c>
      <c r="AB1112" s="106">
        <v>6.7676999999999996</v>
      </c>
      <c r="AC1112" s="51">
        <v>-2.2504</v>
      </c>
      <c r="AD1112">
        <v>18</v>
      </c>
      <c r="AE1112">
        <v>9</v>
      </c>
      <c r="AF1112">
        <v>30.1</v>
      </c>
      <c r="AG1112">
        <v>-24</v>
      </c>
      <c r="AH1112">
        <v>12</v>
      </c>
      <c r="AI1112">
        <v>26</v>
      </c>
      <c r="AO1112" s="69"/>
      <c r="AU1112" s="69"/>
      <c r="BA1112" s="69"/>
      <c r="BB1112" s="93"/>
      <c r="BC1112" s="138">
        <v>30</v>
      </c>
      <c r="BD1112" s="70"/>
      <c r="BE1112" s="69">
        <v>30</v>
      </c>
      <c r="BF1112" s="93"/>
      <c r="BG1112" s="126"/>
      <c r="BH1112" s="69"/>
      <c r="BI1112" s="93"/>
      <c r="BJ1112" s="69"/>
      <c r="BK1112" s="69"/>
      <c r="BL1112" s="93"/>
      <c r="BM1112" s="69"/>
      <c r="BN1112" s="69"/>
      <c r="BO1112" s="69"/>
      <c r="BP1112" s="69"/>
      <c r="BQ1112" s="69"/>
      <c r="BR1112" s="69"/>
      <c r="BS1112" s="69"/>
      <c r="BT1112" s="69"/>
      <c r="BU1112" s="69"/>
      <c r="BZ1112" s="138" t="str">
        <f>IFERROR(1/(Table2[[#This Row],[parallax/mas]]/1000),"")</f>
        <v/>
      </c>
      <c r="CA1112" s="138" t="str">
        <f>IFERROR(1/((Table2[[#This Row],[parallax/mas]]+Table2[[#This Row],[tolerance/(mas)]])*0.001),"")</f>
        <v/>
      </c>
      <c r="CB1112" s="138" t="str">
        <f>IFERROR(1/((Table2[[#This Row],[parallax/mas]]-Table2[[#This Row],[tolerance/(mas)]])*0.001),"")</f>
        <v/>
      </c>
      <c r="CC1112" s="138" t="str">
        <f>IFERROR((100*Table2[[#This Row],[maximum distance/pc]]/Table2[[#This Row],[distance/pc]]-100),"")</f>
        <v/>
      </c>
      <c r="CF1112" s="82">
        <v>-5.9</v>
      </c>
      <c r="CG1112" s="69" t="s">
        <v>30</v>
      </c>
      <c r="CI1112" s="69"/>
      <c r="CJ1112" s="82" t="s">
        <v>2006</v>
      </c>
      <c r="CK1112" s="96"/>
    </row>
    <row r="1113" spans="1:89" x14ac:dyDescent="0.25">
      <c r="A1113" s="4" t="s">
        <v>3378</v>
      </c>
      <c r="B1113" s="53" t="s">
        <v>3371</v>
      </c>
      <c r="F1113" t="s">
        <v>3393</v>
      </c>
      <c r="G1113" t="s">
        <v>3394</v>
      </c>
      <c r="H1113" t="s">
        <v>3395</v>
      </c>
      <c r="I1113" t="s">
        <v>3396</v>
      </c>
      <c r="K1113" s="103"/>
      <c r="L1113" s="69"/>
      <c r="M1113" s="69"/>
      <c r="N1113" s="69"/>
      <c r="O1113" s="69"/>
      <c r="R1113" s="69"/>
      <c r="S1113" s="69"/>
      <c r="T1113" s="69"/>
      <c r="X1113" s="76"/>
      <c r="Z1113" s="82" t="s">
        <v>3391</v>
      </c>
      <c r="AA1113" t="s">
        <v>3392</v>
      </c>
      <c r="AB1113" s="106">
        <v>2.7385999999999999</v>
      </c>
      <c r="AC1113" s="51">
        <v>-4.8513999999999999</v>
      </c>
      <c r="AD1113">
        <v>18</v>
      </c>
      <c r="AE1113">
        <v>11</v>
      </c>
      <c r="AF1113">
        <v>4.99</v>
      </c>
      <c r="AG1113">
        <v>-28</v>
      </c>
      <c r="AH1113">
        <v>58</v>
      </c>
      <c r="AI1113">
        <v>59.1</v>
      </c>
      <c r="AO1113" s="69"/>
      <c r="AU1113" s="69"/>
      <c r="BA1113" s="69"/>
      <c r="BB1113" s="93" t="s">
        <v>16053</v>
      </c>
      <c r="BC1113" s="138">
        <v>25</v>
      </c>
      <c r="BD1113" s="70"/>
      <c r="BE1113" s="69">
        <v>30</v>
      </c>
      <c r="BF1113" s="93"/>
      <c r="BG1113" s="126"/>
      <c r="BH1113" s="69"/>
      <c r="BI1113" s="93"/>
      <c r="BJ1113" s="69"/>
      <c r="BK1113" s="69"/>
      <c r="BL1113" s="93"/>
      <c r="BM1113" s="69"/>
      <c r="BN1113" s="69"/>
      <c r="BO1113" s="69"/>
      <c r="BP1113" s="69"/>
      <c r="BQ1113" s="69"/>
      <c r="BR1113" s="69"/>
      <c r="BS1113" s="69"/>
      <c r="BT1113" s="69"/>
      <c r="BU1113" s="69"/>
      <c r="BZ1113" s="138" t="str">
        <f>IFERROR(1/(Table2[[#This Row],[parallax/mas]]/1000),"")</f>
        <v/>
      </c>
      <c r="CA1113" s="138" t="str">
        <f>IFERROR(1/((Table2[[#This Row],[parallax/mas]]+Table2[[#This Row],[tolerance/(mas)]])*0.001),"")</f>
        <v/>
      </c>
      <c r="CB1113" s="138" t="str">
        <f>IFERROR(1/((Table2[[#This Row],[parallax/mas]]-Table2[[#This Row],[tolerance/(mas)]])*0.001),"")</f>
        <v/>
      </c>
      <c r="CC1113" s="138" t="str">
        <f>IFERROR((100*Table2[[#This Row],[maximum distance/pc]]/Table2[[#This Row],[distance/pc]]-100),"")</f>
        <v/>
      </c>
      <c r="CF1113" s="82">
        <v>-93</v>
      </c>
      <c r="CG1113" s="69" t="s">
        <v>30</v>
      </c>
      <c r="CI1113" s="69"/>
      <c r="CJ1113" s="82" t="s">
        <v>2006</v>
      </c>
      <c r="CK1113" s="96"/>
    </row>
    <row r="1114" spans="1:89" x14ac:dyDescent="0.25">
      <c r="A1114" s="4" t="s">
        <v>2321</v>
      </c>
      <c r="B1114" s="53" t="s">
        <v>2312</v>
      </c>
      <c r="F1114" t="s">
        <v>2331</v>
      </c>
      <c r="G1114" t="s">
        <v>2332</v>
      </c>
      <c r="H1114" t="s">
        <v>2333</v>
      </c>
      <c r="I1114" t="s">
        <v>2336</v>
      </c>
      <c r="K1114" s="103"/>
      <c r="L1114" s="69"/>
      <c r="M1114" s="69"/>
      <c r="N1114" s="69"/>
      <c r="O1114" s="69"/>
      <c r="R1114" s="69"/>
      <c r="S1114" s="69"/>
      <c r="T1114" s="69"/>
      <c r="X1114" s="76"/>
      <c r="Z1114" s="82" t="s">
        <v>2334</v>
      </c>
      <c r="AA1114" t="s">
        <v>2335</v>
      </c>
      <c r="AB1114" s="106">
        <v>11.790100000000001</v>
      </c>
      <c r="AC1114" s="51">
        <v>-0.1022</v>
      </c>
      <c r="AD1114">
        <v>18</v>
      </c>
      <c r="AE1114">
        <v>11</v>
      </c>
      <c r="AF1114">
        <v>48.91</v>
      </c>
      <c r="AG1114">
        <v>-18</v>
      </c>
      <c r="AH1114">
        <v>46</v>
      </c>
      <c r="AI1114">
        <v>21.2</v>
      </c>
      <c r="AO1114" s="69"/>
      <c r="AU1114" s="69"/>
      <c r="BA1114" s="69"/>
      <c r="BB1114" s="93" t="s">
        <v>16053</v>
      </c>
      <c r="BC1114" s="138">
        <v>10</v>
      </c>
      <c r="BD1114" s="70"/>
      <c r="BE1114" s="69">
        <v>30</v>
      </c>
      <c r="BF1114" s="93"/>
      <c r="BG1114" s="126"/>
      <c r="BH1114" s="69"/>
      <c r="BI1114" s="93"/>
      <c r="BJ1114" s="69"/>
      <c r="BK1114" s="69"/>
      <c r="BL1114" s="93"/>
      <c r="BM1114" s="69"/>
      <c r="BN1114" s="69"/>
      <c r="BO1114" s="69"/>
      <c r="BP1114" s="69"/>
      <c r="BQ1114" s="69"/>
      <c r="BR1114" s="69"/>
      <c r="BS1114" s="69"/>
      <c r="BT1114" s="69"/>
      <c r="BU1114" s="69"/>
      <c r="BZ1114" s="138" t="str">
        <f>IFERROR(1/(Table2[[#This Row],[parallax/mas]]/1000),"")</f>
        <v/>
      </c>
      <c r="CA1114" s="138" t="str">
        <f>IFERROR(1/((Table2[[#This Row],[parallax/mas]]+Table2[[#This Row],[tolerance/(mas)]])*0.001),"")</f>
        <v/>
      </c>
      <c r="CB1114" s="138" t="str">
        <f>IFERROR(1/((Table2[[#This Row],[parallax/mas]]-Table2[[#This Row],[tolerance/(mas)]])*0.001),"")</f>
        <v/>
      </c>
      <c r="CC1114" s="138" t="str">
        <f>IFERROR((100*Table2[[#This Row],[maximum distance/pc]]/Table2[[#This Row],[distance/pc]]-100),"")</f>
        <v/>
      </c>
      <c r="CG1114" s="69"/>
      <c r="CI1114" s="69"/>
      <c r="CJ1114" s="82" t="s">
        <v>2006</v>
      </c>
      <c r="CK1114" s="96"/>
    </row>
    <row r="1115" spans="1:89" x14ac:dyDescent="0.25">
      <c r="A1115" s="4" t="s">
        <v>3043</v>
      </c>
      <c r="B1115" s="53" t="s">
        <v>3037</v>
      </c>
      <c r="F1115" t="s">
        <v>3064</v>
      </c>
      <c r="G1115" t="s">
        <v>3065</v>
      </c>
      <c r="K1115" s="103"/>
      <c r="L1115" s="69"/>
      <c r="M1115" s="69"/>
      <c r="N1115" s="69"/>
      <c r="O1115" s="69"/>
      <c r="R1115" s="69"/>
      <c r="S1115" s="69"/>
      <c r="T1115" s="69"/>
      <c r="X1115" s="76"/>
      <c r="Z1115" s="82" t="s">
        <v>3062</v>
      </c>
      <c r="AA1115" t="s">
        <v>3063</v>
      </c>
      <c r="AB1115" s="106">
        <v>4.9710999999999999</v>
      </c>
      <c r="AC1115" s="51">
        <v>-4.9614000000000003</v>
      </c>
      <c r="AD1115">
        <v>18</v>
      </c>
      <c r="AE1115">
        <v>16</v>
      </c>
      <c r="AF1115">
        <v>17.34</v>
      </c>
      <c r="AG1115">
        <v>-27</v>
      </c>
      <c r="AH1115">
        <v>4</v>
      </c>
      <c r="AI1115">
        <v>30.6</v>
      </c>
      <c r="AO1115" s="69"/>
      <c r="AU1115" s="69"/>
      <c r="BA1115" s="69"/>
      <c r="BB1115" s="93" t="s">
        <v>16053</v>
      </c>
      <c r="BC1115" s="138">
        <v>25</v>
      </c>
      <c r="BD1115" s="70"/>
      <c r="BE1115" s="69">
        <v>30</v>
      </c>
      <c r="BF1115" s="93"/>
      <c r="BG1115" s="126"/>
      <c r="BH1115" s="69"/>
      <c r="BI1115" s="93"/>
      <c r="BJ1115" s="69"/>
      <c r="BK1115" s="69"/>
      <c r="BL1115" s="93"/>
      <c r="BM1115" s="69"/>
      <c r="BN1115" s="69"/>
      <c r="BO1115" s="69"/>
      <c r="BP1115" s="69"/>
      <c r="BQ1115" s="69"/>
      <c r="BR1115" s="69"/>
      <c r="BS1115" s="69"/>
      <c r="BT1115" s="69"/>
      <c r="BU1115" s="69"/>
      <c r="BZ1115" s="138" t="str">
        <f>IFERROR(1/(Table2[[#This Row],[parallax/mas]]/1000),"")</f>
        <v/>
      </c>
      <c r="CA1115" s="138" t="str">
        <f>IFERROR(1/((Table2[[#This Row],[parallax/mas]]+Table2[[#This Row],[tolerance/(mas)]])*0.001),"")</f>
        <v/>
      </c>
      <c r="CB1115" s="138" t="str">
        <f>IFERROR(1/((Table2[[#This Row],[parallax/mas]]-Table2[[#This Row],[tolerance/(mas)]])*0.001),"")</f>
        <v/>
      </c>
      <c r="CC1115" s="138" t="str">
        <f>IFERROR((100*Table2[[#This Row],[maximum distance/pc]]/Table2[[#This Row],[distance/pc]]-100),"")</f>
        <v/>
      </c>
      <c r="CF1115" s="82">
        <v>-107</v>
      </c>
      <c r="CG1115" s="69" t="s">
        <v>30</v>
      </c>
      <c r="CI1115" s="69"/>
      <c r="CJ1115" s="82" t="s">
        <v>2006</v>
      </c>
      <c r="CK1115" s="96"/>
    </row>
    <row r="1116" spans="1:89" x14ac:dyDescent="0.25">
      <c r="A1116" s="4" t="s">
        <v>2387</v>
      </c>
      <c r="B1116" s="53" t="s">
        <v>2380</v>
      </c>
      <c r="F1116" t="s">
        <v>2395</v>
      </c>
      <c r="G1116" t="s">
        <v>2396</v>
      </c>
      <c r="K1116" s="103"/>
      <c r="L1116" s="69"/>
      <c r="M1116" s="69"/>
      <c r="N1116" s="69"/>
      <c r="O1116" s="69"/>
      <c r="R1116" s="69"/>
      <c r="S1116" s="69"/>
      <c r="T1116" s="69"/>
      <c r="X1116" s="76"/>
      <c r="Z1116" s="82" t="s">
        <v>2393</v>
      </c>
      <c r="AA1116" t="s">
        <v>2394</v>
      </c>
      <c r="AB1116" s="106">
        <v>12.6074</v>
      </c>
      <c r="AC1116" s="51">
        <v>-2.7002000000000002</v>
      </c>
      <c r="AD1116">
        <v>18</v>
      </c>
      <c r="AE1116">
        <v>23</v>
      </c>
      <c r="AF1116">
        <v>7.98</v>
      </c>
      <c r="AG1116">
        <v>-19</v>
      </c>
      <c r="AH1116">
        <v>17</v>
      </c>
      <c r="AI1116">
        <v>5.4</v>
      </c>
      <c r="AO1116" s="69"/>
      <c r="AU1116" s="69"/>
      <c r="BA1116" s="69"/>
      <c r="BB1116" s="93" t="s">
        <v>16053</v>
      </c>
      <c r="BC1116" s="138">
        <v>10</v>
      </c>
      <c r="BD1116" s="70"/>
      <c r="BE1116" s="69">
        <v>30</v>
      </c>
      <c r="BF1116" s="93"/>
      <c r="BG1116" s="126"/>
      <c r="BH1116" s="69"/>
      <c r="BI1116" s="93"/>
      <c r="BJ1116" s="69"/>
      <c r="BK1116" s="69"/>
      <c r="BL1116" s="93"/>
      <c r="BM1116" s="69"/>
      <c r="BN1116" s="69"/>
      <c r="BO1116" s="69"/>
      <c r="BP1116" s="69"/>
      <c r="BQ1116" s="69"/>
      <c r="BR1116" s="69"/>
      <c r="BS1116" s="69"/>
      <c r="BT1116" s="69"/>
      <c r="BU1116" s="69"/>
      <c r="BZ1116" s="138" t="str">
        <f>IFERROR(1/(Table2[[#This Row],[parallax/mas]]/1000),"")</f>
        <v/>
      </c>
      <c r="CA1116" s="138" t="str">
        <f>IFERROR(1/((Table2[[#This Row],[parallax/mas]]+Table2[[#This Row],[tolerance/(mas)]])*0.001),"")</f>
        <v/>
      </c>
      <c r="CB1116" s="138" t="str">
        <f>IFERROR(1/((Table2[[#This Row],[parallax/mas]]-Table2[[#This Row],[tolerance/(mas)]])*0.001),"")</f>
        <v/>
      </c>
      <c r="CC1116" s="138" t="str">
        <f>IFERROR((100*Table2[[#This Row],[maximum distance/pc]]/Table2[[#This Row],[distance/pc]]-100),"")</f>
        <v/>
      </c>
      <c r="CF1116" s="82">
        <v>139.80000000000001</v>
      </c>
      <c r="CG1116" s="69" t="s">
        <v>30</v>
      </c>
      <c r="CI1116" s="69"/>
      <c r="CJ1116" s="82" t="s">
        <v>2006</v>
      </c>
      <c r="CK1116" s="96"/>
    </row>
    <row r="1117" spans="1:89" x14ac:dyDescent="0.25">
      <c r="A1117" s="4" t="s">
        <v>2138</v>
      </c>
      <c r="B1117" s="53" t="s">
        <v>2128</v>
      </c>
      <c r="F1117" t="s">
        <v>2165</v>
      </c>
      <c r="G1117" t="s">
        <v>2166</v>
      </c>
      <c r="H1117" t="s">
        <v>2167</v>
      </c>
      <c r="K1117" s="103" t="s">
        <v>17506</v>
      </c>
      <c r="L1117" s="69">
        <v>76</v>
      </c>
      <c r="M1117" s="69"/>
      <c r="N1117" s="69"/>
      <c r="O1117" s="69"/>
      <c r="R1117" s="69"/>
      <c r="S1117" s="69"/>
      <c r="T1117" s="69"/>
      <c r="X1117" s="76"/>
      <c r="Z1117" s="82" t="s">
        <v>2168</v>
      </c>
      <c r="AA1117" t="s">
        <v>2169</v>
      </c>
      <c r="AB1117" s="106">
        <v>16.450900000000001</v>
      </c>
      <c r="AC1117" s="51">
        <v>-1.9752000000000001</v>
      </c>
      <c r="AD1117">
        <v>18</v>
      </c>
      <c r="AE1117">
        <v>27</v>
      </c>
      <c r="AF1117">
        <v>56.31</v>
      </c>
      <c r="AG1117">
        <v>-15</v>
      </c>
      <c r="AH1117">
        <v>32</v>
      </c>
      <c r="AI1117">
        <v>54.6</v>
      </c>
      <c r="AO1117" s="69"/>
      <c r="AU1117" s="69"/>
      <c r="BA1117" s="69"/>
      <c r="BB1117" s="93" t="s">
        <v>16053</v>
      </c>
      <c r="BC1117" s="138">
        <v>10</v>
      </c>
      <c r="BD1117" s="70"/>
      <c r="BE1117" s="69">
        <v>30</v>
      </c>
      <c r="BF1117" s="93"/>
      <c r="BG1117" s="126"/>
      <c r="BH1117" s="69"/>
      <c r="BI1117" s="93"/>
      <c r="BJ1117" s="69"/>
      <c r="BK1117" s="69"/>
      <c r="BL1117" s="93"/>
      <c r="BM1117" s="69"/>
      <c r="BN1117" s="69"/>
      <c r="BO1117" s="69"/>
      <c r="BP1117" s="69"/>
      <c r="BQ1117" s="69"/>
      <c r="BR1117" s="69"/>
      <c r="BS1117" s="69"/>
      <c r="BT1117" s="69"/>
      <c r="BU1117" s="69"/>
      <c r="BZ1117" s="138" t="str">
        <f>IFERROR(1/(Table2[[#This Row],[parallax/mas]]/1000),"")</f>
        <v/>
      </c>
      <c r="CA1117" s="138" t="str">
        <f>IFERROR(1/((Table2[[#This Row],[parallax/mas]]+Table2[[#This Row],[tolerance/(mas)]])*0.001),"")</f>
        <v/>
      </c>
      <c r="CB1117" s="138" t="str">
        <f>IFERROR(1/((Table2[[#This Row],[parallax/mas]]-Table2[[#This Row],[tolerance/(mas)]])*0.001),"")</f>
        <v/>
      </c>
      <c r="CC1117" s="138" t="str">
        <f>IFERROR((100*Table2[[#This Row],[maximum distance/pc]]/Table2[[#This Row],[distance/pc]]-100),"")</f>
        <v/>
      </c>
      <c r="CF1117" s="82">
        <v>29.3</v>
      </c>
      <c r="CG1117" s="69" t="s">
        <v>30</v>
      </c>
      <c r="CI1117" s="69"/>
      <c r="CJ1117" s="82" t="s">
        <v>1781</v>
      </c>
      <c r="CK1117" s="96" t="s">
        <v>17548</v>
      </c>
    </row>
    <row r="1118" spans="1:89" x14ac:dyDescent="0.25">
      <c r="A1118" s="4" t="s">
        <v>2541</v>
      </c>
      <c r="B1118" s="53" t="s">
        <v>2534</v>
      </c>
      <c r="F1118" t="s">
        <v>2556</v>
      </c>
      <c r="G1118" t="s">
        <v>2557</v>
      </c>
      <c r="H1118" t="s">
        <v>2558</v>
      </c>
      <c r="K1118" s="103"/>
      <c r="L1118" s="69"/>
      <c r="M1118" s="69"/>
      <c r="N1118" s="69"/>
      <c r="O1118" s="69"/>
      <c r="R1118" s="69"/>
      <c r="S1118" s="69"/>
      <c r="T1118" s="69"/>
      <c r="X1118" s="76"/>
      <c r="Z1118" s="82" t="s">
        <v>2554</v>
      </c>
      <c r="AA1118" t="s">
        <v>2555</v>
      </c>
      <c r="AB1118" s="106">
        <v>11.0448</v>
      </c>
      <c r="AC1118" s="51">
        <v>-5.1109999999999998</v>
      </c>
      <c r="AD1118">
        <v>18</v>
      </c>
      <c r="AE1118">
        <v>29</v>
      </c>
      <c r="AF1118">
        <v>11.15</v>
      </c>
      <c r="AG1118">
        <v>-21</v>
      </c>
      <c r="AH1118">
        <v>46</v>
      </c>
      <c r="AI1118">
        <v>54.1</v>
      </c>
      <c r="AO1118" s="69"/>
      <c r="AU1118" s="69"/>
      <c r="BA1118" s="69"/>
      <c r="BB1118" s="93" t="s">
        <v>16053</v>
      </c>
      <c r="BC1118" s="138">
        <v>10</v>
      </c>
      <c r="BD1118" s="70"/>
      <c r="BE1118" s="69">
        <v>30</v>
      </c>
      <c r="BF1118" s="93"/>
      <c r="BG1118" s="126"/>
      <c r="BH1118" s="69"/>
      <c r="BI1118" s="93"/>
      <c r="BJ1118" s="69"/>
      <c r="BK1118" s="69"/>
      <c r="BL1118" s="93"/>
      <c r="BM1118" s="69"/>
      <c r="BN1118" s="69"/>
      <c r="BO1118" s="69"/>
      <c r="BP1118" s="69"/>
      <c r="BQ1118" s="69"/>
      <c r="BR1118" s="69"/>
      <c r="BS1118" s="69"/>
      <c r="BT1118" s="69"/>
      <c r="BU1118" s="69"/>
      <c r="BZ1118" s="138" t="str">
        <f>IFERROR(1/(Table2[[#This Row],[parallax/mas]]/1000),"")</f>
        <v/>
      </c>
      <c r="CA1118" s="138" t="str">
        <f>IFERROR(1/((Table2[[#This Row],[parallax/mas]]+Table2[[#This Row],[tolerance/(mas)]])*0.001),"")</f>
        <v/>
      </c>
      <c r="CB1118" s="138" t="str">
        <f>IFERROR(1/((Table2[[#This Row],[parallax/mas]]-Table2[[#This Row],[tolerance/(mas)]])*0.001),"")</f>
        <v/>
      </c>
      <c r="CC1118" s="138" t="str">
        <f>IFERROR((100*Table2[[#This Row],[maximum distance/pc]]/Table2[[#This Row],[distance/pc]]-100),"")</f>
        <v/>
      </c>
      <c r="CF1118" s="82">
        <v>-69</v>
      </c>
      <c r="CG1118" s="69" t="s">
        <v>30</v>
      </c>
      <c r="CI1118" s="69"/>
      <c r="CJ1118" s="82" t="s">
        <v>2006</v>
      </c>
      <c r="CK1118" s="96"/>
    </row>
    <row r="1119" spans="1:89" x14ac:dyDescent="0.25">
      <c r="A1119" s="4" t="s">
        <v>2324</v>
      </c>
      <c r="B1119" s="53" t="s">
        <v>2318</v>
      </c>
      <c r="F1119" t="s">
        <v>2370</v>
      </c>
      <c r="G1119" t="s">
        <v>2371</v>
      </c>
      <c r="H1119" t="s">
        <v>2372</v>
      </c>
      <c r="K1119" s="103"/>
      <c r="L1119" s="69"/>
      <c r="M1119" s="69"/>
      <c r="N1119" s="69"/>
      <c r="O1119" s="69"/>
      <c r="R1119" s="69"/>
      <c r="S1119" s="69"/>
      <c r="T1119" s="69"/>
      <c r="X1119" s="76"/>
      <c r="Z1119" s="82" t="s">
        <v>2368</v>
      </c>
      <c r="AA1119" t="s">
        <v>2369</v>
      </c>
      <c r="AB1119" s="106">
        <v>13.4732</v>
      </c>
      <c r="AC1119" s="51">
        <v>-3.9447999999999999</v>
      </c>
      <c r="AD1119">
        <v>18</v>
      </c>
      <c r="AE1119">
        <v>29</v>
      </c>
      <c r="AF1119">
        <v>30.03</v>
      </c>
      <c r="AG1119">
        <v>-19</v>
      </c>
      <c r="AH1119">
        <v>5</v>
      </c>
      <c r="AI1119">
        <v>44.5</v>
      </c>
      <c r="AO1119" s="69"/>
      <c r="AU1119" s="69"/>
      <c r="BA1119" s="69"/>
      <c r="BB1119" s="93" t="s">
        <v>16053</v>
      </c>
      <c r="BC1119" s="138">
        <v>10</v>
      </c>
      <c r="BD1119" s="70"/>
      <c r="BE1119" s="69">
        <v>30</v>
      </c>
      <c r="BF1119" s="93"/>
      <c r="BG1119" s="126"/>
      <c r="BH1119" s="69"/>
      <c r="BI1119" s="93"/>
      <c r="BJ1119" s="69"/>
      <c r="BK1119" s="69"/>
      <c r="BL1119" s="93"/>
      <c r="BM1119" s="69"/>
      <c r="BN1119" s="69"/>
      <c r="BO1119" s="69"/>
      <c r="BP1119" s="69"/>
      <c r="BQ1119" s="69"/>
      <c r="BR1119" s="69"/>
      <c r="BS1119" s="69"/>
      <c r="BT1119" s="69"/>
      <c r="BU1119" s="69"/>
      <c r="BZ1119" s="138" t="str">
        <f>IFERROR(1/(Table2[[#This Row],[parallax/mas]]/1000),"")</f>
        <v/>
      </c>
      <c r="CA1119" s="138" t="str">
        <f>IFERROR(1/((Table2[[#This Row],[parallax/mas]]+Table2[[#This Row],[tolerance/(mas)]])*0.001),"")</f>
        <v/>
      </c>
      <c r="CB1119" s="138" t="str">
        <f>IFERROR(1/((Table2[[#This Row],[parallax/mas]]-Table2[[#This Row],[tolerance/(mas)]])*0.001),"")</f>
        <v/>
      </c>
      <c r="CC1119" s="138" t="str">
        <f>IFERROR((100*Table2[[#This Row],[maximum distance/pc]]/Table2[[#This Row],[distance/pc]]-100),"")</f>
        <v/>
      </c>
      <c r="CF1119" s="82">
        <v>121</v>
      </c>
      <c r="CG1119" s="69" t="s">
        <v>30</v>
      </c>
      <c r="CI1119" s="69"/>
      <c r="CJ1119" s="82" t="s">
        <v>2006</v>
      </c>
      <c r="CK1119" s="96"/>
    </row>
    <row r="1120" spans="1:89" x14ac:dyDescent="0.25">
      <c r="A1120" s="4" t="s">
        <v>6208</v>
      </c>
      <c r="B1120" s="53" t="s">
        <v>6207</v>
      </c>
      <c r="F1120" t="s">
        <v>6209</v>
      </c>
      <c r="K1120" s="103"/>
      <c r="L1120" s="69"/>
      <c r="M1120" s="69"/>
      <c r="N1120" s="69"/>
      <c r="O1120" s="69"/>
      <c r="R1120" s="69"/>
      <c r="S1120" s="69"/>
      <c r="T1120" s="69"/>
      <c r="X1120" s="76"/>
      <c r="Z1120" s="82" t="s">
        <v>6210</v>
      </c>
      <c r="AA1120" t="s">
        <v>2864</v>
      </c>
      <c r="AB1120" s="106">
        <v>18.1691</v>
      </c>
      <c r="AC1120" s="51">
        <v>-1.7000999999999999</v>
      </c>
      <c r="AD1120">
        <v>18</v>
      </c>
      <c r="AE1120">
        <v>30</v>
      </c>
      <c r="AF1120">
        <v>13.247</v>
      </c>
      <c r="AG1120">
        <v>-13</v>
      </c>
      <c r="AH1120">
        <v>53</v>
      </c>
      <c r="AI1120">
        <v>56.76</v>
      </c>
      <c r="AO1120" s="69"/>
      <c r="AU1120" s="69"/>
      <c r="BA1120" s="69"/>
      <c r="BB1120" s="93" t="s">
        <v>16053</v>
      </c>
      <c r="BC1120" s="138">
        <v>10</v>
      </c>
      <c r="BD1120" s="70"/>
      <c r="BE1120" s="69">
        <v>30</v>
      </c>
      <c r="BF1120" s="93"/>
      <c r="BG1120" s="126"/>
      <c r="BH1120" s="69"/>
      <c r="BI1120" s="93"/>
      <c r="BJ1120" s="69"/>
      <c r="BK1120" s="69"/>
      <c r="BL1120" s="93"/>
      <c r="BM1120" s="69"/>
      <c r="BN1120" s="69"/>
      <c r="BO1120" s="69"/>
      <c r="BP1120" s="69"/>
      <c r="BQ1120" s="69"/>
      <c r="BR1120" s="69"/>
      <c r="BS1120" s="69"/>
      <c r="BT1120" s="69"/>
      <c r="BU1120" s="69"/>
      <c r="BZ1120" s="138" t="str">
        <f>IFERROR(1/(Table2[[#This Row],[parallax/mas]]/1000),"")</f>
        <v/>
      </c>
      <c r="CA1120" s="138" t="str">
        <f>IFERROR(1/((Table2[[#This Row],[parallax/mas]]+Table2[[#This Row],[tolerance/(mas)]])*0.001),"")</f>
        <v/>
      </c>
      <c r="CB1120" s="138" t="str">
        <f>IFERROR(1/((Table2[[#This Row],[parallax/mas]]-Table2[[#This Row],[tolerance/(mas)]])*0.001),"")</f>
        <v/>
      </c>
      <c r="CC1120" s="138" t="str">
        <f>IFERROR((100*Table2[[#This Row],[maximum distance/pc]]/Table2[[#This Row],[distance/pc]]-100),"")</f>
        <v/>
      </c>
      <c r="CG1120" s="69"/>
      <c r="CI1120" s="69"/>
      <c r="CJ1120" s="82" t="s">
        <v>1781</v>
      </c>
      <c r="CK1120" s="96"/>
    </row>
    <row r="1121" spans="1:89" x14ac:dyDescent="0.25">
      <c r="A1121" s="4" t="s">
        <v>2284</v>
      </c>
      <c r="B1121" s="53" t="s">
        <v>2276</v>
      </c>
      <c r="F1121" t="s">
        <v>2296</v>
      </c>
      <c r="G1121" t="s">
        <v>2297</v>
      </c>
      <c r="H1121" t="s">
        <v>2298</v>
      </c>
      <c r="K1121" s="103"/>
      <c r="L1121" s="69"/>
      <c r="M1121" s="69"/>
      <c r="N1121" s="69"/>
      <c r="O1121" s="69"/>
      <c r="R1121" s="69"/>
      <c r="S1121" s="69"/>
      <c r="T1121" s="69"/>
      <c r="X1121" s="76"/>
      <c r="Z1121" s="82" t="s">
        <v>2299</v>
      </c>
      <c r="AA1121" t="s">
        <v>2300</v>
      </c>
      <c r="AB1121" s="106">
        <v>14.6213</v>
      </c>
      <c r="AC1121" s="51">
        <v>-4.3796999999999997</v>
      </c>
      <c r="AD1121">
        <v>18</v>
      </c>
      <c r="AE1121">
        <v>33</v>
      </c>
      <c r="AF1121">
        <v>20.88</v>
      </c>
      <c r="AG1121">
        <v>-18</v>
      </c>
      <c r="AH1121">
        <v>16</v>
      </c>
      <c r="AI1121">
        <v>37.1</v>
      </c>
      <c r="AO1121" s="69"/>
      <c r="AU1121" s="69"/>
      <c r="BA1121" s="69"/>
      <c r="BB1121" s="93" t="s">
        <v>16053</v>
      </c>
      <c r="BC1121" s="138">
        <v>10</v>
      </c>
      <c r="BD1121" s="70"/>
      <c r="BE1121" s="69">
        <v>30</v>
      </c>
      <c r="BF1121" s="93"/>
      <c r="BG1121" s="126"/>
      <c r="BH1121" s="69"/>
      <c r="BI1121" s="93"/>
      <c r="BJ1121" s="69"/>
      <c r="BK1121" s="69"/>
      <c r="BL1121" s="93"/>
      <c r="BM1121" s="69"/>
      <c r="BN1121" s="69"/>
      <c r="BO1121" s="69"/>
      <c r="BP1121" s="69"/>
      <c r="BQ1121" s="69"/>
      <c r="BR1121" s="69"/>
      <c r="BS1121" s="69"/>
      <c r="BT1121" s="69"/>
      <c r="BU1121" s="69"/>
      <c r="BZ1121" s="138" t="str">
        <f>IFERROR(1/(Table2[[#This Row],[parallax/mas]]/1000),"")</f>
        <v/>
      </c>
      <c r="CA1121" s="138" t="str">
        <f>IFERROR(1/((Table2[[#This Row],[parallax/mas]]+Table2[[#This Row],[tolerance/(mas)]])*0.001),"")</f>
        <v/>
      </c>
      <c r="CB1121" s="138" t="str">
        <f>IFERROR(1/((Table2[[#This Row],[parallax/mas]]-Table2[[#This Row],[tolerance/(mas)]])*0.001),"")</f>
        <v/>
      </c>
      <c r="CC1121" s="138" t="str">
        <f>IFERROR((100*Table2[[#This Row],[maximum distance/pc]]/Table2[[#This Row],[distance/pc]]-100),"")</f>
        <v/>
      </c>
      <c r="CF1121" s="82">
        <v>5</v>
      </c>
      <c r="CG1121" s="69" t="s">
        <v>30</v>
      </c>
      <c r="CI1121" s="69"/>
      <c r="CJ1121" s="82" t="s">
        <v>2006</v>
      </c>
      <c r="CK1121" s="96"/>
    </row>
    <row r="1122" spans="1:89" x14ac:dyDescent="0.25">
      <c r="A1122" s="4" t="s">
        <v>1982</v>
      </c>
      <c r="B1122" s="53" t="s">
        <v>1976</v>
      </c>
      <c r="F1122" t="s">
        <v>1986</v>
      </c>
      <c r="G1122" t="s">
        <v>1987</v>
      </c>
      <c r="K1122" s="103"/>
      <c r="L1122" s="69"/>
      <c r="M1122" s="69"/>
      <c r="N1122" s="69"/>
      <c r="O1122" s="69"/>
      <c r="R1122" s="69"/>
      <c r="S1122" s="69"/>
      <c r="T1122" s="69"/>
      <c r="X1122" s="76"/>
      <c r="Z1122" s="82" t="s">
        <v>1984</v>
      </c>
      <c r="AA1122" t="s">
        <v>1985</v>
      </c>
      <c r="AB1122" s="106">
        <v>20.999199999999998</v>
      </c>
      <c r="AC1122" s="51">
        <v>-1.125</v>
      </c>
      <c r="AD1122">
        <v>18</v>
      </c>
      <c r="AE1122">
        <v>33</v>
      </c>
      <c r="AF1122">
        <v>29.05</v>
      </c>
      <c r="AG1122">
        <v>-11</v>
      </c>
      <c r="AH1122">
        <v>7</v>
      </c>
      <c r="AI1122">
        <v>26.5</v>
      </c>
      <c r="AO1122" s="69"/>
      <c r="AU1122" s="69"/>
      <c r="BA1122" s="69"/>
      <c r="BB1122" s="93" t="s">
        <v>16053</v>
      </c>
      <c r="BC1122" s="138">
        <v>10</v>
      </c>
      <c r="BD1122" s="70"/>
      <c r="BE1122" s="69">
        <v>30</v>
      </c>
      <c r="BF1122" s="93"/>
      <c r="BG1122" s="126"/>
      <c r="BH1122" s="69"/>
      <c r="BI1122" s="93"/>
      <c r="BJ1122" s="69"/>
      <c r="BK1122" s="69"/>
      <c r="BL1122" s="93"/>
      <c r="BM1122" s="69"/>
      <c r="BN1122" s="69"/>
      <c r="BO1122" s="69"/>
      <c r="BP1122" s="69"/>
      <c r="BQ1122" s="69"/>
      <c r="BR1122" s="69"/>
      <c r="BS1122" s="69"/>
      <c r="BT1122" s="69"/>
      <c r="BU1122" s="69"/>
      <c r="BZ1122" s="138" t="str">
        <f>IFERROR(1/(Table2[[#This Row],[parallax/mas]]/1000),"")</f>
        <v/>
      </c>
      <c r="CA1122" s="138" t="str">
        <f>IFERROR(1/((Table2[[#This Row],[parallax/mas]]+Table2[[#This Row],[tolerance/(mas)]])*0.001),"")</f>
        <v/>
      </c>
      <c r="CB1122" s="138" t="str">
        <f>IFERROR(1/((Table2[[#This Row],[parallax/mas]]-Table2[[#This Row],[tolerance/(mas)]])*0.001),"")</f>
        <v/>
      </c>
      <c r="CC1122" s="138" t="str">
        <f>IFERROR((100*Table2[[#This Row],[maximum distance/pc]]/Table2[[#This Row],[distance/pc]]-100),"")</f>
        <v/>
      </c>
      <c r="CF1122" s="82">
        <v>-6.7</v>
      </c>
      <c r="CG1122" s="69" t="s">
        <v>30</v>
      </c>
      <c r="CI1122" s="69"/>
      <c r="CJ1122" s="82" t="s">
        <v>1781</v>
      </c>
      <c r="CK1122" s="96"/>
    </row>
    <row r="1123" spans="1:89" x14ac:dyDescent="0.25">
      <c r="A1123" s="4" t="s">
        <v>2135</v>
      </c>
      <c r="B1123" s="53" t="s">
        <v>2124</v>
      </c>
      <c r="F1123" t="s">
        <v>2153</v>
      </c>
      <c r="G1123" t="s">
        <v>2154</v>
      </c>
      <c r="K1123" s="103"/>
      <c r="L1123" s="69"/>
      <c r="M1123" s="69"/>
      <c r="N1123" s="69"/>
      <c r="O1123" s="69"/>
      <c r="R1123" s="69"/>
      <c r="S1123" s="69"/>
      <c r="T1123" s="69"/>
      <c r="X1123" s="76"/>
      <c r="Z1123" s="82" t="s">
        <v>2151</v>
      </c>
      <c r="AA1123" t="s">
        <v>2152</v>
      </c>
      <c r="AB1123" s="106">
        <v>17.722200000000001</v>
      </c>
      <c r="AC1123" s="51">
        <v>-2.9561000000000002</v>
      </c>
      <c r="AD1123">
        <v>18</v>
      </c>
      <c r="AE1123">
        <v>33</v>
      </c>
      <c r="AF1123">
        <v>58.5</v>
      </c>
      <c r="AG1123">
        <v>-14</v>
      </c>
      <c r="AH1123">
        <v>52</v>
      </c>
      <c r="AI1123">
        <v>26.6</v>
      </c>
      <c r="AO1123" s="69"/>
      <c r="AU1123" s="69"/>
      <c r="BA1123" s="69"/>
      <c r="BB1123" s="93"/>
      <c r="BC1123" s="138"/>
      <c r="BD1123" s="70"/>
      <c r="BE1123" s="69"/>
      <c r="BF1123" s="93"/>
      <c r="BG1123" s="126"/>
      <c r="BH1123" s="69"/>
      <c r="BI1123" s="93"/>
      <c r="BJ1123" s="69"/>
      <c r="BK1123" s="69"/>
      <c r="BL1123" s="93"/>
      <c r="BM1123" s="69"/>
      <c r="BN1123" s="69"/>
      <c r="BO1123" s="69"/>
      <c r="BP1123" s="69"/>
      <c r="BQ1123" s="69"/>
      <c r="BR1123" s="69"/>
      <c r="BS1123" s="69"/>
      <c r="BT1123" s="69"/>
      <c r="BU1123" s="69"/>
      <c r="BZ1123" s="138" t="str">
        <f>IFERROR(1/(Table2[[#This Row],[parallax/mas]]/1000),"")</f>
        <v/>
      </c>
      <c r="CA1123" s="138" t="str">
        <f>IFERROR(1/((Table2[[#This Row],[parallax/mas]]+Table2[[#This Row],[tolerance/(mas)]])*0.001),"")</f>
        <v/>
      </c>
      <c r="CB1123" s="138" t="str">
        <f>IFERROR(1/((Table2[[#This Row],[parallax/mas]]-Table2[[#This Row],[tolerance/(mas)]])*0.001),"")</f>
        <v/>
      </c>
      <c r="CC1123" s="138" t="str">
        <f>IFERROR((100*Table2[[#This Row],[maximum distance/pc]]/Table2[[#This Row],[distance/pc]]-100),"")</f>
        <v/>
      </c>
      <c r="CF1123" s="82">
        <v>133.1</v>
      </c>
      <c r="CG1123" s="69" t="s">
        <v>30</v>
      </c>
      <c r="CI1123" s="69"/>
      <c r="CJ1123" s="82" t="s">
        <v>1781</v>
      </c>
      <c r="CK1123" s="96"/>
    </row>
    <row r="1124" spans="1:89" x14ac:dyDescent="0.25">
      <c r="A1124" s="4" t="s">
        <v>2207</v>
      </c>
      <c r="B1124" s="53" t="s">
        <v>2195</v>
      </c>
      <c r="F1124" t="s">
        <v>2251</v>
      </c>
      <c r="G1124" t="s">
        <v>2252</v>
      </c>
      <c r="H1124" t="s">
        <v>2253</v>
      </c>
      <c r="K1124" s="103"/>
      <c r="L1124" s="69"/>
      <c r="M1124" s="69"/>
      <c r="N1124" s="69"/>
      <c r="O1124" s="69"/>
      <c r="R1124" s="69"/>
      <c r="S1124" s="69"/>
      <c r="T1124" s="69"/>
      <c r="X1124" s="76"/>
      <c r="Z1124" s="82" t="s">
        <v>2254</v>
      </c>
      <c r="AA1124" t="s">
        <v>2255</v>
      </c>
      <c r="AB1124" s="106">
        <v>15.490600000000001</v>
      </c>
      <c r="AC1124" s="51">
        <v>-4.5926999999999998</v>
      </c>
      <c r="AD1124">
        <v>18</v>
      </c>
      <c r="AE1124">
        <v>35</v>
      </c>
      <c r="AF1124">
        <v>48.267000000000003</v>
      </c>
      <c r="AG1124">
        <v>-17</v>
      </c>
      <c r="AH1124">
        <v>36</v>
      </c>
      <c r="AI1124">
        <v>8.7100000000000009</v>
      </c>
      <c r="AO1124" s="69"/>
      <c r="AU1124" s="69"/>
      <c r="BA1124" s="69"/>
      <c r="BB1124" s="93" t="s">
        <v>16053</v>
      </c>
      <c r="BC1124" s="138">
        <v>10</v>
      </c>
      <c r="BD1124" s="70"/>
      <c r="BE1124" s="69">
        <v>30</v>
      </c>
      <c r="BF1124" s="93"/>
      <c r="BG1124" s="126"/>
      <c r="BH1124" s="69"/>
      <c r="BI1124" s="93"/>
      <c r="BJ1124" s="69"/>
      <c r="BK1124" s="69"/>
      <c r="BL1124" s="93"/>
      <c r="BM1124" s="69"/>
      <c r="BN1124" s="69"/>
      <c r="BO1124" s="69"/>
      <c r="BP1124" s="69"/>
      <c r="BQ1124" s="69"/>
      <c r="BR1124" s="69"/>
      <c r="BS1124" s="69"/>
      <c r="BT1124" s="69"/>
      <c r="BU1124" s="69"/>
      <c r="BZ1124" s="138" t="str">
        <f>IFERROR(1/(Table2[[#This Row],[parallax/mas]]/1000),"")</f>
        <v/>
      </c>
      <c r="CA1124" s="138" t="str">
        <f>IFERROR(1/((Table2[[#This Row],[parallax/mas]]+Table2[[#This Row],[tolerance/(mas)]])*0.001),"")</f>
        <v/>
      </c>
      <c r="CB1124" s="138" t="str">
        <f>IFERROR(1/((Table2[[#This Row],[parallax/mas]]-Table2[[#This Row],[tolerance/(mas)]])*0.001),"")</f>
        <v/>
      </c>
      <c r="CC1124" s="138" t="str">
        <f>IFERROR((100*Table2[[#This Row],[maximum distance/pc]]/Table2[[#This Row],[distance/pc]]-100),"")</f>
        <v/>
      </c>
      <c r="CF1124" s="82">
        <v>46</v>
      </c>
      <c r="CG1124" s="69" t="s">
        <v>30</v>
      </c>
      <c r="CI1124" s="69"/>
      <c r="CJ1124" s="82" t="s">
        <v>2006</v>
      </c>
      <c r="CK1124" s="96"/>
    </row>
    <row r="1125" spans="1:89" x14ac:dyDescent="0.25">
      <c r="A1125" s="4" t="s">
        <v>2205</v>
      </c>
      <c r="B1125" s="53" t="s">
        <v>2191</v>
      </c>
      <c r="F1125" t="s">
        <v>2237</v>
      </c>
      <c r="G1125" t="s">
        <v>16407</v>
      </c>
      <c r="H1125" t="s">
        <v>2238</v>
      </c>
      <c r="K1125" s="103"/>
      <c r="L1125" s="69"/>
      <c r="M1125" s="69"/>
      <c r="N1125" s="69"/>
      <c r="O1125" s="69"/>
      <c r="R1125" s="69"/>
      <c r="S1125" s="69"/>
      <c r="T1125" s="69"/>
      <c r="X1125" s="76"/>
      <c r="Z1125" s="82" t="s">
        <v>2239</v>
      </c>
      <c r="AA1125" t="s">
        <v>2240</v>
      </c>
      <c r="AB1125" s="106">
        <v>16.065999999999999</v>
      </c>
      <c r="AC1125" s="51">
        <v>-4.3897000000000004</v>
      </c>
      <c r="AD1125">
        <v>18</v>
      </c>
      <c r="AE1125">
        <v>36</v>
      </c>
      <c r="AF1125">
        <v>8.3569999999999993</v>
      </c>
      <c r="AG1125">
        <v>-16</v>
      </c>
      <c r="AH1125">
        <v>59</v>
      </c>
      <c r="AI1125">
        <v>57.02</v>
      </c>
      <c r="AO1125" s="69"/>
      <c r="AU1125" s="69"/>
      <c r="BA1125" s="69"/>
      <c r="BB1125" s="93" t="s">
        <v>16053</v>
      </c>
      <c r="BC1125" s="138">
        <v>25</v>
      </c>
      <c r="BD1125" s="70"/>
      <c r="BE1125" s="69">
        <v>30</v>
      </c>
      <c r="BF1125" s="93"/>
      <c r="BG1125" s="126"/>
      <c r="BH1125" s="69"/>
      <c r="BI1125" s="93"/>
      <c r="BJ1125" s="69"/>
      <c r="BK1125" s="69"/>
      <c r="BL1125" s="93"/>
      <c r="BM1125" s="69"/>
      <c r="BN1125" s="69"/>
      <c r="BO1125" s="69"/>
      <c r="BP1125" s="69"/>
      <c r="BQ1125" s="69"/>
      <c r="BR1125" s="69"/>
      <c r="BS1125" s="69"/>
      <c r="BT1125" s="69"/>
      <c r="BU1125" s="69"/>
      <c r="BZ1125" s="138" t="str">
        <f>IFERROR(1/(Table2[[#This Row],[parallax/mas]]/1000),"")</f>
        <v/>
      </c>
      <c r="CA1125" s="138" t="str">
        <f>IFERROR(1/((Table2[[#This Row],[parallax/mas]]+Table2[[#This Row],[tolerance/(mas)]])*0.001),"")</f>
        <v/>
      </c>
      <c r="CB1125" s="138" t="str">
        <f>IFERROR(1/((Table2[[#This Row],[parallax/mas]]-Table2[[#This Row],[tolerance/(mas)]])*0.001),"")</f>
        <v/>
      </c>
      <c r="CC1125" s="138" t="str">
        <f>IFERROR((100*Table2[[#This Row],[maximum distance/pc]]/Table2[[#This Row],[distance/pc]]-100),"")</f>
        <v/>
      </c>
      <c r="CF1125" s="82">
        <v>-42</v>
      </c>
      <c r="CG1125" s="69" t="s">
        <v>30</v>
      </c>
      <c r="CI1125" s="69"/>
      <c r="CJ1125" s="82" t="s">
        <v>2006</v>
      </c>
      <c r="CK1125" s="96"/>
    </row>
    <row r="1126" spans="1:89" x14ac:dyDescent="0.25">
      <c r="A1126" s="4" t="s">
        <v>2542</v>
      </c>
      <c r="B1126" s="53" t="s">
        <v>2536</v>
      </c>
      <c r="F1126" t="s">
        <v>2563</v>
      </c>
      <c r="G1126" t="s">
        <v>2564</v>
      </c>
      <c r="H1126" t="s">
        <v>2565</v>
      </c>
      <c r="K1126" s="103" t="s">
        <v>17506</v>
      </c>
      <c r="L1126" s="69">
        <v>76</v>
      </c>
      <c r="M1126" s="69"/>
      <c r="N1126" s="69"/>
      <c r="O1126" s="69"/>
      <c r="R1126" s="69"/>
      <c r="S1126" s="69"/>
      <c r="T1126" s="69"/>
      <c r="X1126" s="76"/>
      <c r="Z1126" s="82" t="s">
        <v>2561</v>
      </c>
      <c r="AA1126" t="s">
        <v>2562</v>
      </c>
      <c r="AB1126" s="106">
        <v>11.7919</v>
      </c>
      <c r="AC1126" s="51">
        <v>-6.6544999999999996</v>
      </c>
      <c r="AD1126">
        <v>18</v>
      </c>
      <c r="AE1126">
        <v>36</v>
      </c>
      <c r="AF1126">
        <v>33.854999999999997</v>
      </c>
      <c r="AG1126">
        <v>-21</v>
      </c>
      <c r="AH1126">
        <v>49</v>
      </c>
      <c r="AI1126">
        <v>2.69</v>
      </c>
      <c r="AO1126" s="69"/>
      <c r="AU1126" s="69"/>
      <c r="BA1126" s="69"/>
      <c r="BB1126" s="93" t="s">
        <v>16053</v>
      </c>
      <c r="BC1126" s="138">
        <v>25</v>
      </c>
      <c r="BD1126" s="70"/>
      <c r="BE1126" s="69">
        <v>30</v>
      </c>
      <c r="BF1126" s="93"/>
      <c r="BG1126" s="126"/>
      <c r="BH1126" s="69"/>
      <c r="BI1126" s="93"/>
      <c r="BJ1126" s="69"/>
      <c r="BK1126" s="69"/>
      <c r="BL1126" s="93"/>
      <c r="BM1126" s="69"/>
      <c r="BN1126" s="69"/>
      <c r="BO1126" s="69"/>
      <c r="BP1126" s="69"/>
      <c r="BQ1126" s="69"/>
      <c r="BR1126" s="69"/>
      <c r="BS1126" s="69"/>
      <c r="BT1126" s="69"/>
      <c r="BU1126" s="69"/>
      <c r="BZ1126" s="138" t="str">
        <f>IFERROR(1/(Table2[[#This Row],[parallax/mas]]/1000),"")</f>
        <v/>
      </c>
      <c r="CA1126" s="138" t="str">
        <f>IFERROR(1/((Table2[[#This Row],[parallax/mas]]+Table2[[#This Row],[tolerance/(mas)]])*0.001),"")</f>
        <v/>
      </c>
      <c r="CB1126" s="138" t="str">
        <f>IFERROR(1/((Table2[[#This Row],[parallax/mas]]-Table2[[#This Row],[tolerance/(mas)]])*0.001),"")</f>
        <v/>
      </c>
      <c r="CC1126" s="138" t="str">
        <f>IFERROR((100*Table2[[#This Row],[maximum distance/pc]]/Table2[[#This Row],[distance/pc]]-100),"")</f>
        <v/>
      </c>
      <c r="CF1126" s="82">
        <v>-30</v>
      </c>
      <c r="CG1126" s="69" t="s">
        <v>30</v>
      </c>
      <c r="CI1126" s="69"/>
      <c r="CJ1126" s="82" t="s">
        <v>2006</v>
      </c>
      <c r="CK1126" s="96"/>
    </row>
    <row r="1127" spans="1:89" x14ac:dyDescent="0.25">
      <c r="A1127" s="4" t="s">
        <v>2206</v>
      </c>
      <c r="B1127" s="53" t="s">
        <v>2192</v>
      </c>
      <c r="F1127" t="s">
        <v>2241</v>
      </c>
      <c r="G1127" t="s">
        <v>2242</v>
      </c>
      <c r="H1127" t="s">
        <v>2243</v>
      </c>
      <c r="K1127" s="103"/>
      <c r="L1127" s="69"/>
      <c r="M1127" s="69"/>
      <c r="N1127" s="69"/>
      <c r="O1127" s="69"/>
      <c r="R1127" s="69"/>
      <c r="S1127" s="69"/>
      <c r="T1127" s="69"/>
      <c r="X1127" s="76"/>
      <c r="Z1127" s="82" t="s">
        <v>2244</v>
      </c>
      <c r="AA1127" t="s">
        <v>2245</v>
      </c>
      <c r="AB1127" s="106">
        <v>16.1568</v>
      </c>
      <c r="AC1127" s="51">
        <v>-4.7812999999999999</v>
      </c>
      <c r="AD1127">
        <v>18</v>
      </c>
      <c r="AE1127">
        <v>37</v>
      </c>
      <c r="AF1127">
        <v>46.27</v>
      </c>
      <c r="AG1127">
        <v>-17</v>
      </c>
      <c r="AH1127">
        <v>5</v>
      </c>
      <c r="AI1127">
        <v>46.8</v>
      </c>
      <c r="AO1127" s="69"/>
      <c r="AU1127" s="69"/>
      <c r="BA1127" s="69"/>
      <c r="BB1127" s="93" t="s">
        <v>16053</v>
      </c>
      <c r="BC1127" s="138">
        <v>10</v>
      </c>
      <c r="BD1127" s="70"/>
      <c r="BE1127" s="69">
        <v>30</v>
      </c>
      <c r="BF1127" s="93"/>
      <c r="BG1127" s="126"/>
      <c r="BH1127" s="69"/>
      <c r="BI1127" s="93"/>
      <c r="BJ1127" s="69"/>
      <c r="BK1127" s="69"/>
      <c r="BL1127" s="93"/>
      <c r="BM1127" s="69"/>
      <c r="BN1127" s="69"/>
      <c r="BO1127" s="69"/>
      <c r="BP1127" s="69"/>
      <c r="BQ1127" s="69"/>
      <c r="BR1127" s="69"/>
      <c r="BS1127" s="69"/>
      <c r="BT1127" s="69"/>
      <c r="BU1127" s="69"/>
      <c r="BZ1127" s="138" t="str">
        <f>IFERROR(1/(Table2[[#This Row],[parallax/mas]]/1000),"")</f>
        <v/>
      </c>
      <c r="CA1127" s="138" t="str">
        <f>IFERROR(1/((Table2[[#This Row],[parallax/mas]]+Table2[[#This Row],[tolerance/(mas)]])*0.001),"")</f>
        <v/>
      </c>
      <c r="CB1127" s="138" t="str">
        <f>IFERROR(1/((Table2[[#This Row],[parallax/mas]]-Table2[[#This Row],[tolerance/(mas)]])*0.001),"")</f>
        <v/>
      </c>
      <c r="CC1127" s="138" t="str">
        <f>IFERROR((100*Table2[[#This Row],[maximum distance/pc]]/Table2[[#This Row],[distance/pc]]-100),"")</f>
        <v/>
      </c>
      <c r="CF1127" s="82">
        <v>-24</v>
      </c>
      <c r="CG1127" s="69" t="s">
        <v>30</v>
      </c>
      <c r="CI1127" s="69"/>
      <c r="CJ1127" s="82" t="s">
        <v>2006</v>
      </c>
      <c r="CK1127" s="96"/>
    </row>
    <row r="1128" spans="1:89" x14ac:dyDescent="0.25">
      <c r="A1128" s="4" t="s">
        <v>1875</v>
      </c>
      <c r="B1128" s="53" t="s">
        <v>1858</v>
      </c>
      <c r="F1128" t="s">
        <v>1965</v>
      </c>
      <c r="G1128" t="s">
        <v>1966</v>
      </c>
      <c r="K1128" s="103"/>
      <c r="L1128" s="69"/>
      <c r="M1128" s="69"/>
      <c r="N1128" s="69"/>
      <c r="O1128" s="69"/>
      <c r="R1128" s="69"/>
      <c r="S1128" s="69"/>
      <c r="T1128" s="69"/>
      <c r="X1128" s="76"/>
      <c r="Z1128" s="82" t="s">
        <v>1963</v>
      </c>
      <c r="AA1128" t="s">
        <v>1964</v>
      </c>
      <c r="AB1128" s="106">
        <v>22.181100000000001</v>
      </c>
      <c r="AC1128" s="51">
        <v>-2.4087000000000001</v>
      </c>
      <c r="AD1128">
        <v>18</v>
      </c>
      <c r="AE1128">
        <v>40</v>
      </c>
      <c r="AF1128">
        <v>20.25</v>
      </c>
      <c r="AG1128">
        <v>-10</v>
      </c>
      <c r="AH1128">
        <v>39</v>
      </c>
      <c r="AI1128">
        <v>47.3</v>
      </c>
      <c r="AO1128" s="69"/>
      <c r="AU1128" s="69"/>
      <c r="BA1128" s="69"/>
      <c r="BB1128" s="93"/>
      <c r="BC1128" s="138"/>
      <c r="BD1128" s="70"/>
      <c r="BE1128" s="69"/>
      <c r="BF1128" s="93"/>
      <c r="BG1128" s="126"/>
      <c r="BH1128" s="69"/>
      <c r="BI1128" s="93"/>
      <c r="BJ1128" s="69"/>
      <c r="BK1128" s="69"/>
      <c r="BL1128" s="93"/>
      <c r="BM1128" s="69"/>
      <c r="BN1128" s="69"/>
      <c r="BO1128" s="69"/>
      <c r="BP1128" s="69"/>
      <c r="BQ1128" s="69"/>
      <c r="BR1128" s="69"/>
      <c r="BS1128" s="69"/>
      <c r="BT1128" s="69"/>
      <c r="BU1128" s="69"/>
      <c r="BZ1128" s="138" t="str">
        <f>IFERROR(1/(Table2[[#This Row],[parallax/mas]]/1000),"")</f>
        <v/>
      </c>
      <c r="CA1128" s="138" t="str">
        <f>IFERROR(1/((Table2[[#This Row],[parallax/mas]]+Table2[[#This Row],[tolerance/(mas)]])*0.001),"")</f>
        <v/>
      </c>
      <c r="CB1128" s="138" t="str">
        <f>IFERROR(1/((Table2[[#This Row],[parallax/mas]]-Table2[[#This Row],[tolerance/(mas)]])*0.001),"")</f>
        <v/>
      </c>
      <c r="CC1128" s="138" t="str">
        <f>IFERROR((100*Table2[[#This Row],[maximum distance/pc]]/Table2[[#This Row],[distance/pc]]-100),"")</f>
        <v/>
      </c>
      <c r="CF1128" s="82">
        <v>79.900000000000006</v>
      </c>
      <c r="CG1128" s="69" t="s">
        <v>30</v>
      </c>
      <c r="CI1128" s="69"/>
      <c r="CJ1128" s="82" t="s">
        <v>1781</v>
      </c>
      <c r="CK1128" s="96"/>
    </row>
    <row r="1129" spans="1:89" x14ac:dyDescent="0.25">
      <c r="A1129" s="4" t="s">
        <v>1974</v>
      </c>
      <c r="B1129" s="53" t="s">
        <v>1975</v>
      </c>
      <c r="F1129" t="s">
        <v>1978</v>
      </c>
      <c r="G1129" t="s">
        <v>1979</v>
      </c>
      <c r="H1129" t="s">
        <v>17294</v>
      </c>
      <c r="K1129" s="103"/>
      <c r="L1129" s="69"/>
      <c r="M1129" s="69"/>
      <c r="N1129" s="69"/>
      <c r="O1129" s="69"/>
      <c r="R1129" s="69"/>
      <c r="S1129" s="69"/>
      <c r="T1129" s="69"/>
      <c r="X1129" s="76"/>
      <c r="Z1129" s="82" t="s">
        <v>1980</v>
      </c>
      <c r="AA1129" t="s">
        <v>1981</v>
      </c>
      <c r="AB1129" s="106">
        <v>22.071000000000002</v>
      </c>
      <c r="AC1129" s="51">
        <v>-3.1852999999999998</v>
      </c>
      <c r="AD1129">
        <v>18</v>
      </c>
      <c r="AE1129">
        <v>42</v>
      </c>
      <c r="AF1129">
        <v>56.978999999999999</v>
      </c>
      <c r="AG1129">
        <v>-11</v>
      </c>
      <c r="AH1129">
        <v>6</v>
      </c>
      <c r="AI1129">
        <v>53.1</v>
      </c>
      <c r="AO1129" s="69"/>
      <c r="AU1129" s="69"/>
      <c r="BA1129" s="69"/>
      <c r="BB1129" s="93"/>
      <c r="BC1129" s="138"/>
      <c r="BD1129" s="70"/>
      <c r="BE1129" s="69"/>
      <c r="BF1129" s="93"/>
      <c r="BG1129" s="126"/>
      <c r="BH1129" s="69"/>
      <c r="BI1129" s="93"/>
      <c r="BJ1129" s="69"/>
      <c r="BK1129" s="69"/>
      <c r="BL1129" s="93"/>
      <c r="BM1129" s="69">
        <v>2900</v>
      </c>
      <c r="BN1129" s="69" t="s">
        <v>16055</v>
      </c>
      <c r="BO1129" s="69" t="s">
        <v>17406</v>
      </c>
      <c r="BP1129" s="69">
        <v>64</v>
      </c>
      <c r="BQ1129" s="69"/>
      <c r="BR1129" s="69"/>
      <c r="BS1129" s="69"/>
      <c r="BT1129" s="69"/>
      <c r="BU1129" s="69"/>
      <c r="BZ1129" s="138" t="str">
        <f>IFERROR(1/(Table2[[#This Row],[parallax/mas]]/1000),"")</f>
        <v/>
      </c>
      <c r="CA1129" s="138" t="str">
        <f>IFERROR(1/((Table2[[#This Row],[parallax/mas]]+Table2[[#This Row],[tolerance/(mas)]])*0.001),"")</f>
        <v/>
      </c>
      <c r="CB1129" s="138" t="str">
        <f>IFERROR(1/((Table2[[#This Row],[parallax/mas]]-Table2[[#This Row],[tolerance/(mas)]])*0.001),"")</f>
        <v/>
      </c>
      <c r="CC1129" s="138" t="str">
        <f>IFERROR((100*Table2[[#This Row],[maximum distance/pc]]/Table2[[#This Row],[distance/pc]]-100),"")</f>
        <v/>
      </c>
      <c r="CF1129" s="82">
        <v>57.2</v>
      </c>
      <c r="CG1129" s="69" t="s">
        <v>30</v>
      </c>
      <c r="CI1129" s="69"/>
      <c r="CJ1129" s="82" t="s">
        <v>1781</v>
      </c>
      <c r="CK1129" s="96"/>
    </row>
    <row r="1130" spans="1:89" x14ac:dyDescent="0.25">
      <c r="A1130" s="4" t="s">
        <v>1868</v>
      </c>
      <c r="B1130" s="53" t="s">
        <v>1850</v>
      </c>
      <c r="F1130" t="s">
        <v>1931</v>
      </c>
      <c r="G1130" t="s">
        <v>1932</v>
      </c>
      <c r="K1130" s="103"/>
      <c r="L1130" s="69"/>
      <c r="M1130" s="69"/>
      <c r="N1130" s="69"/>
      <c r="O1130" s="69"/>
      <c r="R1130" s="69"/>
      <c r="S1130" s="69"/>
      <c r="T1130" s="69"/>
      <c r="X1130" s="76"/>
      <c r="Z1130" s="82" t="s">
        <v>1929</v>
      </c>
      <c r="AA1130" t="s">
        <v>1930</v>
      </c>
      <c r="AB1130" s="106">
        <v>23.928100000000001</v>
      </c>
      <c r="AC1130" s="51">
        <v>-2.3443000000000001</v>
      </c>
      <c r="AD1130">
        <v>18</v>
      </c>
      <c r="AE1130">
        <v>43</v>
      </c>
      <c r="AF1130">
        <v>20.2</v>
      </c>
      <c r="AG1130">
        <v>-9</v>
      </c>
      <c r="AH1130">
        <v>4</v>
      </c>
      <c r="AI1130">
        <v>49.1</v>
      </c>
      <c r="AO1130" s="69"/>
      <c r="AU1130" s="69"/>
      <c r="BA1130" s="69"/>
      <c r="BB1130" s="93"/>
      <c r="BC1130" s="138"/>
      <c r="BD1130" s="70"/>
      <c r="BE1130" s="69"/>
      <c r="BF1130" s="93"/>
      <c r="BG1130" s="126"/>
      <c r="BH1130" s="69"/>
      <c r="BI1130" s="93"/>
      <c r="BJ1130" s="69"/>
      <c r="BK1130" s="69"/>
      <c r="BL1130" s="93"/>
      <c r="BM1130" s="69"/>
      <c r="BN1130" s="69"/>
      <c r="BO1130" s="69"/>
      <c r="BP1130" s="69"/>
      <c r="BQ1130" s="69"/>
      <c r="BR1130" s="69"/>
      <c r="BS1130" s="69"/>
      <c r="BT1130" s="69"/>
      <c r="BU1130" s="69"/>
      <c r="BZ1130" s="138" t="str">
        <f>IFERROR(1/(Table2[[#This Row],[parallax/mas]]/1000),"")</f>
        <v/>
      </c>
      <c r="CA1130" s="138" t="str">
        <f>IFERROR(1/((Table2[[#This Row],[parallax/mas]]+Table2[[#This Row],[tolerance/(mas)]])*0.001),"")</f>
        <v/>
      </c>
      <c r="CB1130" s="138" t="str">
        <f>IFERROR(1/((Table2[[#This Row],[parallax/mas]]-Table2[[#This Row],[tolerance/(mas)]])*0.001),"")</f>
        <v/>
      </c>
      <c r="CC1130" s="138" t="str">
        <f>IFERROR((100*Table2[[#This Row],[maximum distance/pc]]/Table2[[#This Row],[distance/pc]]-100),"")</f>
        <v/>
      </c>
      <c r="CF1130" s="82">
        <v>85.9</v>
      </c>
      <c r="CG1130" s="69" t="s">
        <v>30</v>
      </c>
      <c r="CI1130" s="69"/>
      <c r="CJ1130" s="82" t="s">
        <v>1781</v>
      </c>
      <c r="CK1130" s="96"/>
    </row>
    <row r="1131" spans="1:89" x14ac:dyDescent="0.25">
      <c r="A1131" s="4" t="s">
        <v>2090</v>
      </c>
      <c r="B1131" s="53" t="s">
        <v>2084</v>
      </c>
      <c r="F1131" t="s">
        <v>2104</v>
      </c>
      <c r="G1131" t="s">
        <v>2105</v>
      </c>
      <c r="K1131" s="103"/>
      <c r="L1131" s="69"/>
      <c r="M1131" s="69"/>
      <c r="N1131" s="69"/>
      <c r="O1131" s="69"/>
      <c r="R1131" s="69"/>
      <c r="S1131" s="69"/>
      <c r="T1131" s="69"/>
      <c r="X1131" s="76"/>
      <c r="Z1131" s="82" t="s">
        <v>2106</v>
      </c>
      <c r="AA1131" t="s">
        <v>2107</v>
      </c>
      <c r="AB1131" s="106">
        <v>19.795100000000001</v>
      </c>
      <c r="AC1131" s="51">
        <v>-4.5271999999999997</v>
      </c>
      <c r="AD1131">
        <v>18</v>
      </c>
      <c r="AE1131">
        <v>43</v>
      </c>
      <c r="AF1131">
        <v>38.130000000000003</v>
      </c>
      <c r="AG1131">
        <v>-13</v>
      </c>
      <c r="AH1131">
        <v>44</v>
      </c>
      <c r="AI1131">
        <v>48.9</v>
      </c>
      <c r="AO1131" s="69"/>
      <c r="AU1131" s="69"/>
      <c r="BA1131" s="69"/>
      <c r="BB1131" s="93"/>
      <c r="BC1131" s="138"/>
      <c r="BD1131" s="70"/>
      <c r="BE1131" s="69"/>
      <c r="BF1131" s="93"/>
      <c r="BG1131" s="126"/>
      <c r="BH1131" s="69"/>
      <c r="BI1131" s="93"/>
      <c r="BJ1131" s="69"/>
      <c r="BK1131" s="69"/>
      <c r="BL1131" s="93"/>
      <c r="BM1131" s="69"/>
      <c r="BN1131" s="69"/>
      <c r="BO1131" s="69"/>
      <c r="BP1131" s="69"/>
      <c r="BQ1131" s="69"/>
      <c r="BR1131" s="69"/>
      <c r="BS1131" s="69"/>
      <c r="BT1131" s="69"/>
      <c r="BU1131" s="69"/>
      <c r="BZ1131" s="138" t="str">
        <f>IFERROR(1/(Table2[[#This Row],[parallax/mas]]/1000),"")</f>
        <v/>
      </c>
      <c r="CA1131" s="138" t="str">
        <f>IFERROR(1/((Table2[[#This Row],[parallax/mas]]+Table2[[#This Row],[tolerance/(mas)]])*0.001),"")</f>
        <v/>
      </c>
      <c r="CB1131" s="138" t="str">
        <f>IFERROR(1/((Table2[[#This Row],[parallax/mas]]-Table2[[#This Row],[tolerance/(mas)]])*0.001),"")</f>
        <v/>
      </c>
      <c r="CC1131" s="138" t="str">
        <f>IFERROR((100*Table2[[#This Row],[maximum distance/pc]]/Table2[[#This Row],[distance/pc]]-100),"")</f>
        <v/>
      </c>
      <c r="CF1131" s="82">
        <v>88</v>
      </c>
      <c r="CG1131" s="69" t="s">
        <v>30</v>
      </c>
      <c r="CI1131" s="69"/>
      <c r="CJ1131" s="82" t="s">
        <v>1781</v>
      </c>
      <c r="CK1131" s="96"/>
    </row>
    <row r="1132" spans="1:89" x14ac:dyDescent="0.25">
      <c r="A1132" s="4" t="s">
        <v>2092</v>
      </c>
      <c r="B1132" s="53" t="s">
        <v>2087</v>
      </c>
      <c r="F1132" t="s">
        <v>2118</v>
      </c>
      <c r="G1132" t="s">
        <v>2119</v>
      </c>
      <c r="K1132" s="103"/>
      <c r="L1132" s="69"/>
      <c r="M1132" s="69"/>
      <c r="N1132" s="69"/>
      <c r="O1132" s="69"/>
      <c r="R1132" s="69"/>
      <c r="S1132" s="69"/>
      <c r="T1132" s="69"/>
      <c r="X1132" s="76"/>
      <c r="Z1132" s="82" t="s">
        <v>2120</v>
      </c>
      <c r="AA1132" t="s">
        <v>2121</v>
      </c>
      <c r="AB1132" s="106">
        <v>19.4057</v>
      </c>
      <c r="AC1132" s="51">
        <v>-5.3426999999999998</v>
      </c>
      <c r="AD1132">
        <v>18</v>
      </c>
      <c r="AE1132">
        <v>45</v>
      </c>
      <c r="AF1132">
        <v>55.12</v>
      </c>
      <c r="AG1132">
        <v>-14</v>
      </c>
      <c r="AH1132">
        <v>27</v>
      </c>
      <c r="AI1132">
        <v>37.9</v>
      </c>
      <c r="AO1132" s="69"/>
      <c r="AU1132" s="69"/>
      <c r="BA1132" s="69"/>
      <c r="BB1132" s="93"/>
      <c r="BC1132" s="138"/>
      <c r="BD1132" s="70"/>
      <c r="BE1132" s="69"/>
      <c r="BF1132" s="93"/>
      <c r="BG1132" s="126"/>
      <c r="BH1132" s="69"/>
      <c r="BI1132" s="93"/>
      <c r="BJ1132" s="69"/>
      <c r="BK1132" s="69"/>
      <c r="BL1132" s="93"/>
      <c r="BM1132" s="69"/>
      <c r="BN1132" s="69"/>
      <c r="BO1132" s="69"/>
      <c r="BP1132" s="69"/>
      <c r="BQ1132" s="69"/>
      <c r="BR1132" s="69"/>
      <c r="BS1132" s="69"/>
      <c r="BT1132" s="69"/>
      <c r="BU1132" s="69"/>
      <c r="BZ1132" s="138" t="str">
        <f>IFERROR(1/(Table2[[#This Row],[parallax/mas]]/1000),"")</f>
        <v/>
      </c>
      <c r="CA1132" s="138" t="str">
        <f>IFERROR(1/((Table2[[#This Row],[parallax/mas]]+Table2[[#This Row],[tolerance/(mas)]])*0.001),"")</f>
        <v/>
      </c>
      <c r="CB1132" s="138" t="str">
        <f>IFERROR(1/((Table2[[#This Row],[parallax/mas]]-Table2[[#This Row],[tolerance/(mas)]])*0.001),"")</f>
        <v/>
      </c>
      <c r="CC1132" s="138" t="str">
        <f>IFERROR((100*Table2[[#This Row],[maximum distance/pc]]/Table2[[#This Row],[distance/pc]]-100),"")</f>
        <v/>
      </c>
      <c r="CF1132" s="82">
        <v>31</v>
      </c>
      <c r="CG1132" s="69" t="s">
        <v>30</v>
      </c>
      <c r="CI1132" s="69"/>
      <c r="CJ1132" s="82" t="s">
        <v>1781</v>
      </c>
      <c r="CK1132" s="96"/>
    </row>
    <row r="1133" spans="1:89" x14ac:dyDescent="0.25">
      <c r="A1133" s="4" t="s">
        <v>2644</v>
      </c>
      <c r="B1133" s="53" t="s">
        <v>2638</v>
      </c>
      <c r="F1133" t="s">
        <v>2650</v>
      </c>
      <c r="G1133" t="s">
        <v>2651</v>
      </c>
      <c r="H1133" t="s">
        <v>2652</v>
      </c>
      <c r="K1133" s="103"/>
      <c r="L1133" s="69"/>
      <c r="M1133" s="69"/>
      <c r="N1133" s="69"/>
      <c r="O1133" s="69"/>
      <c r="R1133" s="69"/>
      <c r="S1133" s="69"/>
      <c r="T1133" s="69"/>
      <c r="X1133" s="76"/>
      <c r="Z1133" s="82" t="s">
        <v>2648</v>
      </c>
      <c r="AA1133" t="s">
        <v>2649</v>
      </c>
      <c r="AB1133" s="106">
        <v>12.528</v>
      </c>
      <c r="AC1133" s="51">
        <v>-9.8712999999999997</v>
      </c>
      <c r="AD1133">
        <v>18</v>
      </c>
      <c r="AE1133">
        <v>50</v>
      </c>
      <c r="AF1133">
        <v>26.05</v>
      </c>
      <c r="AG1133">
        <v>-22</v>
      </c>
      <c r="AH1133">
        <v>34</v>
      </c>
      <c r="AI1133">
        <v>22.8</v>
      </c>
      <c r="AO1133" s="69"/>
      <c r="AU1133" s="69"/>
      <c r="BA1133" s="69"/>
      <c r="BB1133" s="93" t="s">
        <v>16053</v>
      </c>
      <c r="BC1133" s="138">
        <v>10</v>
      </c>
      <c r="BD1133" s="70"/>
      <c r="BE1133" s="69">
        <v>30</v>
      </c>
      <c r="BF1133" s="93"/>
      <c r="BG1133" s="126"/>
      <c r="BH1133" s="69"/>
      <c r="BI1133" s="93"/>
      <c r="BJ1133" s="69"/>
      <c r="BK1133" s="69"/>
      <c r="BL1133" s="93"/>
      <c r="BM1133" s="69"/>
      <c r="BN1133" s="69"/>
      <c r="BO1133" s="69"/>
      <c r="BP1133" s="69"/>
      <c r="BQ1133" s="69"/>
      <c r="BR1133" s="69"/>
      <c r="BS1133" s="69"/>
      <c r="BT1133" s="69"/>
      <c r="BU1133" s="69"/>
      <c r="BZ1133" s="138" t="str">
        <f>IFERROR(1/(Table2[[#This Row],[parallax/mas]]/1000),"")</f>
        <v/>
      </c>
      <c r="CA1133" s="138" t="str">
        <f>IFERROR(1/((Table2[[#This Row],[parallax/mas]]+Table2[[#This Row],[tolerance/(mas)]])*0.001),"")</f>
        <v/>
      </c>
      <c r="CB1133" s="138" t="str">
        <f>IFERROR(1/((Table2[[#This Row],[parallax/mas]]-Table2[[#This Row],[tolerance/(mas)]])*0.001),"")</f>
        <v/>
      </c>
      <c r="CC1133" s="138" t="str">
        <f>IFERROR((100*Table2[[#This Row],[maximum distance/pc]]/Table2[[#This Row],[distance/pc]]-100),"")</f>
        <v/>
      </c>
      <c r="CF1133" s="82">
        <v>41</v>
      </c>
      <c r="CG1133" s="69" t="s">
        <v>30</v>
      </c>
      <c r="CI1133" s="69"/>
      <c r="CJ1133" s="82" t="s">
        <v>2006</v>
      </c>
      <c r="CK1133" s="96"/>
    </row>
    <row r="1134" spans="1:89" x14ac:dyDescent="0.25">
      <c r="A1134" s="4" t="s">
        <v>2063</v>
      </c>
      <c r="B1134" s="53" t="s">
        <v>2030</v>
      </c>
      <c r="F1134" t="s">
        <v>2054</v>
      </c>
      <c r="G1134" t="s">
        <v>2055</v>
      </c>
      <c r="K1134" s="103"/>
      <c r="L1134" s="69"/>
      <c r="M1134" s="69"/>
      <c r="N1134" s="69"/>
      <c r="O1134" s="69"/>
      <c r="R1134" s="69"/>
      <c r="S1134" s="69"/>
      <c r="T1134" s="69"/>
      <c r="X1134" s="76"/>
      <c r="Z1134" s="82" t="s">
        <v>2052</v>
      </c>
      <c r="AA1134" t="s">
        <v>2053</v>
      </c>
      <c r="AB1134" s="106">
        <v>21.170400000000001</v>
      </c>
      <c r="AC1134" s="51">
        <v>-5.9833999999999996</v>
      </c>
      <c r="AD1134">
        <v>18</v>
      </c>
      <c r="AE1134">
        <v>51</v>
      </c>
      <c r="AF1134">
        <v>30.962</v>
      </c>
      <c r="AG1134">
        <v>-13</v>
      </c>
      <c r="AH1134">
        <v>10</v>
      </c>
      <c r="AI1134">
        <v>36.58</v>
      </c>
      <c r="AO1134" s="69"/>
      <c r="AU1134" s="69"/>
      <c r="BA1134" s="69"/>
      <c r="BB1134" s="93"/>
      <c r="BC1134" s="138"/>
      <c r="BD1134" s="70"/>
      <c r="BE1134" s="69"/>
      <c r="BF1134" s="93"/>
      <c r="BG1134" s="126"/>
      <c r="BH1134" s="69"/>
      <c r="BI1134" s="93"/>
      <c r="BJ1134" s="69"/>
      <c r="BK1134" s="69"/>
      <c r="BL1134" s="93"/>
      <c r="BM1134" s="69"/>
      <c r="BN1134" s="69"/>
      <c r="BO1134" s="69"/>
      <c r="BP1134" s="69"/>
      <c r="BQ1134" s="69"/>
      <c r="BR1134" s="69"/>
      <c r="BS1134" s="69"/>
      <c r="BT1134" s="69"/>
      <c r="BU1134" s="69"/>
      <c r="BZ1134" s="138" t="str">
        <f>IFERROR(1/(Table2[[#This Row],[parallax/mas]]/1000),"")</f>
        <v/>
      </c>
      <c r="CA1134" s="138" t="str">
        <f>IFERROR(1/((Table2[[#This Row],[parallax/mas]]+Table2[[#This Row],[tolerance/(mas)]])*0.001),"")</f>
        <v/>
      </c>
      <c r="CB1134" s="138" t="str">
        <f>IFERROR(1/((Table2[[#This Row],[parallax/mas]]-Table2[[#This Row],[tolerance/(mas)]])*0.001),"")</f>
        <v/>
      </c>
      <c r="CC1134" s="138" t="str">
        <f>IFERROR((100*Table2[[#This Row],[maximum distance/pc]]/Table2[[#This Row],[distance/pc]]-100),"")</f>
        <v/>
      </c>
      <c r="CF1134" s="82">
        <v>5</v>
      </c>
      <c r="CG1134" s="69" t="s">
        <v>30</v>
      </c>
      <c r="CI1134" s="69"/>
      <c r="CJ1134" s="82" t="s">
        <v>1781</v>
      </c>
      <c r="CK1134" s="96"/>
    </row>
    <row r="1135" spans="1:89" x14ac:dyDescent="0.25">
      <c r="A1135" s="4" t="s">
        <v>955</v>
      </c>
      <c r="B1135" s="53" t="s">
        <v>948</v>
      </c>
      <c r="K1135" s="103"/>
      <c r="L1135" s="69"/>
      <c r="M1135" s="69"/>
      <c r="N1135" s="69"/>
      <c r="O1135" s="69"/>
      <c r="R1135" s="69"/>
      <c r="S1135" s="69"/>
      <c r="T1135" s="69"/>
      <c r="X1135" s="76"/>
      <c r="Z1135" s="82" t="s">
        <v>963</v>
      </c>
      <c r="AA1135" t="s">
        <v>964</v>
      </c>
      <c r="AB1135" s="106">
        <v>64.980400000000003</v>
      </c>
      <c r="AC1135" s="51">
        <v>15.520099999999999</v>
      </c>
      <c r="AD1135">
        <v>18</v>
      </c>
      <c r="AE1135">
        <v>50</v>
      </c>
      <c r="AF1135">
        <v>2.09</v>
      </c>
      <c r="AG1135">
        <v>35</v>
      </c>
      <c r="AH1135">
        <v>14</v>
      </c>
      <c r="AI1135">
        <v>36.1</v>
      </c>
      <c r="AO1135" s="69"/>
      <c r="AU1135" s="69"/>
      <c r="BA1135" s="69"/>
      <c r="BB1135" s="93"/>
      <c r="BC1135" s="138"/>
      <c r="BD1135" s="70"/>
      <c r="BE1135" s="69"/>
      <c r="BF1135" s="93"/>
      <c r="BG1135" s="126"/>
      <c r="BH1135" s="69"/>
      <c r="BI1135" s="93"/>
      <c r="BJ1135" s="69"/>
      <c r="BK1135" s="69"/>
      <c r="BL1135" s="93"/>
      <c r="BM1135" s="69"/>
      <c r="BN1135" s="69"/>
      <c r="BO1135" s="69"/>
      <c r="BP1135" s="69"/>
      <c r="BQ1135" s="69"/>
      <c r="BR1135" s="69"/>
      <c r="BS1135" s="69"/>
      <c r="BT1135" s="69"/>
      <c r="BU1135" s="69"/>
      <c r="BZ1135" s="138" t="str">
        <f>IFERROR(1/(Table2[[#This Row],[parallax/mas]]/1000),"")</f>
        <v/>
      </c>
      <c r="CA1135" s="138" t="str">
        <f>IFERROR(1/((Table2[[#This Row],[parallax/mas]]+Table2[[#This Row],[tolerance/(mas)]])*0.001),"")</f>
        <v/>
      </c>
      <c r="CB1135" s="138" t="str">
        <f>IFERROR(1/((Table2[[#This Row],[parallax/mas]]-Table2[[#This Row],[tolerance/(mas)]])*0.001),"")</f>
        <v/>
      </c>
      <c r="CC1135" s="138" t="str">
        <f>IFERROR((100*Table2[[#This Row],[maximum distance/pc]]/Table2[[#This Row],[distance/pc]]-100),"")</f>
        <v/>
      </c>
      <c r="CF1135" s="82">
        <v>-25.1</v>
      </c>
      <c r="CG1135" s="69" t="s">
        <v>30</v>
      </c>
      <c r="CI1135" s="69"/>
      <c r="CJ1135" s="82" t="s">
        <v>797</v>
      </c>
      <c r="CK1135" s="96"/>
    </row>
    <row r="1136" spans="1:89" x14ac:dyDescent="0.25">
      <c r="A1136" s="4" t="s">
        <v>327</v>
      </c>
      <c r="B1136" s="80" t="s">
        <v>326</v>
      </c>
      <c r="C1136" s="80"/>
      <c r="D1136" s="4"/>
      <c r="E1136" s="4"/>
      <c r="K1136" s="103"/>
      <c r="L1136" s="69"/>
      <c r="M1136" s="69"/>
      <c r="N1136" s="69"/>
      <c r="O1136" s="69"/>
      <c r="R1136" s="69"/>
      <c r="S1136" s="69"/>
      <c r="T1136" s="69"/>
      <c r="U1136" s="86"/>
      <c r="V1136" s="80"/>
      <c r="W1136" s="80"/>
      <c r="X1136" s="131"/>
      <c r="Y1136" s="122"/>
      <c r="Z1136" s="82" t="s">
        <v>339</v>
      </c>
      <c r="AA1136" t="s">
        <v>340</v>
      </c>
      <c r="AB1136" s="106">
        <v>43.198500000000003</v>
      </c>
      <c r="AC1136" s="51">
        <v>3.8100999999999998</v>
      </c>
      <c r="AD1136">
        <v>18</v>
      </c>
      <c r="AE1136">
        <v>56</v>
      </c>
      <c r="AF1136">
        <v>33.64</v>
      </c>
      <c r="AG1136">
        <v>10</v>
      </c>
      <c r="AH1136">
        <v>52</v>
      </c>
      <c r="AI1136">
        <v>9.6999999999999993</v>
      </c>
      <c r="AO1136" s="69"/>
      <c r="AU1136" s="69"/>
      <c r="BA1136" s="69"/>
      <c r="BB1136" s="93"/>
      <c r="BC1136" s="138"/>
      <c r="BD1136" s="70"/>
      <c r="BE1136" s="69"/>
      <c r="BF1136" s="93"/>
      <c r="BG1136" s="126"/>
      <c r="BH1136" s="69"/>
      <c r="BI1136" s="93"/>
      <c r="BJ1136" s="69"/>
      <c r="BK1136" s="69"/>
      <c r="BL1136" s="93"/>
      <c r="BM1136" s="69"/>
      <c r="BN1136" s="69"/>
      <c r="BO1136" s="69"/>
      <c r="BP1136" s="69"/>
      <c r="BQ1136" s="69"/>
      <c r="BR1136" s="69"/>
      <c r="BS1136" s="69"/>
      <c r="BT1136" s="69"/>
      <c r="BU1136" s="69"/>
      <c r="BZ1136" s="138" t="str">
        <f>IFERROR(1/(Table2[[#This Row],[parallax/mas]]/1000),"")</f>
        <v/>
      </c>
      <c r="CA1136" s="138" t="str">
        <f>IFERROR(1/((Table2[[#This Row],[parallax/mas]]+Table2[[#This Row],[tolerance/(mas)]])*0.001),"")</f>
        <v/>
      </c>
      <c r="CB1136" s="138" t="str">
        <f>IFERROR(1/((Table2[[#This Row],[parallax/mas]]-Table2[[#This Row],[tolerance/(mas)]])*0.001),"")</f>
        <v/>
      </c>
      <c r="CC1136" s="138" t="str">
        <f>IFERROR((100*Table2[[#This Row],[maximum distance/pc]]/Table2[[#This Row],[distance/pc]]-100),"")</f>
        <v/>
      </c>
      <c r="CF1136" s="82">
        <v>3.7</v>
      </c>
      <c r="CG1136" s="69" t="s">
        <v>30</v>
      </c>
      <c r="CI1136" s="69"/>
      <c r="CJ1136" s="82" t="s">
        <v>62</v>
      </c>
      <c r="CK1136" s="96"/>
    </row>
    <row r="1137" spans="1:89" x14ac:dyDescent="0.25">
      <c r="A1137" s="4" t="s">
        <v>1687</v>
      </c>
      <c r="B1137" s="53" t="s">
        <v>1680</v>
      </c>
      <c r="F1137" t="s">
        <v>1699</v>
      </c>
      <c r="G1137" t="s">
        <v>1700</v>
      </c>
      <c r="K1137" s="103"/>
      <c r="L1137" s="69"/>
      <c r="M1137" s="69"/>
      <c r="N1137" s="69"/>
      <c r="O1137" s="69"/>
      <c r="R1137" s="69"/>
      <c r="S1137" s="69"/>
      <c r="T1137" s="69"/>
      <c r="X1137" s="76"/>
      <c r="Z1137" s="82" t="s">
        <v>1697</v>
      </c>
      <c r="AA1137" t="s">
        <v>1698</v>
      </c>
      <c r="AB1137" s="106">
        <v>32.783799999999999</v>
      </c>
      <c r="AC1137" s="51">
        <v>-2.0417999999999998</v>
      </c>
      <c r="AD1137">
        <v>18</v>
      </c>
      <c r="AE1137">
        <v>58</v>
      </c>
      <c r="AF1137">
        <v>26.24</v>
      </c>
      <c r="AG1137">
        <v>-1</v>
      </c>
      <c r="AH1137">
        <v>3</v>
      </c>
      <c r="AI1137">
        <v>45.6</v>
      </c>
      <c r="AO1137" s="69"/>
      <c r="AU1137" s="69"/>
      <c r="BA1137" s="69"/>
      <c r="BB1137" s="93"/>
      <c r="BC1137" s="138"/>
      <c r="BD1137" s="70"/>
      <c r="BE1137" s="69"/>
      <c r="BF1137" s="93"/>
      <c r="BG1137" s="126"/>
      <c r="BH1137" s="69"/>
      <c r="BI1137" s="93"/>
      <c r="BJ1137" s="69"/>
      <c r="BK1137" s="69"/>
      <c r="BL1137" s="93"/>
      <c r="BM1137" s="69"/>
      <c r="BN1137" s="69"/>
      <c r="BO1137" s="69"/>
      <c r="BP1137" s="69"/>
      <c r="BQ1137" s="69"/>
      <c r="BR1137" s="69"/>
      <c r="BS1137" s="69"/>
      <c r="BT1137" s="69"/>
      <c r="BU1137" s="69"/>
      <c r="BZ1137" s="138" t="str">
        <f>IFERROR(1/(Table2[[#This Row],[parallax/mas]]/1000),"")</f>
        <v/>
      </c>
      <c r="CA1137" s="138" t="str">
        <f>IFERROR(1/((Table2[[#This Row],[parallax/mas]]+Table2[[#This Row],[tolerance/(mas)]])*0.001),"")</f>
        <v/>
      </c>
      <c r="CB1137" s="138" t="str">
        <f>IFERROR(1/((Table2[[#This Row],[parallax/mas]]-Table2[[#This Row],[tolerance/(mas)]])*0.001),"")</f>
        <v/>
      </c>
      <c r="CC1137" s="138" t="str">
        <f>IFERROR((100*Table2[[#This Row],[maximum distance/pc]]/Table2[[#This Row],[distance/pc]]-100),"")</f>
        <v/>
      </c>
      <c r="CF1137" s="82">
        <v>27.9</v>
      </c>
      <c r="CG1137" s="69" t="s">
        <v>30</v>
      </c>
      <c r="CI1137" s="69"/>
      <c r="CJ1137" s="82" t="s">
        <v>62</v>
      </c>
      <c r="CK1137" s="96"/>
    </row>
    <row r="1138" spans="1:89" x14ac:dyDescent="0.25">
      <c r="A1138" s="4" t="s">
        <v>170</v>
      </c>
      <c r="B1138" s="53" t="s">
        <v>171</v>
      </c>
      <c r="K1138" s="103"/>
      <c r="L1138" s="69"/>
      <c r="M1138" s="69"/>
      <c r="N1138" s="69"/>
      <c r="O1138" s="69"/>
      <c r="R1138" s="69"/>
      <c r="S1138" s="69"/>
      <c r="T1138" s="69"/>
      <c r="X1138" s="76"/>
      <c r="Z1138" s="82" t="s">
        <v>172</v>
      </c>
      <c r="AA1138" t="s">
        <v>173</v>
      </c>
      <c r="AB1138" s="106">
        <v>38.729700000000001</v>
      </c>
      <c r="AC1138" s="51">
        <v>-3.3279000000000001</v>
      </c>
      <c r="AD1138">
        <v>19</v>
      </c>
      <c r="AE1138">
        <v>13</v>
      </c>
      <c r="AF1138">
        <v>53.89</v>
      </c>
      <c r="AG1138">
        <v>3</v>
      </c>
      <c r="AH1138">
        <v>37</v>
      </c>
      <c r="AI1138">
        <v>41.78</v>
      </c>
      <c r="AO1138" s="69"/>
      <c r="AU1138" s="69"/>
      <c r="BA1138" s="69"/>
      <c r="BB1138" s="93"/>
      <c r="BC1138" s="138"/>
      <c r="BD1138" s="70"/>
      <c r="BE1138" s="69"/>
      <c r="BF1138" s="93"/>
      <c r="BG1138" s="126"/>
      <c r="BH1138" s="69"/>
      <c r="BI1138" s="93"/>
      <c r="BJ1138" s="69"/>
      <c r="BK1138" s="69"/>
      <c r="BL1138" s="93"/>
      <c r="BM1138" s="69"/>
      <c r="BN1138" s="69"/>
      <c r="BO1138" s="69"/>
      <c r="BP1138" s="69"/>
      <c r="BQ1138" s="69"/>
      <c r="BR1138" s="69"/>
      <c r="BS1138" s="69"/>
      <c r="BT1138" s="69"/>
      <c r="BU1138" s="69"/>
      <c r="BZ1138" s="138" t="str">
        <f>IFERROR(1/(Table2[[#This Row],[parallax/mas]]/1000),"")</f>
        <v/>
      </c>
      <c r="CA1138" s="138" t="str">
        <f>IFERROR(1/((Table2[[#This Row],[parallax/mas]]+Table2[[#This Row],[tolerance/(mas)]])*0.001),"")</f>
        <v/>
      </c>
      <c r="CB1138" s="138" t="str">
        <f>IFERROR(1/((Table2[[#This Row],[parallax/mas]]-Table2[[#This Row],[tolerance/(mas)]])*0.001),"")</f>
        <v/>
      </c>
      <c r="CC1138" s="138" t="str">
        <f>IFERROR((100*Table2[[#This Row],[maximum distance/pc]]/Table2[[#This Row],[distance/pc]]-100),"")</f>
        <v/>
      </c>
      <c r="CF1138" s="82">
        <v>7</v>
      </c>
      <c r="CG1138" s="69" t="s">
        <v>30</v>
      </c>
      <c r="CI1138" s="69"/>
      <c r="CJ1138" s="82" t="s">
        <v>62</v>
      </c>
      <c r="CK1138" s="96"/>
    </row>
    <row r="1139" spans="1:89" x14ac:dyDescent="0.25">
      <c r="A1139" s="4" t="s">
        <v>576</v>
      </c>
      <c r="B1139" s="53" t="s">
        <v>584</v>
      </c>
      <c r="F1139" t="s">
        <v>604</v>
      </c>
      <c r="K1139" s="103"/>
      <c r="L1139" s="69"/>
      <c r="M1139" s="69"/>
      <c r="N1139" s="69"/>
      <c r="O1139" s="69"/>
      <c r="R1139" s="69"/>
      <c r="S1139" s="69"/>
      <c r="T1139" s="69"/>
      <c r="X1139" s="76"/>
      <c r="Z1139" s="82" t="s">
        <v>605</v>
      </c>
      <c r="AA1139" t="s">
        <v>606</v>
      </c>
      <c r="AB1139" s="106">
        <v>55.506999999999998</v>
      </c>
      <c r="AC1139" s="51">
        <v>-0.55789999999999995</v>
      </c>
      <c r="AD1139">
        <v>19</v>
      </c>
      <c r="AE1139">
        <v>36</v>
      </c>
      <c r="AF1139">
        <v>26.92</v>
      </c>
      <c r="AG1139">
        <v>19</v>
      </c>
      <c r="AH1139">
        <v>42</v>
      </c>
      <c r="AI1139">
        <v>24.1</v>
      </c>
      <c r="AO1139" s="69"/>
      <c r="AU1139" s="69"/>
      <c r="BA1139" s="69"/>
      <c r="BB1139" s="93" t="s">
        <v>16053</v>
      </c>
      <c r="BC1139" s="138">
        <v>10</v>
      </c>
      <c r="BD1139" s="70"/>
      <c r="BE1139" s="69">
        <v>30</v>
      </c>
      <c r="BF1139" s="93"/>
      <c r="BG1139" s="126"/>
      <c r="BH1139" s="69"/>
      <c r="BI1139" s="93"/>
      <c r="BJ1139" s="69"/>
      <c r="BK1139" s="69"/>
      <c r="BL1139" s="93"/>
      <c r="BM1139" s="69"/>
      <c r="BN1139" s="69"/>
      <c r="BO1139" s="69"/>
      <c r="BP1139" s="69"/>
      <c r="BQ1139" s="69"/>
      <c r="BR1139" s="69"/>
      <c r="BS1139" s="69"/>
      <c r="BT1139" s="69"/>
      <c r="BU1139" s="69"/>
      <c r="BZ1139" s="138" t="str">
        <f>IFERROR(1/(Table2[[#This Row],[parallax/mas]]/1000),"")</f>
        <v/>
      </c>
      <c r="CA1139" s="138" t="str">
        <f>IFERROR(1/((Table2[[#This Row],[parallax/mas]]+Table2[[#This Row],[tolerance/(mas)]])*0.001),"")</f>
        <v/>
      </c>
      <c r="CB1139" s="138" t="str">
        <f>IFERROR(1/((Table2[[#This Row],[parallax/mas]]-Table2[[#This Row],[tolerance/(mas)]])*0.001),"")</f>
        <v/>
      </c>
      <c r="CC1139" s="138" t="str">
        <f>IFERROR((100*Table2[[#This Row],[maximum distance/pc]]/Table2[[#This Row],[distance/pc]]-100),"")</f>
        <v/>
      </c>
      <c r="CF1139" s="82">
        <v>24.7</v>
      </c>
      <c r="CG1139" s="69" t="s">
        <v>30</v>
      </c>
      <c r="CI1139" s="69"/>
      <c r="CJ1139" s="82" t="s">
        <v>587</v>
      </c>
      <c r="CK1139" s="96"/>
    </row>
    <row r="1140" spans="1:89" x14ac:dyDescent="0.25">
      <c r="A1140" s="4" t="s">
        <v>532</v>
      </c>
      <c r="B1140" s="53" t="s">
        <v>525</v>
      </c>
      <c r="F1140" t="s">
        <v>565</v>
      </c>
      <c r="K1140" s="103"/>
      <c r="L1140" s="69"/>
      <c r="M1140" s="69"/>
      <c r="N1140" s="69"/>
      <c r="O1140" s="69"/>
      <c r="R1140" s="69"/>
      <c r="S1140" s="69"/>
      <c r="T1140" s="69"/>
      <c r="X1140" s="76"/>
      <c r="Z1140" s="82" t="s">
        <v>566</v>
      </c>
      <c r="AA1140" t="s">
        <v>567</v>
      </c>
      <c r="AB1140" s="106">
        <v>54.400799999999997</v>
      </c>
      <c r="AC1140" s="51">
        <v>-2.5716000000000001</v>
      </c>
      <c r="AD1140">
        <v>19</v>
      </c>
      <c r="AE1140">
        <v>41</v>
      </c>
      <c r="AF1140">
        <v>33.979999999999997</v>
      </c>
      <c r="AG1140">
        <v>17</v>
      </c>
      <c r="AH1140">
        <v>45</v>
      </c>
      <c r="AI1140">
        <v>17.5</v>
      </c>
      <c r="AO1140" s="69"/>
      <c r="AU1140" s="69"/>
      <c r="BA1140" s="69"/>
      <c r="BB1140" s="93" t="s">
        <v>16053</v>
      </c>
      <c r="BC1140" s="138">
        <v>10</v>
      </c>
      <c r="BD1140" s="70"/>
      <c r="BE1140" s="69">
        <v>30</v>
      </c>
      <c r="BF1140" s="93"/>
      <c r="BG1140" s="126"/>
      <c r="BH1140" s="69"/>
      <c r="BI1140" s="93"/>
      <c r="BJ1140" s="69"/>
      <c r="BK1140" s="69"/>
      <c r="BL1140" s="93"/>
      <c r="BM1140" s="69"/>
      <c r="BN1140" s="69"/>
      <c r="BO1140" s="69"/>
      <c r="BP1140" s="69"/>
      <c r="BQ1140" s="69"/>
      <c r="BR1140" s="69"/>
      <c r="BS1140" s="69"/>
      <c r="BT1140" s="69"/>
      <c r="BU1140" s="69"/>
      <c r="BZ1140" s="138" t="str">
        <f>IFERROR(1/(Table2[[#This Row],[parallax/mas]]/1000),"")</f>
        <v/>
      </c>
      <c r="CA1140" s="138" t="str">
        <f>IFERROR(1/((Table2[[#This Row],[parallax/mas]]+Table2[[#This Row],[tolerance/(mas)]])*0.001),"")</f>
        <v/>
      </c>
      <c r="CB1140" s="138" t="str">
        <f>IFERROR(1/((Table2[[#This Row],[parallax/mas]]-Table2[[#This Row],[tolerance/(mas)]])*0.001),"")</f>
        <v/>
      </c>
      <c r="CC1140" s="138" t="str">
        <f>IFERROR((100*Table2[[#This Row],[maximum distance/pc]]/Table2[[#This Row],[distance/pc]]-100),"")</f>
        <v/>
      </c>
      <c r="CG1140" s="69"/>
      <c r="CI1140" s="69"/>
      <c r="CJ1140" s="82" t="s">
        <v>538</v>
      </c>
      <c r="CK1140" s="96"/>
    </row>
    <row r="1141" spans="1:89" x14ac:dyDescent="0.25">
      <c r="A1141" s="4" t="s">
        <v>470</v>
      </c>
      <c r="B1141" s="53" t="s">
        <v>457</v>
      </c>
      <c r="F1141" t="s">
        <v>481</v>
      </c>
      <c r="K1141" s="103"/>
      <c r="L1141" s="69"/>
      <c r="M1141" s="69"/>
      <c r="N1141" s="69"/>
      <c r="O1141" s="69"/>
      <c r="R1141" s="69"/>
      <c r="S1141" s="69"/>
      <c r="T1141" s="69"/>
      <c r="X1141" s="76"/>
      <c r="Z1141" s="82" t="s">
        <v>482</v>
      </c>
      <c r="AA1141" t="s">
        <v>483</v>
      </c>
      <c r="AB1141" s="106">
        <v>51.906700000000001</v>
      </c>
      <c r="AC1141" s="51">
        <v>-3.867</v>
      </c>
      <c r="AD1141">
        <v>19</v>
      </c>
      <c r="AE1141">
        <v>41</v>
      </c>
      <c r="AF1141">
        <v>9.2899999999999991</v>
      </c>
      <c r="AG1141">
        <v>14</v>
      </c>
      <c r="AH1141">
        <v>56</v>
      </c>
      <c r="AI1141">
        <v>58.8</v>
      </c>
      <c r="AO1141" s="69"/>
      <c r="AU1141" s="69"/>
      <c r="BA1141" s="69"/>
      <c r="BB1141" s="93" t="s">
        <v>16053</v>
      </c>
      <c r="BC1141" s="138">
        <v>10</v>
      </c>
      <c r="BD1141" s="70"/>
      <c r="BE1141" s="69">
        <v>30</v>
      </c>
      <c r="BF1141" s="93"/>
      <c r="BG1141" s="126"/>
      <c r="BH1141" s="69"/>
      <c r="BI1141" s="93"/>
      <c r="BJ1141" s="69"/>
      <c r="BK1141" s="69"/>
      <c r="BL1141" s="93"/>
      <c r="BM1141" s="69"/>
      <c r="BN1141" s="69"/>
      <c r="BO1141" s="69"/>
      <c r="BP1141" s="69"/>
      <c r="BQ1141" s="69"/>
      <c r="BR1141" s="69"/>
      <c r="BS1141" s="69"/>
      <c r="BT1141" s="69"/>
      <c r="BU1141" s="69"/>
      <c r="BZ1141" s="138" t="str">
        <f>IFERROR(1/(Table2[[#This Row],[parallax/mas]]/1000),"")</f>
        <v/>
      </c>
      <c r="CA1141" s="138" t="str">
        <f>IFERROR(1/((Table2[[#This Row],[parallax/mas]]+Table2[[#This Row],[tolerance/(mas)]])*0.001),"")</f>
        <v/>
      </c>
      <c r="CB1141" s="138" t="str">
        <f>IFERROR(1/((Table2[[#This Row],[parallax/mas]]-Table2[[#This Row],[tolerance/(mas)]])*0.001),"")</f>
        <v/>
      </c>
      <c r="CC1141" s="138" t="str">
        <f>IFERROR((100*Table2[[#This Row],[maximum distance/pc]]/Table2[[#This Row],[distance/pc]]-100),"")</f>
        <v/>
      </c>
      <c r="CF1141" s="82">
        <v>-13.8</v>
      </c>
      <c r="CG1141" s="69" t="s">
        <v>30</v>
      </c>
      <c r="CI1141" s="69"/>
      <c r="CJ1141" s="82" t="s">
        <v>62</v>
      </c>
      <c r="CK1141" s="96"/>
    </row>
    <row r="1142" spans="1:89" x14ac:dyDescent="0.25">
      <c r="A1142" s="4" t="s">
        <v>471</v>
      </c>
      <c r="B1142" s="53" t="s">
        <v>8786</v>
      </c>
      <c r="F1142" t="s">
        <v>494</v>
      </c>
      <c r="K1142" s="103"/>
      <c r="L1142" s="69"/>
      <c r="M1142" s="69"/>
      <c r="N1142" s="69"/>
      <c r="O1142" s="69"/>
      <c r="R1142" s="69"/>
      <c r="S1142" s="69"/>
      <c r="T1142" s="69"/>
      <c r="X1142" s="76"/>
      <c r="Z1142" s="82" t="s">
        <v>495</v>
      </c>
      <c r="AA1142" t="s">
        <v>496</v>
      </c>
      <c r="AB1142" s="106">
        <v>52.221400000000003</v>
      </c>
      <c r="AC1142" s="51">
        <v>-4.0107999999999997</v>
      </c>
      <c r="AD1142">
        <v>19</v>
      </c>
      <c r="AE1142">
        <v>42</v>
      </c>
      <c r="AF1142">
        <v>18.78</v>
      </c>
      <c r="AG1142">
        <v>15</v>
      </c>
      <c r="AH1142">
        <v>9</v>
      </c>
      <c r="AI1142">
        <v>8.3000000000000007</v>
      </c>
      <c r="AO1142" s="69"/>
      <c r="AU1142" s="69"/>
      <c r="BA1142" s="69"/>
      <c r="BB1142" s="93" t="s">
        <v>16053</v>
      </c>
      <c r="BC1142" s="138">
        <v>10</v>
      </c>
      <c r="BD1142" s="70"/>
      <c r="BE1142" s="69">
        <v>30</v>
      </c>
      <c r="BF1142" s="93"/>
      <c r="BG1142" s="126"/>
      <c r="BH1142" s="69"/>
      <c r="BI1142" s="93"/>
      <c r="BJ1142" s="69"/>
      <c r="BK1142" s="69"/>
      <c r="BL1142" s="93"/>
      <c r="BM1142" s="69"/>
      <c r="BN1142" s="69"/>
      <c r="BO1142" s="69"/>
      <c r="BP1142" s="69"/>
      <c r="BQ1142" s="69"/>
      <c r="BR1142" s="69"/>
      <c r="BS1142" s="69"/>
      <c r="BT1142" s="69"/>
      <c r="BU1142" s="69"/>
      <c r="BZ1142" s="138" t="str">
        <f>IFERROR(1/(Table2[[#This Row],[parallax/mas]]/1000),"")</f>
        <v/>
      </c>
      <c r="CA1142" s="138" t="str">
        <f>IFERROR(1/((Table2[[#This Row],[parallax/mas]]+Table2[[#This Row],[tolerance/(mas)]])*0.001),"")</f>
        <v/>
      </c>
      <c r="CB1142" s="138" t="str">
        <f>IFERROR(1/((Table2[[#This Row],[parallax/mas]]-Table2[[#This Row],[tolerance/(mas)]])*0.001),"")</f>
        <v/>
      </c>
      <c r="CC1142" s="138" t="str">
        <f>IFERROR((100*Table2[[#This Row],[maximum distance/pc]]/Table2[[#This Row],[distance/pc]]-100),"")</f>
        <v/>
      </c>
      <c r="CF1142" s="82">
        <v>32.4</v>
      </c>
      <c r="CG1142" s="69" t="s">
        <v>30</v>
      </c>
      <c r="CI1142" s="69"/>
      <c r="CJ1142" s="82" t="s">
        <v>62</v>
      </c>
      <c r="CK1142" s="96"/>
    </row>
    <row r="1143" spans="1:89" ht="30" x14ac:dyDescent="0.25">
      <c r="A1143" s="4" t="s">
        <v>885</v>
      </c>
      <c r="B1143" s="53" t="s">
        <v>881</v>
      </c>
      <c r="F1143" t="s">
        <v>897</v>
      </c>
      <c r="G1143" s="5" t="s">
        <v>6982</v>
      </c>
      <c r="K1143" s="103"/>
      <c r="L1143" s="69"/>
      <c r="M1143" s="69"/>
      <c r="N1143" s="69"/>
      <c r="O1143" s="69"/>
      <c r="R1143" s="69"/>
      <c r="S1143" s="69"/>
      <c r="T1143" s="69"/>
      <c r="X1143" s="76"/>
      <c r="Z1143" s="82" t="s">
        <v>898</v>
      </c>
      <c r="AA1143" t="s">
        <v>899</v>
      </c>
      <c r="AB1143" s="106">
        <v>68.858400000000003</v>
      </c>
      <c r="AC1143" s="51">
        <v>-4.1300000000000003E-2</v>
      </c>
      <c r="AD1143">
        <v>20</v>
      </c>
      <c r="AE1143">
        <v>4</v>
      </c>
      <c r="AF1143">
        <v>44.1</v>
      </c>
      <c r="AG1143">
        <v>31</v>
      </c>
      <c r="AH1143">
        <v>27</v>
      </c>
      <c r="AI1143">
        <v>28</v>
      </c>
      <c r="AO1143" s="69"/>
      <c r="AU1143" s="69"/>
      <c r="BA1143" s="69"/>
      <c r="BB1143" s="93" t="s">
        <v>16053</v>
      </c>
      <c r="BC1143" s="138">
        <v>25</v>
      </c>
      <c r="BD1143" s="70"/>
      <c r="BE1143" s="69">
        <v>30</v>
      </c>
      <c r="BF1143" s="93"/>
      <c r="BG1143" s="126"/>
      <c r="BH1143" s="69"/>
      <c r="BI1143" s="93"/>
      <c r="BJ1143" s="69"/>
      <c r="BK1143" s="69"/>
      <c r="BL1143" s="93"/>
      <c r="BM1143" s="69"/>
      <c r="BN1143" s="69"/>
      <c r="BO1143" s="69"/>
      <c r="BP1143" s="69"/>
      <c r="BQ1143" s="69"/>
      <c r="BR1143" s="69"/>
      <c r="BS1143" s="69"/>
      <c r="BT1143" s="69"/>
      <c r="BU1143" s="69"/>
      <c r="BZ1143" s="138" t="str">
        <f>IFERROR(1/(Table2[[#This Row],[parallax/mas]]/1000),"")</f>
        <v/>
      </c>
      <c r="CA1143" s="138" t="str">
        <f>IFERROR(1/((Table2[[#This Row],[parallax/mas]]+Table2[[#This Row],[tolerance/(mas)]])*0.001),"")</f>
        <v/>
      </c>
      <c r="CB1143" s="138" t="str">
        <f>IFERROR(1/((Table2[[#This Row],[parallax/mas]]-Table2[[#This Row],[tolerance/(mas)]])*0.001),"")</f>
        <v/>
      </c>
      <c r="CC1143" s="138" t="str">
        <f>IFERROR((100*Table2[[#This Row],[maximum distance/pc]]/Table2[[#This Row],[distance/pc]]-100),"")</f>
        <v/>
      </c>
      <c r="CF1143" s="82">
        <v>-25.3</v>
      </c>
      <c r="CG1143" s="69" t="s">
        <v>30</v>
      </c>
      <c r="CI1143" s="69"/>
      <c r="CJ1143" s="82" t="s">
        <v>766</v>
      </c>
      <c r="CK1143" s="96"/>
    </row>
    <row r="1144" spans="1:89" x14ac:dyDescent="0.25">
      <c r="A1144" s="4" t="s">
        <v>1112</v>
      </c>
      <c r="B1144" s="53" t="s">
        <v>1094</v>
      </c>
      <c r="K1144" s="103"/>
      <c r="L1144" s="69"/>
      <c r="M1144" s="69"/>
      <c r="N1144" s="69"/>
      <c r="O1144" s="69"/>
      <c r="R1144" s="69"/>
      <c r="S1144" s="69"/>
      <c r="T1144" s="69"/>
      <c r="X1144" s="76"/>
      <c r="Z1144" s="82" t="s">
        <v>1149</v>
      </c>
      <c r="AA1144" t="s">
        <v>1150</v>
      </c>
      <c r="AB1144" s="106">
        <v>89.384</v>
      </c>
      <c r="AC1144" s="51">
        <v>-2.2664</v>
      </c>
      <c r="AD1144">
        <v>21</v>
      </c>
      <c r="AE1144">
        <v>19</v>
      </c>
      <c r="AF1144">
        <v>7.3734999999999999</v>
      </c>
      <c r="AG1144">
        <v>46</v>
      </c>
      <c r="AH1144">
        <v>18</v>
      </c>
      <c r="AI1144">
        <v>47.154000000000003</v>
      </c>
      <c r="AO1144" s="69"/>
      <c r="AU1144" s="69"/>
      <c r="BA1144" s="69"/>
      <c r="BB1144" s="93"/>
      <c r="BC1144" s="138"/>
      <c r="BD1144" s="70"/>
      <c r="BE1144" s="69"/>
      <c r="BF1144" s="93"/>
      <c r="BG1144" s="126"/>
      <c r="BH1144" s="69"/>
      <c r="BI1144" s="93"/>
      <c r="BJ1144" s="69"/>
      <c r="BK1144" s="69"/>
      <c r="BL1144" s="93"/>
      <c r="BM1144" s="69"/>
      <c r="BN1144" s="69"/>
      <c r="BO1144" s="69"/>
      <c r="BP1144" s="69"/>
      <c r="BQ1144" s="69"/>
      <c r="BR1144" s="69"/>
      <c r="BS1144" s="69"/>
      <c r="BT1144" s="69"/>
      <c r="BU1144" s="69"/>
      <c r="BZ1144" s="138" t="str">
        <f>IFERROR(1/(Table2[[#This Row],[parallax/mas]]/1000),"")</f>
        <v/>
      </c>
      <c r="CA1144" s="138" t="str">
        <f>IFERROR(1/((Table2[[#This Row],[parallax/mas]]+Table2[[#This Row],[tolerance/(mas)]])*0.001),"")</f>
        <v/>
      </c>
      <c r="CB1144" s="138" t="str">
        <f>IFERROR(1/((Table2[[#This Row],[parallax/mas]]-Table2[[#This Row],[tolerance/(mas)]])*0.001),"")</f>
        <v/>
      </c>
      <c r="CC1144" s="138" t="str">
        <f>IFERROR((100*Table2[[#This Row],[maximum distance/pc]]/Table2[[#This Row],[distance/pc]]-100),"")</f>
        <v/>
      </c>
      <c r="CG1144" s="69"/>
      <c r="CI1144" s="69"/>
      <c r="CJ1144" s="82" t="s">
        <v>766</v>
      </c>
      <c r="CK1144" s="96"/>
    </row>
    <row r="1145" spans="1:89" x14ac:dyDescent="0.25">
      <c r="A1145" s="4" t="s">
        <v>1175</v>
      </c>
      <c r="B1145" s="53" t="s">
        <v>1170</v>
      </c>
      <c r="K1145" s="103"/>
      <c r="L1145" s="69"/>
      <c r="M1145" s="69"/>
      <c r="N1145" s="69"/>
      <c r="O1145" s="69"/>
      <c r="R1145" s="69"/>
      <c r="S1145" s="69"/>
      <c r="T1145" s="69"/>
      <c r="X1145" s="76"/>
      <c r="Z1145" s="82" t="s">
        <v>1180</v>
      </c>
      <c r="AA1145" t="s">
        <v>1181</v>
      </c>
      <c r="AB1145" s="106">
        <v>93.377799999999993</v>
      </c>
      <c r="AC1145" s="51">
        <v>-2.4544999999999999</v>
      </c>
      <c r="AD1145">
        <v>21</v>
      </c>
      <c r="AE1145">
        <v>37</v>
      </c>
      <c r="AF1145">
        <v>1.5</v>
      </c>
      <c r="AG1145">
        <v>48</v>
      </c>
      <c r="AH1145">
        <v>56</v>
      </c>
      <c r="AI1145">
        <v>2.62</v>
      </c>
      <c r="AO1145" s="69"/>
      <c r="AU1145" s="69"/>
      <c r="BA1145" s="69"/>
      <c r="BB1145" s="93"/>
      <c r="BC1145" s="138"/>
      <c r="BD1145" s="70"/>
      <c r="BE1145" s="69"/>
      <c r="BF1145" s="93"/>
      <c r="BG1145" s="126"/>
      <c r="BH1145" s="69"/>
      <c r="BI1145" s="93"/>
      <c r="BJ1145" s="69"/>
      <c r="BK1145" s="69"/>
      <c r="BL1145" s="93"/>
      <c r="BM1145" s="69"/>
      <c r="BN1145" s="69"/>
      <c r="BO1145" s="69"/>
      <c r="BP1145" s="69"/>
      <c r="BQ1145" s="69"/>
      <c r="BR1145" s="69"/>
      <c r="BS1145" s="69"/>
      <c r="BT1145" s="69"/>
      <c r="BU1145" s="69"/>
      <c r="BZ1145" s="138" t="str">
        <f>IFERROR(1/(Table2[[#This Row],[parallax/mas]]/1000),"")</f>
        <v/>
      </c>
      <c r="CA1145" s="138" t="str">
        <f>IFERROR(1/((Table2[[#This Row],[parallax/mas]]+Table2[[#This Row],[tolerance/(mas)]])*0.001),"")</f>
        <v/>
      </c>
      <c r="CB1145" s="138" t="str">
        <f>IFERROR(1/((Table2[[#This Row],[parallax/mas]]-Table2[[#This Row],[tolerance/(mas)]])*0.001),"")</f>
        <v/>
      </c>
      <c r="CC1145" s="138" t="str">
        <f>IFERROR((100*Table2[[#This Row],[maximum distance/pc]]/Table2[[#This Row],[distance/pc]]-100),"")</f>
        <v/>
      </c>
      <c r="CF1145" s="82">
        <v>-24</v>
      </c>
      <c r="CG1145" s="69" t="s">
        <v>30</v>
      </c>
      <c r="CI1145" s="69"/>
      <c r="CJ1145" s="82" t="s">
        <v>766</v>
      </c>
      <c r="CK1145" s="96"/>
    </row>
    <row r="1146" spans="1:89" x14ac:dyDescent="0.25">
      <c r="A1146" s="4" t="s">
        <v>1316</v>
      </c>
      <c r="B1146" s="53" t="s">
        <v>1300</v>
      </c>
      <c r="K1146" s="103"/>
      <c r="L1146" s="69"/>
      <c r="M1146" s="69"/>
      <c r="N1146" s="69"/>
      <c r="O1146" s="69"/>
      <c r="R1146" s="69"/>
      <c r="S1146" s="69"/>
      <c r="T1146" s="69"/>
      <c r="X1146" s="76"/>
      <c r="Z1146" s="82" t="s">
        <v>1388</v>
      </c>
      <c r="AA1146" t="s">
        <v>1389</v>
      </c>
      <c r="AB1146" s="106">
        <v>107.78489999999999</v>
      </c>
      <c r="AC1146" s="51">
        <v>-2.2915999999999999</v>
      </c>
      <c r="AD1146">
        <v>22</v>
      </c>
      <c r="AE1146">
        <v>56</v>
      </c>
      <c r="AF1146">
        <v>19.907</v>
      </c>
      <c r="AG1146">
        <v>57</v>
      </c>
      <c r="AH1146">
        <v>9</v>
      </c>
      <c r="AI1146">
        <v>21.07</v>
      </c>
      <c r="AO1146" s="69"/>
      <c r="AU1146" s="69"/>
      <c r="BA1146" s="69"/>
      <c r="BB1146" s="93"/>
      <c r="BC1146" s="138"/>
      <c r="BD1146" s="70"/>
      <c r="BE1146" s="69"/>
      <c r="BF1146" s="93"/>
      <c r="BG1146" s="126"/>
      <c r="BH1146" s="69"/>
      <c r="BI1146" s="93"/>
      <c r="BJ1146" s="69"/>
      <c r="BK1146" s="69"/>
      <c r="BL1146" s="93"/>
      <c r="BM1146" s="69"/>
      <c r="BN1146" s="69"/>
      <c r="BO1146" s="69"/>
      <c r="BP1146" s="69"/>
      <c r="BQ1146" s="69"/>
      <c r="BR1146" s="69"/>
      <c r="BS1146" s="69"/>
      <c r="BT1146" s="69"/>
      <c r="BU1146" s="69"/>
      <c r="BZ1146" s="138" t="str">
        <f>IFERROR(1/(Table2[[#This Row],[parallax/mas]]/1000),"")</f>
        <v/>
      </c>
      <c r="CA1146" s="138" t="str">
        <f>IFERROR(1/((Table2[[#This Row],[parallax/mas]]+Table2[[#This Row],[tolerance/(mas)]])*0.001),"")</f>
        <v/>
      </c>
      <c r="CB1146" s="138" t="str">
        <f>IFERROR(1/((Table2[[#This Row],[parallax/mas]]-Table2[[#This Row],[tolerance/(mas)]])*0.001),"")</f>
        <v/>
      </c>
      <c r="CC1146" s="138" t="str">
        <f>IFERROR((100*Table2[[#This Row],[maximum distance/pc]]/Table2[[#This Row],[distance/pc]]-100),"")</f>
        <v/>
      </c>
      <c r="CG1146" s="69"/>
      <c r="CI1146" s="69"/>
      <c r="CJ1146" s="82" t="s">
        <v>1320</v>
      </c>
      <c r="CK1146" s="96"/>
    </row>
    <row r="1147" spans="1:89" x14ac:dyDescent="0.25">
      <c r="A1147" s="4" t="s">
        <v>5609</v>
      </c>
      <c r="B1147" s="53" t="s">
        <v>5610</v>
      </c>
      <c r="K1147" s="103"/>
      <c r="L1147" s="69"/>
      <c r="M1147" s="69"/>
      <c r="N1147" s="69"/>
      <c r="O1147" s="69"/>
      <c r="R1147" s="69"/>
      <c r="S1147" s="69"/>
      <c r="T1147" s="69"/>
      <c r="X1147" s="76"/>
      <c r="Z1147" s="82" t="s">
        <v>1384</v>
      </c>
      <c r="AA1147" t="s">
        <v>1385</v>
      </c>
      <c r="AB1147" s="106">
        <v>147.87219999999999</v>
      </c>
      <c r="AC1147" s="51">
        <v>4.1951999999999998</v>
      </c>
      <c r="AD1147">
        <v>4</v>
      </c>
      <c r="AE1147">
        <v>13</v>
      </c>
      <c r="AF1147">
        <v>15.042999999999999</v>
      </c>
      <c r="AG1147">
        <v>56</v>
      </c>
      <c r="AH1147">
        <v>56</v>
      </c>
      <c r="AI1147">
        <v>58.12</v>
      </c>
      <c r="AO1147" s="69"/>
      <c r="AU1147" s="69"/>
      <c r="BA1147" s="69"/>
      <c r="BB1147" s="93"/>
      <c r="BC1147" s="138"/>
      <c r="BD1147" s="70"/>
      <c r="BE1147" s="69"/>
      <c r="BF1147" s="93"/>
      <c r="BG1147" s="126"/>
      <c r="BH1147" s="69"/>
      <c r="BI1147" s="93"/>
      <c r="BJ1147" s="69"/>
      <c r="BK1147" s="69"/>
      <c r="BL1147" s="93"/>
      <c r="BM1147" s="69"/>
      <c r="BN1147" s="69"/>
      <c r="BO1147" s="69"/>
      <c r="BP1147" s="69"/>
      <c r="BQ1147" s="69"/>
      <c r="BR1147" s="69"/>
      <c r="BS1147" s="69"/>
      <c r="BT1147" s="69"/>
      <c r="BU1147" s="69"/>
      <c r="BZ1147" s="138" t="str">
        <f>IFERROR(1/(Table2[[#This Row],[parallax/mas]]/1000),"")</f>
        <v/>
      </c>
      <c r="CA1147" s="138" t="str">
        <f>IFERROR(1/((Table2[[#This Row],[parallax/mas]]+Table2[[#This Row],[tolerance/(mas)]])*0.001),"")</f>
        <v/>
      </c>
      <c r="CB1147" s="138" t="str">
        <f>IFERROR(1/((Table2[[#This Row],[parallax/mas]]-Table2[[#This Row],[tolerance/(mas)]])*0.001),"")</f>
        <v/>
      </c>
      <c r="CC1147" s="138" t="str">
        <f>IFERROR((100*Table2[[#This Row],[maximum distance/pc]]/Table2[[#This Row],[distance/pc]]-100),"")</f>
        <v/>
      </c>
      <c r="CF1147" s="82">
        <v>-7</v>
      </c>
      <c r="CG1147" s="69" t="s">
        <v>30</v>
      </c>
      <c r="CI1147" s="69"/>
      <c r="CJ1147" s="82" t="s">
        <v>1322</v>
      </c>
      <c r="CK1147" s="96"/>
    </row>
    <row r="1148" spans="1:89" x14ac:dyDescent="0.25">
      <c r="A1148" s="4" t="s">
        <v>5611</v>
      </c>
      <c r="B1148" s="53" t="s">
        <v>5612</v>
      </c>
      <c r="F1148" t="s">
        <v>4131</v>
      </c>
      <c r="G1148" t="s">
        <v>4132</v>
      </c>
      <c r="H1148" t="s">
        <v>4133</v>
      </c>
      <c r="K1148" s="103"/>
      <c r="L1148" s="69"/>
      <c r="M1148" s="69"/>
      <c r="N1148" s="69"/>
      <c r="O1148" s="69"/>
      <c r="R1148" s="69"/>
      <c r="S1148" s="69"/>
      <c r="T1148" s="69"/>
      <c r="X1148" s="76"/>
      <c r="Z1148" s="82" t="s">
        <v>4129</v>
      </c>
      <c r="AA1148" t="s">
        <v>4130</v>
      </c>
      <c r="AB1148" s="106">
        <v>349.80059999999997</v>
      </c>
      <c r="AC1148" s="51">
        <v>4.4661</v>
      </c>
      <c r="AD1148">
        <v>17</v>
      </c>
      <c r="AE1148">
        <v>1</v>
      </c>
      <c r="AF1148">
        <v>6.23</v>
      </c>
      <c r="AG1148">
        <v>-34</v>
      </c>
      <c r="AH1148">
        <v>49</v>
      </c>
      <c r="AI1148">
        <v>38.6</v>
      </c>
      <c r="AO1148" s="69"/>
      <c r="AU1148" s="69"/>
      <c r="BA1148" s="69"/>
      <c r="BB1148" s="93" t="s">
        <v>16053</v>
      </c>
      <c r="BC1148" s="138">
        <v>5</v>
      </c>
      <c r="BD1148" s="70"/>
      <c r="BE1148" s="69">
        <v>30</v>
      </c>
      <c r="BF1148" s="93"/>
      <c r="BG1148" s="126"/>
      <c r="BH1148" s="69"/>
      <c r="BI1148" s="93"/>
      <c r="BJ1148" s="69"/>
      <c r="BK1148" s="69"/>
      <c r="BL1148" s="93"/>
      <c r="BM1148" s="69"/>
      <c r="BN1148" s="69"/>
      <c r="BO1148" s="69"/>
      <c r="BP1148" s="69"/>
      <c r="BQ1148" s="69"/>
      <c r="BR1148" s="69"/>
      <c r="BS1148" s="69"/>
      <c r="BT1148" s="69"/>
      <c r="BU1148" s="69"/>
      <c r="BZ1148" s="138" t="str">
        <f>IFERROR(1/(Table2[[#This Row],[parallax/mas]]/1000),"")</f>
        <v/>
      </c>
      <c r="CA1148" s="138" t="str">
        <f>IFERROR(1/((Table2[[#This Row],[parallax/mas]]+Table2[[#This Row],[tolerance/(mas)]])*0.001),"")</f>
        <v/>
      </c>
      <c r="CB1148" s="138" t="str">
        <f>IFERROR(1/((Table2[[#This Row],[parallax/mas]]-Table2[[#This Row],[tolerance/(mas)]])*0.001),"")</f>
        <v/>
      </c>
      <c r="CC1148" s="138" t="str">
        <f>IFERROR((100*Table2[[#This Row],[maximum distance/pc]]/Table2[[#This Row],[distance/pc]]-100),"")</f>
        <v/>
      </c>
      <c r="CF1148" s="82">
        <v>-186</v>
      </c>
      <c r="CG1148" s="69" t="s">
        <v>30</v>
      </c>
      <c r="CI1148" s="69"/>
      <c r="CJ1148" s="82" t="s">
        <v>3192</v>
      </c>
      <c r="CK1148" s="96"/>
    </row>
    <row r="1149" spans="1:89" x14ac:dyDescent="0.25">
      <c r="A1149" s="4" t="s">
        <v>5614</v>
      </c>
      <c r="B1149" s="53" t="s">
        <v>5615</v>
      </c>
      <c r="F1149" t="s">
        <v>3954</v>
      </c>
      <c r="G1149" t="s">
        <v>3955</v>
      </c>
      <c r="H1149" t="s">
        <v>3956</v>
      </c>
      <c r="K1149" s="103" t="s">
        <v>17547</v>
      </c>
      <c r="L1149" s="69"/>
      <c r="M1149" s="69"/>
      <c r="N1149" s="69"/>
      <c r="O1149" s="69"/>
      <c r="R1149" s="69"/>
      <c r="S1149" s="69"/>
      <c r="T1149" s="69"/>
      <c r="X1149" s="76"/>
      <c r="Z1149" s="82" t="s">
        <v>3952</v>
      </c>
      <c r="AA1149" t="s">
        <v>3953</v>
      </c>
      <c r="AB1149" s="106">
        <v>351.2749</v>
      </c>
      <c r="AC1149" s="51">
        <v>5.2778999999999998</v>
      </c>
      <c r="AD1149">
        <v>17</v>
      </c>
      <c r="AE1149">
        <v>2</v>
      </c>
      <c r="AF1149">
        <v>19.088999999999999</v>
      </c>
      <c r="AG1149">
        <v>-33</v>
      </c>
      <c r="AH1149">
        <v>10</v>
      </c>
      <c r="AI1149">
        <v>4.97</v>
      </c>
      <c r="AO1149" s="69"/>
      <c r="AU1149" s="69"/>
      <c r="BA1149" s="69"/>
      <c r="BB1149" s="93" t="s">
        <v>16053</v>
      </c>
      <c r="BC1149" s="138">
        <v>10</v>
      </c>
      <c r="BD1149" s="70"/>
      <c r="BE1149" s="69">
        <v>76</v>
      </c>
      <c r="BF1149" s="93"/>
      <c r="BG1149" s="126"/>
      <c r="BH1149" s="69"/>
      <c r="BI1149" s="93"/>
      <c r="BJ1149" s="69"/>
      <c r="BK1149" s="69"/>
      <c r="BL1149" s="93"/>
      <c r="BM1149" s="69"/>
      <c r="BN1149" s="69"/>
      <c r="BO1149" s="69"/>
      <c r="BP1149" s="69"/>
      <c r="BQ1149" s="69"/>
      <c r="BR1149" s="69"/>
      <c r="BS1149" s="69"/>
      <c r="BT1149" s="69"/>
      <c r="BU1149" s="69"/>
      <c r="BZ1149" s="138" t="str">
        <f>IFERROR(1/(Table2[[#This Row],[parallax/mas]]/1000),"")</f>
        <v/>
      </c>
      <c r="CA1149" s="138" t="str">
        <f>IFERROR(1/((Table2[[#This Row],[parallax/mas]]+Table2[[#This Row],[tolerance/(mas)]])*0.001),"")</f>
        <v/>
      </c>
      <c r="CB1149" s="138" t="str">
        <f>IFERROR(1/((Table2[[#This Row],[parallax/mas]]-Table2[[#This Row],[tolerance/(mas)]])*0.001),"")</f>
        <v/>
      </c>
      <c r="CC1149" s="138" t="str">
        <f>IFERROR((100*Table2[[#This Row],[maximum distance/pc]]/Table2[[#This Row],[distance/pc]]-100),"")</f>
        <v/>
      </c>
      <c r="CF1149" s="82">
        <v>-128</v>
      </c>
      <c r="CG1149" s="69" t="s">
        <v>30</v>
      </c>
      <c r="CI1149" s="69"/>
      <c r="CJ1149" s="82" t="s">
        <v>3192</v>
      </c>
      <c r="CK1149" s="96"/>
    </row>
    <row r="1150" spans="1:89" x14ac:dyDescent="0.25">
      <c r="A1150" s="4" t="s">
        <v>5616</v>
      </c>
      <c r="B1150" s="53" t="s">
        <v>5621</v>
      </c>
      <c r="F1150" t="s">
        <v>3744</v>
      </c>
      <c r="G1150" t="s">
        <v>3745</v>
      </c>
      <c r="H1150" t="s">
        <v>3746</v>
      </c>
      <c r="K1150" s="103"/>
      <c r="L1150" s="69"/>
      <c r="M1150" s="69"/>
      <c r="N1150" s="69"/>
      <c r="O1150" s="69"/>
      <c r="R1150" s="69"/>
      <c r="S1150" s="69"/>
      <c r="T1150" s="69"/>
      <c r="X1150" s="76"/>
      <c r="Z1150" s="82" t="s">
        <v>3742</v>
      </c>
      <c r="AA1150" t="s">
        <v>3743</v>
      </c>
      <c r="AB1150" s="106">
        <v>353.35419999999999</v>
      </c>
      <c r="AC1150" s="51">
        <v>6.3178000000000001</v>
      </c>
      <c r="AD1150">
        <v>17</v>
      </c>
      <c r="AE1150">
        <v>4</v>
      </c>
      <c r="AF1150">
        <v>18.329999999999998</v>
      </c>
      <c r="AG1150">
        <v>-30</v>
      </c>
      <c r="AH1150">
        <v>53</v>
      </c>
      <c r="AI1150">
        <v>28.9</v>
      </c>
      <c r="AO1150" s="69"/>
      <c r="AU1150" s="69"/>
      <c r="BA1150" s="69"/>
      <c r="BB1150" s="93" t="s">
        <v>16053</v>
      </c>
      <c r="BC1150" s="138">
        <v>10</v>
      </c>
      <c r="BD1150" s="70"/>
      <c r="BE1150" s="69">
        <v>30</v>
      </c>
      <c r="BF1150" s="93"/>
      <c r="BG1150" s="126"/>
      <c r="BH1150" s="69"/>
      <c r="BI1150" s="93"/>
      <c r="BJ1150" s="69"/>
      <c r="BK1150" s="69"/>
      <c r="BL1150" s="93"/>
      <c r="BM1150" s="69"/>
      <c r="BN1150" s="69"/>
      <c r="BO1150" s="69"/>
      <c r="BP1150" s="69"/>
      <c r="BQ1150" s="69"/>
      <c r="BR1150" s="69"/>
      <c r="BS1150" s="69"/>
      <c r="BT1150" s="69"/>
      <c r="BU1150" s="69"/>
      <c r="BZ1150" s="138" t="str">
        <f>IFERROR(1/(Table2[[#This Row],[parallax/mas]]/1000),"")</f>
        <v/>
      </c>
      <c r="CA1150" s="138" t="str">
        <f>IFERROR(1/((Table2[[#This Row],[parallax/mas]]+Table2[[#This Row],[tolerance/(mas)]])*0.001),"")</f>
        <v/>
      </c>
      <c r="CB1150" s="138" t="str">
        <f>IFERROR(1/((Table2[[#This Row],[parallax/mas]]-Table2[[#This Row],[tolerance/(mas)]])*0.001),"")</f>
        <v/>
      </c>
      <c r="CC1150" s="138" t="str">
        <f>IFERROR((100*Table2[[#This Row],[maximum distance/pc]]/Table2[[#This Row],[distance/pc]]-100),"")</f>
        <v/>
      </c>
      <c r="CF1150" s="82">
        <v>-126</v>
      </c>
      <c r="CG1150" s="69" t="s">
        <v>30</v>
      </c>
      <c r="CI1150" s="69"/>
      <c r="CJ1150" s="82" t="s">
        <v>3192</v>
      </c>
      <c r="CK1150" s="96"/>
    </row>
    <row r="1151" spans="1:89" x14ac:dyDescent="0.25">
      <c r="A1151" s="4" t="s">
        <v>5617</v>
      </c>
      <c r="B1151" s="53" t="s">
        <v>5622</v>
      </c>
      <c r="F1151" t="s">
        <v>3653</v>
      </c>
      <c r="G1151" t="s">
        <v>3654</v>
      </c>
      <c r="H1151" t="s">
        <v>3655</v>
      </c>
      <c r="K1151" s="103"/>
      <c r="L1151" s="69"/>
      <c r="M1151" s="69"/>
      <c r="N1151" s="69"/>
      <c r="O1151" s="69"/>
      <c r="R1151" s="69"/>
      <c r="S1151" s="69"/>
      <c r="T1151" s="69"/>
      <c r="X1151" s="76"/>
      <c r="Z1151" s="82" t="s">
        <v>3651</v>
      </c>
      <c r="AA1151" t="s">
        <v>3652</v>
      </c>
      <c r="AB1151" s="106">
        <v>353.75819999999999</v>
      </c>
      <c r="AC1151" s="51">
        <v>6.3699000000000003</v>
      </c>
      <c r="AD1151">
        <v>17</v>
      </c>
      <c r="AE1151">
        <v>5</v>
      </c>
      <c r="AF1151">
        <v>13.91</v>
      </c>
      <c r="AG1151">
        <v>-30</v>
      </c>
      <c r="AH1151">
        <v>32</v>
      </c>
      <c r="AI1151">
        <v>19.7</v>
      </c>
      <c r="AO1151" s="69"/>
      <c r="AU1151" s="69"/>
      <c r="BA1151" s="69"/>
      <c r="BB1151" s="93" t="s">
        <v>16053</v>
      </c>
      <c r="BC1151" s="138">
        <v>25</v>
      </c>
      <c r="BD1151" s="70"/>
      <c r="BE1151" s="69">
        <v>30</v>
      </c>
      <c r="BF1151" s="93"/>
      <c r="BG1151" s="126"/>
      <c r="BH1151" s="69"/>
      <c r="BI1151" s="93"/>
      <c r="BJ1151" s="69"/>
      <c r="BK1151" s="69"/>
      <c r="BL1151" s="93"/>
      <c r="BM1151" s="69"/>
      <c r="BN1151" s="69"/>
      <c r="BO1151" s="69"/>
      <c r="BP1151" s="69"/>
      <c r="BQ1151" s="69"/>
      <c r="BR1151" s="69"/>
      <c r="BS1151" s="69"/>
      <c r="BT1151" s="69"/>
      <c r="BU1151" s="69"/>
      <c r="BZ1151" s="138" t="str">
        <f>IFERROR(1/(Table2[[#This Row],[parallax/mas]]/1000),"")</f>
        <v/>
      </c>
      <c r="CA1151" s="138" t="str">
        <f>IFERROR(1/((Table2[[#This Row],[parallax/mas]]+Table2[[#This Row],[tolerance/(mas)]])*0.001),"")</f>
        <v/>
      </c>
      <c r="CB1151" s="138" t="str">
        <f>IFERROR(1/((Table2[[#This Row],[parallax/mas]]-Table2[[#This Row],[tolerance/(mas)]])*0.001),"")</f>
        <v/>
      </c>
      <c r="CC1151" s="138" t="str">
        <f>IFERROR((100*Table2[[#This Row],[maximum distance/pc]]/Table2[[#This Row],[distance/pc]]-100),"")</f>
        <v/>
      </c>
      <c r="CF1151" s="82">
        <v>-56</v>
      </c>
      <c r="CG1151" s="69" t="s">
        <v>30</v>
      </c>
      <c r="CI1151" s="69"/>
      <c r="CJ1151" s="82" t="s">
        <v>3192</v>
      </c>
      <c r="CK1151" s="96"/>
    </row>
    <row r="1152" spans="1:89" x14ac:dyDescent="0.25">
      <c r="A1152" s="4" t="s">
        <v>5618</v>
      </c>
      <c r="B1152" s="53" t="s">
        <v>5623</v>
      </c>
      <c r="F1152" t="s">
        <v>3892</v>
      </c>
      <c r="G1152" t="s">
        <v>3893</v>
      </c>
      <c r="H1152" t="s">
        <v>3896</v>
      </c>
      <c r="K1152" s="103"/>
      <c r="L1152" s="69"/>
      <c r="M1152" s="69"/>
      <c r="N1152" s="69"/>
      <c r="O1152" s="69"/>
      <c r="R1152" s="69"/>
      <c r="S1152" s="69"/>
      <c r="T1152" s="69"/>
      <c r="X1152" s="76"/>
      <c r="Z1152" s="82" t="s">
        <v>3894</v>
      </c>
      <c r="AA1152" t="s">
        <v>3895</v>
      </c>
      <c r="AB1152" s="106">
        <v>352.18770000000001</v>
      </c>
      <c r="AC1152" s="51">
        <v>5.1252000000000004</v>
      </c>
      <c r="AD1152">
        <v>17</v>
      </c>
      <c r="AE1152">
        <v>5</v>
      </c>
      <c r="AF1152">
        <v>30.7</v>
      </c>
      <c r="AG1152">
        <v>-32</v>
      </c>
      <c r="AH1152">
        <v>32</v>
      </c>
      <c r="AI1152">
        <v>8.1</v>
      </c>
      <c r="AO1152" s="69"/>
      <c r="AU1152" s="69"/>
      <c r="BA1152" s="69"/>
      <c r="BB1152" s="93" t="s">
        <v>16053</v>
      </c>
      <c r="BC1152" s="138">
        <v>10</v>
      </c>
      <c r="BD1152" s="70"/>
      <c r="BE1152" s="69">
        <v>30</v>
      </c>
      <c r="BF1152" s="93"/>
      <c r="BG1152" s="126"/>
      <c r="BH1152" s="69"/>
      <c r="BI1152" s="93"/>
      <c r="BJ1152" s="69"/>
      <c r="BK1152" s="69"/>
      <c r="BL1152" s="93"/>
      <c r="BM1152" s="69"/>
      <c r="BN1152" s="69"/>
      <c r="BO1152" s="69"/>
      <c r="BP1152" s="69"/>
      <c r="BQ1152" s="69"/>
      <c r="BR1152" s="69"/>
      <c r="BS1152" s="69"/>
      <c r="BT1152" s="69"/>
      <c r="BU1152" s="69"/>
      <c r="BZ1152" s="138" t="str">
        <f>IFERROR(1/(Table2[[#This Row],[parallax/mas]]/1000),"")</f>
        <v/>
      </c>
      <c r="CA1152" s="138" t="str">
        <f>IFERROR(1/((Table2[[#This Row],[parallax/mas]]+Table2[[#This Row],[tolerance/(mas)]])*0.001),"")</f>
        <v/>
      </c>
      <c r="CB1152" s="138" t="str">
        <f>IFERROR(1/((Table2[[#This Row],[parallax/mas]]-Table2[[#This Row],[tolerance/(mas)]])*0.001),"")</f>
        <v/>
      </c>
      <c r="CC1152" s="138" t="str">
        <f>IFERROR((100*Table2[[#This Row],[maximum distance/pc]]/Table2[[#This Row],[distance/pc]]-100),"")</f>
        <v/>
      </c>
      <c r="CF1152" s="82">
        <v>26</v>
      </c>
      <c r="CG1152" s="69" t="s">
        <v>30</v>
      </c>
      <c r="CI1152" s="69"/>
      <c r="CJ1152" s="82" t="s">
        <v>3192</v>
      </c>
      <c r="CK1152" s="96"/>
    </row>
    <row r="1153" spans="1:89" x14ac:dyDescent="0.25">
      <c r="A1153" s="4" t="s">
        <v>5619</v>
      </c>
      <c r="B1153" s="53" t="s">
        <v>5624</v>
      </c>
      <c r="C1153" s="53" t="s">
        <v>1948</v>
      </c>
      <c r="D1153" t="s">
        <v>1949</v>
      </c>
      <c r="E1153" t="s">
        <v>13199</v>
      </c>
      <c r="F1153" t="s">
        <v>1945</v>
      </c>
      <c r="K1153" s="103"/>
      <c r="L1153" s="69"/>
      <c r="M1153" s="69"/>
      <c r="N1153" s="69"/>
      <c r="O1153" s="69"/>
      <c r="R1153" s="69"/>
      <c r="S1153" s="69"/>
      <c r="T1153" s="69"/>
      <c r="X1153" s="76"/>
      <c r="Z1153" s="82" t="s">
        <v>1946</v>
      </c>
      <c r="AA1153" t="s">
        <v>1947</v>
      </c>
      <c r="AB1153" s="106">
        <v>10.8988</v>
      </c>
      <c r="AC1153" s="51">
        <v>18.055499999999999</v>
      </c>
      <c r="AD1153">
        <v>17</v>
      </c>
      <c r="AE1153">
        <v>5</v>
      </c>
      <c r="AF1153">
        <v>37.951999999999998</v>
      </c>
      <c r="AG1153">
        <v>-10</v>
      </c>
      <c r="AH1153">
        <v>8</v>
      </c>
      <c r="AI1153">
        <v>34.58</v>
      </c>
      <c r="AO1153" s="69"/>
      <c r="AU1153" s="69"/>
      <c r="BA1153" s="69"/>
      <c r="BB1153" s="93"/>
      <c r="BC1153" s="138"/>
      <c r="BD1153" s="70"/>
      <c r="BE1153" s="69"/>
      <c r="BF1153" s="93"/>
      <c r="BG1153" s="126"/>
      <c r="BH1153" s="69"/>
      <c r="BI1153" s="93"/>
      <c r="BJ1153" s="69"/>
      <c r="BK1153" s="69"/>
      <c r="BL1153" s="93"/>
      <c r="BM1153" s="69"/>
      <c r="BN1153" s="69"/>
      <c r="BO1153" s="69"/>
      <c r="BP1153" s="69"/>
      <c r="BQ1153" s="69"/>
      <c r="BR1153" s="69"/>
      <c r="BS1153" s="69"/>
      <c r="BT1153" s="69"/>
      <c r="BU1153" s="69"/>
      <c r="BZ1153" s="138" t="str">
        <f>IFERROR(1/(Table2[[#This Row],[parallax/mas]]/1000),"")</f>
        <v/>
      </c>
      <c r="CA1153" s="138" t="str">
        <f>IFERROR(1/((Table2[[#This Row],[parallax/mas]]+Table2[[#This Row],[tolerance/(mas)]])*0.001),"")</f>
        <v/>
      </c>
      <c r="CB1153" s="138" t="str">
        <f>IFERROR(1/((Table2[[#This Row],[parallax/mas]]-Table2[[#This Row],[tolerance/(mas)]])*0.001),"")</f>
        <v/>
      </c>
      <c r="CC1153" s="138" t="str">
        <f>IFERROR((100*Table2[[#This Row],[maximum distance/pc]]/Table2[[#This Row],[distance/pc]]-100),"")</f>
        <v/>
      </c>
      <c r="CF1153" s="82">
        <v>87.5</v>
      </c>
      <c r="CG1153" s="69" t="s">
        <v>30</v>
      </c>
      <c r="CI1153" s="69"/>
      <c r="CJ1153" s="82" t="s">
        <v>63</v>
      </c>
      <c r="CK1153" s="96"/>
    </row>
    <row r="1154" spans="1:89" x14ac:dyDescent="0.25">
      <c r="A1154" s="4" t="s">
        <v>3717</v>
      </c>
      <c r="B1154" s="53" t="s">
        <v>3707</v>
      </c>
      <c r="F1154" t="s">
        <v>3784</v>
      </c>
      <c r="G1154" t="s">
        <v>3785</v>
      </c>
      <c r="K1154" s="103"/>
      <c r="L1154" s="69"/>
      <c r="M1154" s="69"/>
      <c r="N1154" s="69"/>
      <c r="O1154" s="69"/>
      <c r="R1154" s="69"/>
      <c r="S1154" s="69"/>
      <c r="T1154" s="69"/>
      <c r="X1154" s="76"/>
      <c r="Z1154" s="82" t="s">
        <v>3782</v>
      </c>
      <c r="AA1154" t="s">
        <v>3783</v>
      </c>
      <c r="AB1154" s="106">
        <v>354.2475</v>
      </c>
      <c r="AC1154" s="51">
        <v>4.3657000000000004</v>
      </c>
      <c r="AD1154">
        <v>17</v>
      </c>
      <c r="AE1154">
        <v>14</v>
      </c>
      <c r="AF1154">
        <v>7.03</v>
      </c>
      <c r="AG1154">
        <v>-31</v>
      </c>
      <c r="AH1154">
        <v>19</v>
      </c>
      <c r="AI1154">
        <v>42.9</v>
      </c>
      <c r="AO1154" s="69"/>
      <c r="AU1154" s="69"/>
      <c r="BA1154" s="69"/>
      <c r="BB1154" s="93" t="s">
        <v>16053</v>
      </c>
      <c r="BC1154" s="138">
        <v>10</v>
      </c>
      <c r="BD1154" s="70"/>
      <c r="BE1154" s="69">
        <v>30</v>
      </c>
      <c r="BF1154" s="93"/>
      <c r="BG1154" s="126"/>
      <c r="BH1154" s="69"/>
      <c r="BI1154" s="93"/>
      <c r="BJ1154" s="69"/>
      <c r="BK1154" s="69"/>
      <c r="BL1154" s="93"/>
      <c r="BM1154" s="69"/>
      <c r="BN1154" s="69"/>
      <c r="BO1154" s="69"/>
      <c r="BP1154" s="69"/>
      <c r="BQ1154" s="69"/>
      <c r="BR1154" s="69"/>
      <c r="BS1154" s="69"/>
      <c r="BT1154" s="69"/>
      <c r="BU1154" s="69"/>
      <c r="BZ1154" s="138" t="str">
        <f>IFERROR(1/(Table2[[#This Row],[parallax/mas]]/1000),"")</f>
        <v/>
      </c>
      <c r="CA1154" s="138" t="str">
        <f>IFERROR(1/((Table2[[#This Row],[parallax/mas]]+Table2[[#This Row],[tolerance/(mas)]])*0.001),"")</f>
        <v/>
      </c>
      <c r="CB1154" s="138" t="str">
        <f>IFERROR(1/((Table2[[#This Row],[parallax/mas]]-Table2[[#This Row],[tolerance/(mas)]])*0.001),"")</f>
        <v/>
      </c>
      <c r="CC1154" s="138" t="str">
        <f>IFERROR((100*Table2[[#This Row],[maximum distance/pc]]/Table2[[#This Row],[distance/pc]]-100),"")</f>
        <v/>
      </c>
      <c r="CF1154" s="82">
        <v>-75</v>
      </c>
      <c r="CG1154" s="69" t="s">
        <v>30</v>
      </c>
      <c r="CI1154" s="69"/>
      <c r="CJ1154" s="82" t="s">
        <v>3192</v>
      </c>
      <c r="CK1154" s="96"/>
    </row>
    <row r="1155" spans="1:89" x14ac:dyDescent="0.25">
      <c r="A1155" s="4" t="s">
        <v>3379</v>
      </c>
      <c r="B1155" s="53" t="s">
        <v>3373</v>
      </c>
      <c r="F1155" t="s">
        <v>3407</v>
      </c>
      <c r="G1155" t="s">
        <v>3408</v>
      </c>
      <c r="H1155" t="s">
        <v>3409</v>
      </c>
      <c r="K1155" s="103"/>
      <c r="L1155" s="69"/>
      <c r="M1155" s="69"/>
      <c r="N1155" s="69"/>
      <c r="O1155" s="69"/>
      <c r="R1155" s="69"/>
      <c r="S1155" s="69"/>
      <c r="T1155" s="69"/>
      <c r="X1155" s="76"/>
      <c r="Z1155" s="82" t="s">
        <v>3405</v>
      </c>
      <c r="AA1155" t="s">
        <v>3406</v>
      </c>
      <c r="AB1155" s="106">
        <v>356.95190000000002</v>
      </c>
      <c r="AC1155" s="51">
        <v>4.5586000000000002</v>
      </c>
      <c r="AD1155">
        <v>17</v>
      </c>
      <c r="AE1155">
        <v>20</v>
      </c>
      <c r="AF1155">
        <v>33.270000000000003</v>
      </c>
      <c r="AG1155">
        <v>-29</v>
      </c>
      <c r="AH1155">
        <v>0</v>
      </c>
      <c r="AI1155">
        <v>39.1</v>
      </c>
      <c r="AO1155" s="69"/>
      <c r="AU1155" s="69"/>
      <c r="BA1155" s="69"/>
      <c r="BB1155" s="93" t="s">
        <v>16053</v>
      </c>
      <c r="BC1155" s="138">
        <v>10</v>
      </c>
      <c r="BD1155" s="70"/>
      <c r="BE1155" s="69">
        <v>30</v>
      </c>
      <c r="BF1155" s="93"/>
      <c r="BG1155" s="126"/>
      <c r="BH1155" s="69"/>
      <c r="BI1155" s="93"/>
      <c r="BJ1155" s="69"/>
      <c r="BK1155" s="69"/>
      <c r="BL1155" s="93"/>
      <c r="BM1155" s="69"/>
      <c r="BN1155" s="69"/>
      <c r="BO1155" s="69"/>
      <c r="BP1155" s="69"/>
      <c r="BQ1155" s="69"/>
      <c r="BR1155" s="69"/>
      <c r="BS1155" s="69"/>
      <c r="BT1155" s="69"/>
      <c r="BU1155" s="69"/>
      <c r="BZ1155" s="138" t="str">
        <f>IFERROR(1/(Table2[[#This Row],[parallax/mas]]/1000),"")</f>
        <v/>
      </c>
      <c r="CA1155" s="138" t="str">
        <f>IFERROR(1/((Table2[[#This Row],[parallax/mas]]+Table2[[#This Row],[tolerance/(mas)]])*0.001),"")</f>
        <v/>
      </c>
      <c r="CB1155" s="138" t="str">
        <f>IFERROR(1/((Table2[[#This Row],[parallax/mas]]-Table2[[#This Row],[tolerance/(mas)]])*0.001),"")</f>
        <v/>
      </c>
      <c r="CC1155" s="138" t="str">
        <f>IFERROR((100*Table2[[#This Row],[maximum distance/pc]]/Table2[[#This Row],[distance/pc]]-100),"")</f>
        <v/>
      </c>
      <c r="CF1155" s="82">
        <v>51</v>
      </c>
      <c r="CG1155" s="69" t="s">
        <v>30</v>
      </c>
      <c r="CI1155" s="69"/>
      <c r="CJ1155" s="82" t="s">
        <v>63</v>
      </c>
      <c r="CK1155" s="96"/>
    </row>
    <row r="1156" spans="1:89" x14ac:dyDescent="0.25">
      <c r="A1156" s="4" t="s">
        <v>2948</v>
      </c>
      <c r="B1156" s="53" t="s">
        <v>2944</v>
      </c>
      <c r="F1156" t="s">
        <v>2953</v>
      </c>
      <c r="G1156" t="s">
        <v>2954</v>
      </c>
      <c r="K1156" s="103"/>
      <c r="L1156" s="69"/>
      <c r="M1156" s="69"/>
      <c r="N1156" s="69"/>
      <c r="O1156" s="69"/>
      <c r="R1156" s="69"/>
      <c r="S1156" s="69"/>
      <c r="T1156" s="69"/>
      <c r="X1156" s="76"/>
      <c r="Z1156" s="82" t="s">
        <v>2951</v>
      </c>
      <c r="AA1156" t="s">
        <v>2952</v>
      </c>
      <c r="AB1156" s="106">
        <v>359.89409999999998</v>
      </c>
      <c r="AC1156" s="51">
        <v>5.6219000000000001</v>
      </c>
      <c r="AD1156">
        <v>17</v>
      </c>
      <c r="AE1156">
        <v>24</v>
      </c>
      <c r="AF1156">
        <v>1.48</v>
      </c>
      <c r="AG1156">
        <v>-25</v>
      </c>
      <c r="AH1156">
        <v>59</v>
      </c>
      <c r="AI1156">
        <v>23.3</v>
      </c>
      <c r="AO1156" s="69"/>
      <c r="AU1156" s="69"/>
      <c r="BA1156" s="69"/>
      <c r="BB1156" s="93" t="s">
        <v>16053</v>
      </c>
      <c r="BC1156" s="138">
        <v>5</v>
      </c>
      <c r="BD1156" s="70"/>
      <c r="BE1156" s="69">
        <v>30</v>
      </c>
      <c r="BF1156" s="93"/>
      <c r="BG1156" s="126"/>
      <c r="BH1156" s="69"/>
      <c r="BI1156" s="93"/>
      <c r="BJ1156" s="69"/>
      <c r="BK1156" s="69"/>
      <c r="BL1156" s="93"/>
      <c r="BM1156" s="69"/>
      <c r="BN1156" s="69"/>
      <c r="BO1156" s="69"/>
      <c r="BP1156" s="69"/>
      <c r="BQ1156" s="69"/>
      <c r="BR1156" s="69"/>
      <c r="BS1156" s="69"/>
      <c r="BT1156" s="69"/>
      <c r="BU1156" s="69"/>
      <c r="BZ1156" s="138" t="str">
        <f>IFERROR(1/(Table2[[#This Row],[parallax/mas]]/1000),"")</f>
        <v/>
      </c>
      <c r="CA1156" s="138" t="str">
        <f>IFERROR(1/((Table2[[#This Row],[parallax/mas]]+Table2[[#This Row],[tolerance/(mas)]])*0.001),"")</f>
        <v/>
      </c>
      <c r="CB1156" s="138" t="str">
        <f>IFERROR(1/((Table2[[#This Row],[parallax/mas]]-Table2[[#This Row],[tolerance/(mas)]])*0.001),"")</f>
        <v/>
      </c>
      <c r="CC1156" s="138" t="str">
        <f>IFERROR((100*Table2[[#This Row],[maximum distance/pc]]/Table2[[#This Row],[distance/pc]]-100),"")</f>
        <v/>
      </c>
      <c r="CF1156" s="82">
        <v>76</v>
      </c>
      <c r="CG1156" s="69" t="s">
        <v>30</v>
      </c>
      <c r="CI1156" s="69"/>
      <c r="CJ1156" s="82" t="s">
        <v>63</v>
      </c>
      <c r="CK1156" s="96"/>
    </row>
    <row r="1157" spans="1:89" x14ac:dyDescent="0.25">
      <c r="A1157" s="4" t="s">
        <v>2065</v>
      </c>
      <c r="B1157" s="53" t="s">
        <v>2057</v>
      </c>
      <c r="F1157" t="s">
        <v>2073</v>
      </c>
      <c r="G1157" t="s">
        <v>2070</v>
      </c>
      <c r="H1157" t="s">
        <v>2074</v>
      </c>
      <c r="K1157" s="103"/>
      <c r="L1157" s="69"/>
      <c r="M1157" s="69"/>
      <c r="N1157" s="69"/>
      <c r="O1157" s="69"/>
      <c r="R1157" s="69"/>
      <c r="S1157" s="69"/>
      <c r="T1157" s="69"/>
      <c r="X1157" s="76"/>
      <c r="Z1157" s="82" t="s">
        <v>2071</v>
      </c>
      <c r="AA1157" t="s">
        <v>2072</v>
      </c>
      <c r="AB1157" s="106">
        <v>11.139200000000001</v>
      </c>
      <c r="AC1157" s="51">
        <v>11.5509</v>
      </c>
      <c r="AD1157">
        <v>17</v>
      </c>
      <c r="AE1157">
        <v>28</v>
      </c>
      <c r="AF1157">
        <v>34.19</v>
      </c>
      <c r="AG1157">
        <v>-13</v>
      </c>
      <c r="AH1157">
        <v>26</v>
      </c>
      <c r="AI1157">
        <v>20.6</v>
      </c>
      <c r="AO1157" s="69"/>
      <c r="AU1157" s="69"/>
      <c r="BA1157" s="69"/>
      <c r="BB1157" s="93" t="s">
        <v>16053</v>
      </c>
      <c r="BC1157" s="138">
        <v>10</v>
      </c>
      <c r="BD1157" s="70"/>
      <c r="BE1157" s="69">
        <v>30</v>
      </c>
      <c r="BF1157" s="93"/>
      <c r="BG1157" s="126"/>
      <c r="BH1157" s="69"/>
      <c r="BI1157" s="93"/>
      <c r="BJ1157" s="69"/>
      <c r="BK1157" s="69"/>
      <c r="BL1157" s="93"/>
      <c r="BM1157" s="69"/>
      <c r="BN1157" s="69"/>
      <c r="BO1157" s="69"/>
      <c r="BP1157" s="69"/>
      <c r="BQ1157" s="69"/>
      <c r="BR1157" s="69"/>
      <c r="BS1157" s="69"/>
      <c r="BT1157" s="69"/>
      <c r="BU1157" s="69"/>
      <c r="BZ1157" s="138" t="str">
        <f>IFERROR(1/(Table2[[#This Row],[parallax/mas]]/1000),"")</f>
        <v/>
      </c>
      <c r="CA1157" s="138" t="str">
        <f>IFERROR(1/((Table2[[#This Row],[parallax/mas]]+Table2[[#This Row],[tolerance/(mas)]])*0.001),"")</f>
        <v/>
      </c>
      <c r="CB1157" s="138" t="str">
        <f>IFERROR(1/((Table2[[#This Row],[parallax/mas]]-Table2[[#This Row],[tolerance/(mas)]])*0.001),"")</f>
        <v/>
      </c>
      <c r="CC1157" s="138" t="str">
        <f>IFERROR((100*Table2[[#This Row],[maximum distance/pc]]/Table2[[#This Row],[distance/pc]]-100),"")</f>
        <v/>
      </c>
      <c r="CF1157" s="82">
        <v>38</v>
      </c>
      <c r="CG1157" s="69" t="s">
        <v>30</v>
      </c>
      <c r="CI1157" s="69"/>
      <c r="CJ1157" s="82" t="s">
        <v>51</v>
      </c>
      <c r="CK1157" s="96"/>
    </row>
    <row r="1158" spans="1:89" x14ac:dyDescent="0.25">
      <c r="A1158" s="4" t="s">
        <v>2742</v>
      </c>
      <c r="B1158" s="53" t="s">
        <v>2737</v>
      </c>
      <c r="F1158" t="s">
        <v>2767</v>
      </c>
      <c r="G1158" t="s">
        <v>2768</v>
      </c>
      <c r="H1158" t="s">
        <v>2769</v>
      </c>
      <c r="K1158" s="103"/>
      <c r="L1158" s="69"/>
      <c r="M1158" s="69"/>
      <c r="N1158" s="69"/>
      <c r="O1158" s="69"/>
      <c r="R1158" s="69"/>
      <c r="S1158" s="69"/>
      <c r="T1158" s="69"/>
      <c r="X1158" s="76"/>
      <c r="Z1158" s="82" t="s">
        <v>2765</v>
      </c>
      <c r="AA1158" t="s">
        <v>2766</v>
      </c>
      <c r="AB1158" s="106">
        <v>3.6179999999999999</v>
      </c>
      <c r="AC1158" s="51">
        <v>3.1846000000000001</v>
      </c>
      <c r="AD1158">
        <v>17</v>
      </c>
      <c r="AE1158">
        <v>41</v>
      </c>
      <c r="AF1158">
        <v>57.273000000000003</v>
      </c>
      <c r="AG1158">
        <v>-24</v>
      </c>
      <c r="AH1158">
        <v>11</v>
      </c>
      <c r="AI1158">
        <v>16.13</v>
      </c>
      <c r="AO1158" s="69"/>
      <c r="AU1158" s="69"/>
      <c r="BA1158" s="69"/>
      <c r="BB1158" s="93" t="s">
        <v>16053</v>
      </c>
      <c r="BC1158" s="138">
        <v>25</v>
      </c>
      <c r="BD1158" s="70"/>
      <c r="BE1158" s="69">
        <v>30</v>
      </c>
      <c r="BF1158" s="93"/>
      <c r="BG1158" s="126"/>
      <c r="BH1158" s="69"/>
      <c r="BI1158" s="93"/>
      <c r="BJ1158" s="69"/>
      <c r="BK1158" s="69"/>
      <c r="BL1158" s="93"/>
      <c r="BM1158" s="69"/>
      <c r="BN1158" s="69"/>
      <c r="BO1158" s="69"/>
      <c r="BP1158" s="69"/>
      <c r="BQ1158" s="69"/>
      <c r="BR1158" s="69"/>
      <c r="BS1158" s="69"/>
      <c r="BT1158" s="69"/>
      <c r="BU1158" s="69"/>
      <c r="BZ1158" s="138" t="str">
        <f>IFERROR(1/(Table2[[#This Row],[parallax/mas]]/1000),"")</f>
        <v/>
      </c>
      <c r="CA1158" s="138" t="str">
        <f>IFERROR(1/((Table2[[#This Row],[parallax/mas]]+Table2[[#This Row],[tolerance/(mas)]])*0.001),"")</f>
        <v/>
      </c>
      <c r="CB1158" s="138" t="str">
        <f>IFERROR(1/((Table2[[#This Row],[parallax/mas]]-Table2[[#This Row],[tolerance/(mas)]])*0.001),"")</f>
        <v/>
      </c>
      <c r="CC1158" s="138" t="str">
        <f>IFERROR((100*Table2[[#This Row],[maximum distance/pc]]/Table2[[#This Row],[distance/pc]]-100),"")</f>
        <v/>
      </c>
      <c r="CF1158" s="82">
        <v>-48.2</v>
      </c>
      <c r="CG1158" s="69" t="s">
        <v>30</v>
      </c>
      <c r="CI1158" s="69"/>
      <c r="CJ1158" s="82" t="s">
        <v>63</v>
      </c>
      <c r="CK1158" s="96"/>
    </row>
    <row r="1159" spans="1:89" x14ac:dyDescent="0.25">
      <c r="A1159" s="4" t="s">
        <v>2203</v>
      </c>
      <c r="B1159" s="80" t="s">
        <v>2201</v>
      </c>
      <c r="F1159" t="s">
        <v>2220</v>
      </c>
      <c r="G1159" t="s">
        <v>2218</v>
      </c>
      <c r="H1159" t="s">
        <v>2219</v>
      </c>
      <c r="K1159" s="103"/>
      <c r="L1159" s="69"/>
      <c r="M1159" s="69"/>
      <c r="N1159" s="69"/>
      <c r="O1159" s="69"/>
      <c r="R1159" s="69"/>
      <c r="S1159" s="69"/>
      <c r="T1159" s="69"/>
      <c r="U1159" s="86"/>
      <c r="V1159" s="80"/>
      <c r="W1159" s="80"/>
      <c r="X1159" s="131"/>
      <c r="Y1159" s="122"/>
      <c r="Z1159" s="82" t="s">
        <v>2221</v>
      </c>
      <c r="AA1159" t="s">
        <v>2222</v>
      </c>
      <c r="AB1159" s="106">
        <v>11.0001</v>
      </c>
      <c r="AC1159" s="51">
        <v>6.2842000000000002</v>
      </c>
      <c r="AD1159">
        <v>17</v>
      </c>
      <c r="AE1159">
        <v>46</v>
      </c>
      <c r="AF1159">
        <v>54.448999999999998</v>
      </c>
      <c r="AG1159">
        <v>-16</v>
      </c>
      <c r="AH1159">
        <v>17</v>
      </c>
      <c r="AI1159">
        <v>24.8</v>
      </c>
      <c r="AO1159" s="69"/>
      <c r="AU1159" s="69"/>
      <c r="BA1159" s="69"/>
      <c r="BB1159" s="93" t="s">
        <v>16053</v>
      </c>
      <c r="BC1159" s="138">
        <v>10</v>
      </c>
      <c r="BD1159" s="70"/>
      <c r="BE1159" s="69">
        <v>30</v>
      </c>
      <c r="BF1159" s="93"/>
      <c r="BG1159" s="126"/>
      <c r="BH1159" s="69"/>
      <c r="BI1159" s="93"/>
      <c r="BJ1159" s="69"/>
      <c r="BK1159" s="69"/>
      <c r="BL1159" s="93"/>
      <c r="BM1159" s="69"/>
      <c r="BN1159" s="69"/>
      <c r="BO1159" s="69"/>
      <c r="BP1159" s="69"/>
      <c r="BQ1159" s="69"/>
      <c r="BR1159" s="69"/>
      <c r="BS1159" s="69"/>
      <c r="BT1159" s="69"/>
      <c r="BU1159" s="69"/>
      <c r="BZ1159" s="138" t="str">
        <f>IFERROR(1/(Table2[[#This Row],[parallax/mas]]/1000),"")</f>
        <v/>
      </c>
      <c r="CA1159" s="138" t="str">
        <f>IFERROR(1/((Table2[[#This Row],[parallax/mas]]+Table2[[#This Row],[tolerance/(mas)]])*0.001),"")</f>
        <v/>
      </c>
      <c r="CB1159" s="138" t="str">
        <f>IFERROR(1/((Table2[[#This Row],[parallax/mas]]-Table2[[#This Row],[tolerance/(mas)]])*0.001),"")</f>
        <v/>
      </c>
      <c r="CC1159" s="138" t="str">
        <f>IFERROR((100*Table2[[#This Row],[maximum distance/pc]]/Table2[[#This Row],[distance/pc]]-100),"")</f>
        <v/>
      </c>
      <c r="CF1159" s="82">
        <v>-33</v>
      </c>
      <c r="CG1159" s="69" t="s">
        <v>30</v>
      </c>
      <c r="CI1159" s="69"/>
      <c r="CJ1159" s="82" t="s">
        <v>2006</v>
      </c>
      <c r="CK1159" s="96"/>
    </row>
    <row r="1160" spans="1:89" x14ac:dyDescent="0.25">
      <c r="A1160" s="4" t="s">
        <v>3920</v>
      </c>
      <c r="B1160" s="53" t="s">
        <v>3913</v>
      </c>
      <c r="F1160" t="s">
        <v>3936</v>
      </c>
      <c r="G1160" t="s">
        <v>3937</v>
      </c>
      <c r="H1160" t="s">
        <v>3938</v>
      </c>
      <c r="K1160" s="103"/>
      <c r="L1160" s="69"/>
      <c r="M1160" s="69"/>
      <c r="N1160" s="69"/>
      <c r="O1160" s="69"/>
      <c r="R1160" s="69"/>
      <c r="S1160" s="69"/>
      <c r="T1160" s="69"/>
      <c r="X1160" s="76"/>
      <c r="Z1160" s="82" t="s">
        <v>3934</v>
      </c>
      <c r="AA1160" t="s">
        <v>3935</v>
      </c>
      <c r="AB1160" s="106">
        <v>357.48239999999998</v>
      </c>
      <c r="AC1160" s="51">
        <v>-3.2477999999999998</v>
      </c>
      <c r="AD1160">
        <v>17</v>
      </c>
      <c r="AE1160">
        <v>52</v>
      </c>
      <c r="AF1160">
        <v>34.369999999999997</v>
      </c>
      <c r="AG1160">
        <v>-32</v>
      </c>
      <c r="AH1160">
        <v>45</v>
      </c>
      <c r="AI1160">
        <v>51.4</v>
      </c>
      <c r="AO1160" s="69"/>
      <c r="AU1160" s="69"/>
      <c r="BA1160" s="69"/>
      <c r="BB1160" s="93" t="s">
        <v>16053</v>
      </c>
      <c r="BC1160" s="138">
        <v>5</v>
      </c>
      <c r="BD1160" s="70"/>
      <c r="BE1160" s="69">
        <v>30</v>
      </c>
      <c r="BF1160" s="93"/>
      <c r="BG1160" s="126"/>
      <c r="BH1160" s="69"/>
      <c r="BI1160" s="93"/>
      <c r="BJ1160" s="69"/>
      <c r="BK1160" s="69"/>
      <c r="BL1160" s="93"/>
      <c r="BM1160" s="69"/>
      <c r="BN1160" s="69"/>
      <c r="BO1160" s="69"/>
      <c r="BP1160" s="69"/>
      <c r="BQ1160" s="69"/>
      <c r="BR1160" s="69"/>
      <c r="BS1160" s="69"/>
      <c r="BT1160" s="69"/>
      <c r="BU1160" s="69"/>
      <c r="BZ1160" s="138" t="str">
        <f>IFERROR(1/(Table2[[#This Row],[parallax/mas]]/1000),"")</f>
        <v/>
      </c>
      <c r="CA1160" s="138" t="str">
        <f>IFERROR(1/((Table2[[#This Row],[parallax/mas]]+Table2[[#This Row],[tolerance/(mas)]])*0.001),"")</f>
        <v/>
      </c>
      <c r="CB1160" s="138" t="str">
        <f>IFERROR(1/((Table2[[#This Row],[parallax/mas]]-Table2[[#This Row],[tolerance/(mas)]])*0.001),"")</f>
        <v/>
      </c>
      <c r="CC1160" s="138" t="str">
        <f>IFERROR((100*Table2[[#This Row],[maximum distance/pc]]/Table2[[#This Row],[distance/pc]]-100),"")</f>
        <v/>
      </c>
      <c r="CF1160" s="82">
        <v>90</v>
      </c>
      <c r="CG1160" s="69" t="s">
        <v>30</v>
      </c>
      <c r="CI1160" s="69"/>
      <c r="CJ1160" s="82" t="s">
        <v>3192</v>
      </c>
      <c r="CK1160" s="96"/>
    </row>
    <row r="1161" spans="1:89" x14ac:dyDescent="0.25">
      <c r="A1161" s="4" t="s">
        <v>2208</v>
      </c>
      <c r="B1161" s="53" t="s">
        <v>2196</v>
      </c>
      <c r="F1161" t="s">
        <v>2258</v>
      </c>
      <c r="G1161" t="s">
        <v>2259</v>
      </c>
      <c r="H1161" t="s">
        <v>2260</v>
      </c>
      <c r="K1161" s="103"/>
      <c r="L1161" s="69"/>
      <c r="M1161" s="69"/>
      <c r="N1161" s="69"/>
      <c r="O1161" s="69"/>
      <c r="R1161" s="69"/>
      <c r="S1161" s="69"/>
      <c r="T1161" s="69"/>
      <c r="X1161" s="76"/>
      <c r="Z1161" s="82" t="s">
        <v>2256</v>
      </c>
      <c r="AA1161" t="s">
        <v>2257</v>
      </c>
      <c r="AB1161" s="106">
        <v>10.4964</v>
      </c>
      <c r="AC1161" s="51">
        <v>4.5525000000000002</v>
      </c>
      <c r="AD1161">
        <v>17</v>
      </c>
      <c r="AE1161">
        <v>52</v>
      </c>
      <c r="AF1161">
        <v>4.8959999999999999</v>
      </c>
      <c r="AG1161">
        <v>-17</v>
      </c>
      <c r="AH1161">
        <v>36</v>
      </c>
      <c r="AI1161">
        <v>5.23</v>
      </c>
      <c r="AO1161" s="69"/>
      <c r="AU1161" s="69"/>
      <c r="BA1161" s="69"/>
      <c r="BB1161" s="93" t="s">
        <v>16053</v>
      </c>
      <c r="BC1161" s="138">
        <v>10</v>
      </c>
      <c r="BD1161" s="70"/>
      <c r="BE1161" s="69">
        <v>30</v>
      </c>
      <c r="BF1161" s="93"/>
      <c r="BG1161" s="126"/>
      <c r="BH1161" s="69"/>
      <c r="BI1161" s="93"/>
      <c r="BJ1161" s="69"/>
      <c r="BK1161" s="69"/>
      <c r="BL1161" s="93"/>
      <c r="BM1161" s="69"/>
      <c r="BN1161" s="69"/>
      <c r="BO1161" s="69"/>
      <c r="BP1161" s="69"/>
      <c r="BQ1161" s="69"/>
      <c r="BR1161" s="69"/>
      <c r="BS1161" s="69"/>
      <c r="BT1161" s="69"/>
      <c r="BU1161" s="69"/>
      <c r="BZ1161" s="138" t="str">
        <f>IFERROR(1/(Table2[[#This Row],[parallax/mas]]/1000),"")</f>
        <v/>
      </c>
      <c r="CA1161" s="138" t="str">
        <f>IFERROR(1/((Table2[[#This Row],[parallax/mas]]+Table2[[#This Row],[tolerance/(mas)]])*0.001),"")</f>
        <v/>
      </c>
      <c r="CB1161" s="138" t="str">
        <f>IFERROR(1/((Table2[[#This Row],[parallax/mas]]-Table2[[#This Row],[tolerance/(mas)]])*0.001),"")</f>
        <v/>
      </c>
      <c r="CC1161" s="138" t="str">
        <f>IFERROR((100*Table2[[#This Row],[maximum distance/pc]]/Table2[[#This Row],[distance/pc]]-100),"")</f>
        <v/>
      </c>
      <c r="CF1161" s="82">
        <v>-46</v>
      </c>
      <c r="CG1161" s="69" t="s">
        <v>30</v>
      </c>
      <c r="CI1161" s="69"/>
      <c r="CJ1161" s="82" t="s">
        <v>2006</v>
      </c>
      <c r="CK1161" s="96"/>
    </row>
    <row r="1162" spans="1:89" x14ac:dyDescent="0.25">
      <c r="A1162" s="4" t="s">
        <v>3922</v>
      </c>
      <c r="B1162" s="53" t="s">
        <v>3915</v>
      </c>
      <c r="F1162" t="s">
        <v>3945</v>
      </c>
      <c r="G1162" t="s">
        <v>3946</v>
      </c>
      <c r="H1162" t="s">
        <v>3947</v>
      </c>
      <c r="K1162" s="103"/>
      <c r="L1162" s="69"/>
      <c r="M1162" s="69"/>
      <c r="N1162" s="69"/>
      <c r="O1162" s="69"/>
      <c r="R1162" s="69"/>
      <c r="S1162" s="69"/>
      <c r="T1162" s="69"/>
      <c r="X1162" s="76"/>
      <c r="Z1162" s="82" t="s">
        <v>3943</v>
      </c>
      <c r="AA1162" t="s">
        <v>3944</v>
      </c>
      <c r="AB1162" s="106">
        <v>357.4085</v>
      </c>
      <c r="AC1162" s="51">
        <v>-3.5485000000000002</v>
      </c>
      <c r="AD1162">
        <v>17</v>
      </c>
      <c r="AE1162">
        <v>53</v>
      </c>
      <c r="AF1162">
        <v>37.85</v>
      </c>
      <c r="AG1162">
        <v>-32</v>
      </c>
      <c r="AH1162">
        <v>58</v>
      </c>
      <c r="AI1162">
        <v>47.8</v>
      </c>
      <c r="AO1162" s="69"/>
      <c r="AU1162" s="69"/>
      <c r="BA1162" s="69"/>
      <c r="BB1162" s="93" t="s">
        <v>16053</v>
      </c>
      <c r="BC1162" s="138">
        <v>5</v>
      </c>
      <c r="BD1162" s="70"/>
      <c r="BE1162" s="69">
        <v>30</v>
      </c>
      <c r="BF1162" s="93"/>
      <c r="BG1162" s="126"/>
      <c r="BH1162" s="69"/>
      <c r="BI1162" s="93"/>
      <c r="BJ1162" s="69"/>
      <c r="BK1162" s="69"/>
      <c r="BL1162" s="93"/>
      <c r="BM1162" s="69"/>
      <c r="BN1162" s="69"/>
      <c r="BO1162" s="69"/>
      <c r="BP1162" s="69"/>
      <c r="BQ1162" s="69"/>
      <c r="BR1162" s="69"/>
      <c r="BS1162" s="69"/>
      <c r="BT1162" s="69"/>
      <c r="BU1162" s="69"/>
      <c r="BZ1162" s="138" t="str">
        <f>IFERROR(1/(Table2[[#This Row],[parallax/mas]]/1000),"")</f>
        <v/>
      </c>
      <c r="CA1162" s="138" t="str">
        <f>IFERROR(1/((Table2[[#This Row],[parallax/mas]]+Table2[[#This Row],[tolerance/(mas)]])*0.001),"")</f>
        <v/>
      </c>
      <c r="CB1162" s="138" t="str">
        <f>IFERROR(1/((Table2[[#This Row],[parallax/mas]]-Table2[[#This Row],[tolerance/(mas)]])*0.001),"")</f>
        <v/>
      </c>
      <c r="CC1162" s="138" t="str">
        <f>IFERROR((100*Table2[[#This Row],[maximum distance/pc]]/Table2[[#This Row],[distance/pc]]-100),"")</f>
        <v/>
      </c>
      <c r="CF1162" s="82">
        <v>-54</v>
      </c>
      <c r="CG1162" s="69" t="s">
        <v>30</v>
      </c>
      <c r="CI1162" s="69"/>
      <c r="CJ1162" s="82" t="s">
        <v>3192</v>
      </c>
      <c r="CK1162" s="96"/>
    </row>
    <row r="1163" spans="1:89" x14ac:dyDescent="0.25">
      <c r="A1163" s="4" t="s">
        <v>3527</v>
      </c>
      <c r="B1163" s="53" t="s">
        <v>3521</v>
      </c>
      <c r="F1163" t="s">
        <v>18650</v>
      </c>
      <c r="G1163" t="s">
        <v>3538</v>
      </c>
      <c r="H1163" t="s">
        <v>3733</v>
      </c>
      <c r="I1163" t="s">
        <v>3541</v>
      </c>
      <c r="K1163" s="103"/>
      <c r="L1163" s="69"/>
      <c r="M1163" s="69"/>
      <c r="N1163" s="69"/>
      <c r="O1163" s="69"/>
      <c r="R1163" s="69"/>
      <c r="S1163" s="69"/>
      <c r="T1163" s="69"/>
      <c r="X1163" s="76"/>
      <c r="Z1163" s="82" t="s">
        <v>3539</v>
      </c>
      <c r="AA1163" t="s">
        <v>3540</v>
      </c>
      <c r="AB1163" s="106">
        <v>0.23039999999999999</v>
      </c>
      <c r="AC1163" s="51">
        <v>-1.9297</v>
      </c>
      <c r="AD1163">
        <v>17</v>
      </c>
      <c r="AE1163">
        <v>53</v>
      </c>
      <c r="AF1163">
        <v>45.59</v>
      </c>
      <c r="AG1163">
        <v>-29</v>
      </c>
      <c r="AH1163">
        <v>43</v>
      </c>
      <c r="AI1163">
        <v>46.9</v>
      </c>
      <c r="AO1163" s="69"/>
      <c r="AU1163" s="69"/>
      <c r="BA1163" s="69"/>
      <c r="BB1163" s="93" t="s">
        <v>16053</v>
      </c>
      <c r="BC1163" s="138">
        <v>25</v>
      </c>
      <c r="BD1163" s="70"/>
      <c r="BE1163" s="69">
        <v>30</v>
      </c>
      <c r="BF1163" s="93"/>
      <c r="BG1163" s="126"/>
      <c r="BH1163" s="69"/>
      <c r="BI1163" s="93"/>
      <c r="BJ1163" s="69"/>
      <c r="BK1163" s="69"/>
      <c r="BL1163" s="93"/>
      <c r="BM1163" s="69"/>
      <c r="BN1163" s="69"/>
      <c r="BO1163" s="69"/>
      <c r="BP1163" s="69"/>
      <c r="BQ1163" s="69"/>
      <c r="BR1163" s="69"/>
      <c r="BS1163" s="69"/>
      <c r="BT1163" s="69"/>
      <c r="BU1163" s="69"/>
      <c r="BZ1163" s="138" t="str">
        <f>IFERROR(1/(Table2[[#This Row],[parallax/mas]]/1000),"")</f>
        <v/>
      </c>
      <c r="CA1163" s="138" t="str">
        <f>IFERROR(1/((Table2[[#This Row],[parallax/mas]]+Table2[[#This Row],[tolerance/(mas)]])*0.001),"")</f>
        <v/>
      </c>
      <c r="CB1163" s="138" t="str">
        <f>IFERROR(1/((Table2[[#This Row],[parallax/mas]]-Table2[[#This Row],[tolerance/(mas)]])*0.001),"")</f>
        <v/>
      </c>
      <c r="CC1163" s="138" t="str">
        <f>IFERROR((100*Table2[[#This Row],[maximum distance/pc]]/Table2[[#This Row],[distance/pc]]-100),"")</f>
        <v/>
      </c>
      <c r="CF1163" s="82">
        <v>-61.2</v>
      </c>
      <c r="CG1163" s="69" t="s">
        <v>30</v>
      </c>
      <c r="CI1163" s="69"/>
      <c r="CJ1163" s="82" t="s">
        <v>2006</v>
      </c>
      <c r="CK1163" s="96"/>
    </row>
    <row r="1164" spans="1:89" x14ac:dyDescent="0.25">
      <c r="A1164" s="4" t="s">
        <v>3500</v>
      </c>
      <c r="B1164" s="53" t="s">
        <v>3497</v>
      </c>
      <c r="F1164" t="s">
        <v>3732</v>
      </c>
      <c r="G1164" t="s">
        <v>3510</v>
      </c>
      <c r="H1164" t="s">
        <v>3511</v>
      </c>
      <c r="I1164" t="s">
        <v>3512</v>
      </c>
      <c r="K1164" s="103"/>
      <c r="L1164" s="69"/>
      <c r="M1164" s="69"/>
      <c r="N1164" s="69"/>
      <c r="O1164" s="69"/>
      <c r="R1164" s="69"/>
      <c r="S1164" s="69"/>
      <c r="T1164" s="69"/>
      <c r="X1164" s="76"/>
      <c r="Z1164" s="82" t="s">
        <v>3508</v>
      </c>
      <c r="AA1164" t="s">
        <v>3509</v>
      </c>
      <c r="AB1164" s="106">
        <v>0.41320000000000001</v>
      </c>
      <c r="AC1164" s="51">
        <v>-1.9894000000000001</v>
      </c>
      <c r="AD1164">
        <v>17</v>
      </c>
      <c r="AE1164">
        <v>54</v>
      </c>
      <c r="AF1164">
        <v>25.32</v>
      </c>
      <c r="AG1164">
        <v>-29</v>
      </c>
      <c r="AH1164">
        <v>36</v>
      </c>
      <c r="AI1164">
        <v>8.1999999999999993</v>
      </c>
      <c r="AO1164" s="69"/>
      <c r="AU1164" s="69"/>
      <c r="BA1164" s="69"/>
      <c r="BB1164" s="93" t="s">
        <v>16053</v>
      </c>
      <c r="BC1164" s="138">
        <v>25</v>
      </c>
      <c r="BD1164" s="70"/>
      <c r="BE1164" s="69">
        <v>30</v>
      </c>
      <c r="BF1164" s="93"/>
      <c r="BG1164" s="126"/>
      <c r="BH1164" s="69"/>
      <c r="BI1164" s="93"/>
      <c r="BJ1164" s="69"/>
      <c r="BK1164" s="69"/>
      <c r="BL1164" s="93"/>
      <c r="BM1164" s="69"/>
      <c r="BN1164" s="69"/>
      <c r="BO1164" s="69"/>
      <c r="BP1164" s="69"/>
      <c r="BQ1164" s="69"/>
      <c r="BR1164" s="69"/>
      <c r="BS1164" s="69"/>
      <c r="BT1164" s="69"/>
      <c r="BU1164" s="69"/>
      <c r="BZ1164" s="138" t="str">
        <f>IFERROR(1/(Table2[[#This Row],[parallax/mas]]/1000),"")</f>
        <v/>
      </c>
      <c r="CA1164" s="138" t="str">
        <f>IFERROR(1/((Table2[[#This Row],[parallax/mas]]+Table2[[#This Row],[tolerance/(mas)]])*0.001),"")</f>
        <v/>
      </c>
      <c r="CB1164" s="138" t="str">
        <f>IFERROR(1/((Table2[[#This Row],[parallax/mas]]-Table2[[#This Row],[tolerance/(mas)]])*0.001),"")</f>
        <v/>
      </c>
      <c r="CC1164" s="138" t="str">
        <f>IFERROR((100*Table2[[#This Row],[maximum distance/pc]]/Table2[[#This Row],[distance/pc]]-100),"")</f>
        <v/>
      </c>
      <c r="CF1164" s="82">
        <v>58.7</v>
      </c>
      <c r="CG1164" s="69" t="s">
        <v>30</v>
      </c>
      <c r="CI1164" s="69"/>
      <c r="CJ1164" s="82" t="s">
        <v>2006</v>
      </c>
      <c r="CK1164" s="96"/>
    </row>
    <row r="1165" spans="1:89" x14ac:dyDescent="0.25">
      <c r="A1165" s="4" t="s">
        <v>3526</v>
      </c>
      <c r="B1165" s="53" t="s">
        <v>3520</v>
      </c>
      <c r="F1165" t="s">
        <v>3535</v>
      </c>
      <c r="G1165" t="s">
        <v>3536</v>
      </c>
      <c r="H1165" t="s">
        <v>3537</v>
      </c>
      <c r="K1165" s="103"/>
      <c r="L1165" s="69"/>
      <c r="M1165" s="69"/>
      <c r="N1165" s="69"/>
      <c r="O1165" s="69"/>
      <c r="R1165" s="69"/>
      <c r="S1165" s="69"/>
      <c r="T1165" s="69"/>
      <c r="X1165" s="76"/>
      <c r="Z1165" s="82" t="s">
        <v>3533</v>
      </c>
      <c r="AA1165" t="s">
        <v>3534</v>
      </c>
      <c r="AB1165" s="106">
        <v>0.70250000000000001</v>
      </c>
      <c r="AC1165" s="51">
        <v>-2.7603</v>
      </c>
      <c r="AD1165">
        <v>17</v>
      </c>
      <c r="AE1165">
        <v>58</v>
      </c>
      <c r="AF1165">
        <v>9.58</v>
      </c>
      <c r="AG1165">
        <v>-29</v>
      </c>
      <c r="AH1165">
        <v>44</v>
      </c>
      <c r="AI1165">
        <v>20.100000000000001</v>
      </c>
      <c r="AO1165" s="69"/>
      <c r="AU1165" s="69"/>
      <c r="BA1165" s="69"/>
      <c r="BB1165" s="93" t="s">
        <v>16053</v>
      </c>
      <c r="BC1165" s="138">
        <v>10</v>
      </c>
      <c r="BD1165" s="70"/>
      <c r="BE1165" s="69">
        <v>30</v>
      </c>
      <c r="BF1165" s="93"/>
      <c r="BG1165" s="126"/>
      <c r="BH1165" s="69"/>
      <c r="BI1165" s="93"/>
      <c r="BJ1165" s="69"/>
      <c r="BK1165" s="69"/>
      <c r="BL1165" s="93"/>
      <c r="BM1165" s="69"/>
      <c r="BN1165" s="69"/>
      <c r="BO1165" s="69"/>
      <c r="BP1165" s="69"/>
      <c r="BQ1165" s="69"/>
      <c r="BR1165" s="69"/>
      <c r="BS1165" s="69"/>
      <c r="BT1165" s="69"/>
      <c r="BU1165" s="69"/>
      <c r="BZ1165" s="138" t="str">
        <f>IFERROR(1/(Table2[[#This Row],[parallax/mas]]/1000),"")</f>
        <v/>
      </c>
      <c r="CA1165" s="138" t="str">
        <f>IFERROR(1/((Table2[[#This Row],[parallax/mas]]+Table2[[#This Row],[tolerance/(mas)]])*0.001),"")</f>
        <v/>
      </c>
      <c r="CB1165" s="138" t="str">
        <f>IFERROR(1/((Table2[[#This Row],[parallax/mas]]-Table2[[#This Row],[tolerance/(mas)]])*0.001),"")</f>
        <v/>
      </c>
      <c r="CC1165" s="138" t="str">
        <f>IFERROR((100*Table2[[#This Row],[maximum distance/pc]]/Table2[[#This Row],[distance/pc]]-100),"")</f>
        <v/>
      </c>
      <c r="CF1165" s="82">
        <v>-164.5</v>
      </c>
      <c r="CG1165" s="69" t="s">
        <v>30</v>
      </c>
      <c r="CI1165" s="69"/>
      <c r="CJ1165" s="82" t="s">
        <v>2006</v>
      </c>
      <c r="CK1165" s="96"/>
    </row>
    <row r="1166" spans="1:89" x14ac:dyDescent="0.25">
      <c r="A1166" s="4" t="s">
        <v>3987</v>
      </c>
      <c r="B1166" s="53" t="s">
        <v>3982</v>
      </c>
      <c r="F1166" t="s">
        <v>3992</v>
      </c>
      <c r="G1166" t="s">
        <v>3991</v>
      </c>
      <c r="H1166" t="s">
        <v>3993</v>
      </c>
      <c r="K1166" s="103"/>
      <c r="L1166" s="69"/>
      <c r="M1166" s="69"/>
      <c r="N1166" s="69"/>
      <c r="O1166" s="69"/>
      <c r="R1166" s="69"/>
      <c r="S1166" s="69"/>
      <c r="T1166" s="69"/>
      <c r="X1166" s="76"/>
      <c r="Z1166" s="82" t="s">
        <v>3989</v>
      </c>
      <c r="AA1166" t="s">
        <v>3990</v>
      </c>
      <c r="AB1166" s="106">
        <v>357.49119999999999</v>
      </c>
      <c r="AC1166" s="51">
        <v>-4.6866000000000003</v>
      </c>
      <c r="AD1166">
        <v>17</v>
      </c>
      <c r="AE1166">
        <v>58</v>
      </c>
      <c r="AF1166">
        <v>32.58</v>
      </c>
      <c r="AG1166">
        <v>-33</v>
      </c>
      <c r="AH1166">
        <v>28</v>
      </c>
      <c r="AI1166">
        <v>36.799999999999997</v>
      </c>
      <c r="AO1166" s="69"/>
      <c r="AU1166" s="69"/>
      <c r="BA1166" s="69"/>
      <c r="BB1166" s="93" t="s">
        <v>16053</v>
      </c>
      <c r="BC1166" s="138">
        <v>25</v>
      </c>
      <c r="BD1166" s="70"/>
      <c r="BE1166" s="69">
        <v>30</v>
      </c>
      <c r="BF1166" s="93"/>
      <c r="BG1166" s="126"/>
      <c r="BH1166" s="69"/>
      <c r="BI1166" s="93"/>
      <c r="BJ1166" s="69"/>
      <c r="BK1166" s="69"/>
      <c r="BL1166" s="93"/>
      <c r="BM1166" s="69"/>
      <c r="BN1166" s="69"/>
      <c r="BO1166" s="69"/>
      <c r="BP1166" s="69"/>
      <c r="BQ1166" s="69"/>
      <c r="BR1166" s="69"/>
      <c r="BS1166" s="69"/>
      <c r="BT1166" s="69"/>
      <c r="BU1166" s="69"/>
      <c r="BZ1166" s="138" t="str">
        <f>IFERROR(1/(Table2[[#This Row],[parallax/mas]]/1000),"")</f>
        <v/>
      </c>
      <c r="CA1166" s="138" t="str">
        <f>IFERROR(1/((Table2[[#This Row],[parallax/mas]]+Table2[[#This Row],[tolerance/(mas)]])*0.001),"")</f>
        <v/>
      </c>
      <c r="CB1166" s="138" t="str">
        <f>IFERROR(1/((Table2[[#This Row],[parallax/mas]]-Table2[[#This Row],[tolerance/(mas)]])*0.001),"")</f>
        <v/>
      </c>
      <c r="CC1166" s="138" t="str">
        <f>IFERROR((100*Table2[[#This Row],[maximum distance/pc]]/Table2[[#This Row],[distance/pc]]-100),"")</f>
        <v/>
      </c>
      <c r="CF1166" s="82">
        <v>-94</v>
      </c>
      <c r="CG1166" s="69" t="s">
        <v>30</v>
      </c>
      <c r="CI1166" s="69"/>
      <c r="CJ1166" s="82" t="s">
        <v>2006</v>
      </c>
      <c r="CK1166" s="96"/>
    </row>
    <row r="1167" spans="1:89" x14ac:dyDescent="0.25">
      <c r="A1167" s="4" t="s">
        <v>3280</v>
      </c>
      <c r="B1167" s="53" t="s">
        <v>3272</v>
      </c>
      <c r="F1167" t="s">
        <v>3302</v>
      </c>
      <c r="G1167" t="s">
        <v>3303</v>
      </c>
      <c r="H1167" t="s">
        <v>3304</v>
      </c>
      <c r="K1167" s="103"/>
      <c r="L1167" s="69"/>
      <c r="M1167" s="69"/>
      <c r="N1167" s="69"/>
      <c r="O1167" s="69"/>
      <c r="R1167" s="69"/>
      <c r="S1167" s="69"/>
      <c r="T1167" s="69"/>
      <c r="X1167" s="76"/>
      <c r="Z1167" s="82" t="s">
        <v>3300</v>
      </c>
      <c r="AA1167" t="s">
        <v>3301</v>
      </c>
      <c r="AB1167" s="106">
        <v>2.2265000000000001</v>
      </c>
      <c r="AC1167" s="51">
        <v>-2.7850999999999999</v>
      </c>
      <c r="AD1167">
        <v>18</v>
      </c>
      <c r="AE1167">
        <v>1</v>
      </c>
      <c r="AF1167">
        <v>42.64</v>
      </c>
      <c r="AG1167">
        <v>-28</v>
      </c>
      <c r="AH1167">
        <v>25</v>
      </c>
      <c r="AI1167">
        <v>44.2</v>
      </c>
      <c r="AO1167" s="69"/>
      <c r="AU1167" s="69"/>
      <c r="BA1167" s="69"/>
      <c r="BB1167" s="93" t="s">
        <v>16053</v>
      </c>
      <c r="BC1167" s="138">
        <v>10</v>
      </c>
      <c r="BD1167" s="70"/>
      <c r="BE1167" s="69">
        <v>30</v>
      </c>
      <c r="BF1167" s="93"/>
      <c r="BG1167" s="126"/>
      <c r="BH1167" s="69"/>
      <c r="BI1167" s="93"/>
      <c r="BJ1167" s="69"/>
      <c r="BK1167" s="69"/>
      <c r="BL1167" s="93"/>
      <c r="BM1167" s="69"/>
      <c r="BN1167" s="69"/>
      <c r="BO1167" s="69"/>
      <c r="BP1167" s="69"/>
      <c r="BQ1167" s="69"/>
      <c r="BR1167" s="69"/>
      <c r="BS1167" s="69"/>
      <c r="BT1167" s="69"/>
      <c r="BU1167" s="69"/>
      <c r="BZ1167" s="138" t="str">
        <f>IFERROR(1/(Table2[[#This Row],[parallax/mas]]/1000),"")</f>
        <v/>
      </c>
      <c r="CA1167" s="138" t="str">
        <f>IFERROR(1/((Table2[[#This Row],[parallax/mas]]+Table2[[#This Row],[tolerance/(mas)]])*0.001),"")</f>
        <v/>
      </c>
      <c r="CB1167" s="138" t="str">
        <f>IFERROR(1/((Table2[[#This Row],[parallax/mas]]-Table2[[#This Row],[tolerance/(mas)]])*0.001),"")</f>
        <v/>
      </c>
      <c r="CC1167" s="138" t="str">
        <f>IFERROR((100*Table2[[#This Row],[maximum distance/pc]]/Table2[[#This Row],[distance/pc]]-100),"")</f>
        <v/>
      </c>
      <c r="CF1167" s="82">
        <v>186.7</v>
      </c>
      <c r="CG1167" s="69" t="s">
        <v>30</v>
      </c>
      <c r="CI1167" s="69"/>
      <c r="CJ1167" s="82" t="s">
        <v>2006</v>
      </c>
      <c r="CK1167" s="96"/>
    </row>
    <row r="1168" spans="1:89" x14ac:dyDescent="0.25">
      <c r="A1168" s="4" t="s">
        <v>4070</v>
      </c>
      <c r="B1168" s="53" t="s">
        <v>4064</v>
      </c>
      <c r="F1168" t="s">
        <v>4094</v>
      </c>
      <c r="G1168" t="s">
        <v>4095</v>
      </c>
      <c r="H1168" t="s">
        <v>4096</v>
      </c>
      <c r="K1168" s="103"/>
      <c r="L1168" s="69"/>
      <c r="M1168" s="69"/>
      <c r="N1168" s="69"/>
      <c r="O1168" s="69"/>
      <c r="R1168" s="69"/>
      <c r="S1168" s="69"/>
      <c r="T1168" s="69"/>
      <c r="X1168" s="76"/>
      <c r="Z1168" s="82" t="s">
        <v>4092</v>
      </c>
      <c r="AA1168" t="s">
        <v>4093</v>
      </c>
      <c r="AB1168" s="106">
        <v>356.98570000000001</v>
      </c>
      <c r="AC1168" s="51">
        <v>-5.8034999999999997</v>
      </c>
      <c r="AD1168">
        <v>18</v>
      </c>
      <c r="AE1168">
        <v>2</v>
      </c>
      <c r="AF1168">
        <v>2.89</v>
      </c>
      <c r="AG1168">
        <v>-34</v>
      </c>
      <c r="AH1168">
        <v>27</v>
      </c>
      <c r="AI1168">
        <v>47.3</v>
      </c>
      <c r="AO1168" s="69"/>
      <c r="AU1168" s="69"/>
      <c r="BA1168" s="69"/>
      <c r="BB1168" s="93" t="s">
        <v>16053</v>
      </c>
      <c r="BC1168" s="138">
        <v>25</v>
      </c>
      <c r="BD1168" s="70"/>
      <c r="BE1168" s="69">
        <v>30</v>
      </c>
      <c r="BF1168" s="93"/>
      <c r="BG1168" s="126"/>
      <c r="BH1168" s="69"/>
      <c r="BI1168" s="93"/>
      <c r="BJ1168" s="69"/>
      <c r="BK1168" s="69"/>
      <c r="BL1168" s="93"/>
      <c r="BM1168" s="69"/>
      <c r="BN1168" s="69"/>
      <c r="BO1168" s="69"/>
      <c r="BP1168" s="69"/>
      <c r="BQ1168" s="69"/>
      <c r="BR1168" s="69"/>
      <c r="BS1168" s="69"/>
      <c r="BT1168" s="69"/>
      <c r="BU1168" s="69"/>
      <c r="BZ1168" s="138" t="str">
        <f>IFERROR(1/(Table2[[#This Row],[parallax/mas]]/1000),"")</f>
        <v/>
      </c>
      <c r="CA1168" s="138" t="str">
        <f>IFERROR(1/((Table2[[#This Row],[parallax/mas]]+Table2[[#This Row],[tolerance/(mas)]])*0.001),"")</f>
        <v/>
      </c>
      <c r="CB1168" s="138" t="str">
        <f>IFERROR(1/((Table2[[#This Row],[parallax/mas]]-Table2[[#This Row],[tolerance/(mas)]])*0.001),"")</f>
        <v/>
      </c>
      <c r="CC1168" s="138" t="str">
        <f>IFERROR((100*Table2[[#This Row],[maximum distance/pc]]/Table2[[#This Row],[distance/pc]]-100),"")</f>
        <v/>
      </c>
      <c r="CF1168" s="82">
        <v>137</v>
      </c>
      <c r="CG1168" s="69" t="s">
        <v>30</v>
      </c>
      <c r="CI1168" s="69"/>
      <c r="CJ1168" s="82" t="s">
        <v>2006</v>
      </c>
      <c r="CK1168" s="96"/>
    </row>
    <row r="1169" spans="1:89" x14ac:dyDescent="0.25">
      <c r="A1169" s="4" t="s">
        <v>3816</v>
      </c>
      <c r="B1169" s="53" t="s">
        <v>3812</v>
      </c>
      <c r="F1169" t="s">
        <v>3864</v>
      </c>
      <c r="G1169" t="s">
        <v>3865</v>
      </c>
      <c r="H1169" t="s">
        <v>3866</v>
      </c>
      <c r="K1169" s="103"/>
      <c r="L1169" s="69"/>
      <c r="M1169" s="69"/>
      <c r="N1169" s="69"/>
      <c r="O1169" s="69"/>
      <c r="R1169" s="69"/>
      <c r="S1169" s="69"/>
      <c r="T1169" s="69"/>
      <c r="X1169" s="76"/>
      <c r="Z1169" s="82" t="s">
        <v>3862</v>
      </c>
      <c r="AA1169" t="s">
        <v>3863</v>
      </c>
      <c r="AB1169" s="106">
        <v>359.08210000000003</v>
      </c>
      <c r="AC1169" s="51">
        <v>-4.8137999999999996</v>
      </c>
      <c r="AD1169">
        <v>18</v>
      </c>
      <c r="AE1169">
        <v>2</v>
      </c>
      <c r="AF1169">
        <v>46.5</v>
      </c>
      <c r="AG1169">
        <v>-32</v>
      </c>
      <c r="AH1169">
        <v>9</v>
      </c>
      <c r="AI1169">
        <v>29</v>
      </c>
      <c r="AO1169" s="69"/>
      <c r="AU1169" s="69"/>
      <c r="BA1169" s="69"/>
      <c r="BB1169" s="93" t="s">
        <v>16053</v>
      </c>
      <c r="BC1169" s="138">
        <v>25</v>
      </c>
      <c r="BD1169" s="70"/>
      <c r="BE1169" s="69">
        <v>30</v>
      </c>
      <c r="BF1169" s="93"/>
      <c r="BG1169" s="126"/>
      <c r="BH1169" s="69"/>
      <c r="BI1169" s="93"/>
      <c r="BJ1169" s="69"/>
      <c r="BK1169" s="69"/>
      <c r="BL1169" s="93"/>
      <c r="BM1169" s="69"/>
      <c r="BN1169" s="69"/>
      <c r="BO1169" s="69"/>
      <c r="BP1169" s="69"/>
      <c r="BQ1169" s="69"/>
      <c r="BR1169" s="69"/>
      <c r="BS1169" s="69"/>
      <c r="BT1169" s="69"/>
      <c r="BU1169" s="69"/>
      <c r="BZ1169" s="138" t="str">
        <f>IFERROR(1/(Table2[[#This Row],[parallax/mas]]/1000),"")</f>
        <v/>
      </c>
      <c r="CA1169" s="138" t="str">
        <f>IFERROR(1/((Table2[[#This Row],[parallax/mas]]+Table2[[#This Row],[tolerance/(mas)]])*0.001),"")</f>
        <v/>
      </c>
      <c r="CB1169" s="138" t="str">
        <f>IFERROR(1/((Table2[[#This Row],[parallax/mas]]-Table2[[#This Row],[tolerance/(mas)]])*0.001),"")</f>
        <v/>
      </c>
      <c r="CC1169" s="138" t="str">
        <f>IFERROR((100*Table2[[#This Row],[maximum distance/pc]]/Table2[[#This Row],[distance/pc]]-100),"")</f>
        <v/>
      </c>
      <c r="CF1169" s="82">
        <v>17</v>
      </c>
      <c r="CG1169" s="69" t="s">
        <v>30</v>
      </c>
      <c r="CI1169" s="69"/>
      <c r="CJ1169" s="82" t="s">
        <v>2006</v>
      </c>
      <c r="CK1169" s="96"/>
    </row>
    <row r="1170" spans="1:89" x14ac:dyDescent="0.25">
      <c r="A1170" s="4" t="s">
        <v>3042</v>
      </c>
      <c r="B1170" s="53" t="s">
        <v>3036</v>
      </c>
      <c r="F1170" t="s">
        <v>3056</v>
      </c>
      <c r="G1170" t="s">
        <v>3057</v>
      </c>
      <c r="H1170" t="s">
        <v>3058</v>
      </c>
      <c r="K1170" s="103"/>
      <c r="L1170" s="69"/>
      <c r="M1170" s="69"/>
      <c r="N1170" s="69"/>
      <c r="O1170" s="69"/>
      <c r="R1170" s="69"/>
      <c r="S1170" s="69"/>
      <c r="T1170" s="69"/>
      <c r="X1170" s="76"/>
      <c r="Z1170" s="82" t="s">
        <v>3054</v>
      </c>
      <c r="AA1170" t="s">
        <v>3055</v>
      </c>
      <c r="AB1170" s="106">
        <v>3.6555</v>
      </c>
      <c r="AC1170" s="51">
        <v>-2.3567</v>
      </c>
      <c r="AD1170">
        <v>18</v>
      </c>
      <c r="AE1170">
        <v>3</v>
      </c>
      <c r="AF1170">
        <v>11.92</v>
      </c>
      <c r="AG1170">
        <v>-26</v>
      </c>
      <c r="AH1170">
        <v>58</v>
      </c>
      <c r="AI1170">
        <v>31.2</v>
      </c>
      <c r="AO1170" s="69"/>
      <c r="AU1170" s="69"/>
      <c r="BA1170" s="69"/>
      <c r="BB1170" s="93" t="s">
        <v>16053</v>
      </c>
      <c r="BC1170" s="138">
        <v>25</v>
      </c>
      <c r="BD1170" s="70"/>
      <c r="BE1170" s="69">
        <v>30</v>
      </c>
      <c r="BF1170" s="93"/>
      <c r="BG1170" s="126"/>
      <c r="BH1170" s="69"/>
      <c r="BI1170" s="93"/>
      <c r="BJ1170" s="69"/>
      <c r="BK1170" s="69"/>
      <c r="BL1170" s="93"/>
      <c r="BM1170" s="69"/>
      <c r="BN1170" s="69"/>
      <c r="BO1170" s="69"/>
      <c r="BP1170" s="69"/>
      <c r="BQ1170" s="69"/>
      <c r="BR1170" s="69"/>
      <c r="BS1170" s="69"/>
      <c r="BT1170" s="69"/>
      <c r="BU1170" s="69"/>
      <c r="BZ1170" s="138" t="str">
        <f>IFERROR(1/(Table2[[#This Row],[parallax/mas]]/1000),"")</f>
        <v/>
      </c>
      <c r="CA1170" s="138" t="str">
        <f>IFERROR(1/((Table2[[#This Row],[parallax/mas]]+Table2[[#This Row],[tolerance/(mas)]])*0.001),"")</f>
        <v/>
      </c>
      <c r="CB1170" s="138" t="str">
        <f>IFERROR(1/((Table2[[#This Row],[parallax/mas]]-Table2[[#This Row],[tolerance/(mas)]])*0.001),"")</f>
        <v/>
      </c>
      <c r="CC1170" s="138" t="str">
        <f>IFERROR((100*Table2[[#This Row],[maximum distance/pc]]/Table2[[#This Row],[distance/pc]]-100),"")</f>
        <v/>
      </c>
      <c r="CF1170" s="82">
        <v>-52.9</v>
      </c>
      <c r="CG1170" s="69" t="s">
        <v>30</v>
      </c>
      <c r="CI1170" s="69"/>
      <c r="CJ1170" s="82" t="s">
        <v>2006</v>
      </c>
      <c r="CK1170" s="96"/>
    </row>
    <row r="1171" spans="1:89" x14ac:dyDescent="0.25">
      <c r="A1171" s="4" t="s">
        <v>3716</v>
      </c>
      <c r="B1171" s="53" t="s">
        <v>3706</v>
      </c>
      <c r="F1171" t="s">
        <v>3779</v>
      </c>
      <c r="G1171" t="s">
        <v>3780</v>
      </c>
      <c r="H1171" t="s">
        <v>3781</v>
      </c>
      <c r="K1171" s="103"/>
      <c r="L1171" s="69"/>
      <c r="M1171" s="69"/>
      <c r="N1171" s="69"/>
      <c r="O1171" s="69"/>
      <c r="R1171" s="69"/>
      <c r="S1171" s="69"/>
      <c r="T1171" s="69"/>
      <c r="X1171" s="76"/>
      <c r="Z1171" s="82" t="s">
        <v>3777</v>
      </c>
      <c r="AA1171" t="s">
        <v>3778</v>
      </c>
      <c r="AB1171" s="106">
        <v>359.95170000000002</v>
      </c>
      <c r="AC1171" s="51">
        <v>-4.5987</v>
      </c>
      <c r="AD1171">
        <v>18</v>
      </c>
      <c r="AE1171">
        <v>3</v>
      </c>
      <c r="AF1171">
        <v>52.6</v>
      </c>
      <c r="AG1171">
        <v>-31</v>
      </c>
      <c r="AH1171">
        <v>17</v>
      </c>
      <c r="AI1171">
        <v>46.7</v>
      </c>
      <c r="AO1171" s="69"/>
      <c r="AU1171" s="69"/>
      <c r="BA1171" s="69"/>
      <c r="BB1171" s="93" t="s">
        <v>16053</v>
      </c>
      <c r="BC1171" s="138">
        <v>5</v>
      </c>
      <c r="BD1171" s="70"/>
      <c r="BE1171" s="69">
        <v>30</v>
      </c>
      <c r="BF1171" s="93"/>
      <c r="BG1171" s="126"/>
      <c r="BH1171" s="69"/>
      <c r="BI1171" s="93"/>
      <c r="BJ1171" s="69"/>
      <c r="BK1171" s="69"/>
      <c r="BL1171" s="93"/>
      <c r="BM1171" s="69"/>
      <c r="BN1171" s="69"/>
      <c r="BO1171" s="69"/>
      <c r="BP1171" s="69"/>
      <c r="BQ1171" s="69"/>
      <c r="BR1171" s="69"/>
      <c r="BS1171" s="69"/>
      <c r="BT1171" s="69"/>
      <c r="BU1171" s="69"/>
      <c r="BZ1171" s="138" t="str">
        <f>IFERROR(1/(Table2[[#This Row],[parallax/mas]]/1000),"")</f>
        <v/>
      </c>
      <c r="CA1171" s="138" t="str">
        <f>IFERROR(1/((Table2[[#This Row],[parallax/mas]]+Table2[[#This Row],[tolerance/(mas)]])*0.001),"")</f>
        <v/>
      </c>
      <c r="CB1171" s="138" t="str">
        <f>IFERROR(1/((Table2[[#This Row],[parallax/mas]]-Table2[[#This Row],[tolerance/(mas)]])*0.001),"")</f>
        <v/>
      </c>
      <c r="CC1171" s="138" t="str">
        <f>IFERROR((100*Table2[[#This Row],[maximum distance/pc]]/Table2[[#This Row],[distance/pc]]-100),"")</f>
        <v/>
      </c>
      <c r="CF1171" s="82">
        <v>164</v>
      </c>
      <c r="CG1171" s="69" t="s">
        <v>30</v>
      </c>
      <c r="CI1171" s="69"/>
      <c r="CJ1171" s="82" t="s">
        <v>2006</v>
      </c>
      <c r="CK1171" s="96"/>
    </row>
    <row r="1172" spans="1:89" x14ac:dyDescent="0.25">
      <c r="A1172" s="4" t="s">
        <v>3712</v>
      </c>
      <c r="B1172" s="53" t="s">
        <v>3700</v>
      </c>
      <c r="F1172" t="s">
        <v>3754</v>
      </c>
      <c r="G1172" t="s">
        <v>3755</v>
      </c>
      <c r="H1172" t="s">
        <v>3758</v>
      </c>
      <c r="K1172" s="103"/>
      <c r="L1172" s="69"/>
      <c r="M1172" s="69"/>
      <c r="N1172" s="69"/>
      <c r="O1172" s="69"/>
      <c r="R1172" s="69"/>
      <c r="S1172" s="69"/>
      <c r="T1172" s="69"/>
      <c r="X1172" s="76"/>
      <c r="Z1172" s="82" t="s">
        <v>3756</v>
      </c>
      <c r="AA1172" t="s">
        <v>3757</v>
      </c>
      <c r="AB1172" s="106">
        <v>0.35830000000000001</v>
      </c>
      <c r="AC1172" s="51">
        <v>-4.6597999999999997</v>
      </c>
      <c r="AD1172">
        <v>18</v>
      </c>
      <c r="AE1172">
        <v>5</v>
      </c>
      <c r="AF1172" t="s">
        <v>3753</v>
      </c>
      <c r="AG1172">
        <v>-30</v>
      </c>
      <c r="AH1172">
        <v>58</v>
      </c>
      <c r="AI1172">
        <v>18</v>
      </c>
      <c r="AO1172" s="69"/>
      <c r="AU1172" s="69"/>
      <c r="BA1172" s="69"/>
      <c r="BB1172" s="93" t="s">
        <v>16053</v>
      </c>
      <c r="BC1172" s="138">
        <v>25</v>
      </c>
      <c r="BD1172" s="70"/>
      <c r="BE1172" s="69">
        <v>30</v>
      </c>
      <c r="BF1172" s="93"/>
      <c r="BG1172" s="126"/>
      <c r="BH1172" s="69"/>
      <c r="BI1172" s="93"/>
      <c r="BJ1172" s="69"/>
      <c r="BK1172" s="69"/>
      <c r="BL1172" s="93"/>
      <c r="BM1172" s="69"/>
      <c r="BN1172" s="69"/>
      <c r="BO1172" s="69"/>
      <c r="BP1172" s="69"/>
      <c r="BQ1172" s="69"/>
      <c r="BR1172" s="69"/>
      <c r="BS1172" s="69"/>
      <c r="BT1172" s="69"/>
      <c r="BU1172" s="69"/>
      <c r="BZ1172" s="138" t="str">
        <f>IFERROR(1/(Table2[[#This Row],[parallax/mas]]/1000),"")</f>
        <v/>
      </c>
      <c r="CA1172" s="138" t="str">
        <f>IFERROR(1/((Table2[[#This Row],[parallax/mas]]+Table2[[#This Row],[tolerance/(mas)]])*0.001),"")</f>
        <v/>
      </c>
      <c r="CB1172" s="138" t="str">
        <f>IFERROR(1/((Table2[[#This Row],[parallax/mas]]-Table2[[#This Row],[tolerance/(mas)]])*0.001),"")</f>
        <v/>
      </c>
      <c r="CC1172" s="138" t="str">
        <f>IFERROR((100*Table2[[#This Row],[maximum distance/pc]]/Table2[[#This Row],[distance/pc]]-100),"")</f>
        <v/>
      </c>
      <c r="CF1172" s="82">
        <v>-29</v>
      </c>
      <c r="CG1172" s="69" t="s">
        <v>30</v>
      </c>
      <c r="CI1172" s="69"/>
      <c r="CJ1172" s="82" t="s">
        <v>2006</v>
      </c>
      <c r="CK1172" s="96"/>
    </row>
    <row r="1173" spans="1:89" x14ac:dyDescent="0.25">
      <c r="A1173" s="4" t="s">
        <v>3040</v>
      </c>
      <c r="B1173" s="53" t="s">
        <v>3034</v>
      </c>
      <c r="F1173" t="s">
        <v>3049</v>
      </c>
      <c r="G1173" t="s">
        <v>3050</v>
      </c>
      <c r="H1173" t="s">
        <v>3051</v>
      </c>
      <c r="K1173" s="103"/>
      <c r="L1173" s="69"/>
      <c r="M1173" s="69"/>
      <c r="N1173" s="69"/>
      <c r="O1173" s="69"/>
      <c r="R1173" s="69"/>
      <c r="S1173" s="69"/>
      <c r="T1173" s="69"/>
      <c r="X1173" s="76"/>
      <c r="Z1173" s="82" t="s">
        <v>3047</v>
      </c>
      <c r="AA1173" t="s">
        <v>3048</v>
      </c>
      <c r="AB1173" s="106">
        <v>4.0871000000000004</v>
      </c>
      <c r="AC1173" s="51">
        <v>-3.0049999999999999</v>
      </c>
      <c r="AD1173">
        <v>18</v>
      </c>
      <c r="AE1173">
        <v>6</v>
      </c>
      <c r="AF1173">
        <v>40.908000000000001</v>
      </c>
      <c r="AG1173">
        <v>-26</v>
      </c>
      <c r="AH1173">
        <v>54</v>
      </c>
      <c r="AI1173">
        <v>56.38</v>
      </c>
      <c r="AO1173" s="69"/>
      <c r="AU1173" s="69"/>
      <c r="BA1173" s="69"/>
      <c r="BB1173" s="93" t="s">
        <v>16053</v>
      </c>
      <c r="BC1173" s="138">
        <v>5</v>
      </c>
      <c r="BD1173" s="70"/>
      <c r="BE1173" s="69">
        <v>30</v>
      </c>
      <c r="BF1173" s="93"/>
      <c r="BG1173" s="126"/>
      <c r="BH1173" s="69"/>
      <c r="BI1173" s="93"/>
      <c r="BJ1173" s="69"/>
      <c r="BK1173" s="69"/>
      <c r="BL1173" s="93"/>
      <c r="BM1173" s="69"/>
      <c r="BN1173" s="69"/>
      <c r="BO1173" s="69"/>
      <c r="BP1173" s="69"/>
      <c r="BQ1173" s="69"/>
      <c r="BR1173" s="69"/>
      <c r="BS1173" s="69"/>
      <c r="BT1173" s="69"/>
      <c r="BU1173" s="69"/>
      <c r="BZ1173" s="138" t="str">
        <f>IFERROR(1/(Table2[[#This Row],[parallax/mas]]/1000),"")</f>
        <v/>
      </c>
      <c r="CA1173" s="138" t="str">
        <f>IFERROR(1/((Table2[[#This Row],[parallax/mas]]+Table2[[#This Row],[tolerance/(mas)]])*0.001),"")</f>
        <v/>
      </c>
      <c r="CB1173" s="138" t="str">
        <f>IFERROR(1/((Table2[[#This Row],[parallax/mas]]-Table2[[#This Row],[tolerance/(mas)]])*0.001),"")</f>
        <v/>
      </c>
      <c r="CC1173" s="138" t="str">
        <f>IFERROR((100*Table2[[#This Row],[maximum distance/pc]]/Table2[[#This Row],[distance/pc]]-100),"")</f>
        <v/>
      </c>
      <c r="CF1173" s="82">
        <v>-112.2</v>
      </c>
      <c r="CG1173" s="69" t="s">
        <v>30</v>
      </c>
      <c r="CI1173" s="69"/>
      <c r="CJ1173" s="82" t="s">
        <v>2006</v>
      </c>
      <c r="CK1173" s="96"/>
    </row>
    <row r="1174" spans="1:89" x14ac:dyDescent="0.25">
      <c r="A1174" s="4" t="s">
        <v>3187</v>
      </c>
      <c r="B1174" s="53" t="s">
        <v>3177</v>
      </c>
      <c r="F1174" t="s">
        <v>3197</v>
      </c>
      <c r="G1174" t="s">
        <v>3198</v>
      </c>
      <c r="H1174" t="s">
        <v>3199</v>
      </c>
      <c r="I1174" t="s">
        <v>3200</v>
      </c>
      <c r="K1174" s="103"/>
      <c r="L1174" s="69"/>
      <c r="M1174" s="69"/>
      <c r="N1174" s="69"/>
      <c r="O1174" s="69"/>
      <c r="R1174" s="69"/>
      <c r="S1174" s="69"/>
      <c r="T1174" s="69"/>
      <c r="X1174" s="76"/>
      <c r="Z1174" s="82" t="s">
        <v>3195</v>
      </c>
      <c r="AA1174" t="s">
        <v>3196</v>
      </c>
      <c r="AB1174" s="106">
        <v>3.7894999999999999</v>
      </c>
      <c r="AC1174" s="51">
        <v>-4.6576000000000004</v>
      </c>
      <c r="AD1174">
        <v>18</v>
      </c>
      <c r="AE1174">
        <v>12</v>
      </c>
      <c r="AF1174">
        <v>34.4</v>
      </c>
      <c r="AG1174">
        <v>-27</v>
      </c>
      <c r="AH1174">
        <v>58</v>
      </c>
      <c r="AI1174">
        <v>10.5</v>
      </c>
      <c r="AO1174" s="69"/>
      <c r="AU1174" s="69"/>
      <c r="BA1174" s="69"/>
      <c r="BB1174" s="93" t="s">
        <v>16053</v>
      </c>
      <c r="BC1174" s="138">
        <v>10</v>
      </c>
      <c r="BD1174" s="70"/>
      <c r="BE1174" s="69">
        <v>30</v>
      </c>
      <c r="BF1174" s="93"/>
      <c r="BG1174" s="126"/>
      <c r="BH1174" s="69"/>
      <c r="BI1174" s="93"/>
      <c r="BJ1174" s="69"/>
      <c r="BK1174" s="69"/>
      <c r="BL1174" s="93"/>
      <c r="BM1174" s="69"/>
      <c r="BN1174" s="69"/>
      <c r="BO1174" s="69"/>
      <c r="BP1174" s="69"/>
      <c r="BQ1174" s="69"/>
      <c r="BR1174" s="69"/>
      <c r="BS1174" s="69"/>
      <c r="BT1174" s="69"/>
      <c r="BU1174" s="69"/>
      <c r="BZ1174" s="138" t="str">
        <f>IFERROR(1/(Table2[[#This Row],[parallax/mas]]/1000),"")</f>
        <v/>
      </c>
      <c r="CA1174" s="138" t="str">
        <f>IFERROR(1/((Table2[[#This Row],[parallax/mas]]+Table2[[#This Row],[tolerance/(mas)]])*0.001),"")</f>
        <v/>
      </c>
      <c r="CB1174" s="138" t="str">
        <f>IFERROR(1/((Table2[[#This Row],[parallax/mas]]-Table2[[#This Row],[tolerance/(mas)]])*0.001),"")</f>
        <v/>
      </c>
      <c r="CC1174" s="138" t="str">
        <f>IFERROR((100*Table2[[#This Row],[maximum distance/pc]]/Table2[[#This Row],[distance/pc]]-100),"")</f>
        <v/>
      </c>
      <c r="CF1174" s="82">
        <v>115</v>
      </c>
      <c r="CG1174" s="69" t="s">
        <v>30</v>
      </c>
      <c r="CI1174" s="69"/>
      <c r="CJ1174" s="82" t="s">
        <v>2006</v>
      </c>
      <c r="CK1174" s="96"/>
    </row>
    <row r="1175" spans="1:89" x14ac:dyDescent="0.25">
      <c r="A1175" s="4" t="s">
        <v>2902</v>
      </c>
      <c r="B1175" s="53" t="s">
        <v>2893</v>
      </c>
      <c r="F1175" t="s">
        <v>2911</v>
      </c>
      <c r="G1175" t="s">
        <v>2912</v>
      </c>
      <c r="H1175" t="s">
        <v>2913</v>
      </c>
      <c r="I1175" t="s">
        <v>2914</v>
      </c>
      <c r="K1175" s="103"/>
      <c r="L1175" s="69"/>
      <c r="M1175" s="69"/>
      <c r="N1175" s="69"/>
      <c r="O1175" s="69"/>
      <c r="R1175" s="69"/>
      <c r="S1175" s="69"/>
      <c r="T1175" s="69"/>
      <c r="X1175" s="76"/>
      <c r="Z1175" s="82" t="s">
        <v>2909</v>
      </c>
      <c r="AA1175" t="s">
        <v>2910</v>
      </c>
      <c r="AB1175" s="106">
        <v>6.0404999999999998</v>
      </c>
      <c r="AC1175" s="51">
        <v>-3.6204999999999998</v>
      </c>
      <c r="AD1175">
        <v>18</v>
      </c>
      <c r="AE1175">
        <v>13</v>
      </c>
      <c r="AF1175">
        <v>16.05</v>
      </c>
      <c r="AG1175">
        <v>-25</v>
      </c>
      <c r="AH1175">
        <v>30</v>
      </c>
      <c r="AI1175">
        <v>5.3</v>
      </c>
      <c r="AO1175" s="69"/>
      <c r="AU1175" s="69"/>
      <c r="BA1175" s="69"/>
      <c r="BB1175" s="93" t="s">
        <v>16053</v>
      </c>
      <c r="BC1175" s="138">
        <v>5</v>
      </c>
      <c r="BD1175" s="70"/>
      <c r="BE1175" s="69">
        <v>30</v>
      </c>
      <c r="BF1175" s="93"/>
      <c r="BG1175" s="126"/>
      <c r="BH1175" s="69"/>
      <c r="BI1175" s="93"/>
      <c r="BJ1175" s="69"/>
      <c r="BK1175" s="69"/>
      <c r="BL1175" s="93"/>
      <c r="BM1175" s="69"/>
      <c r="BN1175" s="69"/>
      <c r="BO1175" s="69"/>
      <c r="BP1175" s="69"/>
      <c r="BQ1175" s="69"/>
      <c r="BR1175" s="69"/>
      <c r="BS1175" s="69"/>
      <c r="BT1175" s="69"/>
      <c r="BU1175" s="69"/>
      <c r="BZ1175" s="138" t="str">
        <f>IFERROR(1/(Table2[[#This Row],[parallax/mas]]/1000),"")</f>
        <v/>
      </c>
      <c r="CA1175" s="138" t="str">
        <f>IFERROR(1/((Table2[[#This Row],[parallax/mas]]+Table2[[#This Row],[tolerance/(mas)]])*0.001),"")</f>
        <v/>
      </c>
      <c r="CB1175" s="138" t="str">
        <f>IFERROR(1/((Table2[[#This Row],[parallax/mas]]-Table2[[#This Row],[tolerance/(mas)]])*0.001),"")</f>
        <v/>
      </c>
      <c r="CC1175" s="138" t="str">
        <f>IFERROR((100*Table2[[#This Row],[maximum distance/pc]]/Table2[[#This Row],[distance/pc]]-100),"")</f>
        <v/>
      </c>
      <c r="CF1175" s="82">
        <v>136</v>
      </c>
      <c r="CG1175" s="69" t="s">
        <v>30</v>
      </c>
      <c r="CI1175" s="69"/>
      <c r="CJ1175" s="82" t="s">
        <v>2006</v>
      </c>
      <c r="CK1175" s="96"/>
    </row>
    <row r="1176" spans="1:89" x14ac:dyDescent="0.25">
      <c r="A1176" s="4" t="s">
        <v>3886</v>
      </c>
      <c r="B1176" s="53" t="s">
        <v>3882</v>
      </c>
      <c r="F1176" t="s">
        <v>3901</v>
      </c>
      <c r="G1176" t="s">
        <v>3902</v>
      </c>
      <c r="H1176" t="s">
        <v>3903</v>
      </c>
      <c r="I1176" t="s">
        <v>3904</v>
      </c>
      <c r="K1176" s="103"/>
      <c r="L1176" s="69"/>
      <c r="M1176" s="69"/>
      <c r="N1176" s="69"/>
      <c r="O1176" s="69"/>
      <c r="R1176" s="69"/>
      <c r="S1176" s="69"/>
      <c r="T1176" s="69"/>
      <c r="X1176" s="76"/>
      <c r="Z1176" s="82" t="s">
        <v>3905</v>
      </c>
      <c r="AA1176" t="s">
        <v>3906</v>
      </c>
      <c r="AB1176" s="106">
        <v>359.89679999999998</v>
      </c>
      <c r="AC1176" s="51">
        <v>-7.2721999999999998</v>
      </c>
      <c r="AD1176">
        <v>18</v>
      </c>
      <c r="AE1176">
        <v>14</v>
      </c>
      <c r="AF1176">
        <v>50.61</v>
      </c>
      <c r="AG1176">
        <v>-32</v>
      </c>
      <c r="AH1176">
        <v>36</v>
      </c>
      <c r="AI1176">
        <v>55.2</v>
      </c>
      <c r="AO1176" s="69"/>
      <c r="AU1176" s="69"/>
      <c r="BA1176" s="69"/>
      <c r="BB1176" s="93" t="s">
        <v>16053</v>
      </c>
      <c r="BC1176" s="138">
        <v>10</v>
      </c>
      <c r="BD1176" s="70"/>
      <c r="BE1176" s="69">
        <v>30</v>
      </c>
      <c r="BF1176" s="93"/>
      <c r="BG1176" s="126"/>
      <c r="BH1176" s="69"/>
      <c r="BI1176" s="93"/>
      <c r="BJ1176" s="69"/>
      <c r="BK1176" s="69"/>
      <c r="BL1176" s="93"/>
      <c r="BM1176" s="69"/>
      <c r="BN1176" s="69"/>
      <c r="BO1176" s="69"/>
      <c r="BP1176" s="69"/>
      <c r="BQ1176" s="69"/>
      <c r="BR1176" s="69"/>
      <c r="BS1176" s="69"/>
      <c r="BT1176" s="69"/>
      <c r="BU1176" s="69"/>
      <c r="BZ1176" s="138" t="str">
        <f>IFERROR(1/(Table2[[#This Row],[parallax/mas]]/1000),"")</f>
        <v/>
      </c>
      <c r="CA1176" s="138" t="str">
        <f>IFERROR(1/((Table2[[#This Row],[parallax/mas]]+Table2[[#This Row],[tolerance/(mas)]])*0.001),"")</f>
        <v/>
      </c>
      <c r="CB1176" s="138" t="str">
        <f>IFERROR(1/((Table2[[#This Row],[parallax/mas]]-Table2[[#This Row],[tolerance/(mas)]])*0.001),"")</f>
        <v/>
      </c>
      <c r="CC1176" s="138" t="str">
        <f>IFERROR((100*Table2[[#This Row],[maximum distance/pc]]/Table2[[#This Row],[distance/pc]]-100),"")</f>
        <v/>
      </c>
      <c r="CF1176" s="82">
        <v>-74</v>
      </c>
      <c r="CG1176" s="69" t="s">
        <v>30</v>
      </c>
      <c r="CI1176" s="69"/>
      <c r="CJ1176" s="82" t="s">
        <v>2006</v>
      </c>
      <c r="CK1176" s="96"/>
    </row>
    <row r="1177" spans="1:89" x14ac:dyDescent="0.25">
      <c r="A1177" s="4" t="s">
        <v>3573</v>
      </c>
      <c r="B1177" s="53" t="s">
        <v>3564</v>
      </c>
      <c r="F1177" t="s">
        <v>3618</v>
      </c>
      <c r="G1177" t="s">
        <v>3619</v>
      </c>
      <c r="H1177" t="s">
        <v>3620</v>
      </c>
      <c r="K1177" s="103"/>
      <c r="L1177" s="69"/>
      <c r="M1177" s="69"/>
      <c r="N1177" s="69"/>
      <c r="O1177" s="69"/>
      <c r="R1177" s="69"/>
      <c r="S1177" s="69"/>
      <c r="T1177" s="69"/>
      <c r="X1177" s="76"/>
      <c r="Z1177" s="82" t="s">
        <v>3616</v>
      </c>
      <c r="AA1177" t="s">
        <v>3617</v>
      </c>
      <c r="AB1177" s="106">
        <v>2.0228999999999999</v>
      </c>
      <c r="AC1177" s="51">
        <v>-6.2248999999999999</v>
      </c>
      <c r="AD1177">
        <v>18</v>
      </c>
      <c r="AE1177">
        <v>15</v>
      </c>
      <c r="AF1177">
        <v>6.5620000000000003</v>
      </c>
      <c r="AG1177">
        <v>-30</v>
      </c>
      <c r="AH1177">
        <v>15</v>
      </c>
      <c r="AI1177">
        <v>33.18</v>
      </c>
      <c r="AO1177" s="69"/>
      <c r="AU1177" s="69"/>
      <c r="BA1177" s="69"/>
      <c r="BB1177" s="93" t="s">
        <v>16053</v>
      </c>
      <c r="BC1177" s="138">
        <v>5</v>
      </c>
      <c r="BD1177" s="70"/>
      <c r="BE1177" s="69">
        <v>30</v>
      </c>
      <c r="BF1177" s="93"/>
      <c r="BG1177" s="126"/>
      <c r="BH1177" s="69"/>
      <c r="BI1177" s="93"/>
      <c r="BJ1177" s="69"/>
      <c r="BK1177" s="69"/>
      <c r="BL1177" s="93"/>
      <c r="BM1177" s="69"/>
      <c r="BN1177" s="69"/>
      <c r="BO1177" s="69"/>
      <c r="BP1177" s="69"/>
      <c r="BQ1177" s="69"/>
      <c r="BR1177" s="69"/>
      <c r="BS1177" s="69"/>
      <c r="BT1177" s="69"/>
      <c r="BU1177" s="69"/>
      <c r="BZ1177" s="138" t="str">
        <f>IFERROR(1/(Table2[[#This Row],[parallax/mas]]/1000),"")</f>
        <v/>
      </c>
      <c r="CA1177" s="138" t="str">
        <f>IFERROR(1/((Table2[[#This Row],[parallax/mas]]+Table2[[#This Row],[tolerance/(mas)]])*0.001),"")</f>
        <v/>
      </c>
      <c r="CB1177" s="138" t="str">
        <f>IFERROR(1/((Table2[[#This Row],[parallax/mas]]-Table2[[#This Row],[tolerance/(mas)]])*0.001),"")</f>
        <v/>
      </c>
      <c r="CC1177" s="138" t="str">
        <f>IFERROR((100*Table2[[#This Row],[maximum distance/pc]]/Table2[[#This Row],[distance/pc]]-100),"")</f>
        <v/>
      </c>
      <c r="CF1177" s="82">
        <v>-119</v>
      </c>
      <c r="CG1177" s="69" t="s">
        <v>30</v>
      </c>
      <c r="CI1177" s="69"/>
      <c r="CJ1177" s="82" t="s">
        <v>2006</v>
      </c>
      <c r="CK1177" s="96"/>
    </row>
    <row r="1178" spans="1:89" x14ac:dyDescent="0.25">
      <c r="A1178" s="4" t="s">
        <v>2739</v>
      </c>
      <c r="B1178" s="53" t="s">
        <v>2734</v>
      </c>
      <c r="F1178" t="s">
        <v>2752</v>
      </c>
      <c r="G1178" t="s">
        <v>2753</v>
      </c>
      <c r="H1178" t="s">
        <v>2754</v>
      </c>
      <c r="K1178" s="103"/>
      <c r="L1178" s="69"/>
      <c r="M1178" s="69"/>
      <c r="N1178" s="69"/>
      <c r="O1178" s="69"/>
      <c r="R1178" s="69"/>
      <c r="S1178" s="69"/>
      <c r="T1178" s="69"/>
      <c r="X1178" s="76"/>
      <c r="Z1178" s="82" t="s">
        <v>2750</v>
      </c>
      <c r="AA1178" t="s">
        <v>2751</v>
      </c>
      <c r="AB1178" s="106">
        <v>7.8125</v>
      </c>
      <c r="AC1178" s="51">
        <v>-3.7</v>
      </c>
      <c r="AD1178">
        <v>18</v>
      </c>
      <c r="AE1178">
        <v>17</v>
      </c>
      <c r="AF1178">
        <v>15.9</v>
      </c>
      <c r="AG1178">
        <v>-23</v>
      </c>
      <c r="AH1178">
        <v>58</v>
      </c>
      <c r="AI1178">
        <v>53.7</v>
      </c>
      <c r="AO1178" s="69"/>
      <c r="AU1178" s="69"/>
      <c r="BA1178" s="69"/>
      <c r="BB1178" s="93" t="s">
        <v>16053</v>
      </c>
      <c r="BC1178" s="138">
        <v>25</v>
      </c>
      <c r="BD1178" s="70"/>
      <c r="BE1178" s="69">
        <v>30</v>
      </c>
      <c r="BF1178" s="93"/>
      <c r="BG1178" s="126"/>
      <c r="BH1178" s="69"/>
      <c r="BI1178" s="93"/>
      <c r="BJ1178" s="69"/>
      <c r="BK1178" s="69"/>
      <c r="BL1178" s="93"/>
      <c r="BM1178" s="69"/>
      <c r="BN1178" s="69"/>
      <c r="BO1178" s="69"/>
      <c r="BP1178" s="69"/>
      <c r="BQ1178" s="69"/>
      <c r="BR1178" s="69"/>
      <c r="BS1178" s="69"/>
      <c r="BT1178" s="69"/>
      <c r="BU1178" s="69"/>
      <c r="BZ1178" s="138" t="str">
        <f>IFERROR(1/(Table2[[#This Row],[parallax/mas]]/1000),"")</f>
        <v/>
      </c>
      <c r="CA1178" s="138" t="str">
        <f>IFERROR(1/((Table2[[#This Row],[parallax/mas]]+Table2[[#This Row],[tolerance/(mas)]])*0.001),"")</f>
        <v/>
      </c>
      <c r="CB1178" s="138" t="str">
        <f>IFERROR(1/((Table2[[#This Row],[parallax/mas]]-Table2[[#This Row],[tolerance/(mas)]])*0.001),"")</f>
        <v/>
      </c>
      <c r="CC1178" s="138" t="str">
        <f>IFERROR((100*Table2[[#This Row],[maximum distance/pc]]/Table2[[#This Row],[distance/pc]]-100),"")</f>
        <v/>
      </c>
      <c r="CF1178" s="82">
        <v>79</v>
      </c>
      <c r="CG1178" s="69" t="s">
        <v>30</v>
      </c>
      <c r="CI1178" s="69"/>
      <c r="CJ1178" s="82" t="s">
        <v>2006</v>
      </c>
      <c r="CK1178" s="96"/>
    </row>
    <row r="1179" spans="1:89" x14ac:dyDescent="0.25">
      <c r="A1179" s="4" t="s">
        <v>3815</v>
      </c>
      <c r="B1179" s="53" t="s">
        <v>3810</v>
      </c>
      <c r="F1179" t="s">
        <v>3853</v>
      </c>
      <c r="G1179" t="s">
        <v>3854</v>
      </c>
      <c r="H1179" t="s">
        <v>3855</v>
      </c>
      <c r="I1179" t="s">
        <v>3856</v>
      </c>
      <c r="K1179" s="103"/>
      <c r="L1179" s="69"/>
      <c r="M1179" s="69"/>
      <c r="N1179" s="69"/>
      <c r="O1179" s="69"/>
      <c r="R1179" s="69"/>
      <c r="S1179" s="69"/>
      <c r="T1179" s="69"/>
      <c r="X1179" s="76"/>
      <c r="Z1179" s="82" t="s">
        <v>3851</v>
      </c>
      <c r="AA1179" t="s">
        <v>3852</v>
      </c>
      <c r="AB1179" s="106">
        <v>0.76849999999999996</v>
      </c>
      <c r="AC1179" s="51">
        <v>-7.4835000000000003</v>
      </c>
      <c r="AD1179">
        <v>18</v>
      </c>
      <c r="AE1179">
        <v>17</v>
      </c>
      <c r="AF1179">
        <v>37.200000000000003</v>
      </c>
      <c r="AG1179">
        <v>-31</v>
      </c>
      <c r="AH1179">
        <v>56</v>
      </c>
      <c r="AI1179">
        <v>46.8</v>
      </c>
      <c r="AO1179" s="69"/>
      <c r="AU1179" s="69"/>
      <c r="BA1179" s="69"/>
      <c r="BB1179" s="93" t="s">
        <v>16053</v>
      </c>
      <c r="BC1179" s="138">
        <v>25</v>
      </c>
      <c r="BD1179" s="70"/>
      <c r="BE1179" s="69">
        <v>30</v>
      </c>
      <c r="BF1179" s="93"/>
      <c r="BG1179" s="126"/>
      <c r="BH1179" s="69"/>
      <c r="BI1179" s="93"/>
      <c r="BJ1179" s="69"/>
      <c r="BK1179" s="69"/>
      <c r="BL1179" s="93"/>
      <c r="BM1179" s="69"/>
      <c r="BN1179" s="69"/>
      <c r="BO1179" s="69"/>
      <c r="BP1179" s="69"/>
      <c r="BQ1179" s="69"/>
      <c r="BR1179" s="69"/>
      <c r="BS1179" s="69"/>
      <c r="BT1179" s="69"/>
      <c r="BU1179" s="69"/>
      <c r="BZ1179" s="138" t="str">
        <f>IFERROR(1/(Table2[[#This Row],[parallax/mas]]/1000),"")</f>
        <v/>
      </c>
      <c r="CA1179" s="138" t="str">
        <f>IFERROR(1/((Table2[[#This Row],[parallax/mas]]+Table2[[#This Row],[tolerance/(mas)]])*0.001),"")</f>
        <v/>
      </c>
      <c r="CB1179" s="138" t="str">
        <f>IFERROR(1/((Table2[[#This Row],[parallax/mas]]-Table2[[#This Row],[tolerance/(mas)]])*0.001),"")</f>
        <v/>
      </c>
      <c r="CC1179" s="138" t="str">
        <f>IFERROR((100*Table2[[#This Row],[maximum distance/pc]]/Table2[[#This Row],[distance/pc]]-100),"")</f>
        <v/>
      </c>
      <c r="CF1179" s="82">
        <v>-30</v>
      </c>
      <c r="CG1179" s="69" t="s">
        <v>30</v>
      </c>
      <c r="CI1179" s="69"/>
      <c r="CJ1179" s="82" t="s">
        <v>2006</v>
      </c>
      <c r="CK1179" s="96"/>
    </row>
    <row r="1180" spans="1:89" x14ac:dyDescent="0.25">
      <c r="A1180" s="4" t="s">
        <v>3381</v>
      </c>
      <c r="B1180" s="53" t="s">
        <v>3376</v>
      </c>
      <c r="F1180" t="s">
        <v>3423</v>
      </c>
      <c r="G1180" t="s">
        <v>3424</v>
      </c>
      <c r="H1180" t="s">
        <v>3425</v>
      </c>
      <c r="I1180" t="s">
        <v>3426</v>
      </c>
      <c r="K1180" s="103"/>
      <c r="L1180" s="69"/>
      <c r="M1180" s="69"/>
      <c r="N1180" s="69"/>
      <c r="O1180" s="69"/>
      <c r="R1180" s="69"/>
      <c r="S1180" s="69"/>
      <c r="T1180" s="69"/>
      <c r="X1180" s="76"/>
      <c r="Z1180" s="82" t="s">
        <v>3421</v>
      </c>
      <c r="AA1180" t="s">
        <v>3422</v>
      </c>
      <c r="AB1180" s="106">
        <v>3.2827999999999999</v>
      </c>
      <c r="AC1180" s="51">
        <v>-6.4988000000000001</v>
      </c>
      <c r="AD1180">
        <v>18</v>
      </c>
      <c r="AE1180">
        <v>17</v>
      </c>
      <c r="AF1180">
        <v>41.43</v>
      </c>
      <c r="AG1180">
        <v>-29</v>
      </c>
      <c r="AH1180">
        <v>8</v>
      </c>
      <c r="AI1180">
        <v>19.899999999999999</v>
      </c>
      <c r="AO1180" s="69"/>
      <c r="AU1180" s="69"/>
      <c r="BA1180" s="69"/>
      <c r="BB1180" s="93" t="s">
        <v>16053</v>
      </c>
      <c r="BC1180" s="138">
        <v>5</v>
      </c>
      <c r="BD1180" s="70"/>
      <c r="BE1180" s="69">
        <v>30</v>
      </c>
      <c r="BF1180" s="93"/>
      <c r="BG1180" s="126"/>
      <c r="BH1180" s="69"/>
      <c r="BI1180" s="93"/>
      <c r="BJ1180" s="69"/>
      <c r="BK1180" s="69"/>
      <c r="BL1180" s="93"/>
      <c r="BM1180" s="69"/>
      <c r="BN1180" s="69"/>
      <c r="BO1180" s="69"/>
      <c r="BP1180" s="69"/>
      <c r="BQ1180" s="69"/>
      <c r="BR1180" s="69"/>
      <c r="BS1180" s="69"/>
      <c r="BT1180" s="69"/>
      <c r="BU1180" s="69"/>
      <c r="BZ1180" s="138" t="str">
        <f>IFERROR(1/(Table2[[#This Row],[parallax/mas]]/1000),"")</f>
        <v/>
      </c>
      <c r="CA1180" s="138" t="str">
        <f>IFERROR(1/((Table2[[#This Row],[parallax/mas]]+Table2[[#This Row],[tolerance/(mas)]])*0.001),"")</f>
        <v/>
      </c>
      <c r="CB1180" s="138" t="str">
        <f>IFERROR(1/((Table2[[#This Row],[parallax/mas]]-Table2[[#This Row],[tolerance/(mas)]])*0.001),"")</f>
        <v/>
      </c>
      <c r="CC1180" s="138" t="str">
        <f>IFERROR((100*Table2[[#This Row],[maximum distance/pc]]/Table2[[#This Row],[distance/pc]]-100),"")</f>
        <v/>
      </c>
      <c r="CF1180" s="82">
        <v>64</v>
      </c>
      <c r="CG1180" s="69" t="s">
        <v>30</v>
      </c>
      <c r="CI1180" s="69"/>
      <c r="CJ1180" s="82" t="s">
        <v>2006</v>
      </c>
      <c r="CK1180" s="96"/>
    </row>
    <row r="1181" spans="1:89" x14ac:dyDescent="0.25">
      <c r="A1181" s="4" t="s">
        <v>3188</v>
      </c>
      <c r="B1181" s="53" t="s">
        <v>3183</v>
      </c>
      <c r="F1181" t="s">
        <v>3221</v>
      </c>
      <c r="G1181" t="s">
        <v>3222</v>
      </c>
      <c r="H1181" t="s">
        <v>3223</v>
      </c>
      <c r="K1181" s="103"/>
      <c r="L1181" s="69"/>
      <c r="M1181" s="69"/>
      <c r="N1181" s="69"/>
      <c r="O1181" s="69"/>
      <c r="R1181" s="69"/>
      <c r="S1181" s="69"/>
      <c r="T1181" s="69"/>
      <c r="X1181" s="76"/>
      <c r="Z1181" s="82" t="s">
        <v>3219</v>
      </c>
      <c r="AA1181" t="s">
        <v>3220</v>
      </c>
      <c r="AB1181" s="106">
        <v>4.2754000000000003</v>
      </c>
      <c r="AC1181" s="51">
        <v>-5.9166999999999996</v>
      </c>
      <c r="AD1181">
        <v>18</v>
      </c>
      <c r="AE1181">
        <v>18</v>
      </c>
      <c r="AF1181">
        <v>38.500999999999998</v>
      </c>
      <c r="AG1181">
        <v>-28</v>
      </c>
      <c r="AH1181">
        <v>8</v>
      </c>
      <c r="AI1181">
        <v>1.55</v>
      </c>
      <c r="AO1181" s="69"/>
      <c r="AU1181" s="69"/>
      <c r="BA1181" s="69"/>
      <c r="BB1181" s="93" t="s">
        <v>16053</v>
      </c>
      <c r="BC1181" s="138">
        <v>25</v>
      </c>
      <c r="BD1181" s="70"/>
      <c r="BE1181" s="69">
        <v>30</v>
      </c>
      <c r="BF1181" s="93"/>
      <c r="BG1181" s="126"/>
      <c r="BH1181" s="69"/>
      <c r="BI1181" s="93"/>
      <c r="BJ1181" s="69"/>
      <c r="BK1181" s="69"/>
      <c r="BL1181" s="93"/>
      <c r="BM1181" s="69"/>
      <c r="BN1181" s="69"/>
      <c r="BO1181" s="69"/>
      <c r="BP1181" s="69"/>
      <c r="BQ1181" s="69"/>
      <c r="BR1181" s="69"/>
      <c r="BS1181" s="69"/>
      <c r="BT1181" s="69"/>
      <c r="BU1181" s="69"/>
      <c r="BZ1181" s="138" t="str">
        <f>IFERROR(1/(Table2[[#This Row],[parallax/mas]]/1000),"")</f>
        <v/>
      </c>
      <c r="CA1181" s="138" t="str">
        <f>IFERROR(1/((Table2[[#This Row],[parallax/mas]]+Table2[[#This Row],[tolerance/(mas)]])*0.001),"")</f>
        <v/>
      </c>
      <c r="CB1181" s="138" t="str">
        <f>IFERROR(1/((Table2[[#This Row],[parallax/mas]]-Table2[[#This Row],[tolerance/(mas)]])*0.001),"")</f>
        <v/>
      </c>
      <c r="CC1181" s="138" t="str">
        <f>IFERROR((100*Table2[[#This Row],[maximum distance/pc]]/Table2[[#This Row],[distance/pc]]-100),"")</f>
        <v/>
      </c>
      <c r="CF1181" s="82">
        <v>75</v>
      </c>
      <c r="CG1181" s="69" t="s">
        <v>30</v>
      </c>
      <c r="CI1181" s="69"/>
      <c r="CJ1181" s="82" t="s">
        <v>2006</v>
      </c>
      <c r="CK1181" s="96"/>
    </row>
    <row r="1182" spans="1:89" x14ac:dyDescent="0.25">
      <c r="A1182" s="4" t="s">
        <v>2988</v>
      </c>
      <c r="B1182" s="53" t="s">
        <v>2980</v>
      </c>
      <c r="F1182" t="s">
        <v>3013</v>
      </c>
      <c r="G1182" t="s">
        <v>3014</v>
      </c>
      <c r="H1182" t="s">
        <v>3015</v>
      </c>
      <c r="K1182" s="103"/>
      <c r="L1182" s="69"/>
      <c r="M1182" s="69"/>
      <c r="N1182" s="69"/>
      <c r="O1182" s="69"/>
      <c r="R1182" s="69"/>
      <c r="S1182" s="69"/>
      <c r="T1182" s="69"/>
      <c r="X1182" s="76"/>
      <c r="Z1182" s="82" t="s">
        <v>3011</v>
      </c>
      <c r="AA1182" t="s">
        <v>3012</v>
      </c>
      <c r="AB1182" s="106">
        <v>5.7305000000000001</v>
      </c>
      <c r="AC1182" s="51">
        <v>-5.3516000000000004</v>
      </c>
      <c r="AD1182">
        <v>18</v>
      </c>
      <c r="AE1182">
        <v>19</v>
      </c>
      <c r="AF1182">
        <v>25.19</v>
      </c>
      <c r="AG1182">
        <v>-26</v>
      </c>
      <c r="AH1182">
        <v>35</v>
      </c>
      <c r="AI1182">
        <v>20.2</v>
      </c>
      <c r="AO1182" s="69"/>
      <c r="AU1182" s="69"/>
      <c r="BA1182" s="69"/>
      <c r="BB1182" s="93" t="s">
        <v>16053</v>
      </c>
      <c r="BC1182" s="138">
        <v>10</v>
      </c>
      <c r="BD1182" s="70"/>
      <c r="BE1182" s="69">
        <v>30</v>
      </c>
      <c r="BF1182" s="93"/>
      <c r="BG1182" s="126"/>
      <c r="BH1182" s="69"/>
      <c r="BI1182" s="93"/>
      <c r="BJ1182" s="69"/>
      <c r="BK1182" s="69"/>
      <c r="BL1182" s="93"/>
      <c r="BM1182" s="69"/>
      <c r="BN1182" s="69"/>
      <c r="BO1182" s="69"/>
      <c r="BP1182" s="69"/>
      <c r="BQ1182" s="69"/>
      <c r="BR1182" s="69"/>
      <c r="BS1182" s="69"/>
      <c r="BT1182" s="69"/>
      <c r="BU1182" s="69"/>
      <c r="BZ1182" s="138" t="str">
        <f>IFERROR(1/(Table2[[#This Row],[parallax/mas]]/1000),"")</f>
        <v/>
      </c>
      <c r="CA1182" s="138" t="str">
        <f>IFERROR(1/((Table2[[#This Row],[parallax/mas]]+Table2[[#This Row],[tolerance/(mas)]])*0.001),"")</f>
        <v/>
      </c>
      <c r="CB1182" s="138" t="str">
        <f>IFERROR(1/((Table2[[#This Row],[parallax/mas]]-Table2[[#This Row],[tolerance/(mas)]])*0.001),"")</f>
        <v/>
      </c>
      <c r="CC1182" s="138" t="str">
        <f>IFERROR((100*Table2[[#This Row],[maximum distance/pc]]/Table2[[#This Row],[distance/pc]]-100),"")</f>
        <v/>
      </c>
      <c r="CF1182" s="82">
        <v>-76</v>
      </c>
      <c r="CG1182" s="69" t="s">
        <v>30</v>
      </c>
      <c r="CI1182" s="69"/>
      <c r="CJ1182" s="82" t="s">
        <v>2006</v>
      </c>
      <c r="CK1182" s="96"/>
    </row>
    <row r="1183" spans="1:89" x14ac:dyDescent="0.25">
      <c r="A1183" s="4" t="s">
        <v>2741</v>
      </c>
      <c r="B1183" s="53" t="s">
        <v>2736</v>
      </c>
      <c r="F1183" t="s">
        <v>2760</v>
      </c>
      <c r="G1183" t="s">
        <v>2761</v>
      </c>
      <c r="H1183" t="s">
        <v>2762</v>
      </c>
      <c r="K1183" s="103"/>
      <c r="L1183" s="69"/>
      <c r="M1183" s="69"/>
      <c r="N1183" s="69"/>
      <c r="O1183" s="69"/>
      <c r="R1183" s="69"/>
      <c r="S1183" s="69"/>
      <c r="T1183" s="69"/>
      <c r="X1183" s="76"/>
      <c r="Z1183" s="82" t="s">
        <v>2763</v>
      </c>
      <c r="AA1183" t="s">
        <v>2764</v>
      </c>
      <c r="AB1183" s="106">
        <v>8.1477000000000004</v>
      </c>
      <c r="AC1183" s="51">
        <v>-4.7507999999999999</v>
      </c>
      <c r="AD1183">
        <v>18</v>
      </c>
      <c r="AE1183">
        <v>22</v>
      </c>
      <c r="AF1183">
        <v>1.1499999999999999</v>
      </c>
      <c r="AG1183">
        <v>-24</v>
      </c>
      <c r="AH1183">
        <v>10</v>
      </c>
      <c r="AI1183">
        <v>39.799999999999997</v>
      </c>
      <c r="AO1183" s="69"/>
      <c r="AU1183" s="69"/>
      <c r="BA1183" s="69"/>
      <c r="BB1183" s="93" t="s">
        <v>16053</v>
      </c>
      <c r="BC1183" s="138">
        <v>10</v>
      </c>
      <c r="BD1183" s="70"/>
      <c r="BE1183" s="69">
        <v>30</v>
      </c>
      <c r="BF1183" s="93"/>
      <c r="BG1183" s="126"/>
      <c r="BH1183" s="69"/>
      <c r="BI1183" s="93"/>
      <c r="BJ1183" s="69"/>
      <c r="BK1183" s="69"/>
      <c r="BL1183" s="93"/>
      <c r="BM1183" s="69"/>
      <c r="BN1183" s="69"/>
      <c r="BO1183" s="69"/>
      <c r="BP1183" s="69"/>
      <c r="BQ1183" s="69"/>
      <c r="BR1183" s="69"/>
      <c r="BS1183" s="69"/>
      <c r="BT1183" s="69"/>
      <c r="BU1183" s="69"/>
      <c r="BZ1183" s="138" t="str">
        <f>IFERROR(1/(Table2[[#This Row],[parallax/mas]]/1000),"")</f>
        <v/>
      </c>
      <c r="CA1183" s="138" t="str">
        <f>IFERROR(1/((Table2[[#This Row],[parallax/mas]]+Table2[[#This Row],[tolerance/(mas)]])*0.001),"")</f>
        <v/>
      </c>
      <c r="CB1183" s="138" t="str">
        <f>IFERROR(1/((Table2[[#This Row],[parallax/mas]]-Table2[[#This Row],[tolerance/(mas)]])*0.001),"")</f>
        <v/>
      </c>
      <c r="CC1183" s="138" t="str">
        <f>IFERROR((100*Table2[[#This Row],[maximum distance/pc]]/Table2[[#This Row],[distance/pc]]-100),"")</f>
        <v/>
      </c>
      <c r="CF1183" s="82">
        <v>83</v>
      </c>
      <c r="CG1183" s="69" t="s">
        <v>30</v>
      </c>
      <c r="CI1183" s="69"/>
      <c r="CJ1183" s="82" t="s">
        <v>2006</v>
      </c>
      <c r="CK1183" s="96"/>
    </row>
    <row r="1184" spans="1:89" x14ac:dyDescent="0.25">
      <c r="A1184" s="4" t="s">
        <v>1776</v>
      </c>
      <c r="B1184" s="53" t="s">
        <v>1770</v>
      </c>
      <c r="K1184" s="103"/>
      <c r="L1184" s="69"/>
      <c r="M1184" s="69"/>
      <c r="N1184" s="69"/>
      <c r="O1184" s="69"/>
      <c r="R1184" s="69"/>
      <c r="S1184" s="69"/>
      <c r="T1184" s="69"/>
      <c r="X1184" s="76"/>
      <c r="Z1184" s="82" t="s">
        <v>1818</v>
      </c>
      <c r="AA1184" t="s">
        <v>1819</v>
      </c>
      <c r="AB1184" s="106">
        <v>24.122800000000002</v>
      </c>
      <c r="AC1184" s="51">
        <v>3.8854000000000002</v>
      </c>
      <c r="AD1184">
        <v>18</v>
      </c>
      <c r="AE1184">
        <v>21</v>
      </c>
      <c r="AF1184">
        <v>23.855</v>
      </c>
      <c r="AG1184">
        <v>-6</v>
      </c>
      <c r="AH1184">
        <v>1</v>
      </c>
      <c r="AI1184">
        <v>55.24</v>
      </c>
      <c r="AO1184" s="69"/>
      <c r="AU1184" s="69"/>
      <c r="BA1184" s="69"/>
      <c r="BB1184" s="93"/>
      <c r="BC1184" s="138"/>
      <c r="BD1184" s="70"/>
      <c r="BE1184" s="69"/>
      <c r="BF1184" s="93"/>
      <c r="BG1184" s="126"/>
      <c r="BH1184" s="69"/>
      <c r="BI1184" s="93"/>
      <c r="BJ1184" s="69"/>
      <c r="BK1184" s="69"/>
      <c r="BL1184" s="93"/>
      <c r="BM1184" s="69"/>
      <c r="BN1184" s="69"/>
      <c r="BO1184" s="69"/>
      <c r="BP1184" s="69"/>
      <c r="BQ1184" s="69"/>
      <c r="BR1184" s="69"/>
      <c r="BS1184" s="69"/>
      <c r="BT1184" s="69"/>
      <c r="BU1184" s="69"/>
      <c r="BZ1184" s="138" t="str">
        <f>IFERROR(1/(Table2[[#This Row],[parallax/mas]]/1000),"")</f>
        <v/>
      </c>
      <c r="CA1184" s="138" t="str">
        <f>IFERROR(1/((Table2[[#This Row],[parallax/mas]]+Table2[[#This Row],[tolerance/(mas)]])*0.001),"")</f>
        <v/>
      </c>
      <c r="CB1184" s="138" t="str">
        <f>IFERROR(1/((Table2[[#This Row],[parallax/mas]]-Table2[[#This Row],[tolerance/(mas)]])*0.001),"")</f>
        <v/>
      </c>
      <c r="CC1184" s="138" t="str">
        <f>IFERROR((100*Table2[[#This Row],[maximum distance/pc]]/Table2[[#This Row],[distance/pc]]-100),"")</f>
        <v/>
      </c>
      <c r="CF1184" s="82">
        <v>90</v>
      </c>
      <c r="CG1184" s="69" t="s">
        <v>30</v>
      </c>
      <c r="CI1184" s="69"/>
      <c r="CJ1184" s="82" t="s">
        <v>51</v>
      </c>
      <c r="CK1184" s="96"/>
    </row>
    <row r="1185" spans="1:89" x14ac:dyDescent="0.25">
      <c r="A1185" s="4" t="s">
        <v>3672</v>
      </c>
      <c r="B1185" s="53" t="s">
        <v>3668</v>
      </c>
      <c r="F1185" t="s">
        <v>3689</v>
      </c>
      <c r="G1185" t="s">
        <v>3690</v>
      </c>
      <c r="H1185" t="s">
        <v>3691</v>
      </c>
      <c r="I1185" t="s">
        <v>3692</v>
      </c>
      <c r="K1185" s="103"/>
      <c r="L1185" s="69"/>
      <c r="M1185" s="69"/>
      <c r="N1185" s="69"/>
      <c r="O1185" s="69"/>
      <c r="R1185" s="69"/>
      <c r="S1185" s="69"/>
      <c r="T1185" s="69"/>
      <c r="X1185" s="76"/>
      <c r="Z1185" s="82" t="s">
        <v>3687</v>
      </c>
      <c r="AA1185" t="s">
        <v>3688</v>
      </c>
      <c r="AB1185" s="106">
        <v>2.3521999999999998</v>
      </c>
      <c r="AC1185" s="51">
        <v>-7.8672000000000004</v>
      </c>
      <c r="AD1185">
        <v>18</v>
      </c>
      <c r="AE1185">
        <v>22</v>
      </c>
      <c r="AF1185">
        <v>34.5</v>
      </c>
      <c r="AG1185">
        <v>-30</v>
      </c>
      <c r="AH1185">
        <v>43</v>
      </c>
      <c r="AI1185">
        <v>31</v>
      </c>
      <c r="AO1185" s="69"/>
      <c r="AU1185" s="69"/>
      <c r="BA1185" s="69"/>
      <c r="BB1185" s="93"/>
      <c r="BC1185" s="138">
        <v>25</v>
      </c>
      <c r="BD1185" s="70"/>
      <c r="BE1185" s="69">
        <v>30</v>
      </c>
      <c r="BF1185" s="93"/>
      <c r="BG1185" s="126"/>
      <c r="BH1185" s="69"/>
      <c r="BI1185" s="93"/>
      <c r="BJ1185" s="69"/>
      <c r="BK1185" s="69"/>
      <c r="BL1185" s="93"/>
      <c r="BM1185" s="69"/>
      <c r="BN1185" s="69"/>
      <c r="BO1185" s="69"/>
      <c r="BP1185" s="69"/>
      <c r="BQ1185" s="69"/>
      <c r="BR1185" s="69"/>
      <c r="BS1185" s="69"/>
      <c r="BT1185" s="69"/>
      <c r="BU1185" s="69"/>
      <c r="BZ1185" s="138" t="str">
        <f>IFERROR(1/(Table2[[#This Row],[parallax/mas]]/1000),"")</f>
        <v/>
      </c>
      <c r="CA1185" s="138" t="str">
        <f>IFERROR(1/((Table2[[#This Row],[parallax/mas]]+Table2[[#This Row],[tolerance/(mas)]])*0.001),"")</f>
        <v/>
      </c>
      <c r="CB1185" s="138" t="str">
        <f>IFERROR(1/((Table2[[#This Row],[parallax/mas]]-Table2[[#This Row],[tolerance/(mas)]])*0.001),"")</f>
        <v/>
      </c>
      <c r="CC1185" s="138" t="str">
        <f>IFERROR((100*Table2[[#This Row],[maximum distance/pc]]/Table2[[#This Row],[distance/pc]]-100),"")</f>
        <v/>
      </c>
      <c r="CF1185" s="82">
        <v>-22</v>
      </c>
      <c r="CG1185" s="69" t="s">
        <v>30</v>
      </c>
      <c r="CI1185" s="69"/>
      <c r="CJ1185" s="82" t="s">
        <v>2006</v>
      </c>
      <c r="CK1185" s="96"/>
    </row>
    <row r="1186" spans="1:89" x14ac:dyDescent="0.25">
      <c r="A1186" s="4" t="s">
        <v>2740</v>
      </c>
      <c r="B1186" s="53" t="s">
        <v>2735</v>
      </c>
      <c r="F1186" t="s">
        <v>2757</v>
      </c>
      <c r="G1186" t="s">
        <v>2758</v>
      </c>
      <c r="H1186" t="s">
        <v>2759</v>
      </c>
      <c r="K1186" s="103"/>
      <c r="L1186" s="69"/>
      <c r="M1186" s="69"/>
      <c r="N1186" s="69"/>
      <c r="O1186" s="69"/>
      <c r="R1186" s="69"/>
      <c r="S1186" s="69"/>
      <c r="T1186" s="69"/>
      <c r="X1186" s="76"/>
      <c r="Z1186" s="82" t="s">
        <v>2755</v>
      </c>
      <c r="AA1186" t="s">
        <v>2756</v>
      </c>
      <c r="AB1186" s="106">
        <v>8.2202000000000002</v>
      </c>
      <c r="AC1186" s="51">
        <v>-4.8456999999999999</v>
      </c>
      <c r="AD1186">
        <v>18</v>
      </c>
      <c r="AE1186">
        <v>22</v>
      </c>
      <c r="AF1186">
        <v>32.08</v>
      </c>
      <c r="AG1186">
        <v>-24</v>
      </c>
      <c r="AH1186">
        <v>9</v>
      </c>
      <c r="AI1186">
        <v>27.7</v>
      </c>
      <c r="AO1186" s="69"/>
      <c r="AU1186" s="69"/>
      <c r="BA1186" s="69"/>
      <c r="BB1186" s="93" t="s">
        <v>16053</v>
      </c>
      <c r="BC1186" s="138">
        <v>10</v>
      </c>
      <c r="BD1186" s="70"/>
      <c r="BE1186" s="69">
        <v>30</v>
      </c>
      <c r="BF1186" s="93"/>
      <c r="BG1186" s="126"/>
      <c r="BH1186" s="69"/>
      <c r="BI1186" s="93"/>
      <c r="BJ1186" s="69"/>
      <c r="BK1186" s="69"/>
      <c r="BL1186" s="93"/>
      <c r="BM1186" s="69"/>
      <c r="BN1186" s="69"/>
      <c r="BO1186" s="69"/>
      <c r="BP1186" s="69"/>
      <c r="BQ1186" s="69"/>
      <c r="BR1186" s="69"/>
      <c r="BS1186" s="69"/>
      <c r="BT1186" s="69"/>
      <c r="BU1186" s="69"/>
      <c r="BZ1186" s="138" t="str">
        <f>IFERROR(1/(Table2[[#This Row],[parallax/mas]]/1000),"")</f>
        <v/>
      </c>
      <c r="CA1186" s="138" t="str">
        <f>IFERROR(1/((Table2[[#This Row],[parallax/mas]]+Table2[[#This Row],[tolerance/(mas)]])*0.001),"")</f>
        <v/>
      </c>
      <c r="CB1186" s="138" t="str">
        <f>IFERROR(1/((Table2[[#This Row],[parallax/mas]]-Table2[[#This Row],[tolerance/(mas)]])*0.001),"")</f>
        <v/>
      </c>
      <c r="CC1186" s="138" t="str">
        <f>IFERROR((100*Table2[[#This Row],[maximum distance/pc]]/Table2[[#This Row],[distance/pc]]-100),"")</f>
        <v/>
      </c>
      <c r="CF1186" s="82">
        <v>119</v>
      </c>
      <c r="CG1186" s="69" t="s">
        <v>30</v>
      </c>
      <c r="CI1186" s="69"/>
      <c r="CJ1186" s="82" t="s">
        <v>2006</v>
      </c>
      <c r="CK1186" s="96"/>
    </row>
    <row r="1187" spans="1:89" x14ac:dyDescent="0.25">
      <c r="A1187" s="4" t="s">
        <v>1738</v>
      </c>
      <c r="B1187" s="53" t="s">
        <v>1721</v>
      </c>
      <c r="F1187" t="s">
        <v>1750</v>
      </c>
      <c r="K1187" s="103"/>
      <c r="L1187" s="69"/>
      <c r="M1187" s="69"/>
      <c r="N1187" s="69"/>
      <c r="O1187" s="69"/>
      <c r="R1187" s="69"/>
      <c r="S1187" s="69"/>
      <c r="T1187" s="69"/>
      <c r="X1187" s="76"/>
      <c r="Z1187" s="82" t="s">
        <v>1751</v>
      </c>
      <c r="AA1187" t="s">
        <v>1752</v>
      </c>
      <c r="AB1187" s="106">
        <v>27.678799999999999</v>
      </c>
      <c r="AC1187" s="51">
        <v>4.2603999999999997</v>
      </c>
      <c r="AD1187">
        <v>18</v>
      </c>
      <c r="AE1187">
        <v>26</v>
      </c>
      <c r="AF1187">
        <v>40.049999999999997</v>
      </c>
      <c r="AG1187">
        <v>-2</v>
      </c>
      <c r="AH1187">
        <v>42</v>
      </c>
      <c r="AI1187">
        <v>57.3</v>
      </c>
      <c r="AO1187" s="69"/>
      <c r="AU1187" s="69"/>
      <c r="BA1187" s="69"/>
      <c r="BB1187" s="93"/>
      <c r="BC1187" s="138"/>
      <c r="BD1187" s="70"/>
      <c r="BE1187" s="69"/>
      <c r="BF1187" s="93"/>
      <c r="BG1187" s="126"/>
      <c r="BH1187" s="69"/>
      <c r="BI1187" s="93"/>
      <c r="BJ1187" s="69"/>
      <c r="BK1187" s="69"/>
      <c r="BL1187" s="93"/>
      <c r="BM1187" s="69"/>
      <c r="BN1187" s="69"/>
      <c r="BO1187" s="69"/>
      <c r="BP1187" s="69"/>
      <c r="BQ1187" s="69"/>
      <c r="BR1187" s="69"/>
      <c r="BS1187" s="69"/>
      <c r="BT1187" s="69"/>
      <c r="BU1187" s="69"/>
      <c r="BZ1187" s="138" t="str">
        <f>IFERROR(1/(Table2[[#This Row],[parallax/mas]]/1000),"")</f>
        <v/>
      </c>
      <c r="CA1187" s="138" t="str">
        <f>IFERROR(1/((Table2[[#This Row],[parallax/mas]]+Table2[[#This Row],[tolerance/(mas)]])*0.001),"")</f>
        <v/>
      </c>
      <c r="CB1187" s="138" t="str">
        <f>IFERROR(1/((Table2[[#This Row],[parallax/mas]]-Table2[[#This Row],[tolerance/(mas)]])*0.001),"")</f>
        <v/>
      </c>
      <c r="CC1187" s="138" t="str">
        <f>IFERROR((100*Table2[[#This Row],[maximum distance/pc]]/Table2[[#This Row],[distance/pc]]-100),"")</f>
        <v/>
      </c>
      <c r="CF1187" s="82">
        <v>105</v>
      </c>
      <c r="CG1187" s="69" t="s">
        <v>30</v>
      </c>
      <c r="CI1187" s="69"/>
      <c r="CJ1187" s="82" t="s">
        <v>51</v>
      </c>
      <c r="CK1187" s="96"/>
    </row>
    <row r="1188" spans="1:89" x14ac:dyDescent="0.25">
      <c r="A1188" s="4" t="s">
        <v>1739</v>
      </c>
      <c r="B1188" s="53" t="s">
        <v>1725</v>
      </c>
      <c r="K1188" s="103"/>
      <c r="L1188" s="69"/>
      <c r="M1188" s="69"/>
      <c r="N1188" s="69"/>
      <c r="O1188" s="69"/>
      <c r="R1188" s="69"/>
      <c r="S1188" s="69"/>
      <c r="T1188" s="69"/>
      <c r="X1188" s="76"/>
      <c r="Z1188" s="82" t="s">
        <v>1759</v>
      </c>
      <c r="AA1188" t="s">
        <v>1760</v>
      </c>
      <c r="AB1188" s="106">
        <v>28.596699999999998</v>
      </c>
      <c r="AC1188" s="51">
        <v>1.6568000000000001</v>
      </c>
      <c r="AD1188">
        <v>18</v>
      </c>
      <c r="AE1188">
        <v>37</v>
      </c>
      <c r="AF1188">
        <v>36.94</v>
      </c>
      <c r="AG1188">
        <v>-3</v>
      </c>
      <c r="AH1188">
        <v>5</v>
      </c>
      <c r="AI1188">
        <v>57</v>
      </c>
      <c r="AO1188" s="69"/>
      <c r="AU1188" s="69"/>
      <c r="BA1188" s="69"/>
      <c r="BB1188" s="93"/>
      <c r="BC1188" s="138"/>
      <c r="BD1188" s="70"/>
      <c r="BE1188" s="69"/>
      <c r="BF1188" s="93"/>
      <c r="BG1188" s="126"/>
      <c r="BH1188" s="69"/>
      <c r="BI1188" s="93"/>
      <c r="BJ1188" s="69"/>
      <c r="BK1188" s="69"/>
      <c r="BL1188" s="93"/>
      <c r="BM1188" s="69"/>
      <c r="BN1188" s="69"/>
      <c r="BO1188" s="69"/>
      <c r="BP1188" s="69"/>
      <c r="BQ1188" s="69"/>
      <c r="BR1188" s="69"/>
      <c r="BS1188" s="69"/>
      <c r="BT1188" s="69"/>
      <c r="BU1188" s="69"/>
      <c r="BZ1188" s="138" t="str">
        <f>IFERROR(1/(Table2[[#This Row],[parallax/mas]]/1000),"")</f>
        <v/>
      </c>
      <c r="CA1188" s="138" t="str">
        <f>IFERROR(1/((Table2[[#This Row],[parallax/mas]]+Table2[[#This Row],[tolerance/(mas)]])*0.001),"")</f>
        <v/>
      </c>
      <c r="CB1188" s="138" t="str">
        <f>IFERROR(1/((Table2[[#This Row],[parallax/mas]]-Table2[[#This Row],[tolerance/(mas)]])*0.001),"")</f>
        <v/>
      </c>
      <c r="CC1188" s="138" t="str">
        <f>IFERROR((100*Table2[[#This Row],[maximum distance/pc]]/Table2[[#This Row],[distance/pc]]-100),"")</f>
        <v/>
      </c>
      <c r="CF1188" s="82">
        <v>106</v>
      </c>
      <c r="CG1188" s="69" t="s">
        <v>30</v>
      </c>
      <c r="CI1188" s="69"/>
      <c r="CJ1188" s="82" t="s">
        <v>179</v>
      </c>
      <c r="CK1188" s="96"/>
    </row>
    <row r="1189" spans="1:89" x14ac:dyDescent="0.25">
      <c r="A1189" s="4" t="s">
        <v>1775</v>
      </c>
      <c r="B1189" s="53" t="s">
        <v>1765</v>
      </c>
      <c r="F1189" t="s">
        <v>1792</v>
      </c>
      <c r="K1189" s="103"/>
      <c r="L1189" s="69"/>
      <c r="M1189" s="69"/>
      <c r="N1189" s="69"/>
      <c r="O1189" s="69"/>
      <c r="R1189" s="69"/>
      <c r="S1189" s="69"/>
      <c r="T1189" s="69"/>
      <c r="X1189" s="76"/>
      <c r="Z1189" s="82" t="s">
        <v>1793</v>
      </c>
      <c r="AA1189" t="s">
        <v>1794</v>
      </c>
      <c r="AB1189" s="106">
        <v>27.701799999999999</v>
      </c>
      <c r="AC1189" s="51">
        <v>0.70450000000000002</v>
      </c>
      <c r="AD1189">
        <v>18</v>
      </c>
      <c r="AE1189">
        <v>39</v>
      </c>
      <c r="AF1189">
        <v>21.88</v>
      </c>
      <c r="AG1189">
        <v>-4</v>
      </c>
      <c r="AH1189">
        <v>19</v>
      </c>
      <c r="AI1189">
        <v>51</v>
      </c>
      <c r="AO1189" s="69"/>
      <c r="AU1189" s="69"/>
      <c r="BA1189" s="69"/>
      <c r="BB1189" s="93"/>
      <c r="BC1189" s="138"/>
      <c r="BD1189" s="70"/>
      <c r="BE1189" s="69"/>
      <c r="BF1189" s="93"/>
      <c r="BG1189" s="126"/>
      <c r="BH1189" s="69"/>
      <c r="BI1189" s="93"/>
      <c r="BJ1189" s="69"/>
      <c r="BK1189" s="69"/>
      <c r="BL1189" s="93"/>
      <c r="BM1189" s="69"/>
      <c r="BN1189" s="69"/>
      <c r="BO1189" s="69"/>
      <c r="BP1189" s="69"/>
      <c r="BQ1189" s="69"/>
      <c r="BR1189" s="69"/>
      <c r="BS1189" s="69"/>
      <c r="BT1189" s="69"/>
      <c r="BU1189" s="69"/>
      <c r="BZ1189" s="138" t="str">
        <f>IFERROR(1/(Table2[[#This Row],[parallax/mas]]/1000),"")</f>
        <v/>
      </c>
      <c r="CA1189" s="138" t="str">
        <f>IFERROR(1/((Table2[[#This Row],[parallax/mas]]+Table2[[#This Row],[tolerance/(mas)]])*0.001),"")</f>
        <v/>
      </c>
      <c r="CB1189" s="138" t="str">
        <f>IFERROR(1/((Table2[[#This Row],[parallax/mas]]-Table2[[#This Row],[tolerance/(mas)]])*0.001),"")</f>
        <v/>
      </c>
      <c r="CC1189" s="138" t="str">
        <f>IFERROR((100*Table2[[#This Row],[maximum distance/pc]]/Table2[[#This Row],[distance/pc]]-100),"")</f>
        <v/>
      </c>
      <c r="CG1189" s="69"/>
      <c r="CI1189" s="69"/>
      <c r="CJ1189" s="82" t="s">
        <v>1781</v>
      </c>
      <c r="CK1189" s="96"/>
    </row>
    <row r="1190" spans="1:89" x14ac:dyDescent="0.25">
      <c r="A1190" s="4" t="s">
        <v>1867</v>
      </c>
      <c r="B1190" s="53" t="s">
        <v>1844</v>
      </c>
      <c r="F1190" t="s">
        <v>1909</v>
      </c>
      <c r="K1190" s="103"/>
      <c r="L1190" s="69"/>
      <c r="M1190" s="69"/>
      <c r="N1190" s="69"/>
      <c r="O1190" s="69"/>
      <c r="R1190" s="69"/>
      <c r="S1190" s="69"/>
      <c r="T1190" s="69"/>
      <c r="X1190" s="76"/>
      <c r="Z1190" s="82" t="s">
        <v>1907</v>
      </c>
      <c r="AA1190" t="s">
        <v>1908</v>
      </c>
      <c r="AB1190" s="106">
        <v>24.839099999999998</v>
      </c>
      <c r="AC1190" s="51">
        <v>-2.7783000000000002</v>
      </c>
      <c r="AD1190">
        <v>18</v>
      </c>
      <c r="AE1190">
        <v>46</v>
      </c>
      <c r="AF1190">
        <v>34.61</v>
      </c>
      <c r="AG1190">
        <v>-8</v>
      </c>
      <c r="AH1190">
        <v>28</v>
      </c>
      <c r="AI1190">
        <v>2.1</v>
      </c>
      <c r="AO1190" s="69"/>
      <c r="AU1190" s="69"/>
      <c r="BA1190" s="69"/>
      <c r="BB1190" s="93"/>
      <c r="BC1190" s="138"/>
      <c r="BD1190" s="70"/>
      <c r="BE1190" s="69"/>
      <c r="BF1190" s="93"/>
      <c r="BG1190" s="126"/>
      <c r="BH1190" s="69"/>
      <c r="BI1190" s="93"/>
      <c r="BJ1190" s="69"/>
      <c r="BK1190" s="69"/>
      <c r="BL1190" s="93"/>
      <c r="BM1190" s="69"/>
      <c r="BN1190" s="69"/>
      <c r="BO1190" s="69"/>
      <c r="BP1190" s="69"/>
      <c r="BQ1190" s="69"/>
      <c r="BR1190" s="69"/>
      <c r="BS1190" s="69"/>
      <c r="BT1190" s="69"/>
      <c r="BU1190" s="69"/>
      <c r="BZ1190" s="138" t="str">
        <f>IFERROR(1/(Table2[[#This Row],[parallax/mas]]/1000),"")</f>
        <v/>
      </c>
      <c r="CA1190" s="138" t="str">
        <f>IFERROR(1/((Table2[[#This Row],[parallax/mas]]+Table2[[#This Row],[tolerance/(mas)]])*0.001),"")</f>
        <v/>
      </c>
      <c r="CB1190" s="138" t="str">
        <f>IFERROR(1/((Table2[[#This Row],[parallax/mas]]-Table2[[#This Row],[tolerance/(mas)]])*0.001),"")</f>
        <v/>
      </c>
      <c r="CC1190" s="138" t="str">
        <f>IFERROR((100*Table2[[#This Row],[maximum distance/pc]]/Table2[[#This Row],[distance/pc]]-100),"")</f>
        <v/>
      </c>
      <c r="CF1190" s="82">
        <v>66.7</v>
      </c>
      <c r="CG1190" s="69" t="s">
        <v>30</v>
      </c>
      <c r="CI1190" s="69"/>
      <c r="CJ1190" s="82" t="s">
        <v>1781</v>
      </c>
      <c r="CK1190" s="96"/>
    </row>
    <row r="1191" spans="1:89" x14ac:dyDescent="0.25">
      <c r="A1191" s="4" t="s">
        <v>187</v>
      </c>
      <c r="B1191" s="53" t="s">
        <v>188</v>
      </c>
      <c r="F1191" s="9" t="s">
        <v>5613</v>
      </c>
      <c r="K1191" s="103"/>
      <c r="L1191" s="69"/>
      <c r="M1191" s="69"/>
      <c r="N1191" s="69"/>
      <c r="O1191" s="69"/>
      <c r="R1191" s="69"/>
      <c r="S1191" s="69"/>
      <c r="T1191" s="69"/>
      <c r="X1191" s="76"/>
      <c r="Z1191" s="82" t="s">
        <v>189</v>
      </c>
      <c r="AA1191" t="s">
        <v>190</v>
      </c>
      <c r="AB1191" s="106">
        <v>39.586399999999998</v>
      </c>
      <c r="AC1191" s="51">
        <v>-2.7919999999999998</v>
      </c>
      <c r="AD1191">
        <v>19</v>
      </c>
      <c r="AE1191">
        <v>13</v>
      </c>
      <c r="AF1191">
        <v>34.549999999999997</v>
      </c>
      <c r="AG1191">
        <v>4</v>
      </c>
      <c r="AH1191">
        <v>38</v>
      </c>
      <c r="AI1191">
        <v>4.0999999999999996</v>
      </c>
      <c r="AO1191" s="69"/>
      <c r="AU1191" s="69"/>
      <c r="BA1191" s="69"/>
      <c r="BB1191" s="93"/>
      <c r="BC1191" s="138"/>
      <c r="BD1191" s="70"/>
      <c r="BE1191" s="69"/>
      <c r="BF1191" s="93"/>
      <c r="BG1191" s="126"/>
      <c r="BH1191" s="69"/>
      <c r="BI1191" s="93"/>
      <c r="BJ1191" s="69"/>
      <c r="BK1191" s="69"/>
      <c r="BL1191" s="93"/>
      <c r="BM1191" s="69"/>
      <c r="BN1191" s="69"/>
      <c r="BO1191" s="69"/>
      <c r="BP1191" s="69"/>
      <c r="BQ1191" s="69"/>
      <c r="BR1191" s="69"/>
      <c r="BS1191" s="69"/>
      <c r="BT1191" s="69"/>
      <c r="BU1191" s="69"/>
      <c r="BZ1191" s="138" t="str">
        <f>IFERROR(1/(Table2[[#This Row],[parallax/mas]]/1000),"")</f>
        <v/>
      </c>
      <c r="CA1191" s="138" t="str">
        <f>IFERROR(1/((Table2[[#This Row],[parallax/mas]]+Table2[[#This Row],[tolerance/(mas)]])*0.001),"")</f>
        <v/>
      </c>
      <c r="CB1191" s="138" t="str">
        <f>IFERROR(1/((Table2[[#This Row],[parallax/mas]]-Table2[[#This Row],[tolerance/(mas)]])*0.001),"")</f>
        <v/>
      </c>
      <c r="CC1191" s="138" t="str">
        <f>IFERROR((100*Table2[[#This Row],[maximum distance/pc]]/Table2[[#This Row],[distance/pc]]-100),"")</f>
        <v/>
      </c>
      <c r="CF1191" s="82">
        <v>22.9</v>
      </c>
      <c r="CG1191" s="69" t="s">
        <v>30</v>
      </c>
      <c r="CI1191" s="69"/>
      <c r="CJ1191" s="82" t="s">
        <v>62</v>
      </c>
      <c r="CK1191" s="96"/>
    </row>
    <row r="1192" spans="1:89" x14ac:dyDescent="0.25">
      <c r="A1192" s="4" t="s">
        <v>775</v>
      </c>
      <c r="B1192" s="53" t="s">
        <v>767</v>
      </c>
      <c r="F1192" t="s">
        <v>772</v>
      </c>
      <c r="K1192" s="103"/>
      <c r="L1192" s="69"/>
      <c r="M1192" s="69"/>
      <c r="N1192" s="69"/>
      <c r="O1192" s="69"/>
      <c r="R1192" s="69"/>
      <c r="S1192" s="69"/>
      <c r="T1192" s="69"/>
      <c r="X1192" s="76"/>
      <c r="Z1192" s="82" t="s">
        <v>773</v>
      </c>
      <c r="AA1192" t="s">
        <v>774</v>
      </c>
      <c r="AB1192" s="106">
        <v>62.493600000000001</v>
      </c>
      <c r="AC1192" s="51">
        <v>-0.27</v>
      </c>
      <c r="AD1192">
        <v>19</v>
      </c>
      <c r="AE1192">
        <v>50</v>
      </c>
      <c r="AF1192">
        <v>28.53</v>
      </c>
      <c r="AG1192">
        <v>25</v>
      </c>
      <c r="AH1192">
        <v>54</v>
      </c>
      <c r="AI1192">
        <v>29.5</v>
      </c>
      <c r="AO1192" s="69"/>
      <c r="AU1192" s="69"/>
      <c r="BA1192" s="69"/>
      <c r="BB1192" s="93" t="s">
        <v>16053</v>
      </c>
      <c r="BC1192" s="138">
        <v>25</v>
      </c>
      <c r="BD1192" s="70"/>
      <c r="BE1192" s="69">
        <v>30</v>
      </c>
      <c r="BF1192" s="93"/>
      <c r="BG1192" s="126"/>
      <c r="BH1192" s="69"/>
      <c r="BI1192" s="93"/>
      <c r="BJ1192" s="69"/>
      <c r="BK1192" s="69"/>
      <c r="BL1192" s="93"/>
      <c r="BM1192" s="69"/>
      <c r="BN1192" s="69"/>
      <c r="BO1192" s="69"/>
      <c r="BP1192" s="69"/>
      <c r="BQ1192" s="69"/>
      <c r="BR1192" s="69"/>
      <c r="BS1192" s="69"/>
      <c r="BT1192" s="69"/>
      <c r="BU1192" s="69"/>
      <c r="BZ1192" s="138" t="str">
        <f>IFERROR(1/(Table2[[#This Row],[parallax/mas]]/1000),"")</f>
        <v/>
      </c>
      <c r="CA1192" s="138" t="str">
        <f>IFERROR(1/((Table2[[#This Row],[parallax/mas]]+Table2[[#This Row],[tolerance/(mas)]])*0.001),"")</f>
        <v/>
      </c>
      <c r="CB1192" s="138" t="str">
        <f>IFERROR(1/((Table2[[#This Row],[parallax/mas]]-Table2[[#This Row],[tolerance/(mas)]])*0.001),"")</f>
        <v/>
      </c>
      <c r="CC1192" s="138" t="str">
        <f>IFERROR((100*Table2[[#This Row],[maximum distance/pc]]/Table2[[#This Row],[distance/pc]]-100),"")</f>
        <v/>
      </c>
      <c r="CG1192" s="69"/>
      <c r="CI1192" s="69"/>
      <c r="CJ1192" s="82" t="s">
        <v>587</v>
      </c>
      <c r="CK1192" s="96"/>
    </row>
    <row r="1193" spans="1:89" x14ac:dyDescent="0.25">
      <c r="A1193" s="4" t="s">
        <v>1212</v>
      </c>
      <c r="B1193" s="53" t="s">
        <v>1209</v>
      </c>
      <c r="K1193" s="103"/>
      <c r="L1193" s="69"/>
      <c r="M1193" s="69"/>
      <c r="N1193" s="69"/>
      <c r="O1193" s="69"/>
      <c r="R1193" s="69"/>
      <c r="S1193" s="69"/>
      <c r="T1193" s="69"/>
      <c r="X1193" s="76"/>
      <c r="Z1193" s="82" t="s">
        <v>1215</v>
      </c>
      <c r="AA1193" t="s">
        <v>1216</v>
      </c>
      <c r="AB1193" s="106">
        <v>95.122</v>
      </c>
      <c r="AC1193" s="51">
        <v>-2.0068999999999999</v>
      </c>
      <c r="AD1193">
        <v>21</v>
      </c>
      <c r="AE1193">
        <v>43</v>
      </c>
      <c r="AF1193">
        <v>17.600000000000001</v>
      </c>
      <c r="AG1193">
        <v>50</v>
      </c>
      <c r="AH1193">
        <v>25</v>
      </c>
      <c r="AI1193">
        <v>14.4</v>
      </c>
      <c r="AO1193" s="69"/>
      <c r="AU1193" s="69"/>
      <c r="BA1193" s="69"/>
      <c r="BB1193" s="93"/>
      <c r="BC1193" s="138"/>
      <c r="BD1193" s="70"/>
      <c r="BE1193" s="69"/>
      <c r="BF1193" s="93"/>
      <c r="BG1193" s="126"/>
      <c r="BH1193" s="69"/>
      <c r="BI1193" s="93"/>
      <c r="BJ1193" s="69"/>
      <c r="BK1193" s="69"/>
      <c r="BL1193" s="93"/>
      <c r="BM1193" s="69"/>
      <c r="BN1193" s="69"/>
      <c r="BO1193" s="69"/>
      <c r="BP1193" s="69"/>
      <c r="BQ1193" s="69"/>
      <c r="BR1193" s="69"/>
      <c r="BS1193" s="69"/>
      <c r="BT1193" s="69"/>
      <c r="BU1193" s="69"/>
      <c r="BZ1193" s="138" t="str">
        <f>IFERROR(1/(Table2[[#This Row],[parallax/mas]]/1000),"")</f>
        <v/>
      </c>
      <c r="CA1193" s="138" t="str">
        <f>IFERROR(1/((Table2[[#This Row],[parallax/mas]]+Table2[[#This Row],[tolerance/(mas)]])*0.001),"")</f>
        <v/>
      </c>
      <c r="CB1193" s="138" t="str">
        <f>IFERROR(1/((Table2[[#This Row],[parallax/mas]]-Table2[[#This Row],[tolerance/(mas)]])*0.001),"")</f>
        <v/>
      </c>
      <c r="CC1193" s="138" t="str">
        <f>IFERROR((100*Table2[[#This Row],[maximum distance/pc]]/Table2[[#This Row],[distance/pc]]-100),"")</f>
        <v/>
      </c>
      <c r="CF1193" s="82">
        <v>-134</v>
      </c>
      <c r="CG1193" s="69" t="s">
        <v>30</v>
      </c>
      <c r="CI1193" s="69"/>
      <c r="CJ1193" s="82" t="s">
        <v>766</v>
      </c>
      <c r="CK1193" s="96"/>
    </row>
    <row r="1194" spans="1:89" x14ac:dyDescent="0.25">
      <c r="A1194" s="4" t="s">
        <v>1234</v>
      </c>
      <c r="B1194" s="53" t="s">
        <v>1231</v>
      </c>
      <c r="K1194" s="103"/>
      <c r="L1194" s="69"/>
      <c r="M1194" s="69"/>
      <c r="N1194" s="69"/>
      <c r="O1194" s="69"/>
      <c r="R1194" s="69"/>
      <c r="S1194" s="69"/>
      <c r="T1194" s="69"/>
      <c r="X1194" s="76"/>
      <c r="Z1194" s="82" t="s">
        <v>1248</v>
      </c>
      <c r="AA1194" t="s">
        <v>1249</v>
      </c>
      <c r="AB1194" s="106">
        <v>97.682199999999995</v>
      </c>
      <c r="AC1194" s="51">
        <v>-2.4516</v>
      </c>
      <c r="AD1194">
        <v>21</v>
      </c>
      <c r="AE1194">
        <v>57</v>
      </c>
      <c r="AF1194">
        <v>41.8</v>
      </c>
      <c r="AG1194">
        <v>51</v>
      </c>
      <c r="AH1194">
        <v>41</v>
      </c>
      <c r="AI1194">
        <v>39.299999999999997</v>
      </c>
      <c r="AO1194" s="69"/>
      <c r="AU1194" s="69"/>
      <c r="BA1194" s="69"/>
      <c r="BB1194" s="93"/>
      <c r="BC1194" s="138"/>
      <c r="BD1194" s="70"/>
      <c r="BE1194" s="69"/>
      <c r="BF1194" s="93"/>
      <c r="BG1194" s="126"/>
      <c r="BH1194" s="69"/>
      <c r="BI1194" s="93"/>
      <c r="BJ1194" s="69"/>
      <c r="BK1194" s="69"/>
      <c r="BL1194" s="93"/>
      <c r="BM1194" s="69"/>
      <c r="BN1194" s="69"/>
      <c r="BO1194" s="69"/>
      <c r="BP1194" s="69"/>
      <c r="BQ1194" s="69"/>
      <c r="BR1194" s="69"/>
      <c r="BS1194" s="69"/>
      <c r="BT1194" s="69"/>
      <c r="BU1194" s="69"/>
      <c r="BZ1194" s="138" t="str">
        <f>IFERROR(1/(Table2[[#This Row],[parallax/mas]]/1000),"")</f>
        <v/>
      </c>
      <c r="CA1194" s="138" t="str">
        <f>IFERROR(1/((Table2[[#This Row],[parallax/mas]]+Table2[[#This Row],[tolerance/(mas)]])*0.001),"")</f>
        <v/>
      </c>
      <c r="CB1194" s="138" t="str">
        <f>IFERROR(1/((Table2[[#This Row],[parallax/mas]]-Table2[[#This Row],[tolerance/(mas)]])*0.001),"")</f>
        <v/>
      </c>
      <c r="CC1194" s="138" t="str">
        <f>IFERROR((100*Table2[[#This Row],[maximum distance/pc]]/Table2[[#This Row],[distance/pc]]-100),"")</f>
        <v/>
      </c>
      <c r="CF1194" s="82">
        <v>-136</v>
      </c>
      <c r="CG1194" s="69" t="s">
        <v>30</v>
      </c>
      <c r="CI1194" s="69"/>
      <c r="CJ1194" s="82" t="s">
        <v>766</v>
      </c>
      <c r="CK1194" s="96"/>
    </row>
    <row r="1195" spans="1:89" x14ac:dyDescent="0.25">
      <c r="A1195" s="4" t="s">
        <v>1399</v>
      </c>
      <c r="B1195" s="53" t="s">
        <v>1394</v>
      </c>
      <c r="K1195" s="103"/>
      <c r="L1195" s="69"/>
      <c r="M1195" s="69"/>
      <c r="N1195" s="69"/>
      <c r="O1195" s="69"/>
      <c r="R1195" s="69"/>
      <c r="S1195" s="69"/>
      <c r="T1195" s="69"/>
      <c r="X1195" s="76"/>
      <c r="Z1195" s="82" t="s">
        <v>1404</v>
      </c>
      <c r="AA1195" t="s">
        <v>1405</v>
      </c>
      <c r="AB1195" s="106">
        <v>103.2234</v>
      </c>
      <c r="AC1195" s="51">
        <v>0.67500000000000004</v>
      </c>
      <c r="AD1195">
        <v>22</v>
      </c>
      <c r="AE1195">
        <v>16</v>
      </c>
      <c r="AF1195">
        <v>3.89</v>
      </c>
      <c r="AG1195">
        <v>57</v>
      </c>
      <c r="AH1195">
        <v>28</v>
      </c>
      <c r="AI1195">
        <v>33.75</v>
      </c>
      <c r="AO1195" s="69"/>
      <c r="AU1195" s="69"/>
      <c r="BA1195" s="69"/>
      <c r="BB1195" s="93"/>
      <c r="BC1195" s="138"/>
      <c r="BD1195" s="70"/>
      <c r="BE1195" s="69"/>
      <c r="BF1195" s="93"/>
      <c r="BG1195" s="126"/>
      <c r="BH1195" s="69"/>
      <c r="BI1195" s="93"/>
      <c r="BJ1195" s="69"/>
      <c r="BK1195" s="69"/>
      <c r="BL1195" s="93"/>
      <c r="BM1195" s="69"/>
      <c r="BN1195" s="69"/>
      <c r="BO1195" s="69"/>
      <c r="BP1195" s="69"/>
      <c r="BQ1195" s="69"/>
      <c r="BR1195" s="69"/>
      <c r="BS1195" s="69"/>
      <c r="BT1195" s="69"/>
      <c r="BU1195" s="69"/>
      <c r="BZ1195" s="138" t="str">
        <f>IFERROR(1/(Table2[[#This Row],[parallax/mas]]/1000),"")</f>
        <v/>
      </c>
      <c r="CA1195" s="138" t="str">
        <f>IFERROR(1/((Table2[[#This Row],[parallax/mas]]+Table2[[#This Row],[tolerance/(mas)]])*0.001),"")</f>
        <v/>
      </c>
      <c r="CB1195" s="138" t="str">
        <f>IFERROR(1/((Table2[[#This Row],[parallax/mas]]-Table2[[#This Row],[tolerance/(mas)]])*0.001),"")</f>
        <v/>
      </c>
      <c r="CC1195" s="138" t="str">
        <f>IFERROR((100*Table2[[#This Row],[maximum distance/pc]]/Table2[[#This Row],[distance/pc]]-100),"")</f>
        <v/>
      </c>
      <c r="CF1195" s="82">
        <v>-11</v>
      </c>
      <c r="CG1195" s="69" t="s">
        <v>30</v>
      </c>
      <c r="CI1195" s="69"/>
      <c r="CJ1195" s="82" t="s">
        <v>1320</v>
      </c>
      <c r="CK1195" s="96"/>
    </row>
    <row r="1196" spans="1:89" x14ac:dyDescent="0.25">
      <c r="A1196" s="4" t="s">
        <v>1400</v>
      </c>
      <c r="B1196" s="53" t="s">
        <v>1395</v>
      </c>
      <c r="K1196" s="103"/>
      <c r="L1196" s="69"/>
      <c r="M1196" s="69"/>
      <c r="N1196" s="69"/>
      <c r="O1196" s="69"/>
      <c r="R1196" s="69"/>
      <c r="S1196" s="69"/>
      <c r="T1196" s="69"/>
      <c r="X1196" s="76"/>
      <c r="Z1196" s="82" t="s">
        <v>1406</v>
      </c>
      <c r="AA1196" t="s">
        <v>1407</v>
      </c>
      <c r="AB1196" s="106">
        <v>103.792</v>
      </c>
      <c r="AC1196" s="51">
        <v>0.45419999999999999</v>
      </c>
      <c r="AD1196">
        <v>22</v>
      </c>
      <c r="AE1196">
        <v>20</v>
      </c>
      <c r="AF1196">
        <v>30.425000000000001</v>
      </c>
      <c r="AG1196">
        <v>57</v>
      </c>
      <c r="AH1196">
        <v>36</v>
      </c>
      <c r="AI1196">
        <v>19.64</v>
      </c>
      <c r="AO1196" s="69"/>
      <c r="AU1196" s="69"/>
      <c r="BA1196" s="69"/>
      <c r="BB1196" s="93"/>
      <c r="BC1196" s="138"/>
      <c r="BD1196" s="70"/>
      <c r="BE1196" s="69"/>
      <c r="BF1196" s="93"/>
      <c r="BG1196" s="126"/>
      <c r="BH1196" s="69"/>
      <c r="BI1196" s="93"/>
      <c r="BJ1196" s="69"/>
      <c r="BK1196" s="69"/>
      <c r="BL1196" s="93"/>
      <c r="BM1196" s="69"/>
      <c r="BN1196" s="69"/>
      <c r="BO1196" s="69"/>
      <c r="BP1196" s="69"/>
      <c r="BQ1196" s="69"/>
      <c r="BR1196" s="69"/>
      <c r="BS1196" s="69"/>
      <c r="BT1196" s="69"/>
      <c r="BU1196" s="69"/>
      <c r="BZ1196" s="138" t="str">
        <f>IFERROR(1/(Table2[[#This Row],[parallax/mas]]/1000),"")</f>
        <v/>
      </c>
      <c r="CA1196" s="138" t="str">
        <f>IFERROR(1/((Table2[[#This Row],[parallax/mas]]+Table2[[#This Row],[tolerance/(mas)]])*0.001),"")</f>
        <v/>
      </c>
      <c r="CB1196" s="138" t="str">
        <f>IFERROR(1/((Table2[[#This Row],[parallax/mas]]-Table2[[#This Row],[tolerance/(mas)]])*0.001),"")</f>
        <v/>
      </c>
      <c r="CC1196" s="138" t="str">
        <f>IFERROR((100*Table2[[#This Row],[maximum distance/pc]]/Table2[[#This Row],[distance/pc]]-100),"")</f>
        <v/>
      </c>
      <c r="CF1196" s="82">
        <v>-92</v>
      </c>
      <c r="CG1196" s="69" t="s">
        <v>30</v>
      </c>
      <c r="CI1196" s="69"/>
      <c r="CJ1196" s="82" t="s">
        <v>1320</v>
      </c>
      <c r="CK1196" s="96"/>
    </row>
    <row r="1197" spans="1:89" x14ac:dyDescent="0.25">
      <c r="A1197" s="4" t="s">
        <v>1314</v>
      </c>
      <c r="B1197" s="53" t="s">
        <v>1296</v>
      </c>
      <c r="K1197" s="103"/>
      <c r="L1197" s="69"/>
      <c r="M1197" s="69"/>
      <c r="N1197" s="69"/>
      <c r="O1197" s="69"/>
      <c r="R1197" s="69"/>
      <c r="S1197" s="69"/>
      <c r="T1197" s="69"/>
      <c r="X1197" s="76"/>
      <c r="Z1197" s="82" t="s">
        <v>1353</v>
      </c>
      <c r="AA1197" t="s">
        <v>1354</v>
      </c>
      <c r="AB1197" s="106">
        <v>104.40730000000001</v>
      </c>
      <c r="AC1197" s="51">
        <v>-1.61</v>
      </c>
      <c r="AD1197">
        <v>22</v>
      </c>
      <c r="AE1197">
        <v>32</v>
      </c>
      <c r="AF1197">
        <v>17.72</v>
      </c>
      <c r="AG1197">
        <v>56</v>
      </c>
      <c r="AH1197">
        <v>10</v>
      </c>
      <c r="AI1197">
        <v>26.12</v>
      </c>
      <c r="AO1197" s="69"/>
      <c r="AU1197" s="69"/>
      <c r="BA1197" s="69"/>
      <c r="BB1197" s="93"/>
      <c r="BC1197" s="138"/>
      <c r="BD1197" s="70"/>
      <c r="BE1197" s="69"/>
      <c r="BF1197" s="93"/>
      <c r="BG1197" s="126"/>
      <c r="BH1197" s="69"/>
      <c r="BI1197" s="93"/>
      <c r="BJ1197" s="69"/>
      <c r="BK1197" s="69"/>
      <c r="BL1197" s="93"/>
      <c r="BM1197" s="69"/>
      <c r="BN1197" s="69"/>
      <c r="BO1197" s="69"/>
      <c r="BP1197" s="69"/>
      <c r="BQ1197" s="69"/>
      <c r="BR1197" s="69"/>
      <c r="BS1197" s="69"/>
      <c r="BT1197" s="69"/>
      <c r="BU1197" s="69"/>
      <c r="BZ1197" s="138" t="str">
        <f>IFERROR(1/(Table2[[#This Row],[parallax/mas]]/1000),"")</f>
        <v/>
      </c>
      <c r="CA1197" s="138" t="str">
        <f>IFERROR(1/((Table2[[#This Row],[parallax/mas]]+Table2[[#This Row],[tolerance/(mas)]])*0.001),"")</f>
        <v/>
      </c>
      <c r="CB1197" s="138" t="str">
        <f>IFERROR(1/((Table2[[#This Row],[parallax/mas]]-Table2[[#This Row],[tolerance/(mas)]])*0.001),"")</f>
        <v/>
      </c>
      <c r="CC1197" s="138" t="str">
        <f>IFERROR((100*Table2[[#This Row],[maximum distance/pc]]/Table2[[#This Row],[distance/pc]]-100),"")</f>
        <v/>
      </c>
      <c r="CF1197" s="82">
        <v>-62</v>
      </c>
      <c r="CG1197" s="69" t="s">
        <v>30</v>
      </c>
      <c r="CI1197" s="69"/>
      <c r="CJ1197" s="82" t="s">
        <v>1121</v>
      </c>
      <c r="CK1197" s="96"/>
    </row>
    <row r="1198" spans="1:89" x14ac:dyDescent="0.25">
      <c r="A1198" s="4" t="s">
        <v>1581</v>
      </c>
      <c r="B1198" s="53" t="s">
        <v>1582</v>
      </c>
      <c r="K1198" s="103"/>
      <c r="L1198" s="69"/>
      <c r="M1198" s="69"/>
      <c r="N1198" s="69"/>
      <c r="O1198" s="69"/>
      <c r="R1198" s="69"/>
      <c r="S1198" s="69"/>
      <c r="T1198" s="69"/>
      <c r="X1198" s="76"/>
      <c r="Z1198" s="82" t="s">
        <v>1601</v>
      </c>
      <c r="AA1198" t="s">
        <v>1602</v>
      </c>
      <c r="AB1198" s="106">
        <v>116.29519999999999</v>
      </c>
      <c r="AC1198" s="51">
        <v>8.5297000000000001</v>
      </c>
      <c r="AD1198">
        <v>23</v>
      </c>
      <c r="AE1198">
        <v>31</v>
      </c>
      <c r="AF1198">
        <v>52.707999999999998</v>
      </c>
      <c r="AG1198">
        <v>70</v>
      </c>
      <c r="AH1198">
        <v>22</v>
      </c>
      <c r="AI1198">
        <v>10.11</v>
      </c>
      <c r="AO1198" s="69"/>
      <c r="AU1198" s="69"/>
      <c r="BA1198" s="69"/>
      <c r="BB1198" s="93"/>
      <c r="BC1198" s="138"/>
      <c r="BD1198" s="70"/>
      <c r="BE1198" s="69"/>
      <c r="BF1198" s="93"/>
      <c r="BG1198" s="126"/>
      <c r="BH1198" s="69"/>
      <c r="BI1198" s="93"/>
      <c r="BJ1198" s="69"/>
      <c r="BK1198" s="69"/>
      <c r="BL1198" s="93"/>
      <c r="BM1198" s="69"/>
      <c r="BN1198" s="69"/>
      <c r="BO1198" s="69"/>
      <c r="BP1198" s="69"/>
      <c r="BQ1198" s="69"/>
      <c r="BR1198" s="69"/>
      <c r="BS1198" s="69"/>
      <c r="BT1198" s="69"/>
      <c r="BU1198" s="69"/>
      <c r="BZ1198" s="138" t="str">
        <f>IFERROR(1/(Table2[[#This Row],[parallax/mas]]/1000),"")</f>
        <v/>
      </c>
      <c r="CA1198" s="138" t="str">
        <f>IFERROR(1/((Table2[[#This Row],[parallax/mas]]+Table2[[#This Row],[tolerance/(mas)]])*0.001),"")</f>
        <v/>
      </c>
      <c r="CB1198" s="138" t="str">
        <f>IFERROR(1/((Table2[[#This Row],[parallax/mas]]-Table2[[#This Row],[tolerance/(mas)]])*0.001),"")</f>
        <v/>
      </c>
      <c r="CC1198" s="138" t="str">
        <f>IFERROR((100*Table2[[#This Row],[maximum distance/pc]]/Table2[[#This Row],[distance/pc]]-100),"")</f>
        <v/>
      </c>
      <c r="CF1198" s="82">
        <v>-22.4</v>
      </c>
      <c r="CG1198" s="69" t="s">
        <v>30</v>
      </c>
      <c r="CI1198" s="69"/>
      <c r="CJ1198" s="82" t="s">
        <v>1320</v>
      </c>
      <c r="CK1198" s="96"/>
    </row>
    <row r="1199" spans="1:89" x14ac:dyDescent="0.25">
      <c r="A1199" s="4" t="s">
        <v>5620</v>
      </c>
      <c r="B1199" s="53" t="s">
        <v>5625</v>
      </c>
      <c r="F1199" t="s">
        <v>18651</v>
      </c>
      <c r="G1199" t="s">
        <v>16318</v>
      </c>
      <c r="H1199" t="s">
        <v>3801</v>
      </c>
      <c r="K1199" s="103"/>
      <c r="L1199" s="69"/>
      <c r="M1199" s="69"/>
      <c r="N1199" s="69"/>
      <c r="O1199" s="69"/>
      <c r="R1199" s="69"/>
      <c r="S1199" s="69"/>
      <c r="T1199" s="69"/>
      <c r="X1199" s="76"/>
      <c r="Z1199" s="82" t="s">
        <v>3802</v>
      </c>
      <c r="AA1199" t="s">
        <v>3803</v>
      </c>
      <c r="AB1199" s="106">
        <v>242.64570000000001</v>
      </c>
      <c r="AC1199" s="51">
        <v>-11.606999999999999</v>
      </c>
      <c r="AD1199">
        <v>7</v>
      </c>
      <c r="AE1199">
        <v>2</v>
      </c>
      <c r="AF1199">
        <v>49.915999999999997</v>
      </c>
      <c r="AG1199">
        <v>-31</v>
      </c>
      <c r="AH1199">
        <v>35</v>
      </c>
      <c r="AI1199">
        <v>29.45</v>
      </c>
      <c r="AO1199" s="69"/>
      <c r="AU1199" s="69"/>
      <c r="BA1199" s="69"/>
      <c r="BB1199" s="93" t="s">
        <v>16053</v>
      </c>
      <c r="BC1199" s="138">
        <v>10</v>
      </c>
      <c r="BD1199" s="70"/>
      <c r="BE1199" s="69">
        <v>30</v>
      </c>
      <c r="BF1199" s="93"/>
      <c r="BG1199" s="126"/>
      <c r="BH1199" s="69"/>
      <c r="BI1199" s="93"/>
      <c r="BJ1199" s="69"/>
      <c r="BK1199" s="69"/>
      <c r="BL1199" s="93"/>
      <c r="BM1199" s="69"/>
      <c r="BN1199" s="69"/>
      <c r="BO1199" s="69"/>
      <c r="BP1199" s="69"/>
      <c r="BQ1199" s="69"/>
      <c r="BR1199" s="69"/>
      <c r="BS1199" s="69"/>
      <c r="BT1199" s="69"/>
      <c r="BU1199" s="69"/>
      <c r="BZ1199" s="138" t="str">
        <f>IFERROR(1/(Table2[[#This Row],[parallax/mas]]/1000),"")</f>
        <v/>
      </c>
      <c r="CA1199" s="138" t="str">
        <f>IFERROR(1/((Table2[[#This Row],[parallax/mas]]+Table2[[#This Row],[tolerance/(mas)]])*0.001),"")</f>
        <v/>
      </c>
      <c r="CB1199" s="138" t="str">
        <f>IFERROR(1/((Table2[[#This Row],[parallax/mas]]-Table2[[#This Row],[tolerance/(mas)]])*0.001),"")</f>
        <v/>
      </c>
      <c r="CC1199" s="138" t="str">
        <f>IFERROR((100*Table2[[#This Row],[maximum distance/pc]]/Table2[[#This Row],[distance/pc]]-100),"")</f>
        <v/>
      </c>
      <c r="CF1199" s="82">
        <v>56.8</v>
      </c>
      <c r="CG1199" s="69" t="s">
        <v>30</v>
      </c>
      <c r="CI1199" s="69"/>
      <c r="CJ1199" s="82" t="s">
        <v>2032</v>
      </c>
      <c r="CK1199" s="96"/>
    </row>
    <row r="1200" spans="1:89" x14ac:dyDescent="0.25">
      <c r="A1200" s="4" t="s">
        <v>5627</v>
      </c>
      <c r="B1200" s="53" t="s">
        <v>5628</v>
      </c>
      <c r="F1200" t="s">
        <v>18652</v>
      </c>
      <c r="G1200" t="s">
        <v>16319</v>
      </c>
      <c r="K1200" s="103"/>
      <c r="L1200" s="69"/>
      <c r="M1200" s="69"/>
      <c r="N1200" s="69"/>
      <c r="O1200" s="69"/>
      <c r="R1200" s="69"/>
      <c r="S1200" s="69"/>
      <c r="T1200" s="69"/>
      <c r="X1200" s="76"/>
      <c r="Z1200" s="82" t="s">
        <v>3171</v>
      </c>
      <c r="AA1200" t="s">
        <v>3172</v>
      </c>
      <c r="AB1200" s="106">
        <v>240.37</v>
      </c>
      <c r="AC1200" s="51">
        <v>-7.6287000000000003</v>
      </c>
      <c r="AD1200">
        <v>7</v>
      </c>
      <c r="AE1200">
        <v>14</v>
      </c>
      <c r="AF1200">
        <v>49.92</v>
      </c>
      <c r="AG1200">
        <v>-27</v>
      </c>
      <c r="AH1200">
        <v>50</v>
      </c>
      <c r="AI1200">
        <v>23.3</v>
      </c>
      <c r="AO1200" s="69"/>
      <c r="AU1200" s="69"/>
      <c r="BA1200" s="69"/>
      <c r="BB1200" s="93" t="s">
        <v>16053</v>
      </c>
      <c r="BC1200" s="138">
        <v>25</v>
      </c>
      <c r="BD1200" s="70"/>
      <c r="BE1200" s="69">
        <v>30</v>
      </c>
      <c r="BF1200" s="93"/>
      <c r="BG1200" s="126"/>
      <c r="BH1200" s="69"/>
      <c r="BI1200" s="93"/>
      <c r="BJ1200" s="69"/>
      <c r="BK1200" s="69"/>
      <c r="BL1200" s="93"/>
      <c r="BM1200" s="69"/>
      <c r="BN1200" s="69"/>
      <c r="BO1200" s="69"/>
      <c r="BP1200" s="69"/>
      <c r="BQ1200" s="69"/>
      <c r="BR1200" s="69"/>
      <c r="BS1200" s="69"/>
      <c r="BT1200" s="69"/>
      <c r="BU1200" s="69"/>
      <c r="BZ1200" s="138" t="str">
        <f>IFERROR(1/(Table2[[#This Row],[parallax/mas]]/1000),"")</f>
        <v/>
      </c>
      <c r="CA1200" s="138" t="str">
        <f>IFERROR(1/((Table2[[#This Row],[parallax/mas]]+Table2[[#This Row],[tolerance/(mas)]])*0.001),"")</f>
        <v/>
      </c>
      <c r="CB1200" s="138" t="str">
        <f>IFERROR(1/((Table2[[#This Row],[parallax/mas]]-Table2[[#This Row],[tolerance/(mas)]])*0.001),"")</f>
        <v/>
      </c>
      <c r="CC1200" s="138" t="str">
        <f>IFERROR((100*Table2[[#This Row],[maximum distance/pc]]/Table2[[#This Row],[distance/pc]]-100),"")</f>
        <v/>
      </c>
      <c r="CF1200" s="82">
        <v>67.7</v>
      </c>
      <c r="CG1200" s="69" t="s">
        <v>30</v>
      </c>
      <c r="CI1200" s="69"/>
      <c r="CJ1200" s="82" t="s">
        <v>2032</v>
      </c>
      <c r="CK1200" s="96"/>
    </row>
    <row r="1201" spans="1:89" x14ac:dyDescent="0.25">
      <c r="A1201" s="4" t="s">
        <v>6162</v>
      </c>
      <c r="B1201" s="53" t="s">
        <v>6163</v>
      </c>
      <c r="F1201" t="s">
        <v>6164</v>
      </c>
      <c r="G1201" t="s">
        <v>6165</v>
      </c>
      <c r="K1201" s="103"/>
      <c r="L1201" s="69"/>
      <c r="M1201" s="69"/>
      <c r="N1201" s="69"/>
      <c r="O1201" s="69"/>
      <c r="R1201" s="69"/>
      <c r="S1201" s="69"/>
      <c r="T1201" s="69"/>
      <c r="X1201" s="76"/>
      <c r="Z1201" s="82" t="s">
        <v>6166</v>
      </c>
      <c r="AA1201" t="s">
        <v>6167</v>
      </c>
      <c r="AB1201" s="106">
        <v>221.74359999999999</v>
      </c>
      <c r="AC1201" s="51">
        <v>5.3173000000000004</v>
      </c>
      <c r="AD1201">
        <v>7</v>
      </c>
      <c r="AE1201">
        <v>26</v>
      </c>
      <c r="AF1201">
        <v>34.228000000000002</v>
      </c>
      <c r="AG1201">
        <v>-5</v>
      </c>
      <c r="AH1201">
        <v>21</v>
      </c>
      <c r="AI1201">
        <v>52.16</v>
      </c>
      <c r="AO1201" s="69"/>
      <c r="AU1201" s="69"/>
      <c r="BA1201" s="69"/>
      <c r="BB1201" s="93"/>
      <c r="BC1201" s="138"/>
      <c r="BD1201" s="70"/>
      <c r="BE1201" s="69"/>
      <c r="BF1201" s="93"/>
      <c r="BG1201" s="126"/>
      <c r="BH1201" s="69"/>
      <c r="BI1201" s="93"/>
      <c r="BJ1201" s="69"/>
      <c r="BK1201" s="69"/>
      <c r="BL1201" s="93"/>
      <c r="BM1201" s="69"/>
      <c r="BN1201" s="69"/>
      <c r="BO1201" s="69"/>
      <c r="BP1201" s="69"/>
      <c r="BQ1201" s="69"/>
      <c r="BR1201" s="69"/>
      <c r="BS1201" s="69"/>
      <c r="BT1201" s="69"/>
      <c r="BU1201" s="69"/>
      <c r="BZ1201" s="138" t="str">
        <f>IFERROR(1/(Table2[[#This Row],[parallax/mas]]/1000),"")</f>
        <v/>
      </c>
      <c r="CA1201" s="138" t="str">
        <f>IFERROR(1/((Table2[[#This Row],[parallax/mas]]+Table2[[#This Row],[tolerance/(mas)]])*0.001),"")</f>
        <v/>
      </c>
      <c r="CB1201" s="138" t="str">
        <f>IFERROR(1/((Table2[[#This Row],[parallax/mas]]-Table2[[#This Row],[tolerance/(mas)]])*0.001),"")</f>
        <v/>
      </c>
      <c r="CC1201" s="138" t="str">
        <f>IFERROR((100*Table2[[#This Row],[maximum distance/pc]]/Table2[[#This Row],[distance/pc]]-100),"")</f>
        <v/>
      </c>
      <c r="CF1201" s="82">
        <v>95</v>
      </c>
      <c r="CG1201" s="69" t="s">
        <v>30</v>
      </c>
      <c r="CI1201" s="69"/>
      <c r="CJ1201" s="82" t="s">
        <v>179</v>
      </c>
      <c r="CK1201" s="96"/>
    </row>
    <row r="1202" spans="1:89" x14ac:dyDescent="0.25">
      <c r="A1202" s="4" t="s">
        <v>5629</v>
      </c>
      <c r="B1202" s="53" t="s">
        <v>5630</v>
      </c>
      <c r="F1202" t="s">
        <v>18653</v>
      </c>
      <c r="K1202" s="103"/>
      <c r="L1202" s="69"/>
      <c r="M1202" s="69"/>
      <c r="N1202" s="69"/>
      <c r="O1202" s="69"/>
      <c r="R1202" s="69"/>
      <c r="S1202" s="69"/>
      <c r="T1202" s="69"/>
      <c r="X1202" s="76"/>
      <c r="Z1202" s="82" t="s">
        <v>2723</v>
      </c>
      <c r="AA1202" t="s">
        <v>2724</v>
      </c>
      <c r="AB1202" s="106">
        <v>241.09190000000001</v>
      </c>
      <c r="AC1202" s="51">
        <v>2.3534999999999999</v>
      </c>
      <c r="AD1202">
        <v>7</v>
      </c>
      <c r="AE1202">
        <v>55</v>
      </c>
      <c r="AF1202">
        <v>11.4</v>
      </c>
      <c r="AG1202">
        <v>-23</v>
      </c>
      <c r="AH1202">
        <v>38</v>
      </c>
      <c r="AI1202">
        <v>12.7</v>
      </c>
      <c r="AO1202" s="69"/>
      <c r="AU1202" s="69"/>
      <c r="BA1202" s="69"/>
      <c r="BB1202" s="93"/>
      <c r="BC1202" s="138"/>
      <c r="BD1202" s="70"/>
      <c r="BE1202" s="69"/>
      <c r="BF1202" s="93"/>
      <c r="BG1202" s="126"/>
      <c r="BH1202" s="69"/>
      <c r="BI1202" s="93"/>
      <c r="BJ1202" s="69"/>
      <c r="BK1202" s="69"/>
      <c r="BL1202" s="93"/>
      <c r="BM1202" s="69"/>
      <c r="BN1202" s="69"/>
      <c r="BO1202" s="69"/>
      <c r="BP1202" s="69"/>
      <c r="BQ1202" s="69"/>
      <c r="BR1202" s="69"/>
      <c r="BS1202" s="69"/>
      <c r="BT1202" s="69"/>
      <c r="BU1202" s="69"/>
      <c r="BZ1202" s="138" t="str">
        <f>IFERROR(1/(Table2[[#This Row],[parallax/mas]]/1000),"")</f>
        <v/>
      </c>
      <c r="CA1202" s="138" t="str">
        <f>IFERROR(1/((Table2[[#This Row],[parallax/mas]]+Table2[[#This Row],[tolerance/(mas)]])*0.001),"")</f>
        <v/>
      </c>
      <c r="CB1202" s="138" t="str">
        <f>IFERROR(1/((Table2[[#This Row],[parallax/mas]]-Table2[[#This Row],[tolerance/(mas)]])*0.001),"")</f>
        <v/>
      </c>
      <c r="CC1202" s="138" t="str">
        <f>IFERROR((100*Table2[[#This Row],[maximum distance/pc]]/Table2[[#This Row],[distance/pc]]-100),"")</f>
        <v/>
      </c>
      <c r="CF1202" s="82">
        <v>25</v>
      </c>
      <c r="CG1202" s="69" t="s">
        <v>30</v>
      </c>
      <c r="CI1202" s="69"/>
      <c r="CJ1202" s="82" t="s">
        <v>2004</v>
      </c>
      <c r="CK1202" s="96"/>
    </row>
    <row r="1203" spans="1:89" x14ac:dyDescent="0.25">
      <c r="A1203" s="4" t="s">
        <v>5631</v>
      </c>
      <c r="B1203" s="53" t="s">
        <v>5632</v>
      </c>
      <c r="F1203" t="s">
        <v>18654</v>
      </c>
      <c r="G1203" t="s">
        <v>16322</v>
      </c>
      <c r="K1203" s="103"/>
      <c r="L1203" s="69"/>
      <c r="M1203" s="69"/>
      <c r="N1203" s="69"/>
      <c r="O1203" s="69"/>
      <c r="R1203" s="69"/>
      <c r="S1203" s="69"/>
      <c r="T1203" s="69"/>
      <c r="X1203" s="76"/>
      <c r="Z1203" s="82" t="s">
        <v>3142</v>
      </c>
      <c r="AA1203" t="s">
        <v>3143</v>
      </c>
      <c r="AB1203" s="106">
        <v>245.41560000000001</v>
      </c>
      <c r="AC1203" s="51">
        <v>1.6291</v>
      </c>
      <c r="AD1203">
        <v>8</v>
      </c>
      <c r="AE1203">
        <v>2</v>
      </c>
      <c r="AF1203">
        <v>28.956</v>
      </c>
      <c r="AG1203">
        <v>-27</v>
      </c>
      <c r="AH1203">
        <v>41</v>
      </c>
      <c r="AI1203">
        <v>55</v>
      </c>
      <c r="AO1203" s="69"/>
      <c r="AU1203" s="69"/>
      <c r="BA1203" s="69"/>
      <c r="BB1203" s="93" t="s">
        <v>16053</v>
      </c>
      <c r="BC1203" s="138">
        <v>25</v>
      </c>
      <c r="BD1203" s="70"/>
      <c r="BE1203" s="69">
        <v>30</v>
      </c>
      <c r="BF1203" s="93"/>
      <c r="BG1203" s="126"/>
      <c r="BH1203" s="69"/>
      <c r="BI1203" s="93"/>
      <c r="BJ1203" s="69"/>
      <c r="BK1203" s="69"/>
      <c r="BL1203" s="93"/>
      <c r="BM1203" s="69"/>
      <c r="BN1203" s="69"/>
      <c r="BO1203" s="69"/>
      <c r="BP1203" s="69"/>
      <c r="BQ1203" s="69"/>
      <c r="BR1203" s="69"/>
      <c r="BS1203" s="69"/>
      <c r="BT1203" s="69"/>
      <c r="BU1203" s="69"/>
      <c r="BZ1203" s="138" t="str">
        <f>IFERROR(1/(Table2[[#This Row],[parallax/mas]]/1000),"")</f>
        <v/>
      </c>
      <c r="CA1203" s="138" t="str">
        <f>IFERROR(1/((Table2[[#This Row],[parallax/mas]]+Table2[[#This Row],[tolerance/(mas)]])*0.001),"")</f>
        <v/>
      </c>
      <c r="CB1203" s="138" t="str">
        <f>IFERROR(1/((Table2[[#This Row],[parallax/mas]]-Table2[[#This Row],[tolerance/(mas)]])*0.001),"")</f>
        <v/>
      </c>
      <c r="CC1203" s="138" t="str">
        <f>IFERROR((100*Table2[[#This Row],[maximum distance/pc]]/Table2[[#This Row],[distance/pc]]-100),"")</f>
        <v/>
      </c>
      <c r="CF1203" s="82">
        <v>64</v>
      </c>
      <c r="CG1203" s="69" t="s">
        <v>30</v>
      </c>
      <c r="CI1203" s="69"/>
      <c r="CJ1203" s="82" t="s">
        <v>2004</v>
      </c>
      <c r="CK1203" s="96"/>
    </row>
    <row r="1204" spans="1:89" x14ac:dyDescent="0.25">
      <c r="A1204" s="4" t="s">
        <v>5633</v>
      </c>
      <c r="B1204" s="53" t="s">
        <v>5637</v>
      </c>
      <c r="F1204" t="s">
        <v>18655</v>
      </c>
      <c r="G1204" t="s">
        <v>16333</v>
      </c>
      <c r="K1204" s="103"/>
      <c r="L1204" s="69"/>
      <c r="M1204" s="69"/>
      <c r="N1204" s="69"/>
      <c r="O1204" s="69"/>
      <c r="R1204" s="69"/>
      <c r="S1204" s="69"/>
      <c r="T1204" s="69"/>
      <c r="X1204" s="76"/>
      <c r="Z1204" s="82" t="s">
        <v>3878</v>
      </c>
      <c r="AA1204" t="s">
        <v>3879</v>
      </c>
      <c r="AB1204" s="106">
        <v>253.97110000000001</v>
      </c>
      <c r="AC1204" s="51">
        <v>5.7775999999999996</v>
      </c>
      <c r="AD1204">
        <v>8</v>
      </c>
      <c r="AE1204">
        <v>40</v>
      </c>
      <c r="AF1204">
        <v>40.228999999999999</v>
      </c>
      <c r="AG1204">
        <v>-32</v>
      </c>
      <c r="AH1204">
        <v>22</v>
      </c>
      <c r="AI1204">
        <v>33.6</v>
      </c>
      <c r="AO1204" s="69"/>
      <c r="AU1204" s="69"/>
      <c r="BA1204" s="69"/>
      <c r="BB1204" s="93" t="s">
        <v>16053</v>
      </c>
      <c r="BC1204" s="138">
        <v>25</v>
      </c>
      <c r="BD1204" s="70"/>
      <c r="BE1204" s="69">
        <v>30</v>
      </c>
      <c r="BF1204" s="93"/>
      <c r="BG1204" s="126"/>
      <c r="BH1204" s="69"/>
      <c r="BI1204" s="93"/>
      <c r="BJ1204" s="69"/>
      <c r="BK1204" s="69"/>
      <c r="BL1204" s="93"/>
      <c r="BM1204" s="69"/>
      <c r="BN1204" s="69"/>
      <c r="BO1204" s="69"/>
      <c r="BP1204" s="69"/>
      <c r="BQ1204" s="69"/>
      <c r="BR1204" s="69"/>
      <c r="BS1204" s="69"/>
      <c r="BT1204" s="69"/>
      <c r="BU1204" s="69"/>
      <c r="BZ1204" s="138" t="str">
        <f>IFERROR(1/(Table2[[#This Row],[parallax/mas]]/1000),"")</f>
        <v/>
      </c>
      <c r="CA1204" s="138" t="str">
        <f>IFERROR(1/((Table2[[#This Row],[parallax/mas]]+Table2[[#This Row],[tolerance/(mas)]])*0.001),"")</f>
        <v/>
      </c>
      <c r="CB1204" s="138" t="str">
        <f>IFERROR(1/((Table2[[#This Row],[parallax/mas]]-Table2[[#This Row],[tolerance/(mas)]])*0.001),"")</f>
        <v/>
      </c>
      <c r="CC1204" s="138" t="str">
        <f>IFERROR((100*Table2[[#This Row],[maximum distance/pc]]/Table2[[#This Row],[distance/pc]]-100),"")</f>
        <v/>
      </c>
      <c r="CF1204" s="82">
        <v>31.1</v>
      </c>
      <c r="CG1204" s="69" t="s">
        <v>30</v>
      </c>
      <c r="CI1204" s="69"/>
      <c r="CJ1204" s="82" t="s">
        <v>2435</v>
      </c>
      <c r="CK1204" s="96"/>
    </row>
    <row r="1205" spans="1:89" x14ac:dyDescent="0.25">
      <c r="A1205" s="4" t="s">
        <v>5634</v>
      </c>
      <c r="B1205" s="53" t="s">
        <v>5638</v>
      </c>
      <c r="F1205" t="s">
        <v>3488</v>
      </c>
      <c r="G1205" t="s">
        <v>3489</v>
      </c>
      <c r="K1205" s="103"/>
      <c r="L1205" s="69"/>
      <c r="M1205" s="69"/>
      <c r="N1205" s="69"/>
      <c r="O1205" s="69"/>
      <c r="R1205" s="69"/>
      <c r="S1205" s="69"/>
      <c r="T1205" s="69"/>
      <c r="X1205" s="76"/>
      <c r="Z1205" s="82" t="s">
        <v>3486</v>
      </c>
      <c r="AA1205" t="s">
        <v>3487</v>
      </c>
      <c r="AB1205" s="106">
        <v>357.12079999999997</v>
      </c>
      <c r="AC1205" s="51">
        <v>3.6116000000000001</v>
      </c>
      <c r="AD1205">
        <v>17</v>
      </c>
      <c r="AE1205">
        <v>24</v>
      </c>
      <c r="AF1205">
        <v>34.450000000000003</v>
      </c>
      <c r="AG1205">
        <v>-29</v>
      </c>
      <c r="AH1205">
        <v>24</v>
      </c>
      <c r="AI1205">
        <v>19.7</v>
      </c>
      <c r="AO1205" s="69"/>
      <c r="AU1205" s="69"/>
      <c r="BA1205" s="69"/>
      <c r="BB1205" s="93" t="s">
        <v>16053</v>
      </c>
      <c r="BC1205" s="138">
        <v>5</v>
      </c>
      <c r="BD1205" s="70"/>
      <c r="BE1205" s="69">
        <v>30</v>
      </c>
      <c r="BF1205" s="93"/>
      <c r="BG1205" s="126"/>
      <c r="BH1205" s="69"/>
      <c r="BI1205" s="93"/>
      <c r="BJ1205" s="69"/>
      <c r="BK1205" s="69"/>
      <c r="BL1205" s="93"/>
      <c r="BM1205" s="69"/>
      <c r="BN1205" s="69"/>
      <c r="BO1205" s="69"/>
      <c r="BP1205" s="69"/>
      <c r="BQ1205" s="69"/>
      <c r="BR1205" s="69"/>
      <c r="BS1205" s="69"/>
      <c r="BT1205" s="69"/>
      <c r="BU1205" s="69"/>
      <c r="BZ1205" s="138" t="str">
        <f>IFERROR(1/(Table2[[#This Row],[parallax/mas]]/1000),"")</f>
        <v/>
      </c>
      <c r="CA1205" s="138" t="str">
        <f>IFERROR(1/((Table2[[#This Row],[parallax/mas]]+Table2[[#This Row],[tolerance/(mas)]])*0.001),"")</f>
        <v/>
      </c>
      <c r="CB1205" s="138" t="str">
        <f>IFERROR(1/((Table2[[#This Row],[parallax/mas]]-Table2[[#This Row],[tolerance/(mas)]])*0.001),"")</f>
        <v/>
      </c>
      <c r="CC1205" s="138" t="str">
        <f>IFERROR((100*Table2[[#This Row],[maximum distance/pc]]/Table2[[#This Row],[distance/pc]]-100),"")</f>
        <v/>
      </c>
      <c r="CF1205" s="82">
        <v>-208</v>
      </c>
      <c r="CG1205" s="69" t="s">
        <v>30</v>
      </c>
      <c r="CI1205" s="69"/>
      <c r="CJ1205" s="82" t="s">
        <v>63</v>
      </c>
      <c r="CK1205" s="96"/>
    </row>
    <row r="1206" spans="1:89" x14ac:dyDescent="0.25">
      <c r="A1206" s="4" t="s">
        <v>5635</v>
      </c>
      <c r="B1206" s="53" t="s">
        <v>5639</v>
      </c>
      <c r="F1206" t="s">
        <v>3215</v>
      </c>
      <c r="K1206" s="103"/>
      <c r="L1206" s="69"/>
      <c r="M1206" s="69"/>
      <c r="N1206" s="69"/>
      <c r="O1206" s="69"/>
      <c r="R1206" s="69"/>
      <c r="S1206" s="69"/>
      <c r="T1206" s="69"/>
      <c r="X1206" s="76"/>
      <c r="Z1206" s="82" t="s">
        <v>3213</v>
      </c>
      <c r="AA1206" t="s">
        <v>3214</v>
      </c>
      <c r="AB1206" s="106">
        <v>358.2432</v>
      </c>
      <c r="AC1206" s="51">
        <v>4.2888999999999999</v>
      </c>
      <c r="AD1206">
        <v>17</v>
      </c>
      <c r="AE1206">
        <v>24</v>
      </c>
      <c r="AF1206">
        <v>52.15</v>
      </c>
      <c r="AG1206">
        <v>-28</v>
      </c>
      <c r="AH1206">
        <v>5</v>
      </c>
      <c r="AI1206">
        <v>54.6</v>
      </c>
      <c r="AO1206" s="69"/>
      <c r="AU1206" s="69"/>
      <c r="BA1206" s="69"/>
      <c r="BB1206" s="93" t="s">
        <v>16053</v>
      </c>
      <c r="BC1206" s="138">
        <v>25</v>
      </c>
      <c r="BD1206" s="70"/>
      <c r="BE1206" s="69">
        <v>30</v>
      </c>
      <c r="BF1206" s="93"/>
      <c r="BG1206" s="126"/>
      <c r="BH1206" s="69"/>
      <c r="BI1206" s="93"/>
      <c r="BJ1206" s="69"/>
      <c r="BK1206" s="69"/>
      <c r="BL1206" s="93"/>
      <c r="BM1206" s="69"/>
      <c r="BN1206" s="69"/>
      <c r="BO1206" s="69"/>
      <c r="BP1206" s="69"/>
      <c r="BQ1206" s="69"/>
      <c r="BR1206" s="69"/>
      <c r="BS1206" s="69"/>
      <c r="BT1206" s="69"/>
      <c r="BU1206" s="69"/>
      <c r="BZ1206" s="138" t="str">
        <f>IFERROR(1/(Table2[[#This Row],[parallax/mas]]/1000),"")</f>
        <v/>
      </c>
      <c r="CA1206" s="138" t="str">
        <f>IFERROR(1/((Table2[[#This Row],[parallax/mas]]+Table2[[#This Row],[tolerance/(mas)]])*0.001),"")</f>
        <v/>
      </c>
      <c r="CB1206" s="138" t="str">
        <f>IFERROR(1/((Table2[[#This Row],[parallax/mas]]-Table2[[#This Row],[tolerance/(mas)]])*0.001),"")</f>
        <v/>
      </c>
      <c r="CC1206" s="138" t="str">
        <f>IFERROR((100*Table2[[#This Row],[maximum distance/pc]]/Table2[[#This Row],[distance/pc]]-100),"")</f>
        <v/>
      </c>
      <c r="CF1206" s="82">
        <v>86</v>
      </c>
      <c r="CG1206" s="69" t="s">
        <v>30</v>
      </c>
      <c r="CI1206" s="69"/>
      <c r="CJ1206" s="82" t="s">
        <v>63</v>
      </c>
      <c r="CK1206" s="96"/>
    </row>
    <row r="1207" spans="1:89" x14ac:dyDescent="0.25">
      <c r="A1207" s="4" t="s">
        <v>5636</v>
      </c>
      <c r="B1207" s="53" t="s">
        <v>5640</v>
      </c>
      <c r="F1207" t="s">
        <v>2970</v>
      </c>
      <c r="G1207" t="s">
        <v>2971</v>
      </c>
      <c r="K1207" s="103"/>
      <c r="L1207" s="69"/>
      <c r="M1207" s="69"/>
      <c r="N1207" s="69"/>
      <c r="O1207" s="69"/>
      <c r="R1207" s="69"/>
      <c r="S1207" s="69"/>
      <c r="T1207" s="69"/>
      <c r="X1207" s="76"/>
      <c r="Z1207" s="82" t="s">
        <v>2968</v>
      </c>
      <c r="AA1207" t="s">
        <v>2969</v>
      </c>
      <c r="AB1207" s="106">
        <v>359.93279999999999</v>
      </c>
      <c r="AC1207" s="51">
        <v>5.1887999999999996</v>
      </c>
      <c r="AD1207">
        <v>17</v>
      </c>
      <c r="AE1207">
        <v>25</v>
      </c>
      <c r="AF1207">
        <v>43.37</v>
      </c>
      <c r="AG1207">
        <v>-26</v>
      </c>
      <c r="AH1207">
        <v>11</v>
      </c>
      <c r="AI1207">
        <v>55.5</v>
      </c>
      <c r="AO1207" s="69"/>
      <c r="AU1207" s="69"/>
      <c r="BA1207" s="69"/>
      <c r="BB1207" s="93" t="s">
        <v>16053</v>
      </c>
      <c r="BC1207" s="138">
        <v>10</v>
      </c>
      <c r="BD1207" s="70"/>
      <c r="BE1207" s="69">
        <v>30</v>
      </c>
      <c r="BF1207" s="93"/>
      <c r="BG1207" s="126"/>
      <c r="BH1207" s="69"/>
      <c r="BI1207" s="93"/>
      <c r="BJ1207" s="69"/>
      <c r="BK1207" s="69"/>
      <c r="BL1207" s="93"/>
      <c r="BM1207" s="69"/>
      <c r="BN1207" s="69"/>
      <c r="BO1207" s="69"/>
      <c r="BP1207" s="69"/>
      <c r="BQ1207" s="69"/>
      <c r="BR1207" s="69"/>
      <c r="BS1207" s="69"/>
      <c r="BT1207" s="69"/>
      <c r="BU1207" s="69"/>
      <c r="BZ1207" s="138" t="str">
        <f>IFERROR(1/(Table2[[#This Row],[parallax/mas]]/1000),"")</f>
        <v/>
      </c>
      <c r="CA1207" s="138" t="str">
        <f>IFERROR(1/((Table2[[#This Row],[parallax/mas]]+Table2[[#This Row],[tolerance/(mas)]])*0.001),"")</f>
        <v/>
      </c>
      <c r="CB1207" s="138" t="str">
        <f>IFERROR(1/((Table2[[#This Row],[parallax/mas]]-Table2[[#This Row],[tolerance/(mas)]])*0.001),"")</f>
        <v/>
      </c>
      <c r="CC1207" s="138" t="str">
        <f>IFERROR((100*Table2[[#This Row],[maximum distance/pc]]/Table2[[#This Row],[distance/pc]]-100),"")</f>
        <v/>
      </c>
      <c r="CF1207" s="82">
        <v>-77</v>
      </c>
      <c r="CG1207" s="69" t="s">
        <v>30</v>
      </c>
      <c r="CI1207" s="69"/>
      <c r="CJ1207" s="82" t="s">
        <v>63</v>
      </c>
      <c r="CK1207" s="96"/>
    </row>
    <row r="1208" spans="1:89" x14ac:dyDescent="0.25">
      <c r="A1208" s="4" t="s">
        <v>3281</v>
      </c>
      <c r="B1208" s="53" t="s">
        <v>3276</v>
      </c>
      <c r="F1208" t="s">
        <v>3315</v>
      </c>
      <c r="G1208" t="s">
        <v>3316</v>
      </c>
      <c r="H1208" t="s">
        <v>3312</v>
      </c>
      <c r="K1208" s="103"/>
      <c r="L1208" s="69"/>
      <c r="M1208" s="69"/>
      <c r="N1208" s="69"/>
      <c r="O1208" s="69"/>
      <c r="R1208" s="69"/>
      <c r="S1208" s="69"/>
      <c r="T1208" s="69"/>
      <c r="X1208" s="76"/>
      <c r="Z1208" s="82" t="s">
        <v>3313</v>
      </c>
      <c r="AA1208" t="s">
        <v>3314</v>
      </c>
      <c r="AB1208" s="106">
        <v>358.2414</v>
      </c>
      <c r="AC1208" s="51">
        <v>3.6341000000000001</v>
      </c>
      <c r="AD1208">
        <v>17</v>
      </c>
      <c r="AE1208">
        <v>27</v>
      </c>
      <c r="AF1208">
        <v>20.190000000000001</v>
      </c>
      <c r="AG1208">
        <v>-28</v>
      </c>
      <c r="AH1208">
        <v>27</v>
      </c>
      <c r="AI1208">
        <v>51.2</v>
      </c>
      <c r="AO1208" s="69"/>
      <c r="AU1208" s="69"/>
      <c r="BA1208" s="69"/>
      <c r="BB1208" s="93" t="s">
        <v>16053</v>
      </c>
      <c r="BC1208" s="138">
        <v>10</v>
      </c>
      <c r="BD1208" s="70"/>
      <c r="BE1208" s="69">
        <v>30</v>
      </c>
      <c r="BF1208" s="93"/>
      <c r="BG1208" s="126"/>
      <c r="BH1208" s="69"/>
      <c r="BI1208" s="93"/>
      <c r="BJ1208" s="69"/>
      <c r="BK1208" s="69"/>
      <c r="BL1208" s="93"/>
      <c r="BM1208" s="69"/>
      <c r="BN1208" s="69"/>
      <c r="BO1208" s="69"/>
      <c r="BP1208" s="69"/>
      <c r="BQ1208" s="69"/>
      <c r="BR1208" s="69"/>
      <c r="BS1208" s="69"/>
      <c r="BT1208" s="69"/>
      <c r="BU1208" s="69"/>
      <c r="BZ1208" s="138" t="str">
        <f>IFERROR(1/(Table2[[#This Row],[parallax/mas]]/1000),"")</f>
        <v/>
      </c>
      <c r="CA1208" s="138" t="str">
        <f>IFERROR(1/((Table2[[#This Row],[parallax/mas]]+Table2[[#This Row],[tolerance/(mas)]])*0.001),"")</f>
        <v/>
      </c>
      <c r="CB1208" s="138" t="str">
        <f>IFERROR(1/((Table2[[#This Row],[parallax/mas]]-Table2[[#This Row],[tolerance/(mas)]])*0.001),"")</f>
        <v/>
      </c>
      <c r="CC1208" s="138" t="str">
        <f>IFERROR((100*Table2[[#This Row],[maximum distance/pc]]/Table2[[#This Row],[distance/pc]]-100),"")</f>
        <v/>
      </c>
      <c r="CF1208" s="82">
        <v>-102</v>
      </c>
      <c r="CG1208" s="69" t="s">
        <v>30</v>
      </c>
      <c r="CI1208" s="69"/>
      <c r="CJ1208" s="82" t="s">
        <v>63</v>
      </c>
      <c r="CK1208" s="96"/>
    </row>
    <row r="1209" spans="1:89" x14ac:dyDescent="0.25">
      <c r="A1209" s="4" t="s">
        <v>2445</v>
      </c>
      <c r="B1209" s="53" t="s">
        <v>2432</v>
      </c>
      <c r="F1209" t="s">
        <v>18656</v>
      </c>
      <c r="G1209" t="s">
        <v>2487</v>
      </c>
      <c r="K1209" s="103"/>
      <c r="L1209" s="69"/>
      <c r="M1209" s="69"/>
      <c r="N1209" s="69"/>
      <c r="O1209" s="69"/>
      <c r="R1209" s="69"/>
      <c r="S1209" s="69"/>
      <c r="T1209" s="69"/>
      <c r="X1209" s="76"/>
      <c r="Z1209" s="82" t="s">
        <v>2488</v>
      </c>
      <c r="AA1209" t="s">
        <v>2489</v>
      </c>
      <c r="AB1209" s="106">
        <v>5.5598999999999998</v>
      </c>
      <c r="AC1209" s="51">
        <v>6.1870000000000003</v>
      </c>
      <c r="AD1209">
        <v>17</v>
      </c>
      <c r="AE1209">
        <v>35</v>
      </c>
      <c r="AF1209">
        <v>21.44</v>
      </c>
      <c r="AG1209">
        <v>-20</v>
      </c>
      <c r="AH1209">
        <v>57</v>
      </c>
      <c r="AI1209">
        <v>23.6</v>
      </c>
      <c r="AO1209" s="69"/>
      <c r="AU1209" s="69"/>
      <c r="BA1209" s="69"/>
      <c r="BB1209" s="93" t="s">
        <v>16053</v>
      </c>
      <c r="BC1209" s="138">
        <v>25</v>
      </c>
      <c r="BD1209" s="70"/>
      <c r="BE1209" s="69">
        <v>30</v>
      </c>
      <c r="BF1209" s="93"/>
      <c r="BG1209" s="126"/>
      <c r="BH1209" s="69"/>
      <c r="BI1209" s="93"/>
      <c r="BJ1209" s="69"/>
      <c r="BK1209" s="69"/>
      <c r="BL1209" s="93"/>
      <c r="BM1209" s="69"/>
      <c r="BN1209" s="69"/>
      <c r="BO1209" s="69"/>
      <c r="BP1209" s="69"/>
      <c r="BQ1209" s="69"/>
      <c r="BR1209" s="69"/>
      <c r="BS1209" s="69"/>
      <c r="BT1209" s="69"/>
      <c r="BU1209" s="69"/>
      <c r="BZ1209" s="138" t="str">
        <f>IFERROR(1/(Table2[[#This Row],[parallax/mas]]/1000),"")</f>
        <v/>
      </c>
      <c r="CA1209" s="138" t="str">
        <f>IFERROR(1/((Table2[[#This Row],[parallax/mas]]+Table2[[#This Row],[tolerance/(mas)]])*0.001),"")</f>
        <v/>
      </c>
      <c r="CB1209" s="138" t="str">
        <f>IFERROR(1/((Table2[[#This Row],[parallax/mas]]-Table2[[#This Row],[tolerance/(mas)]])*0.001),"")</f>
        <v/>
      </c>
      <c r="CC1209" s="138" t="str">
        <f>IFERROR((100*Table2[[#This Row],[maximum distance/pc]]/Table2[[#This Row],[distance/pc]]-100),"")</f>
        <v/>
      </c>
      <c r="CF1209" s="82">
        <v>-2.1</v>
      </c>
      <c r="CG1209" s="69" t="s">
        <v>30</v>
      </c>
      <c r="CI1209" s="69"/>
      <c r="CJ1209" s="82" t="s">
        <v>63</v>
      </c>
      <c r="CK1209" s="96"/>
    </row>
    <row r="1210" spans="1:89" x14ac:dyDescent="0.25">
      <c r="A1210" s="4" t="s">
        <v>2505</v>
      </c>
      <c r="B1210" s="53" t="s">
        <v>2500</v>
      </c>
      <c r="F1210" t="s">
        <v>2523</v>
      </c>
      <c r="G1210" t="s">
        <v>2524</v>
      </c>
      <c r="K1210" s="103"/>
      <c r="L1210" s="69"/>
      <c r="M1210" s="69"/>
      <c r="N1210" s="69"/>
      <c r="O1210" s="69"/>
      <c r="R1210" s="69"/>
      <c r="S1210" s="69"/>
      <c r="T1210" s="69"/>
      <c r="X1210" s="76"/>
      <c r="Z1210" s="82" t="s">
        <v>2521</v>
      </c>
      <c r="AA1210" t="s">
        <v>2522</v>
      </c>
      <c r="AB1210" s="106">
        <v>5.2073999999999998</v>
      </c>
      <c r="AC1210" s="51">
        <v>5.6859000000000002</v>
      </c>
      <c r="AD1210">
        <v>17</v>
      </c>
      <c r="AE1210">
        <v>36</v>
      </c>
      <c r="AF1210">
        <v>22.634</v>
      </c>
      <c r="AG1210">
        <v>-21</v>
      </c>
      <c r="AH1210">
        <v>31</v>
      </c>
      <c r="AI1210">
        <v>12.22</v>
      </c>
      <c r="AO1210" s="69"/>
      <c r="AU1210" s="69"/>
      <c r="BA1210" s="69"/>
      <c r="BB1210" s="93" t="s">
        <v>16053</v>
      </c>
      <c r="BC1210" s="138">
        <v>10</v>
      </c>
      <c r="BD1210" s="70"/>
      <c r="BE1210" s="69">
        <v>30</v>
      </c>
      <c r="BF1210" s="93"/>
      <c r="BG1210" s="126"/>
      <c r="BH1210" s="69"/>
      <c r="BI1210" s="93"/>
      <c r="BJ1210" s="69"/>
      <c r="BK1210" s="69"/>
      <c r="BL1210" s="93"/>
      <c r="BM1210" s="69"/>
      <c r="BN1210" s="69"/>
      <c r="BO1210" s="69"/>
      <c r="BP1210" s="69"/>
      <c r="BQ1210" s="69"/>
      <c r="BR1210" s="69"/>
      <c r="BS1210" s="69"/>
      <c r="BT1210" s="69"/>
      <c r="BU1210" s="69"/>
      <c r="BZ1210" s="138" t="str">
        <f>IFERROR(1/(Table2[[#This Row],[parallax/mas]]/1000),"")</f>
        <v/>
      </c>
      <c r="CA1210" s="138" t="str">
        <f>IFERROR(1/((Table2[[#This Row],[parallax/mas]]+Table2[[#This Row],[tolerance/(mas)]])*0.001),"")</f>
        <v/>
      </c>
      <c r="CB1210" s="138" t="str">
        <f>IFERROR(1/((Table2[[#This Row],[parallax/mas]]-Table2[[#This Row],[tolerance/(mas)]])*0.001),"")</f>
        <v/>
      </c>
      <c r="CC1210" s="138" t="str">
        <f>IFERROR((100*Table2[[#This Row],[maximum distance/pc]]/Table2[[#This Row],[distance/pc]]-100),"")</f>
        <v/>
      </c>
      <c r="CF1210" s="82">
        <v>17</v>
      </c>
      <c r="CG1210" s="69" t="s">
        <v>30</v>
      </c>
      <c r="CI1210" s="69"/>
      <c r="CJ1210" s="82" t="s">
        <v>63</v>
      </c>
      <c r="CK1210" s="96"/>
    </row>
    <row r="1211" spans="1:89" x14ac:dyDescent="0.25">
      <c r="A1211" s="4" t="s">
        <v>2601</v>
      </c>
      <c r="B1211" s="53" t="s">
        <v>5626</v>
      </c>
      <c r="K1211" s="103"/>
      <c r="L1211" s="69"/>
      <c r="M1211" s="69"/>
      <c r="N1211" s="69"/>
      <c r="O1211" s="69"/>
      <c r="R1211" s="69"/>
      <c r="S1211" s="69"/>
      <c r="T1211" s="69"/>
      <c r="X1211" s="76"/>
      <c r="Z1211" s="82" t="s">
        <v>2603</v>
      </c>
      <c r="AA1211" t="s">
        <v>2604</v>
      </c>
      <c r="AB1211" s="106">
        <v>5.2567000000000004</v>
      </c>
      <c r="AC1211" s="51">
        <v>4.2866</v>
      </c>
      <c r="AD1211">
        <v>17</v>
      </c>
      <c r="AE1211">
        <v>41</v>
      </c>
      <c r="AF1211">
        <v>36.619999999999997</v>
      </c>
      <c r="AG1211">
        <v>-22</v>
      </c>
      <c r="AH1211">
        <v>13</v>
      </c>
      <c r="AI1211">
        <v>3</v>
      </c>
      <c r="AO1211" s="69"/>
      <c r="AU1211" s="69"/>
      <c r="BA1211" s="69"/>
      <c r="BB1211" s="93"/>
      <c r="BC1211" s="138"/>
      <c r="BD1211" s="70"/>
      <c r="BE1211" s="69"/>
      <c r="BF1211" s="93"/>
      <c r="BG1211" s="126"/>
      <c r="BH1211" s="69"/>
      <c r="BI1211" s="93"/>
      <c r="BJ1211" s="69"/>
      <c r="BK1211" s="69"/>
      <c r="BL1211" s="93"/>
      <c r="BM1211" s="69"/>
      <c r="BN1211" s="69"/>
      <c r="BO1211" s="69"/>
      <c r="BP1211" s="69"/>
      <c r="BQ1211" s="69"/>
      <c r="BR1211" s="69"/>
      <c r="BS1211" s="69"/>
      <c r="BT1211" s="69"/>
      <c r="BU1211" s="69"/>
      <c r="BZ1211" s="138" t="str">
        <f>IFERROR(1/(Table2[[#This Row],[parallax/mas]]/1000),"")</f>
        <v/>
      </c>
      <c r="CA1211" s="138" t="str">
        <f>IFERROR(1/((Table2[[#This Row],[parallax/mas]]+Table2[[#This Row],[tolerance/(mas)]])*0.001),"")</f>
        <v/>
      </c>
      <c r="CB1211" s="138" t="str">
        <f>IFERROR(1/((Table2[[#This Row],[parallax/mas]]-Table2[[#This Row],[tolerance/(mas)]])*0.001),"")</f>
        <v/>
      </c>
      <c r="CC1211" s="138" t="str">
        <f>IFERROR((100*Table2[[#This Row],[maximum distance/pc]]/Table2[[#This Row],[distance/pc]]-100),"")</f>
        <v/>
      </c>
      <c r="CF1211" s="82">
        <v>132</v>
      </c>
      <c r="CG1211" s="69" t="s">
        <v>30</v>
      </c>
      <c r="CI1211" s="69"/>
      <c r="CJ1211" s="82" t="s">
        <v>63</v>
      </c>
      <c r="CK1211" s="96"/>
    </row>
    <row r="1212" spans="1:89" x14ac:dyDescent="0.25">
      <c r="A1212" s="4" t="s">
        <v>4004</v>
      </c>
      <c r="B1212" s="53" t="s">
        <v>3998</v>
      </c>
      <c r="F1212" t="s">
        <v>4042</v>
      </c>
      <c r="G1212" t="s">
        <v>4043</v>
      </c>
      <c r="K1212" s="103"/>
      <c r="L1212" s="69"/>
      <c r="M1212" s="69"/>
      <c r="N1212" s="69"/>
      <c r="O1212" s="69"/>
      <c r="R1212" s="69"/>
      <c r="S1212" s="69"/>
      <c r="T1212" s="69"/>
      <c r="X1212" s="76"/>
      <c r="Z1212" s="82" t="s">
        <v>4040</v>
      </c>
      <c r="AA1212" t="s">
        <v>4041</v>
      </c>
      <c r="AB1212" s="106">
        <v>355.44189999999998</v>
      </c>
      <c r="AC1212" s="51">
        <v>-2.4681999999999999</v>
      </c>
      <c r="AD1212">
        <v>17</v>
      </c>
      <c r="AE1212">
        <v>44</v>
      </c>
      <c r="AF1212">
        <v>20.62</v>
      </c>
      <c r="AG1212">
        <v>-34</v>
      </c>
      <c r="AH1212">
        <v>6</v>
      </c>
      <c r="AI1212">
        <v>40.6</v>
      </c>
      <c r="AO1212" s="69"/>
      <c r="AU1212" s="69"/>
      <c r="BA1212" s="69"/>
      <c r="BB1212" s="93" t="s">
        <v>16053</v>
      </c>
      <c r="BC1212" s="138">
        <v>5</v>
      </c>
      <c r="BD1212" s="70"/>
      <c r="BE1212" s="69">
        <v>30</v>
      </c>
      <c r="BF1212" s="93"/>
      <c r="BG1212" s="126"/>
      <c r="BH1212" s="69"/>
      <c r="BI1212" s="93"/>
      <c r="BJ1212" s="69"/>
      <c r="BK1212" s="69"/>
      <c r="BL1212" s="93"/>
      <c r="BM1212" s="69"/>
      <c r="BN1212" s="69"/>
      <c r="BO1212" s="69"/>
      <c r="BP1212" s="69"/>
      <c r="BQ1212" s="69"/>
      <c r="BR1212" s="69"/>
      <c r="BS1212" s="69"/>
      <c r="BT1212" s="69"/>
      <c r="BU1212" s="69"/>
      <c r="BZ1212" s="138" t="str">
        <f>IFERROR(1/(Table2[[#This Row],[parallax/mas]]/1000),"")</f>
        <v/>
      </c>
      <c r="CA1212" s="138" t="str">
        <f>IFERROR(1/((Table2[[#This Row],[parallax/mas]]+Table2[[#This Row],[tolerance/(mas)]])*0.001),"")</f>
        <v/>
      </c>
      <c r="CB1212" s="138" t="str">
        <f>IFERROR(1/((Table2[[#This Row],[parallax/mas]]-Table2[[#This Row],[tolerance/(mas)]])*0.001),"")</f>
        <v/>
      </c>
      <c r="CC1212" s="138" t="str">
        <f>IFERROR((100*Table2[[#This Row],[maximum distance/pc]]/Table2[[#This Row],[distance/pc]]-100),"")</f>
        <v/>
      </c>
      <c r="CF1212" s="82">
        <v>-82.3</v>
      </c>
      <c r="CG1212" s="69" t="s">
        <v>30</v>
      </c>
      <c r="CI1212" s="69"/>
      <c r="CJ1212" s="82" t="s">
        <v>3192</v>
      </c>
      <c r="CK1212" s="96"/>
    </row>
    <row r="1213" spans="1:89" x14ac:dyDescent="0.25">
      <c r="A1213" s="4" t="s">
        <v>2446</v>
      </c>
      <c r="B1213" s="53" t="s">
        <v>2433</v>
      </c>
      <c r="F1213" t="s">
        <v>2490</v>
      </c>
      <c r="G1213" t="s">
        <v>2491</v>
      </c>
      <c r="K1213" s="103"/>
      <c r="L1213" s="69"/>
      <c r="M1213" s="69"/>
      <c r="N1213" s="69"/>
      <c r="O1213" s="69"/>
      <c r="R1213" s="69"/>
      <c r="S1213" s="69"/>
      <c r="T1213" s="69"/>
      <c r="X1213" s="76"/>
      <c r="Z1213" s="82" t="s">
        <v>2492</v>
      </c>
      <c r="AA1213" t="s">
        <v>2493</v>
      </c>
      <c r="AB1213" s="106">
        <v>6.8026999999999997</v>
      </c>
      <c r="AC1213" s="51">
        <v>4.1605999999999996</v>
      </c>
      <c r="AD1213">
        <v>17</v>
      </c>
      <c r="AE1213">
        <v>45</v>
      </c>
      <c r="AF1213">
        <v>31.709</v>
      </c>
      <c r="AG1213">
        <v>-20</v>
      </c>
      <c r="AH1213">
        <v>58</v>
      </c>
      <c r="AI1213">
        <v>1.57</v>
      </c>
      <c r="AO1213" s="69"/>
      <c r="AU1213" s="69"/>
      <c r="BA1213" s="69"/>
      <c r="BB1213" s="93" t="s">
        <v>16053</v>
      </c>
      <c r="BC1213" s="138">
        <v>10</v>
      </c>
      <c r="BD1213" s="70"/>
      <c r="BE1213" s="69">
        <v>30</v>
      </c>
      <c r="BF1213" s="93"/>
      <c r="BG1213" s="126"/>
      <c r="BH1213" s="69"/>
      <c r="BI1213" s="93"/>
      <c r="BJ1213" s="69"/>
      <c r="BK1213" s="69"/>
      <c r="BL1213" s="93"/>
      <c r="BM1213" s="69"/>
      <c r="BN1213" s="69"/>
      <c r="BO1213" s="69"/>
      <c r="BP1213" s="69"/>
      <c r="BQ1213" s="69"/>
      <c r="BR1213" s="69"/>
      <c r="BS1213" s="69"/>
      <c r="BT1213" s="69"/>
      <c r="BU1213" s="69"/>
      <c r="BZ1213" s="138" t="str">
        <f>IFERROR(1/(Table2[[#This Row],[parallax/mas]]/1000),"")</f>
        <v/>
      </c>
      <c r="CA1213" s="138" t="str">
        <f>IFERROR(1/((Table2[[#This Row],[parallax/mas]]+Table2[[#This Row],[tolerance/(mas)]])*0.001),"")</f>
        <v/>
      </c>
      <c r="CB1213" s="138" t="str">
        <f>IFERROR(1/((Table2[[#This Row],[parallax/mas]]-Table2[[#This Row],[tolerance/(mas)]])*0.001),"")</f>
        <v/>
      </c>
      <c r="CC1213" s="138" t="str">
        <f>IFERROR((100*Table2[[#This Row],[maximum distance/pc]]/Table2[[#This Row],[distance/pc]]-100),"")</f>
        <v/>
      </c>
      <c r="CF1213" s="82">
        <v>92</v>
      </c>
      <c r="CG1213" s="69" t="s">
        <v>30</v>
      </c>
      <c r="CI1213" s="69"/>
      <c r="CJ1213" s="82" t="s">
        <v>2006</v>
      </c>
      <c r="CK1213" s="96"/>
    </row>
    <row r="1214" spans="1:89" x14ac:dyDescent="0.25">
      <c r="A1214" s="4" t="s">
        <v>3673</v>
      </c>
      <c r="B1214" s="53" t="s">
        <v>3669</v>
      </c>
      <c r="F1214" t="s">
        <v>3693</v>
      </c>
      <c r="G1214" t="s">
        <v>3694</v>
      </c>
      <c r="H1214" s="39" t="s">
        <v>3738</v>
      </c>
      <c r="I1214" s="39" t="s">
        <v>3739</v>
      </c>
      <c r="K1214" s="103"/>
      <c r="L1214" s="69"/>
      <c r="M1214" s="69"/>
      <c r="N1214" s="69"/>
      <c r="O1214" s="69"/>
      <c r="R1214" s="69"/>
      <c r="S1214" s="69"/>
      <c r="T1214" s="69"/>
      <c r="X1214" s="76"/>
      <c r="Z1214" s="82" t="s">
        <v>3695</v>
      </c>
      <c r="AA1214" t="s">
        <v>3696</v>
      </c>
      <c r="AB1214" s="106">
        <v>359.17559999999997</v>
      </c>
      <c r="AC1214" s="51">
        <v>-2.3008999999999999</v>
      </c>
      <c r="AD1214">
        <v>17</v>
      </c>
      <c r="AE1214">
        <v>52</v>
      </c>
      <c r="AF1214">
        <v>46.05</v>
      </c>
      <c r="AG1214">
        <v>-30</v>
      </c>
      <c r="AH1214">
        <v>49</v>
      </c>
      <c r="AI1214">
        <v>35.5</v>
      </c>
      <c r="AO1214" s="69"/>
      <c r="AU1214" s="69"/>
      <c r="BA1214" s="69"/>
      <c r="BB1214" s="93" t="s">
        <v>16053</v>
      </c>
      <c r="BC1214" s="138">
        <v>25</v>
      </c>
      <c r="BD1214" s="70"/>
      <c r="BE1214" s="69">
        <v>30</v>
      </c>
      <c r="BF1214" s="93"/>
      <c r="BG1214" s="126"/>
      <c r="BH1214" s="69"/>
      <c r="BI1214" s="93"/>
      <c r="BJ1214" s="69"/>
      <c r="BK1214" s="69"/>
      <c r="BL1214" s="93"/>
      <c r="BM1214" s="69"/>
      <c r="BN1214" s="69"/>
      <c r="BO1214" s="69"/>
      <c r="BP1214" s="69"/>
      <c r="BQ1214" s="69"/>
      <c r="BR1214" s="69"/>
      <c r="BS1214" s="69"/>
      <c r="BT1214" s="69"/>
      <c r="BU1214" s="69"/>
      <c r="BZ1214" s="138" t="str">
        <f>IFERROR(1/(Table2[[#This Row],[parallax/mas]]/1000),"")</f>
        <v/>
      </c>
      <c r="CA1214" s="138" t="str">
        <f>IFERROR(1/((Table2[[#This Row],[parallax/mas]]+Table2[[#This Row],[tolerance/(mas)]])*0.001),"")</f>
        <v/>
      </c>
      <c r="CB1214" s="138" t="str">
        <f>IFERROR(1/((Table2[[#This Row],[parallax/mas]]-Table2[[#This Row],[tolerance/(mas)]])*0.001),"")</f>
        <v/>
      </c>
      <c r="CC1214" s="138" t="str">
        <f>IFERROR((100*Table2[[#This Row],[maximum distance/pc]]/Table2[[#This Row],[distance/pc]]-100),"")</f>
        <v/>
      </c>
      <c r="CF1214" s="82">
        <v>63.4</v>
      </c>
      <c r="CG1214" s="69" t="s">
        <v>30</v>
      </c>
      <c r="CI1214" s="69"/>
      <c r="CJ1214" s="82" t="s">
        <v>3192</v>
      </c>
      <c r="CK1214" s="96"/>
    </row>
    <row r="1215" spans="1:89" x14ac:dyDescent="0.25">
      <c r="A1215" s="4" t="s">
        <v>3714</v>
      </c>
      <c r="B1215" s="53" t="s">
        <v>3703</v>
      </c>
      <c r="F1215" t="s">
        <v>18657</v>
      </c>
      <c r="G1215" t="s">
        <v>3769</v>
      </c>
      <c r="K1215" s="103"/>
      <c r="L1215" s="69"/>
      <c r="M1215" s="69"/>
      <c r="N1215" s="69"/>
      <c r="O1215" s="69"/>
      <c r="R1215" s="69"/>
      <c r="S1215" s="69"/>
      <c r="T1215" s="69"/>
      <c r="X1215" s="76"/>
      <c r="Z1215" s="82" t="s">
        <v>3767</v>
      </c>
      <c r="AA1215" t="s">
        <v>3768</v>
      </c>
      <c r="AB1215" s="106">
        <v>359.35969999999998</v>
      </c>
      <c r="AC1215" s="51">
        <v>-3.1021000000000001</v>
      </c>
      <c r="AD1215">
        <v>17</v>
      </c>
      <c r="AE1215">
        <v>56</v>
      </c>
      <c r="AF1215">
        <v>25.65</v>
      </c>
      <c r="AG1215">
        <v>-31</v>
      </c>
      <c r="AH1215">
        <v>4</v>
      </c>
      <c r="AI1215">
        <v>17.2</v>
      </c>
      <c r="AO1215" s="69"/>
      <c r="AU1215" s="69"/>
      <c r="BA1215" s="69"/>
      <c r="BB1215" s="93" t="s">
        <v>16053</v>
      </c>
      <c r="BC1215" s="138">
        <v>5</v>
      </c>
      <c r="BD1215" s="70"/>
      <c r="BE1215" s="69">
        <v>30</v>
      </c>
      <c r="BF1215" s="93"/>
      <c r="BG1215" s="126"/>
      <c r="BH1215" s="69"/>
      <c r="BI1215" s="93"/>
      <c r="BJ1215" s="69"/>
      <c r="BK1215" s="69"/>
      <c r="BL1215" s="93"/>
      <c r="BM1215" s="69"/>
      <c r="BN1215" s="69"/>
      <c r="BO1215" s="69"/>
      <c r="BP1215" s="69"/>
      <c r="BQ1215" s="69"/>
      <c r="BR1215" s="69"/>
      <c r="BS1215" s="69"/>
      <c r="BT1215" s="69"/>
      <c r="BU1215" s="69"/>
      <c r="BZ1215" s="138" t="str">
        <f>IFERROR(1/(Table2[[#This Row],[parallax/mas]]/1000),"")</f>
        <v/>
      </c>
      <c r="CA1215" s="138" t="str">
        <f>IFERROR(1/((Table2[[#This Row],[parallax/mas]]+Table2[[#This Row],[tolerance/(mas)]])*0.001),"")</f>
        <v/>
      </c>
      <c r="CB1215" s="138" t="str">
        <f>IFERROR(1/((Table2[[#This Row],[parallax/mas]]-Table2[[#This Row],[tolerance/(mas)]])*0.001),"")</f>
        <v/>
      </c>
      <c r="CC1215" s="138" t="str">
        <f>IFERROR((100*Table2[[#This Row],[maximum distance/pc]]/Table2[[#This Row],[distance/pc]]-100),"")</f>
        <v/>
      </c>
      <c r="CF1215" s="82">
        <v>-32.6</v>
      </c>
      <c r="CG1215" s="69" t="s">
        <v>30</v>
      </c>
      <c r="CI1215" s="69"/>
      <c r="CJ1215" s="82" t="s">
        <v>3192</v>
      </c>
      <c r="CK1215" s="96"/>
    </row>
    <row r="1216" spans="1:89" x14ac:dyDescent="0.25">
      <c r="A1216" s="4" t="s">
        <v>3568</v>
      </c>
      <c r="B1216" s="53" t="s">
        <v>3557</v>
      </c>
      <c r="F1216" t="s">
        <v>3590</v>
      </c>
      <c r="K1216" s="103"/>
      <c r="L1216" s="69"/>
      <c r="M1216" s="69"/>
      <c r="N1216" s="69"/>
      <c r="O1216" s="69"/>
      <c r="R1216" s="69"/>
      <c r="S1216" s="69"/>
      <c r="T1216" s="69"/>
      <c r="X1216" s="76"/>
      <c r="Z1216" s="82" t="s">
        <v>3588</v>
      </c>
      <c r="AA1216" t="s">
        <v>3589</v>
      </c>
      <c r="AB1216" s="106">
        <v>0.4839</v>
      </c>
      <c r="AC1216" s="51">
        <v>-2.9264000000000001</v>
      </c>
      <c r="AD1216">
        <v>17</v>
      </c>
      <c r="AE1216">
        <v>58</v>
      </c>
      <c r="AF1216">
        <v>19.36</v>
      </c>
      <c r="AG1216">
        <v>-30</v>
      </c>
      <c r="AH1216">
        <v>0</v>
      </c>
      <c r="AI1216">
        <v>39.299999999999997</v>
      </c>
      <c r="AO1216" s="69"/>
      <c r="AU1216" s="69"/>
      <c r="BA1216" s="69"/>
      <c r="BB1216" s="93"/>
      <c r="BC1216" s="138"/>
      <c r="BD1216" s="70"/>
      <c r="BE1216" s="69"/>
      <c r="BF1216" s="93"/>
      <c r="BG1216" s="126"/>
      <c r="BH1216" s="69"/>
      <c r="BI1216" s="93"/>
      <c r="BJ1216" s="69"/>
      <c r="BK1216" s="69"/>
      <c r="BL1216" s="93"/>
      <c r="BM1216" s="69"/>
      <c r="BN1216" s="69"/>
      <c r="BO1216" s="69"/>
      <c r="BP1216" s="69"/>
      <c r="BQ1216" s="69"/>
      <c r="BR1216" s="69"/>
      <c r="BS1216" s="69"/>
      <c r="BT1216" s="69"/>
      <c r="BU1216" s="69"/>
      <c r="BZ1216" s="138" t="str">
        <f>IFERROR(1/(Table2[[#This Row],[parallax/mas]]/1000),"")</f>
        <v/>
      </c>
      <c r="CA1216" s="138" t="str">
        <f>IFERROR(1/((Table2[[#This Row],[parallax/mas]]+Table2[[#This Row],[tolerance/(mas)]])*0.001),"")</f>
        <v/>
      </c>
      <c r="CB1216" s="138" t="str">
        <f>IFERROR(1/((Table2[[#This Row],[parallax/mas]]-Table2[[#This Row],[tolerance/(mas)]])*0.001),"")</f>
        <v/>
      </c>
      <c r="CC1216" s="138" t="str">
        <f>IFERROR((100*Table2[[#This Row],[maximum distance/pc]]/Table2[[#This Row],[distance/pc]]-100),"")</f>
        <v/>
      </c>
      <c r="CF1216" s="82">
        <v>141.69999999999999</v>
      </c>
      <c r="CG1216" s="69" t="s">
        <v>30</v>
      </c>
      <c r="CI1216" s="69"/>
      <c r="CJ1216" s="82" t="s">
        <v>2006</v>
      </c>
      <c r="CK1216" s="96"/>
    </row>
    <row r="1217" spans="1:89" x14ac:dyDescent="0.25">
      <c r="A1217" s="4" t="s">
        <v>3239</v>
      </c>
      <c r="B1217" s="53" t="s">
        <v>3232</v>
      </c>
      <c r="F1217" t="s">
        <v>3250</v>
      </c>
      <c r="G1217" t="s">
        <v>3251</v>
      </c>
      <c r="K1217" s="103"/>
      <c r="L1217" s="69"/>
      <c r="M1217" s="69"/>
      <c r="N1217" s="69"/>
      <c r="O1217" s="69"/>
      <c r="R1217" s="69"/>
      <c r="S1217" s="69"/>
      <c r="T1217" s="69"/>
      <c r="X1217" s="76"/>
      <c r="Z1217" s="82" t="s">
        <v>3248</v>
      </c>
      <c r="AA1217" t="s">
        <v>3249</v>
      </c>
      <c r="AB1217" s="106">
        <v>2.1392000000000002</v>
      </c>
      <c r="AC1217" s="51">
        <v>-2.23</v>
      </c>
      <c r="AD1217">
        <v>17</v>
      </c>
      <c r="AE1217">
        <v>59</v>
      </c>
      <c r="AF1217">
        <v>19.350000000000001</v>
      </c>
      <c r="AG1217">
        <v>-28</v>
      </c>
      <c r="AH1217">
        <v>13</v>
      </c>
      <c r="AI1217">
        <v>48.2</v>
      </c>
      <c r="AO1217" s="69"/>
      <c r="AU1217" s="69"/>
      <c r="BA1217" s="69"/>
      <c r="BB1217" s="93" t="s">
        <v>16053</v>
      </c>
      <c r="BC1217" s="138">
        <v>10</v>
      </c>
      <c r="BD1217" s="70"/>
      <c r="BE1217" s="69">
        <v>30</v>
      </c>
      <c r="BF1217" s="93"/>
      <c r="BG1217" s="126"/>
      <c r="BH1217" s="69"/>
      <c r="BI1217" s="93"/>
      <c r="BJ1217" s="69"/>
      <c r="BK1217" s="69"/>
      <c r="BL1217" s="93"/>
      <c r="BM1217" s="69"/>
      <c r="BN1217" s="69"/>
      <c r="BO1217" s="69"/>
      <c r="BP1217" s="69"/>
      <c r="BQ1217" s="69"/>
      <c r="BR1217" s="69"/>
      <c r="BS1217" s="69"/>
      <c r="BT1217" s="69"/>
      <c r="BU1217" s="69"/>
      <c r="BZ1217" s="138" t="str">
        <f>IFERROR(1/(Table2[[#This Row],[parallax/mas]]/1000),"")</f>
        <v/>
      </c>
      <c r="CA1217" s="138" t="str">
        <f>IFERROR(1/((Table2[[#This Row],[parallax/mas]]+Table2[[#This Row],[tolerance/(mas)]])*0.001),"")</f>
        <v/>
      </c>
      <c r="CB1217" s="138" t="str">
        <f>IFERROR(1/((Table2[[#This Row],[parallax/mas]]-Table2[[#This Row],[tolerance/(mas)]])*0.001),"")</f>
        <v/>
      </c>
      <c r="CC1217" s="138" t="str">
        <f>IFERROR((100*Table2[[#This Row],[maximum distance/pc]]/Table2[[#This Row],[distance/pc]]-100),"")</f>
        <v/>
      </c>
      <c r="CF1217" s="82">
        <v>24.3</v>
      </c>
      <c r="CG1217" s="69" t="s">
        <v>30</v>
      </c>
      <c r="CI1217" s="69"/>
      <c r="CJ1217" s="82" t="s">
        <v>2006</v>
      </c>
      <c r="CK1217" s="96"/>
    </row>
    <row r="1218" spans="1:89" x14ac:dyDescent="0.25">
      <c r="A1218" s="4" t="s">
        <v>4223</v>
      </c>
      <c r="B1218" s="53" t="s">
        <v>4210</v>
      </c>
      <c r="F1218" t="s">
        <v>4230</v>
      </c>
      <c r="G1218" t="s">
        <v>4231</v>
      </c>
      <c r="K1218" s="103"/>
      <c r="L1218" s="69"/>
      <c r="M1218" s="69"/>
      <c r="N1218" s="69"/>
      <c r="O1218" s="69"/>
      <c r="R1218" s="69"/>
      <c r="S1218" s="69"/>
      <c r="T1218" s="69"/>
      <c r="X1218" s="76"/>
      <c r="Z1218" s="82" t="s">
        <v>4228</v>
      </c>
      <c r="AA1218" t="s">
        <v>4229</v>
      </c>
      <c r="AB1218" s="106">
        <v>355.10599999999999</v>
      </c>
      <c r="AC1218" s="51">
        <v>-6.9508999999999999</v>
      </c>
      <c r="AD1218">
        <v>18</v>
      </c>
      <c r="AE1218">
        <v>2</v>
      </c>
      <c r="AF1218">
        <v>32.33</v>
      </c>
      <c r="AG1218">
        <v>-36</v>
      </c>
      <c r="AH1218">
        <v>39</v>
      </c>
      <c r="AI1218">
        <v>11.3</v>
      </c>
      <c r="AO1218" s="69"/>
      <c r="AU1218" s="69"/>
      <c r="BA1218" s="69"/>
      <c r="BB1218" s="93" t="s">
        <v>16053</v>
      </c>
      <c r="BC1218" s="138">
        <v>5</v>
      </c>
      <c r="BD1218" s="70"/>
      <c r="BE1218" s="69">
        <v>30</v>
      </c>
      <c r="BF1218" s="93"/>
      <c r="BG1218" s="126"/>
      <c r="BH1218" s="69"/>
      <c r="BI1218" s="93"/>
      <c r="BJ1218" s="69"/>
      <c r="BK1218" s="69"/>
      <c r="BL1218" s="93"/>
      <c r="BM1218" s="69"/>
      <c r="BN1218" s="69"/>
      <c r="BO1218" s="69"/>
      <c r="BP1218" s="69"/>
      <c r="BQ1218" s="69"/>
      <c r="BR1218" s="69"/>
      <c r="BS1218" s="69"/>
      <c r="BT1218" s="69"/>
      <c r="BU1218" s="69"/>
      <c r="BZ1218" s="138" t="str">
        <f>IFERROR(1/(Table2[[#This Row],[parallax/mas]]/1000),"")</f>
        <v/>
      </c>
      <c r="CA1218" s="138" t="str">
        <f>IFERROR(1/((Table2[[#This Row],[parallax/mas]]+Table2[[#This Row],[tolerance/(mas)]])*0.001),"")</f>
        <v/>
      </c>
      <c r="CB1218" s="138" t="str">
        <f>IFERROR(1/((Table2[[#This Row],[parallax/mas]]-Table2[[#This Row],[tolerance/(mas)]])*0.001),"")</f>
        <v/>
      </c>
      <c r="CC1218" s="138" t="str">
        <f>IFERROR((100*Table2[[#This Row],[maximum distance/pc]]/Table2[[#This Row],[distance/pc]]-100),"")</f>
        <v/>
      </c>
      <c r="CF1218" s="82">
        <v>-69</v>
      </c>
      <c r="CG1218" s="69" t="s">
        <v>30</v>
      </c>
      <c r="CI1218" s="69"/>
      <c r="CJ1218" s="82" t="s">
        <v>2006</v>
      </c>
      <c r="CK1218" s="96"/>
    </row>
    <row r="1219" spans="1:89" x14ac:dyDescent="0.25">
      <c r="A1219" s="4" t="s">
        <v>3572</v>
      </c>
      <c r="B1219" s="53" t="s">
        <v>3563</v>
      </c>
      <c r="F1219" t="s">
        <v>3614</v>
      </c>
      <c r="G1219" t="s">
        <v>3615</v>
      </c>
      <c r="H1219" t="s">
        <v>2702</v>
      </c>
      <c r="K1219" s="103"/>
      <c r="L1219" s="69"/>
      <c r="M1219" s="69"/>
      <c r="N1219" s="69"/>
      <c r="O1219" s="69"/>
      <c r="R1219" s="69"/>
      <c r="S1219" s="69"/>
      <c r="T1219" s="69"/>
      <c r="X1219" s="76"/>
      <c r="Z1219" s="82" t="s">
        <v>3612</v>
      </c>
      <c r="AA1219" t="s">
        <v>3613</v>
      </c>
      <c r="AB1219" s="106">
        <v>0.71189999999999998</v>
      </c>
      <c r="AC1219" s="51">
        <v>-3.7913999999999999</v>
      </c>
      <c r="AD1219">
        <v>18</v>
      </c>
      <c r="AE1219">
        <v>2</v>
      </c>
      <c r="AF1219">
        <v>19.238</v>
      </c>
      <c r="AG1219">
        <v>-30</v>
      </c>
      <c r="AH1219">
        <v>14</v>
      </c>
      <c r="AI1219">
        <v>25.38</v>
      </c>
      <c r="AO1219" s="69"/>
      <c r="AU1219" s="69"/>
      <c r="BA1219" s="69"/>
      <c r="BB1219" s="93"/>
      <c r="BC1219" s="138"/>
      <c r="BD1219" s="70"/>
      <c r="BE1219" s="69"/>
      <c r="BF1219" s="93"/>
      <c r="BG1219" s="126"/>
      <c r="BH1219" s="69"/>
      <c r="BI1219" s="93"/>
      <c r="BJ1219" s="69"/>
      <c r="BK1219" s="69"/>
      <c r="BL1219" s="93"/>
      <c r="BM1219" s="69"/>
      <c r="BN1219" s="69"/>
      <c r="BO1219" s="69"/>
      <c r="BP1219" s="69"/>
      <c r="BQ1219" s="69"/>
      <c r="BR1219" s="69"/>
      <c r="BS1219" s="69"/>
      <c r="BT1219" s="69"/>
      <c r="BU1219" s="69"/>
      <c r="BZ1219" s="138" t="str">
        <f>IFERROR(1/(Table2[[#This Row],[parallax/mas]]/1000),"")</f>
        <v/>
      </c>
      <c r="CA1219" s="138" t="str">
        <f>IFERROR(1/((Table2[[#This Row],[parallax/mas]]+Table2[[#This Row],[tolerance/(mas)]])*0.001),"")</f>
        <v/>
      </c>
      <c r="CB1219" s="138" t="str">
        <f>IFERROR(1/((Table2[[#This Row],[parallax/mas]]-Table2[[#This Row],[tolerance/(mas)]])*0.001),"")</f>
        <v/>
      </c>
      <c r="CC1219" s="138" t="str">
        <f>IFERROR((100*Table2[[#This Row],[maximum distance/pc]]/Table2[[#This Row],[distance/pc]]-100),"")</f>
        <v/>
      </c>
      <c r="CF1219" s="82">
        <v>-77</v>
      </c>
      <c r="CG1219" s="69" t="s">
        <v>30</v>
      </c>
      <c r="CI1219" s="69"/>
      <c r="CJ1219" s="82" t="s">
        <v>2006</v>
      </c>
      <c r="CK1219" s="96"/>
    </row>
    <row r="1220" spans="1:89" x14ac:dyDescent="0.25">
      <c r="A1220" s="4" t="s">
        <v>3641</v>
      </c>
      <c r="B1220" s="53" t="s">
        <v>3656</v>
      </c>
      <c r="F1220" t="s">
        <v>3659</v>
      </c>
      <c r="G1220" t="s">
        <v>3660</v>
      </c>
      <c r="K1220" s="103"/>
      <c r="L1220" s="69"/>
      <c r="M1220" s="69"/>
      <c r="N1220" s="69"/>
      <c r="O1220" s="69"/>
      <c r="R1220" s="69"/>
      <c r="S1220" s="69"/>
      <c r="T1220" s="69"/>
      <c r="X1220" s="76"/>
      <c r="Z1220" s="82" t="s">
        <v>3657</v>
      </c>
      <c r="AA1220" t="s">
        <v>3658</v>
      </c>
      <c r="AB1220" s="106">
        <v>0.92400000000000004</v>
      </c>
      <c r="AC1220" s="51">
        <v>-4.8535000000000004</v>
      </c>
      <c r="AD1220">
        <v>18</v>
      </c>
      <c r="AE1220">
        <v>7</v>
      </c>
      <c r="AF1220">
        <v>6.16</v>
      </c>
      <c r="AG1220">
        <v>-30</v>
      </c>
      <c r="AH1220">
        <v>34</v>
      </c>
      <c r="AI1220">
        <v>17.8</v>
      </c>
      <c r="AO1220" s="69"/>
      <c r="AU1220" s="69"/>
      <c r="BA1220" s="69"/>
      <c r="BB1220" s="93" t="s">
        <v>16053</v>
      </c>
      <c r="BC1220" s="138">
        <v>10</v>
      </c>
      <c r="BD1220" s="70"/>
      <c r="BE1220" s="69">
        <v>30</v>
      </c>
      <c r="BF1220" s="93"/>
      <c r="BG1220" s="126"/>
      <c r="BH1220" s="69"/>
      <c r="BI1220" s="93"/>
      <c r="BJ1220" s="69"/>
      <c r="BK1220" s="69"/>
      <c r="BL1220" s="93"/>
      <c r="BM1220" s="69"/>
      <c r="BN1220" s="69"/>
      <c r="BO1220" s="69"/>
      <c r="BP1220" s="69"/>
      <c r="BQ1220" s="69"/>
      <c r="BR1220" s="69"/>
      <c r="BS1220" s="69"/>
      <c r="BT1220" s="69"/>
      <c r="BU1220" s="69"/>
      <c r="BZ1220" s="138" t="str">
        <f>IFERROR(1/(Table2[[#This Row],[parallax/mas]]/1000),"")</f>
        <v/>
      </c>
      <c r="CA1220" s="138" t="str">
        <f>IFERROR(1/((Table2[[#This Row],[parallax/mas]]+Table2[[#This Row],[tolerance/(mas)]])*0.001),"")</f>
        <v/>
      </c>
      <c r="CB1220" s="138" t="str">
        <f>IFERROR(1/((Table2[[#This Row],[parallax/mas]]-Table2[[#This Row],[tolerance/(mas)]])*0.001),"")</f>
        <v/>
      </c>
      <c r="CC1220" s="138" t="str">
        <f>IFERROR((100*Table2[[#This Row],[maximum distance/pc]]/Table2[[#This Row],[distance/pc]]-100),"")</f>
        <v/>
      </c>
      <c r="CF1220" s="82">
        <v>-155</v>
      </c>
      <c r="CG1220" s="69" t="s">
        <v>30</v>
      </c>
      <c r="CI1220" s="69"/>
      <c r="CJ1220" s="82" t="s">
        <v>2006</v>
      </c>
      <c r="CK1220" s="96"/>
    </row>
    <row r="1221" spans="1:89" x14ac:dyDescent="0.25">
      <c r="A1221" s="4" t="s">
        <v>2875</v>
      </c>
      <c r="B1221" s="53" t="s">
        <v>2871</v>
      </c>
      <c r="F1221" t="s">
        <v>2880</v>
      </c>
      <c r="G1221" t="s">
        <v>2881</v>
      </c>
      <c r="K1221" s="103"/>
      <c r="L1221" s="69"/>
      <c r="M1221" s="69"/>
      <c r="N1221" s="69"/>
      <c r="O1221" s="69"/>
      <c r="R1221" s="69"/>
      <c r="S1221" s="69"/>
      <c r="T1221" s="69"/>
      <c r="X1221" s="76"/>
      <c r="Z1221" s="82" t="s">
        <v>2882</v>
      </c>
      <c r="AA1221" t="s">
        <v>2883</v>
      </c>
      <c r="AB1221" s="106">
        <v>5.5461</v>
      </c>
      <c r="AC1221" s="51">
        <v>-2.5091000000000001</v>
      </c>
      <c r="AD1221">
        <v>18</v>
      </c>
      <c r="AE1221">
        <v>7</v>
      </c>
      <c r="AF1221">
        <v>53.92</v>
      </c>
      <c r="AG1221">
        <v>-25</v>
      </c>
      <c r="AH1221">
        <v>24</v>
      </c>
      <c r="AI1221">
        <v>2.7</v>
      </c>
      <c r="AO1221" s="69"/>
      <c r="AU1221" s="69"/>
      <c r="BA1221" s="69"/>
      <c r="BB1221" s="93" t="s">
        <v>16053</v>
      </c>
      <c r="BC1221" s="138">
        <v>25</v>
      </c>
      <c r="BD1221" s="70"/>
      <c r="BE1221" s="69">
        <v>30</v>
      </c>
      <c r="BF1221" s="93"/>
      <c r="BG1221" s="126"/>
      <c r="BH1221" s="69"/>
      <c r="BI1221" s="93"/>
      <c r="BJ1221" s="69"/>
      <c r="BK1221" s="69"/>
      <c r="BL1221" s="93"/>
      <c r="BM1221" s="69"/>
      <c r="BN1221" s="69"/>
      <c r="BO1221" s="69"/>
      <c r="BP1221" s="69"/>
      <c r="BQ1221" s="69"/>
      <c r="BR1221" s="69"/>
      <c r="BS1221" s="69"/>
      <c r="BT1221" s="69"/>
      <c r="BU1221" s="69"/>
      <c r="BZ1221" s="138" t="str">
        <f>IFERROR(1/(Table2[[#This Row],[parallax/mas]]/1000),"")</f>
        <v/>
      </c>
      <c r="CA1221" s="138" t="str">
        <f>IFERROR(1/((Table2[[#This Row],[parallax/mas]]+Table2[[#This Row],[tolerance/(mas)]])*0.001),"")</f>
        <v/>
      </c>
      <c r="CB1221" s="138" t="str">
        <f>IFERROR(1/((Table2[[#This Row],[parallax/mas]]-Table2[[#This Row],[tolerance/(mas)]])*0.001),"")</f>
        <v/>
      </c>
      <c r="CC1221" s="138" t="str">
        <f>IFERROR((100*Table2[[#This Row],[maximum distance/pc]]/Table2[[#This Row],[distance/pc]]-100),"")</f>
        <v/>
      </c>
      <c r="CF1221" s="82">
        <v>119.2</v>
      </c>
      <c r="CG1221" s="69" t="s">
        <v>30</v>
      </c>
      <c r="CI1221" s="69"/>
      <c r="CJ1221" s="82" t="s">
        <v>2006</v>
      </c>
      <c r="CK1221" s="96"/>
    </row>
    <row r="1222" spans="1:89" x14ac:dyDescent="0.25">
      <c r="A1222" s="4" t="s">
        <v>1872</v>
      </c>
      <c r="B1222" s="53" t="s">
        <v>1855</v>
      </c>
      <c r="F1222" t="s">
        <v>1954</v>
      </c>
      <c r="K1222" s="103"/>
      <c r="L1222" s="69"/>
      <c r="M1222" s="69"/>
      <c r="N1222" s="69"/>
      <c r="O1222" s="69"/>
      <c r="R1222" s="69"/>
      <c r="S1222" s="69"/>
      <c r="T1222" s="69"/>
      <c r="X1222" s="76"/>
      <c r="Z1222" s="82" t="s">
        <v>1952</v>
      </c>
      <c r="AA1222" t="s">
        <v>1953</v>
      </c>
      <c r="AB1222" s="106">
        <v>19.7516</v>
      </c>
      <c r="AC1222" s="51">
        <v>3.2743000000000002</v>
      </c>
      <c r="AD1222">
        <v>18</v>
      </c>
      <c r="AE1222">
        <v>15</v>
      </c>
      <c r="AF1222">
        <v>16.966999999999999</v>
      </c>
      <c r="AG1222">
        <v>-10</v>
      </c>
      <c r="AH1222">
        <v>10</v>
      </c>
      <c r="AI1222">
        <v>9.4700000000000006</v>
      </c>
      <c r="AO1222" s="69"/>
      <c r="AU1222" s="69"/>
      <c r="BA1222" s="69"/>
      <c r="BB1222" s="93"/>
      <c r="BC1222" s="138"/>
      <c r="BD1222" s="70"/>
      <c r="BE1222" s="69"/>
      <c r="BF1222" s="93"/>
      <c r="BG1222" s="126"/>
      <c r="BH1222" s="69"/>
      <c r="BI1222" s="93"/>
      <c r="BJ1222" s="69"/>
      <c r="BK1222" s="69"/>
      <c r="BL1222" s="93"/>
      <c r="BM1222" s="69"/>
      <c r="BN1222" s="69"/>
      <c r="BO1222" s="69"/>
      <c r="BP1222" s="69"/>
      <c r="BQ1222" s="69"/>
      <c r="BR1222" s="69"/>
      <c r="BS1222" s="69"/>
      <c r="BT1222" s="69"/>
      <c r="BU1222" s="69"/>
      <c r="BZ1222" s="138" t="str">
        <f>IFERROR(1/(Table2[[#This Row],[parallax/mas]]/1000),"")</f>
        <v/>
      </c>
      <c r="CA1222" s="138" t="str">
        <f>IFERROR(1/((Table2[[#This Row],[parallax/mas]]+Table2[[#This Row],[tolerance/(mas)]])*0.001),"")</f>
        <v/>
      </c>
      <c r="CB1222" s="138" t="str">
        <f>IFERROR(1/((Table2[[#This Row],[parallax/mas]]-Table2[[#This Row],[tolerance/(mas)]])*0.001),"")</f>
        <v/>
      </c>
      <c r="CC1222" s="138" t="str">
        <f>IFERROR((100*Table2[[#This Row],[maximum distance/pc]]/Table2[[#This Row],[distance/pc]]-100),"")</f>
        <v/>
      </c>
      <c r="CF1222" s="82">
        <v>162.80000000000001</v>
      </c>
      <c r="CG1222" s="69" t="s">
        <v>30</v>
      </c>
      <c r="CI1222" s="69"/>
      <c r="CJ1222" s="82" t="s">
        <v>51</v>
      </c>
      <c r="CK1222" s="96"/>
    </row>
    <row r="1223" spans="1:89" x14ac:dyDescent="0.25">
      <c r="A1223" t="s">
        <v>3079</v>
      </c>
      <c r="B1223" s="53" t="s">
        <v>3074</v>
      </c>
      <c r="F1223" t="s">
        <v>3102</v>
      </c>
      <c r="G1223" t="s">
        <v>3103</v>
      </c>
      <c r="H1223" t="s">
        <v>3074</v>
      </c>
      <c r="K1223" s="103"/>
      <c r="L1223" s="69"/>
      <c r="M1223" s="69"/>
      <c r="N1223" s="69"/>
      <c r="O1223" s="69"/>
      <c r="R1223" s="69"/>
      <c r="S1223" s="69"/>
      <c r="T1223" s="69"/>
      <c r="X1223" s="76"/>
      <c r="Z1223" s="82" t="s">
        <v>3100</v>
      </c>
      <c r="AA1223" t="s">
        <v>3101</v>
      </c>
      <c r="AB1223" s="106">
        <v>4.8063000000000002</v>
      </c>
      <c r="AC1223" s="51">
        <v>-5.024</v>
      </c>
      <c r="AD1223">
        <v>18</v>
      </c>
      <c r="AE1223">
        <v>16</v>
      </c>
      <c r="AF1223">
        <v>11.44</v>
      </c>
      <c r="AG1223">
        <v>-27</v>
      </c>
      <c r="AH1223">
        <v>14</v>
      </c>
      <c r="AI1223">
        <v>58.3</v>
      </c>
      <c r="AO1223" s="69"/>
      <c r="AU1223" s="69"/>
      <c r="BA1223" s="69"/>
      <c r="BB1223" s="93" t="s">
        <v>16053</v>
      </c>
      <c r="BC1223" s="138">
        <v>10</v>
      </c>
      <c r="BD1223" s="70"/>
      <c r="BE1223" s="69">
        <v>30</v>
      </c>
      <c r="BF1223" s="93"/>
      <c r="BG1223" s="126"/>
      <c r="BH1223" s="69"/>
      <c r="BI1223" s="93"/>
      <c r="BJ1223" s="69"/>
      <c r="BK1223" s="69"/>
      <c r="BL1223" s="93"/>
      <c r="BM1223" s="69"/>
      <c r="BN1223" s="69"/>
      <c r="BO1223" s="69"/>
      <c r="BP1223" s="69"/>
      <c r="BQ1223" s="69"/>
      <c r="BR1223" s="69"/>
      <c r="BS1223" s="69"/>
      <c r="BT1223" s="69"/>
      <c r="BU1223" s="69"/>
      <c r="BZ1223" s="138" t="str">
        <f>IFERROR(1/(Table2[[#This Row],[parallax/mas]]/1000),"")</f>
        <v/>
      </c>
      <c r="CA1223" s="138" t="str">
        <f>IFERROR(1/((Table2[[#This Row],[parallax/mas]]+Table2[[#This Row],[tolerance/(mas)]])*0.001),"")</f>
        <v/>
      </c>
      <c r="CB1223" s="138" t="str">
        <f>IFERROR(1/((Table2[[#This Row],[parallax/mas]]-Table2[[#This Row],[tolerance/(mas)]])*0.001),"")</f>
        <v/>
      </c>
      <c r="CC1223" s="138" t="str">
        <f>IFERROR((100*Table2[[#This Row],[maximum distance/pc]]/Table2[[#This Row],[distance/pc]]-100),"")</f>
        <v/>
      </c>
      <c r="CF1223" s="82">
        <v>5</v>
      </c>
      <c r="CG1223" s="69" t="s">
        <v>30</v>
      </c>
      <c r="CI1223" s="69"/>
      <c r="CJ1223" s="82" t="s">
        <v>2006</v>
      </c>
      <c r="CK1223" s="96"/>
    </row>
    <row r="1224" spans="1:89" x14ac:dyDescent="0.25">
      <c r="A1224" s="4" t="s">
        <v>433</v>
      </c>
      <c r="B1224" s="53" t="s">
        <v>434</v>
      </c>
      <c r="K1224" s="103"/>
      <c r="L1224" s="69"/>
      <c r="M1224" s="69"/>
      <c r="N1224" s="69"/>
      <c r="O1224" s="69"/>
      <c r="R1224" s="69"/>
      <c r="S1224" s="69"/>
      <c r="T1224" s="69"/>
      <c r="X1224" s="76"/>
      <c r="Z1224" s="82" t="s">
        <v>451</v>
      </c>
      <c r="AA1224" t="s">
        <v>452</v>
      </c>
      <c r="AB1224" s="106">
        <v>43.355400000000003</v>
      </c>
      <c r="AC1224" s="51">
        <v>11.6981</v>
      </c>
      <c r="AD1224">
        <v>18</v>
      </c>
      <c r="AE1224">
        <v>27</v>
      </c>
      <c r="AF1224">
        <v>48.26</v>
      </c>
      <c r="AG1224">
        <v>14</v>
      </c>
      <c r="AH1224">
        <v>29</v>
      </c>
      <c r="AI1224">
        <v>6.1</v>
      </c>
      <c r="AO1224" s="69"/>
      <c r="AU1224" s="69"/>
      <c r="BA1224" s="69"/>
      <c r="BB1224" s="93"/>
      <c r="BC1224" s="138"/>
      <c r="BD1224" s="70"/>
      <c r="BE1224" s="69"/>
      <c r="BF1224" s="93"/>
      <c r="BG1224" s="126"/>
      <c r="BH1224" s="69"/>
      <c r="BI1224" s="93"/>
      <c r="BJ1224" s="69"/>
      <c r="BK1224" s="69"/>
      <c r="BL1224" s="93"/>
      <c r="BM1224" s="69"/>
      <c r="BN1224" s="69"/>
      <c r="BO1224" s="69"/>
      <c r="BP1224" s="69"/>
      <c r="BQ1224" s="69"/>
      <c r="BR1224" s="69"/>
      <c r="BS1224" s="69"/>
      <c r="BT1224" s="69"/>
      <c r="BU1224" s="69"/>
      <c r="BZ1224" s="138" t="str">
        <f>IFERROR(1/(Table2[[#This Row],[parallax/mas]]/1000),"")</f>
        <v/>
      </c>
      <c r="CA1224" s="138" t="str">
        <f>IFERROR(1/((Table2[[#This Row],[parallax/mas]]+Table2[[#This Row],[tolerance/(mas)]])*0.001),"")</f>
        <v/>
      </c>
      <c r="CB1224" s="138" t="str">
        <f>IFERROR(1/((Table2[[#This Row],[parallax/mas]]-Table2[[#This Row],[tolerance/(mas)]])*0.001),"")</f>
        <v/>
      </c>
      <c r="CC1224" s="138" t="str">
        <f>IFERROR((100*Table2[[#This Row],[maximum distance/pc]]/Table2[[#This Row],[distance/pc]]-100),"")</f>
        <v/>
      </c>
      <c r="CF1224" s="82">
        <v>-6</v>
      </c>
      <c r="CG1224" s="69" t="s">
        <v>30</v>
      </c>
      <c r="CI1224" s="69"/>
      <c r="CJ1224" s="82" t="s">
        <v>368</v>
      </c>
      <c r="CK1224" s="96"/>
    </row>
    <row r="1225" spans="1:89" x14ac:dyDescent="0.25">
      <c r="A1225" s="4" t="s">
        <v>1871</v>
      </c>
      <c r="B1225" s="53" t="s">
        <v>1854</v>
      </c>
      <c r="F1225" t="s">
        <v>1944</v>
      </c>
      <c r="K1225" s="103"/>
      <c r="L1225" s="69"/>
      <c r="M1225" s="69"/>
      <c r="N1225" s="69"/>
      <c r="O1225" s="69"/>
      <c r="R1225" s="69"/>
      <c r="S1225" s="69"/>
      <c r="T1225" s="69"/>
      <c r="X1225" s="76"/>
      <c r="Z1225" s="82" t="s">
        <v>1942</v>
      </c>
      <c r="AA1225" t="s">
        <v>1943</v>
      </c>
      <c r="AB1225" s="106">
        <v>21.8201</v>
      </c>
      <c r="AC1225" s="51">
        <v>-0.4778</v>
      </c>
      <c r="AD1225">
        <v>18</v>
      </c>
      <c r="AE1225">
        <v>32</v>
      </c>
      <c r="AF1225">
        <v>41.287999999999997</v>
      </c>
      <c r="AG1225">
        <v>-10</v>
      </c>
      <c r="AH1225">
        <v>5</v>
      </c>
      <c r="AI1225">
        <v>50.03</v>
      </c>
      <c r="AO1225" s="69"/>
      <c r="AU1225" s="69"/>
      <c r="BA1225" s="69"/>
      <c r="BB1225" s="93"/>
      <c r="BC1225" s="138"/>
      <c r="BD1225" s="70"/>
      <c r="BE1225" s="69"/>
      <c r="BF1225" s="93"/>
      <c r="BG1225" s="126"/>
      <c r="BH1225" s="69"/>
      <c r="BI1225" s="93"/>
      <c r="BJ1225" s="69"/>
      <c r="BK1225" s="69"/>
      <c r="BL1225" s="93"/>
      <c r="BM1225" s="69"/>
      <c r="BN1225" s="69"/>
      <c r="BO1225" s="69"/>
      <c r="BP1225" s="69"/>
      <c r="BQ1225" s="69"/>
      <c r="BR1225" s="69"/>
      <c r="BS1225" s="69"/>
      <c r="BT1225" s="69"/>
      <c r="BU1225" s="69"/>
      <c r="BZ1225" s="138" t="str">
        <f>IFERROR(1/(Table2[[#This Row],[parallax/mas]]/1000),"")</f>
        <v/>
      </c>
      <c r="CA1225" s="138" t="str">
        <f>IFERROR(1/((Table2[[#This Row],[parallax/mas]]+Table2[[#This Row],[tolerance/(mas)]])*0.001),"")</f>
        <v/>
      </c>
      <c r="CB1225" s="138" t="str">
        <f>IFERROR(1/((Table2[[#This Row],[parallax/mas]]-Table2[[#This Row],[tolerance/(mas)]])*0.001),"")</f>
        <v/>
      </c>
      <c r="CC1225" s="138" t="str">
        <f>IFERROR((100*Table2[[#This Row],[maximum distance/pc]]/Table2[[#This Row],[distance/pc]]-100),"")</f>
        <v/>
      </c>
      <c r="CF1225" s="82">
        <v>4.7</v>
      </c>
      <c r="CG1225" s="69" t="s">
        <v>30</v>
      </c>
      <c r="CI1225" s="69"/>
      <c r="CJ1225" s="82" t="s">
        <v>1781</v>
      </c>
      <c r="CK1225" s="96"/>
    </row>
    <row r="1226" spans="1:89" x14ac:dyDescent="0.25">
      <c r="A1226" s="4" t="s">
        <v>3671</v>
      </c>
      <c r="B1226" s="53" t="s">
        <v>3666</v>
      </c>
      <c r="F1226" t="s">
        <v>3680</v>
      </c>
      <c r="G1226" t="s">
        <v>3681</v>
      </c>
      <c r="H1226" t="s">
        <v>3684</v>
      </c>
      <c r="K1226" s="103"/>
      <c r="L1226" s="69"/>
      <c r="M1226" s="69"/>
      <c r="N1226" s="69"/>
      <c r="O1226" s="69"/>
      <c r="R1226" s="69"/>
      <c r="S1226" s="69"/>
      <c r="T1226" s="69"/>
      <c r="X1226" s="76"/>
      <c r="Z1226" s="82" t="s">
        <v>3682</v>
      </c>
      <c r="AA1226" t="s">
        <v>3683</v>
      </c>
      <c r="AB1226" s="106">
        <v>4.0072999999999999</v>
      </c>
      <c r="AC1226" s="51">
        <v>-11.102</v>
      </c>
      <c r="AD1226">
        <v>18</v>
      </c>
      <c r="AE1226">
        <v>39</v>
      </c>
      <c r="AF1226">
        <v>25.81</v>
      </c>
      <c r="AG1226">
        <v>-30</v>
      </c>
      <c r="AH1226">
        <v>40</v>
      </c>
      <c r="AI1226">
        <v>37.200000000000003</v>
      </c>
      <c r="AO1226" s="69"/>
      <c r="AU1226" s="69"/>
      <c r="BA1226" s="69"/>
      <c r="BB1226" s="93" t="s">
        <v>16053</v>
      </c>
      <c r="BC1226" s="138">
        <v>10</v>
      </c>
      <c r="BD1226" s="70"/>
      <c r="BE1226" s="69">
        <v>30</v>
      </c>
      <c r="BF1226" s="93"/>
      <c r="BG1226" s="126"/>
      <c r="BH1226" s="69"/>
      <c r="BI1226" s="93"/>
      <c r="BJ1226" s="69"/>
      <c r="BK1226" s="69"/>
      <c r="BL1226" s="93"/>
      <c r="BM1226" s="69"/>
      <c r="BN1226" s="69"/>
      <c r="BO1226" s="69"/>
      <c r="BP1226" s="69"/>
      <c r="BQ1226" s="69"/>
      <c r="BR1226" s="69"/>
      <c r="BS1226" s="69"/>
      <c r="BT1226" s="69"/>
      <c r="BU1226" s="69"/>
      <c r="BZ1226" s="138" t="str">
        <f>IFERROR(1/(Table2[[#This Row],[parallax/mas]]/1000),"")</f>
        <v/>
      </c>
      <c r="CA1226" s="138" t="str">
        <f>IFERROR(1/((Table2[[#This Row],[parallax/mas]]+Table2[[#This Row],[tolerance/(mas)]])*0.001),"")</f>
        <v/>
      </c>
      <c r="CB1226" s="138" t="str">
        <f>IFERROR(1/((Table2[[#This Row],[parallax/mas]]-Table2[[#This Row],[tolerance/(mas)]])*0.001),"")</f>
        <v/>
      </c>
      <c r="CC1226" s="138" t="str">
        <f>IFERROR((100*Table2[[#This Row],[maximum distance/pc]]/Table2[[#This Row],[distance/pc]]-100),"")</f>
        <v/>
      </c>
      <c r="CF1226" s="82">
        <v>39</v>
      </c>
      <c r="CG1226" s="69" t="s">
        <v>30</v>
      </c>
      <c r="CI1226" s="69"/>
      <c r="CJ1226" s="82" t="s">
        <v>2006</v>
      </c>
      <c r="CK1226" s="96"/>
    </row>
    <row r="1227" spans="1:89" x14ac:dyDescent="0.25">
      <c r="A1227" s="4" t="s">
        <v>2139</v>
      </c>
      <c r="B1227" s="53" t="s">
        <v>2129</v>
      </c>
      <c r="F1227" t="s">
        <v>2172</v>
      </c>
      <c r="K1227" s="103"/>
      <c r="L1227" s="69"/>
      <c r="M1227" s="69"/>
      <c r="N1227" s="69"/>
      <c r="O1227" s="69"/>
      <c r="R1227" s="69"/>
      <c r="S1227" s="69"/>
      <c r="T1227" s="69"/>
      <c r="X1227" s="76"/>
      <c r="Z1227" s="82" t="s">
        <v>2170</v>
      </c>
      <c r="AA1227" t="s">
        <v>2171</v>
      </c>
      <c r="AB1227" s="106">
        <v>17.9086</v>
      </c>
      <c r="AC1227" s="51">
        <v>-4.8316999999999997</v>
      </c>
      <c r="AD1227">
        <v>18</v>
      </c>
      <c r="AE1227">
        <v>41</v>
      </c>
      <c r="AF1227">
        <v>14.938000000000001</v>
      </c>
      <c r="AG1227">
        <v>-15</v>
      </c>
      <c r="AH1227">
        <v>33</v>
      </c>
      <c r="AI1227">
        <v>43.58</v>
      </c>
      <c r="AO1227" s="69"/>
      <c r="AU1227" s="69"/>
      <c r="BA1227" s="69"/>
      <c r="BB1227" s="93"/>
      <c r="BC1227" s="138"/>
      <c r="BD1227" s="70"/>
      <c r="BE1227" s="69"/>
      <c r="BF1227" s="93"/>
      <c r="BG1227" s="126"/>
      <c r="BH1227" s="69"/>
      <c r="BI1227" s="93"/>
      <c r="BJ1227" s="69"/>
      <c r="BK1227" s="69"/>
      <c r="BL1227" s="93"/>
      <c r="BM1227" s="69"/>
      <c r="BN1227" s="69"/>
      <c r="BO1227" s="69"/>
      <c r="BP1227" s="69"/>
      <c r="BQ1227" s="69"/>
      <c r="BR1227" s="69"/>
      <c r="BS1227" s="69"/>
      <c r="BT1227" s="69"/>
      <c r="BU1227" s="69"/>
      <c r="BZ1227" s="138" t="str">
        <f>IFERROR(1/(Table2[[#This Row],[parallax/mas]]/1000),"")</f>
        <v/>
      </c>
      <c r="CA1227" s="138" t="str">
        <f>IFERROR(1/((Table2[[#This Row],[parallax/mas]]+Table2[[#This Row],[tolerance/(mas)]])*0.001),"")</f>
        <v/>
      </c>
      <c r="CB1227" s="138" t="str">
        <f>IFERROR(1/((Table2[[#This Row],[parallax/mas]]-Table2[[#This Row],[tolerance/(mas)]])*0.001),"")</f>
        <v/>
      </c>
      <c r="CC1227" s="138" t="str">
        <f>IFERROR((100*Table2[[#This Row],[maximum distance/pc]]/Table2[[#This Row],[distance/pc]]-100),"")</f>
        <v/>
      </c>
      <c r="CF1227" s="82">
        <v>51</v>
      </c>
      <c r="CG1227" s="69" t="s">
        <v>30</v>
      </c>
      <c r="CI1227" s="69"/>
      <c r="CJ1227" s="82" t="s">
        <v>1781</v>
      </c>
      <c r="CK1227" s="96"/>
    </row>
    <row r="1228" spans="1:89" x14ac:dyDescent="0.25">
      <c r="A1228" s="4" t="s">
        <v>2439</v>
      </c>
      <c r="B1228" s="53" t="s">
        <v>2425</v>
      </c>
      <c r="F1228" t="s">
        <v>2451</v>
      </c>
      <c r="G1228" t="s">
        <v>2452</v>
      </c>
      <c r="K1228" s="103"/>
      <c r="L1228" s="69"/>
      <c r="M1228" s="69"/>
      <c r="N1228" s="69"/>
      <c r="O1228" s="69"/>
      <c r="R1228" s="69"/>
      <c r="S1228" s="69"/>
      <c r="T1228" s="69"/>
      <c r="X1228" s="76"/>
      <c r="Z1228" s="82" t="s">
        <v>2449</v>
      </c>
      <c r="AA1228" t="s">
        <v>2450</v>
      </c>
      <c r="AB1228" s="106">
        <v>14.2905</v>
      </c>
      <c r="AC1228" s="51">
        <v>-7.3697999999999997</v>
      </c>
      <c r="AD1228">
        <v>18</v>
      </c>
      <c r="AE1228">
        <v>44</v>
      </c>
      <c r="AF1228">
        <v>1.77</v>
      </c>
      <c r="AG1228">
        <v>-19</v>
      </c>
      <c r="AH1228">
        <v>54</v>
      </c>
      <c r="AI1228">
        <v>52.6</v>
      </c>
      <c r="AO1228" s="69"/>
      <c r="AU1228" s="69"/>
      <c r="BA1228" s="69"/>
      <c r="BB1228" s="93" t="s">
        <v>16053</v>
      </c>
      <c r="BC1228" s="138">
        <v>10</v>
      </c>
      <c r="BD1228" s="70"/>
      <c r="BE1228" s="69">
        <v>30</v>
      </c>
      <c r="BF1228" s="93"/>
      <c r="BG1228" s="126"/>
      <c r="BH1228" s="69"/>
      <c r="BI1228" s="93"/>
      <c r="BJ1228" s="69"/>
      <c r="BK1228" s="69"/>
      <c r="BL1228" s="93"/>
      <c r="BM1228" s="69"/>
      <c r="BN1228" s="69"/>
      <c r="BO1228" s="69"/>
      <c r="BP1228" s="69"/>
      <c r="BQ1228" s="69"/>
      <c r="BR1228" s="69"/>
      <c r="BS1228" s="69"/>
      <c r="BT1228" s="69"/>
      <c r="BU1228" s="69"/>
      <c r="BZ1228" s="138" t="str">
        <f>IFERROR(1/(Table2[[#This Row],[parallax/mas]]/1000),"")</f>
        <v/>
      </c>
      <c r="CA1228" s="138" t="str">
        <f>IFERROR(1/((Table2[[#This Row],[parallax/mas]]+Table2[[#This Row],[tolerance/(mas)]])*0.001),"")</f>
        <v/>
      </c>
      <c r="CB1228" s="138" t="str">
        <f>IFERROR(1/((Table2[[#This Row],[parallax/mas]]-Table2[[#This Row],[tolerance/(mas)]])*0.001),"")</f>
        <v/>
      </c>
      <c r="CC1228" s="138" t="str">
        <f>IFERROR((100*Table2[[#This Row],[maximum distance/pc]]/Table2[[#This Row],[distance/pc]]-100),"")</f>
        <v/>
      </c>
      <c r="CF1228" s="82">
        <v>-95</v>
      </c>
      <c r="CG1228" s="69" t="s">
        <v>30</v>
      </c>
      <c r="CI1228" s="69"/>
      <c r="CJ1228" s="82" t="s">
        <v>2006</v>
      </c>
      <c r="CK1228" s="96"/>
    </row>
    <row r="1229" spans="1:89" x14ac:dyDescent="0.25">
      <c r="A1229" s="4" t="s">
        <v>2850</v>
      </c>
      <c r="B1229" s="53" t="s">
        <v>2846</v>
      </c>
      <c r="F1229" t="s">
        <v>2868</v>
      </c>
      <c r="G1229" t="s">
        <v>2869</v>
      </c>
      <c r="K1229" s="103"/>
      <c r="L1229" s="69"/>
      <c r="M1229" s="69"/>
      <c r="N1229" s="69"/>
      <c r="O1229" s="69"/>
      <c r="R1229" s="69"/>
      <c r="S1229" s="69"/>
      <c r="T1229" s="69"/>
      <c r="X1229" s="76"/>
      <c r="Z1229" s="82" t="s">
        <v>2866</v>
      </c>
      <c r="AA1229" t="s">
        <v>2867</v>
      </c>
      <c r="AB1229" s="106">
        <v>9.4041999999999994</v>
      </c>
      <c r="AC1229" s="51">
        <v>-9.8877000000000006</v>
      </c>
      <c r="AD1229">
        <v>18</v>
      </c>
      <c r="AE1229">
        <v>44</v>
      </c>
      <c r="AF1229">
        <v>43.03</v>
      </c>
      <c r="AG1229">
        <v>-25</v>
      </c>
      <c r="AH1229">
        <v>21</v>
      </c>
      <c r="AI1229">
        <v>34.799999999999997</v>
      </c>
      <c r="AO1229" s="69"/>
      <c r="AU1229" s="69"/>
      <c r="BA1229" s="69"/>
      <c r="BB1229" s="93" t="s">
        <v>16053</v>
      </c>
      <c r="BC1229" s="138">
        <v>10</v>
      </c>
      <c r="BD1229" s="70"/>
      <c r="BE1229" s="69">
        <v>30</v>
      </c>
      <c r="BF1229" s="93"/>
      <c r="BG1229" s="126"/>
      <c r="BH1229" s="69"/>
      <c r="BI1229" s="93"/>
      <c r="BJ1229" s="69"/>
      <c r="BK1229" s="69"/>
      <c r="BL1229" s="93"/>
      <c r="BM1229" s="69"/>
      <c r="BN1229" s="69"/>
      <c r="BO1229" s="69"/>
      <c r="BP1229" s="69"/>
      <c r="BQ1229" s="69"/>
      <c r="BR1229" s="69"/>
      <c r="BS1229" s="69"/>
      <c r="BT1229" s="69"/>
      <c r="BU1229" s="69"/>
      <c r="BZ1229" s="138" t="str">
        <f>IFERROR(1/(Table2[[#This Row],[parallax/mas]]/1000),"")</f>
        <v/>
      </c>
      <c r="CA1229" s="138" t="str">
        <f>IFERROR(1/((Table2[[#This Row],[parallax/mas]]+Table2[[#This Row],[tolerance/(mas)]])*0.001),"")</f>
        <v/>
      </c>
      <c r="CB1229" s="138" t="str">
        <f>IFERROR(1/((Table2[[#This Row],[parallax/mas]]-Table2[[#This Row],[tolerance/(mas)]])*0.001),"")</f>
        <v/>
      </c>
      <c r="CC1229" s="138" t="str">
        <f>IFERROR((100*Table2[[#This Row],[maximum distance/pc]]/Table2[[#This Row],[distance/pc]]-100),"")</f>
        <v/>
      </c>
      <c r="CF1229" s="82">
        <v>50</v>
      </c>
      <c r="CG1229" s="69" t="s">
        <v>30</v>
      </c>
      <c r="CI1229" s="69"/>
      <c r="CJ1229" s="82" t="s">
        <v>2006</v>
      </c>
      <c r="CK1229" s="96"/>
    </row>
    <row r="1230" spans="1:89" x14ac:dyDescent="0.25">
      <c r="A1230" s="4" t="s">
        <v>2876</v>
      </c>
      <c r="B1230" s="53" t="s">
        <v>2873</v>
      </c>
      <c r="F1230" t="s">
        <v>2889</v>
      </c>
      <c r="G1230" t="s">
        <v>2890</v>
      </c>
      <c r="K1230" s="103"/>
      <c r="L1230" s="69"/>
      <c r="M1230" s="69"/>
      <c r="N1230" s="69"/>
      <c r="O1230" s="69"/>
      <c r="R1230" s="69"/>
      <c r="S1230" s="69"/>
      <c r="T1230" s="69"/>
      <c r="X1230" s="76"/>
      <c r="Z1230" s="82" t="s">
        <v>2891</v>
      </c>
      <c r="AA1230" t="s">
        <v>2892</v>
      </c>
      <c r="AB1230" s="106">
        <v>9.6340000000000003</v>
      </c>
      <c r="AC1230" s="51">
        <v>-10.651300000000001</v>
      </c>
      <c r="AD1230">
        <v>18</v>
      </c>
      <c r="AE1230">
        <v>48</v>
      </c>
      <c r="AF1230">
        <v>12.157999999999999</v>
      </c>
      <c r="AG1230">
        <v>-25</v>
      </c>
      <c r="AH1230">
        <v>28</v>
      </c>
      <c r="AI1230">
        <v>52.65</v>
      </c>
      <c r="AO1230" s="69"/>
      <c r="AU1230" s="69"/>
      <c r="BA1230" s="69"/>
      <c r="BB1230" s="93" t="s">
        <v>16053</v>
      </c>
      <c r="BC1230" s="138">
        <v>25</v>
      </c>
      <c r="BD1230" s="70"/>
      <c r="BE1230" s="69">
        <v>30</v>
      </c>
      <c r="BF1230" s="93"/>
      <c r="BG1230" s="126"/>
      <c r="BH1230" s="69"/>
      <c r="BI1230" s="93"/>
      <c r="BJ1230" s="69"/>
      <c r="BK1230" s="69"/>
      <c r="BL1230" s="93"/>
      <c r="BM1230" s="69"/>
      <c r="BN1230" s="69"/>
      <c r="BO1230" s="69"/>
      <c r="BP1230" s="69"/>
      <c r="BQ1230" s="69"/>
      <c r="BR1230" s="69"/>
      <c r="BS1230" s="69"/>
      <c r="BT1230" s="69"/>
      <c r="BU1230" s="69"/>
      <c r="BZ1230" s="138" t="str">
        <f>IFERROR(1/(Table2[[#This Row],[parallax/mas]]/1000),"")</f>
        <v/>
      </c>
      <c r="CA1230" s="138" t="str">
        <f>IFERROR(1/((Table2[[#This Row],[parallax/mas]]+Table2[[#This Row],[tolerance/(mas)]])*0.001),"")</f>
        <v/>
      </c>
      <c r="CB1230" s="138" t="str">
        <f>IFERROR(1/((Table2[[#This Row],[parallax/mas]]-Table2[[#This Row],[tolerance/(mas)]])*0.001),"")</f>
        <v/>
      </c>
      <c r="CC1230" s="138" t="str">
        <f>IFERROR((100*Table2[[#This Row],[maximum distance/pc]]/Table2[[#This Row],[distance/pc]]-100),"")</f>
        <v/>
      </c>
      <c r="CF1230" s="82">
        <v>176</v>
      </c>
      <c r="CG1230" s="69" t="s">
        <v>30</v>
      </c>
      <c r="CI1230" s="69"/>
      <c r="CJ1230" s="82" t="s">
        <v>2006</v>
      </c>
      <c r="CK1230" s="96"/>
    </row>
    <row r="1231" spans="1:89" x14ac:dyDescent="0.25">
      <c r="A1231" s="4" t="s">
        <v>1777</v>
      </c>
      <c r="B1231" s="53" t="s">
        <v>1774</v>
      </c>
      <c r="K1231" s="103"/>
      <c r="L1231" s="69"/>
      <c r="M1231" s="69"/>
      <c r="N1231" s="69"/>
      <c r="O1231" s="69"/>
      <c r="R1231" s="69"/>
      <c r="S1231" s="69"/>
      <c r="T1231" s="69"/>
      <c r="X1231" s="76"/>
      <c r="Z1231" s="82" t="s">
        <v>1834</v>
      </c>
      <c r="AA1231" t="s">
        <v>1835</v>
      </c>
      <c r="AB1231" s="106">
        <v>31.065100000000001</v>
      </c>
      <c r="AC1231" s="51">
        <v>-10.8971</v>
      </c>
      <c r="AD1231">
        <v>19</v>
      </c>
      <c r="AE1231">
        <v>27</v>
      </c>
      <c r="AF1231">
        <v>1.88</v>
      </c>
      <c r="AG1231">
        <v>-6</v>
      </c>
      <c r="AH1231">
        <v>35</v>
      </c>
      <c r="AI1231">
        <v>4.8</v>
      </c>
      <c r="AO1231" s="69"/>
      <c r="AU1231" s="69"/>
      <c r="BA1231" s="69"/>
      <c r="BB1231" s="93"/>
      <c r="BC1231" s="138"/>
      <c r="BD1231" s="70"/>
      <c r="BE1231" s="69"/>
      <c r="BF1231" s="93"/>
      <c r="BG1231" s="126"/>
      <c r="BH1231" s="69"/>
      <c r="BI1231" s="93"/>
      <c r="BJ1231" s="69"/>
      <c r="BK1231" s="69"/>
      <c r="BL1231" s="93"/>
      <c r="BM1231" s="69"/>
      <c r="BN1231" s="69"/>
      <c r="BO1231" s="69"/>
      <c r="BP1231" s="69"/>
      <c r="BQ1231" s="69"/>
      <c r="BR1231" s="69"/>
      <c r="BS1231" s="69"/>
      <c r="BT1231" s="69"/>
      <c r="BU1231" s="69"/>
      <c r="BZ1231" s="138" t="str">
        <f>IFERROR(1/(Table2[[#This Row],[parallax/mas]]/1000),"")</f>
        <v/>
      </c>
      <c r="CA1231" s="138" t="str">
        <f>IFERROR(1/((Table2[[#This Row],[parallax/mas]]+Table2[[#This Row],[tolerance/(mas)]])*0.001),"")</f>
        <v/>
      </c>
      <c r="CB1231" s="138" t="str">
        <f>IFERROR(1/((Table2[[#This Row],[parallax/mas]]-Table2[[#This Row],[tolerance/(mas)]])*0.001),"")</f>
        <v/>
      </c>
      <c r="CC1231" s="138" t="str">
        <f>IFERROR((100*Table2[[#This Row],[maximum distance/pc]]/Table2[[#This Row],[distance/pc]]-100),"")</f>
        <v/>
      </c>
      <c r="CF1231" s="82">
        <v>48.3</v>
      </c>
      <c r="CG1231" s="69" t="s">
        <v>30</v>
      </c>
      <c r="CI1231" s="69"/>
      <c r="CJ1231" s="82" t="s">
        <v>62</v>
      </c>
      <c r="CK1231" s="96"/>
    </row>
    <row r="1232" spans="1:89" x14ac:dyDescent="0.25">
      <c r="A1232" s="4" t="s">
        <v>907</v>
      </c>
      <c r="B1232" s="53" t="s">
        <v>903</v>
      </c>
      <c r="F1232" t="s">
        <v>917</v>
      </c>
      <c r="K1232" s="103"/>
      <c r="L1232" s="69"/>
      <c r="M1232" s="69"/>
      <c r="N1232" s="69"/>
      <c r="O1232" s="69"/>
      <c r="R1232" s="69"/>
      <c r="S1232" s="69"/>
      <c r="T1232" s="69"/>
      <c r="X1232" s="76"/>
      <c r="Z1232" s="82" t="s">
        <v>918</v>
      </c>
      <c r="AA1232" t="s">
        <v>919</v>
      </c>
      <c r="AB1232" s="106">
        <v>71.628399999999999</v>
      </c>
      <c r="AC1232" s="51">
        <v>-2.3618000000000001</v>
      </c>
      <c r="AD1232">
        <v>20</v>
      </c>
      <c r="AE1232">
        <v>21</v>
      </c>
      <c r="AF1232">
        <v>3.77</v>
      </c>
      <c r="AG1232">
        <v>32</v>
      </c>
      <c r="AH1232">
        <v>29</v>
      </c>
      <c r="AI1232">
        <v>24</v>
      </c>
      <c r="AO1232" s="69"/>
      <c r="AU1232" s="69"/>
      <c r="BA1232" s="69"/>
      <c r="BB1232" s="93" t="s">
        <v>16053</v>
      </c>
      <c r="BC1232" s="138">
        <v>5</v>
      </c>
      <c r="BD1232" s="70"/>
      <c r="BE1232" s="69">
        <v>30</v>
      </c>
      <c r="BF1232" s="93"/>
      <c r="BG1232" s="126"/>
      <c r="BH1232" s="69"/>
      <c r="BI1232" s="93"/>
      <c r="BJ1232" s="69"/>
      <c r="BK1232" s="69"/>
      <c r="BL1232" s="93"/>
      <c r="BM1232" s="69"/>
      <c r="BN1232" s="69"/>
      <c r="BO1232" s="69"/>
      <c r="BP1232" s="69"/>
      <c r="BQ1232" s="69"/>
      <c r="BR1232" s="69"/>
      <c r="BS1232" s="69"/>
      <c r="BT1232" s="69"/>
      <c r="BU1232" s="69"/>
      <c r="BZ1232" s="138" t="str">
        <f>IFERROR(1/(Table2[[#This Row],[parallax/mas]]/1000),"")</f>
        <v/>
      </c>
      <c r="CA1232" s="138" t="str">
        <f>IFERROR(1/((Table2[[#This Row],[parallax/mas]]+Table2[[#This Row],[tolerance/(mas)]])*0.001),"")</f>
        <v/>
      </c>
      <c r="CB1232" s="138" t="str">
        <f>IFERROR(1/((Table2[[#This Row],[parallax/mas]]-Table2[[#This Row],[tolerance/(mas)]])*0.001),"")</f>
        <v/>
      </c>
      <c r="CC1232" s="138" t="str">
        <f>IFERROR((100*Table2[[#This Row],[maximum distance/pc]]/Table2[[#This Row],[distance/pc]]-100),"")</f>
        <v/>
      </c>
      <c r="CF1232" s="82">
        <v>-192.2</v>
      </c>
      <c r="CG1232" s="69" t="s">
        <v>30</v>
      </c>
      <c r="CI1232" s="69"/>
      <c r="CJ1232" s="82" t="s">
        <v>766</v>
      </c>
      <c r="CK1232" s="96"/>
    </row>
    <row r="1233" spans="1:89" x14ac:dyDescent="0.25">
      <c r="A1233" s="4" t="s">
        <v>2903</v>
      </c>
      <c r="B1233" s="53" t="s">
        <v>2897</v>
      </c>
      <c r="F1233" t="s">
        <v>2932</v>
      </c>
      <c r="G1233" t="s">
        <v>2933</v>
      </c>
      <c r="K1233" s="103"/>
      <c r="L1233" s="69"/>
      <c r="M1233" s="69"/>
      <c r="N1233" s="69"/>
      <c r="O1233" s="69"/>
      <c r="R1233" s="69"/>
      <c r="S1233" s="69"/>
      <c r="T1233" s="69"/>
      <c r="X1233" s="76"/>
      <c r="Z1233" s="82" t="s">
        <v>2934</v>
      </c>
      <c r="AA1233" t="s">
        <v>2935</v>
      </c>
      <c r="AB1233" s="106">
        <v>358.64940000000001</v>
      </c>
      <c r="AC1233" s="51">
        <v>7.8771000000000004</v>
      </c>
      <c r="AD1233">
        <v>17</v>
      </c>
      <c r="AE1233">
        <v>12</v>
      </c>
      <c r="AF1233">
        <v>39.17</v>
      </c>
      <c r="AG1233">
        <v>-25</v>
      </c>
      <c r="AH1233">
        <v>43</v>
      </c>
      <c r="AI1233">
        <v>37.5</v>
      </c>
      <c r="AO1233" s="69"/>
      <c r="AU1233" s="69"/>
      <c r="BA1233" s="69"/>
      <c r="BB1233" s="93" t="s">
        <v>16053</v>
      </c>
      <c r="BC1233" s="138">
        <v>5</v>
      </c>
      <c r="BD1233" s="70"/>
      <c r="BE1233" s="69">
        <v>30</v>
      </c>
      <c r="BF1233" s="93"/>
      <c r="BG1233" s="126"/>
      <c r="BH1233" s="69"/>
      <c r="BI1233" s="93"/>
      <c r="BJ1233" s="69"/>
      <c r="BK1233" s="69"/>
      <c r="BL1233" s="93"/>
      <c r="BM1233" s="69"/>
      <c r="BN1233" s="69"/>
      <c r="BO1233" s="69"/>
      <c r="BP1233" s="69"/>
      <c r="BQ1233" s="69"/>
      <c r="BR1233" s="69"/>
      <c r="BS1233" s="69"/>
      <c r="BT1233" s="69"/>
      <c r="BU1233" s="69"/>
      <c r="BZ1233" s="138" t="str">
        <f>IFERROR(1/(Table2[[#This Row],[parallax/mas]]/1000),"")</f>
        <v/>
      </c>
      <c r="CA1233" s="138" t="str">
        <f>IFERROR(1/((Table2[[#This Row],[parallax/mas]]+Table2[[#This Row],[tolerance/(mas)]])*0.001),"")</f>
        <v/>
      </c>
      <c r="CB1233" s="138" t="str">
        <f>IFERROR(1/((Table2[[#This Row],[parallax/mas]]-Table2[[#This Row],[tolerance/(mas)]])*0.001),"")</f>
        <v/>
      </c>
      <c r="CC1233" s="138" t="str">
        <f>IFERROR((100*Table2[[#This Row],[maximum distance/pc]]/Table2[[#This Row],[distance/pc]]-100),"")</f>
        <v/>
      </c>
      <c r="CF1233" s="82">
        <v>6</v>
      </c>
      <c r="CG1233" s="69" t="s">
        <v>30</v>
      </c>
      <c r="CI1233" s="69"/>
      <c r="CJ1233" s="82" t="s">
        <v>63</v>
      </c>
      <c r="CK1233" s="96"/>
    </row>
    <row r="1234" spans="1:89" x14ac:dyDescent="0.25">
      <c r="A1234" s="4" t="s">
        <v>2849</v>
      </c>
      <c r="B1234" s="53" t="s">
        <v>2843</v>
      </c>
      <c r="F1234" t="s">
        <v>2853</v>
      </c>
      <c r="G1234" t="s">
        <v>2854</v>
      </c>
      <c r="K1234" s="103"/>
      <c r="L1234" s="69"/>
      <c r="M1234" s="69"/>
      <c r="N1234" s="69"/>
      <c r="O1234" s="69"/>
      <c r="R1234" s="69"/>
      <c r="S1234" s="69"/>
      <c r="T1234" s="69"/>
      <c r="X1234" s="76"/>
      <c r="Z1234" s="82" t="s">
        <v>2855</v>
      </c>
      <c r="AA1234" t="s">
        <v>2856</v>
      </c>
      <c r="AB1234" s="106">
        <v>359.86680000000001</v>
      </c>
      <c r="AC1234" s="51">
        <v>6.9112999999999998</v>
      </c>
      <c r="AD1234">
        <v>17</v>
      </c>
      <c r="AE1234">
        <v>19</v>
      </c>
      <c r="AF1234">
        <v>13.385999999999999</v>
      </c>
      <c r="AG1234">
        <v>-25</v>
      </c>
      <c r="AH1234">
        <v>17</v>
      </c>
      <c r="AI1234">
        <v>17.55</v>
      </c>
      <c r="AO1234" s="69"/>
      <c r="AU1234" s="69"/>
      <c r="BA1234" s="69"/>
      <c r="BB1234" s="93" t="s">
        <v>16053</v>
      </c>
      <c r="BC1234" s="138">
        <v>25</v>
      </c>
      <c r="BD1234" s="70"/>
      <c r="BE1234" s="69">
        <v>30</v>
      </c>
      <c r="BF1234" s="93"/>
      <c r="BG1234" s="126"/>
      <c r="BH1234" s="69"/>
      <c r="BI1234" s="93"/>
      <c r="BJ1234" s="69"/>
      <c r="BK1234" s="69"/>
      <c r="BL1234" s="93"/>
      <c r="BM1234" s="69"/>
      <c r="BN1234" s="69"/>
      <c r="BO1234" s="69"/>
      <c r="BP1234" s="69"/>
      <c r="BQ1234" s="69"/>
      <c r="BR1234" s="69"/>
      <c r="BS1234" s="69"/>
      <c r="BT1234" s="69"/>
      <c r="BU1234" s="69"/>
      <c r="BZ1234" s="138" t="str">
        <f>IFERROR(1/(Table2[[#This Row],[parallax/mas]]/1000),"")</f>
        <v/>
      </c>
      <c r="CA1234" s="138" t="str">
        <f>IFERROR(1/((Table2[[#This Row],[parallax/mas]]+Table2[[#This Row],[tolerance/(mas)]])*0.001),"")</f>
        <v/>
      </c>
      <c r="CB1234" s="138" t="str">
        <f>IFERROR(1/((Table2[[#This Row],[parallax/mas]]-Table2[[#This Row],[tolerance/(mas)]])*0.001),"")</f>
        <v/>
      </c>
      <c r="CC1234" s="138" t="str">
        <f>IFERROR((100*Table2[[#This Row],[maximum distance/pc]]/Table2[[#This Row],[distance/pc]]-100),"")</f>
        <v/>
      </c>
      <c r="CF1234" s="82">
        <v>-61</v>
      </c>
      <c r="CG1234" s="69" t="s">
        <v>30</v>
      </c>
      <c r="CI1234" s="69"/>
      <c r="CJ1234" s="82" t="s">
        <v>63</v>
      </c>
      <c r="CK1234" s="96"/>
    </row>
    <row r="1235" spans="1:89" x14ac:dyDescent="0.25">
      <c r="A1235" s="4" t="s">
        <v>3380</v>
      </c>
      <c r="B1235" s="53" t="s">
        <v>3374</v>
      </c>
      <c r="F1235" t="s">
        <v>3410</v>
      </c>
      <c r="G1235" t="s">
        <v>3411</v>
      </c>
      <c r="K1235" s="103"/>
      <c r="L1235" s="69"/>
      <c r="M1235" s="69"/>
      <c r="N1235" s="69"/>
      <c r="O1235" s="69"/>
      <c r="R1235" s="69"/>
      <c r="S1235" s="69"/>
      <c r="T1235" s="69"/>
      <c r="X1235" s="76"/>
      <c r="Z1235" s="82" t="s">
        <v>3412</v>
      </c>
      <c r="AA1235" t="s">
        <v>3413</v>
      </c>
      <c r="AB1235" s="106">
        <v>356.98430000000002</v>
      </c>
      <c r="AC1235" s="51">
        <v>4.4428000000000001</v>
      </c>
      <c r="AD1235">
        <v>17</v>
      </c>
      <c r="AE1235">
        <v>21</v>
      </c>
      <c r="AF1235">
        <v>4.4800000000000004</v>
      </c>
      <c r="AG1235">
        <v>-29</v>
      </c>
      <c r="AH1235">
        <v>2</v>
      </c>
      <c r="AI1235">
        <v>59.5</v>
      </c>
      <c r="AO1235" s="69"/>
      <c r="AU1235" s="69"/>
      <c r="BA1235" s="69"/>
      <c r="BB1235" s="93" t="s">
        <v>16053</v>
      </c>
      <c r="BC1235" s="138">
        <v>25</v>
      </c>
      <c r="BD1235" s="70"/>
      <c r="BE1235" s="69">
        <v>30</v>
      </c>
      <c r="BF1235" s="93"/>
      <c r="BG1235" s="126"/>
      <c r="BH1235" s="69"/>
      <c r="BI1235" s="93"/>
      <c r="BJ1235" s="69"/>
      <c r="BK1235" s="69"/>
      <c r="BL1235" s="93"/>
      <c r="BM1235" s="69"/>
      <c r="BN1235" s="69"/>
      <c r="BO1235" s="69"/>
      <c r="BP1235" s="69"/>
      <c r="BQ1235" s="69"/>
      <c r="BR1235" s="69"/>
      <c r="BS1235" s="69"/>
      <c r="BT1235" s="69"/>
      <c r="BU1235" s="69"/>
      <c r="BZ1235" s="138" t="str">
        <f>IFERROR(1/(Table2[[#This Row],[parallax/mas]]/1000),"")</f>
        <v/>
      </c>
      <c r="CA1235" s="138" t="str">
        <f>IFERROR(1/((Table2[[#This Row],[parallax/mas]]+Table2[[#This Row],[tolerance/(mas)]])*0.001),"")</f>
        <v/>
      </c>
      <c r="CB1235" s="138" t="str">
        <f>IFERROR(1/((Table2[[#This Row],[parallax/mas]]-Table2[[#This Row],[tolerance/(mas)]])*0.001),"")</f>
        <v/>
      </c>
      <c r="CC1235" s="138" t="str">
        <f>IFERROR((100*Table2[[#This Row],[maximum distance/pc]]/Table2[[#This Row],[distance/pc]]-100),"")</f>
        <v/>
      </c>
      <c r="CF1235" s="82">
        <v>-170</v>
      </c>
      <c r="CG1235" s="69" t="s">
        <v>30</v>
      </c>
      <c r="CI1235" s="69"/>
      <c r="CJ1235" s="82" t="s">
        <v>63</v>
      </c>
      <c r="CK1235" s="96"/>
    </row>
    <row r="1236" spans="1:89" x14ac:dyDescent="0.25">
      <c r="A1236" t="s">
        <v>3078</v>
      </c>
      <c r="B1236" s="53" t="s">
        <v>3073</v>
      </c>
      <c r="F1236" t="s">
        <v>3098</v>
      </c>
      <c r="G1236" t="s">
        <v>3099</v>
      </c>
      <c r="K1236" s="103"/>
      <c r="L1236" s="69"/>
      <c r="M1236" s="69"/>
      <c r="N1236" s="69"/>
      <c r="O1236" s="69"/>
      <c r="R1236" s="69"/>
      <c r="S1236" s="69"/>
      <c r="T1236" s="69"/>
      <c r="X1236" s="76"/>
      <c r="Z1236" s="82" t="s">
        <v>3096</v>
      </c>
      <c r="AA1236" t="s">
        <v>3097</v>
      </c>
      <c r="AB1236" s="106">
        <v>358.53609999999998</v>
      </c>
      <c r="AC1236" s="51">
        <v>5.4710000000000001</v>
      </c>
      <c r="AD1236">
        <v>17</v>
      </c>
      <c r="AE1236">
        <v>21</v>
      </c>
      <c r="AF1236">
        <v>11.49</v>
      </c>
      <c r="AG1236">
        <v>-27</v>
      </c>
      <c r="AH1236">
        <v>11</v>
      </c>
      <c r="AI1236">
        <v>36.299999999999997</v>
      </c>
      <c r="AO1236" s="69"/>
      <c r="AU1236" s="69"/>
      <c r="BA1236" s="69"/>
      <c r="BB1236" s="93" t="s">
        <v>16053</v>
      </c>
      <c r="BC1236" s="138">
        <v>25</v>
      </c>
      <c r="BD1236" s="70"/>
      <c r="BE1236" s="69">
        <v>30</v>
      </c>
      <c r="BF1236" s="93"/>
      <c r="BG1236" s="126"/>
      <c r="BH1236" s="69"/>
      <c r="BI1236" s="93"/>
      <c r="BJ1236" s="69"/>
      <c r="BK1236" s="69"/>
      <c r="BL1236" s="93"/>
      <c r="BM1236" s="69"/>
      <c r="BN1236" s="69"/>
      <c r="BO1236" s="69"/>
      <c r="BP1236" s="69"/>
      <c r="BQ1236" s="69"/>
      <c r="BR1236" s="69"/>
      <c r="BS1236" s="69"/>
      <c r="BT1236" s="69"/>
      <c r="BU1236" s="69"/>
      <c r="BZ1236" s="138" t="str">
        <f>IFERROR(1/(Table2[[#This Row],[parallax/mas]]/1000),"")</f>
        <v/>
      </c>
      <c r="CA1236" s="138" t="str">
        <f>IFERROR(1/((Table2[[#This Row],[parallax/mas]]+Table2[[#This Row],[tolerance/(mas)]])*0.001),"")</f>
        <v/>
      </c>
      <c r="CB1236" s="138" t="str">
        <f>IFERROR(1/((Table2[[#This Row],[parallax/mas]]-Table2[[#This Row],[tolerance/(mas)]])*0.001),"")</f>
        <v/>
      </c>
      <c r="CC1236" s="138" t="str">
        <f>IFERROR((100*Table2[[#This Row],[maximum distance/pc]]/Table2[[#This Row],[distance/pc]]-100),"")</f>
        <v/>
      </c>
      <c r="CF1236" s="82">
        <v>-62</v>
      </c>
      <c r="CG1236" s="69" t="s">
        <v>30</v>
      </c>
      <c r="CI1236" s="69"/>
      <c r="CJ1236" s="82" t="s">
        <v>63</v>
      </c>
      <c r="CK1236" s="96"/>
    </row>
    <row r="1237" spans="1:89" x14ac:dyDescent="0.25">
      <c r="A1237" t="s">
        <v>3077</v>
      </c>
      <c r="B1237" s="53" t="s">
        <v>3072</v>
      </c>
      <c r="F1237" t="s">
        <v>18658</v>
      </c>
      <c r="G1237" t="s">
        <v>3095</v>
      </c>
      <c r="K1237" s="103"/>
      <c r="L1237" s="69"/>
      <c r="M1237" s="69"/>
      <c r="N1237" s="69"/>
      <c r="O1237" s="69"/>
      <c r="R1237" s="69"/>
      <c r="S1237" s="69"/>
      <c r="T1237" s="69"/>
      <c r="X1237" s="76"/>
      <c r="Z1237" s="82" t="s">
        <v>3093</v>
      </c>
      <c r="AA1237" t="s">
        <v>3094</v>
      </c>
      <c r="AB1237" s="106">
        <v>358.73719999999997</v>
      </c>
      <c r="AC1237" s="51">
        <v>5.2629000000000001</v>
      </c>
      <c r="AD1237">
        <v>17</v>
      </c>
      <c r="AE1237">
        <v>22</v>
      </c>
      <c r="AF1237">
        <v>28.283000000000001</v>
      </c>
      <c r="AG1237">
        <v>-27</v>
      </c>
      <c r="AH1237">
        <v>8</v>
      </c>
      <c r="AI1237">
        <v>42.39</v>
      </c>
      <c r="AO1237" s="69"/>
      <c r="AU1237" s="69"/>
      <c r="BA1237" s="69"/>
      <c r="BB1237" s="93" t="s">
        <v>16053</v>
      </c>
      <c r="BC1237" s="138">
        <v>10</v>
      </c>
      <c r="BD1237" s="70"/>
      <c r="BE1237" s="69">
        <v>30</v>
      </c>
      <c r="BF1237" s="93"/>
      <c r="BG1237" s="126"/>
      <c r="BH1237" s="69"/>
      <c r="BI1237" s="93"/>
      <c r="BJ1237" s="69"/>
      <c r="BK1237" s="69"/>
      <c r="BL1237" s="93"/>
      <c r="BM1237" s="69"/>
      <c r="BN1237" s="69"/>
      <c r="BO1237" s="69"/>
      <c r="BP1237" s="69"/>
      <c r="BQ1237" s="69"/>
      <c r="BR1237" s="69"/>
      <c r="BS1237" s="69"/>
      <c r="BT1237" s="69"/>
      <c r="BU1237" s="69"/>
      <c r="BZ1237" s="138" t="str">
        <f>IFERROR(1/(Table2[[#This Row],[parallax/mas]]/1000),"")</f>
        <v/>
      </c>
      <c r="CA1237" s="138" t="str">
        <f>IFERROR(1/((Table2[[#This Row],[parallax/mas]]+Table2[[#This Row],[tolerance/(mas)]])*0.001),"")</f>
        <v/>
      </c>
      <c r="CB1237" s="138" t="str">
        <f>IFERROR(1/((Table2[[#This Row],[parallax/mas]]-Table2[[#This Row],[tolerance/(mas)]])*0.001),"")</f>
        <v/>
      </c>
      <c r="CC1237" s="138" t="str">
        <f>IFERROR((100*Table2[[#This Row],[maximum distance/pc]]/Table2[[#This Row],[distance/pc]]-100),"")</f>
        <v/>
      </c>
      <c r="CF1237" s="82">
        <v>45</v>
      </c>
      <c r="CG1237" s="69" t="s">
        <v>30</v>
      </c>
      <c r="CI1237" s="69"/>
      <c r="CJ1237" s="82" t="s">
        <v>63</v>
      </c>
      <c r="CK1237" s="99" t="s">
        <v>15812</v>
      </c>
    </row>
    <row r="1238" spans="1:89" x14ac:dyDescent="0.25">
      <c r="A1238" s="4" t="s">
        <v>3480</v>
      </c>
      <c r="B1238" s="53" t="s">
        <v>3474</v>
      </c>
      <c r="F1238" t="s">
        <v>3485</v>
      </c>
      <c r="K1238" s="103"/>
      <c r="L1238" s="69"/>
      <c r="M1238" s="69"/>
      <c r="N1238" s="69"/>
      <c r="O1238" s="69"/>
      <c r="R1238" s="69"/>
      <c r="S1238" s="69"/>
      <c r="T1238" s="69"/>
      <c r="X1238" s="76"/>
      <c r="Z1238" s="82" t="s">
        <v>3483</v>
      </c>
      <c r="AA1238" t="s">
        <v>3484</v>
      </c>
      <c r="AB1238" s="106">
        <v>357.3288</v>
      </c>
      <c r="AC1238" s="51">
        <v>3.3778000000000001</v>
      </c>
      <c r="AD1238">
        <v>17</v>
      </c>
      <c r="AE1238">
        <v>25</v>
      </c>
      <c r="AF1238">
        <v>59.82</v>
      </c>
      <c r="AG1238">
        <v>-29</v>
      </c>
      <c r="AH1238">
        <v>21</v>
      </c>
      <c r="AI1238">
        <v>50.4</v>
      </c>
      <c r="AO1238" s="69"/>
      <c r="AU1238" s="69"/>
      <c r="BA1238" s="69"/>
      <c r="BB1238" s="93" t="s">
        <v>16053</v>
      </c>
      <c r="BC1238" s="138">
        <v>25</v>
      </c>
      <c r="BD1238" s="70"/>
      <c r="BE1238" s="69">
        <v>30</v>
      </c>
      <c r="BF1238" s="93"/>
      <c r="BG1238" s="126"/>
      <c r="BH1238" s="69"/>
      <c r="BI1238" s="93"/>
      <c r="BJ1238" s="69"/>
      <c r="BK1238" s="69"/>
      <c r="BL1238" s="93"/>
      <c r="BM1238" s="69"/>
      <c r="BN1238" s="69"/>
      <c r="BO1238" s="69"/>
      <c r="BP1238" s="69"/>
      <c r="BQ1238" s="69"/>
      <c r="BR1238" s="69"/>
      <c r="BS1238" s="69"/>
      <c r="BT1238" s="69"/>
      <c r="BU1238" s="69"/>
      <c r="BZ1238" s="138" t="str">
        <f>IFERROR(1/(Table2[[#This Row],[parallax/mas]]/1000),"")</f>
        <v/>
      </c>
      <c r="CA1238" s="138" t="str">
        <f>IFERROR(1/((Table2[[#This Row],[parallax/mas]]+Table2[[#This Row],[tolerance/(mas)]])*0.001),"")</f>
        <v/>
      </c>
      <c r="CB1238" s="138" t="str">
        <f>IFERROR(1/((Table2[[#This Row],[parallax/mas]]-Table2[[#This Row],[tolerance/(mas)]])*0.001),"")</f>
        <v/>
      </c>
      <c r="CC1238" s="138" t="str">
        <f>IFERROR((100*Table2[[#This Row],[maximum distance/pc]]/Table2[[#This Row],[distance/pc]]-100),"")</f>
        <v/>
      </c>
      <c r="CF1238" s="82">
        <v>-132</v>
      </c>
      <c r="CG1238" s="69" t="s">
        <v>30</v>
      </c>
      <c r="CI1238" s="69"/>
      <c r="CJ1238" s="82" t="s">
        <v>63</v>
      </c>
      <c r="CK1238" s="96"/>
    </row>
    <row r="1239" spans="1:89" x14ac:dyDescent="0.25">
      <c r="A1239" s="4" t="s">
        <v>3439</v>
      </c>
      <c r="B1239" s="53" t="s">
        <v>3432</v>
      </c>
      <c r="F1239" t="s">
        <v>18659</v>
      </c>
      <c r="K1239" s="103"/>
      <c r="L1239" s="69"/>
      <c r="M1239" s="69"/>
      <c r="N1239" s="69"/>
      <c r="O1239" s="69"/>
      <c r="R1239" s="69"/>
      <c r="S1239" s="69"/>
      <c r="T1239" s="69"/>
      <c r="X1239" s="76"/>
      <c r="Z1239" s="82" t="s">
        <v>3450</v>
      </c>
      <c r="AA1239" t="s">
        <v>3451</v>
      </c>
      <c r="AB1239" s="106">
        <v>357.5378</v>
      </c>
      <c r="AC1239" s="51">
        <v>3.2549999999999999</v>
      </c>
      <c r="AD1239">
        <v>17</v>
      </c>
      <c r="AE1239">
        <v>26</v>
      </c>
      <c r="AF1239">
        <v>59.85</v>
      </c>
      <c r="AG1239">
        <v>-29</v>
      </c>
      <c r="AH1239">
        <v>15</v>
      </c>
      <c r="AI1239">
        <v>32.1</v>
      </c>
      <c r="AO1239" s="69"/>
      <c r="AU1239" s="69"/>
      <c r="BA1239" s="69"/>
      <c r="BB1239" s="93"/>
      <c r="BC1239" s="138"/>
      <c r="BD1239" s="70"/>
      <c r="BE1239" s="69"/>
      <c r="BF1239" s="93"/>
      <c r="BG1239" s="126"/>
      <c r="BH1239" s="69"/>
      <c r="BI1239" s="93"/>
      <c r="BJ1239" s="69"/>
      <c r="BK1239" s="69"/>
      <c r="BL1239" s="93"/>
      <c r="BM1239" s="69"/>
      <c r="BN1239" s="69"/>
      <c r="BO1239" s="69"/>
      <c r="BP1239" s="69"/>
      <c r="BQ1239" s="69"/>
      <c r="BR1239" s="69"/>
      <c r="BS1239" s="69"/>
      <c r="BT1239" s="69"/>
      <c r="BU1239" s="69"/>
      <c r="BZ1239" s="138" t="str">
        <f>IFERROR(1/(Table2[[#This Row],[parallax/mas]]/1000),"")</f>
        <v/>
      </c>
      <c r="CA1239" s="138" t="str">
        <f>IFERROR(1/((Table2[[#This Row],[parallax/mas]]+Table2[[#This Row],[tolerance/(mas)]])*0.001),"")</f>
        <v/>
      </c>
      <c r="CB1239" s="138" t="str">
        <f>IFERROR(1/((Table2[[#This Row],[parallax/mas]]-Table2[[#This Row],[tolerance/(mas)]])*0.001),"")</f>
        <v/>
      </c>
      <c r="CC1239" s="138" t="str">
        <f>IFERROR((100*Table2[[#This Row],[maximum distance/pc]]/Table2[[#This Row],[distance/pc]]-100),"")</f>
        <v/>
      </c>
      <c r="CF1239" s="82">
        <v>-267.2</v>
      </c>
      <c r="CG1239" s="69" t="s">
        <v>30</v>
      </c>
      <c r="CI1239" s="69"/>
      <c r="CJ1239" s="82" t="s">
        <v>63</v>
      </c>
      <c r="CK1239" s="96"/>
    </row>
    <row r="1240" spans="1:89" x14ac:dyDescent="0.25">
      <c r="A1240" s="4" t="s">
        <v>3481</v>
      </c>
      <c r="B1240" s="53" t="s">
        <v>3476</v>
      </c>
      <c r="F1240" t="s">
        <v>3731</v>
      </c>
      <c r="K1240" s="103"/>
      <c r="L1240" s="69"/>
      <c r="M1240" s="69"/>
      <c r="N1240" s="69"/>
      <c r="O1240" s="69"/>
      <c r="R1240" s="69"/>
      <c r="S1240" s="69"/>
      <c r="T1240" s="69"/>
      <c r="X1240" s="76"/>
      <c r="Z1240" s="82" t="s">
        <v>3492</v>
      </c>
      <c r="AA1240" t="s">
        <v>3493</v>
      </c>
      <c r="AB1240" s="106">
        <v>0.124</v>
      </c>
      <c r="AC1240" s="51">
        <v>-1.1453</v>
      </c>
      <c r="AD1240">
        <v>17</v>
      </c>
      <c r="AE1240">
        <v>50</v>
      </c>
      <c r="AF1240">
        <v>24.34</v>
      </c>
      <c r="AG1240">
        <v>-29</v>
      </c>
      <c r="AH1240">
        <v>25</v>
      </c>
      <c r="AI1240">
        <v>18.5</v>
      </c>
      <c r="AO1240" s="69"/>
      <c r="AU1240" s="69"/>
      <c r="BA1240" s="69"/>
      <c r="BB1240" s="93"/>
      <c r="BC1240" s="138"/>
      <c r="BD1240" s="70"/>
      <c r="BE1240" s="69"/>
      <c r="BF1240" s="93"/>
      <c r="BG1240" s="126"/>
      <c r="BH1240" s="69"/>
      <c r="BI1240" s="93"/>
      <c r="BJ1240" s="69"/>
      <c r="BK1240" s="69"/>
      <c r="BL1240" s="93"/>
      <c r="BM1240" s="69"/>
      <c r="BN1240" s="69"/>
      <c r="BO1240" s="69"/>
      <c r="BP1240" s="69"/>
      <c r="BQ1240" s="69"/>
      <c r="BR1240" s="69"/>
      <c r="BS1240" s="69"/>
      <c r="BT1240" s="69"/>
      <c r="BU1240" s="69"/>
      <c r="BZ1240" s="138" t="str">
        <f>IFERROR(1/(Table2[[#This Row],[parallax/mas]]/1000),"")</f>
        <v/>
      </c>
      <c r="CA1240" s="138" t="str">
        <f>IFERROR(1/((Table2[[#This Row],[parallax/mas]]+Table2[[#This Row],[tolerance/(mas)]])*0.001),"")</f>
        <v/>
      </c>
      <c r="CB1240" s="138" t="str">
        <f>IFERROR(1/((Table2[[#This Row],[parallax/mas]]-Table2[[#This Row],[tolerance/(mas)]])*0.001),"")</f>
        <v/>
      </c>
      <c r="CC1240" s="138" t="str">
        <f>IFERROR((100*Table2[[#This Row],[maximum distance/pc]]/Table2[[#This Row],[distance/pc]]-100),"")</f>
        <v/>
      </c>
      <c r="CF1240" s="82">
        <v>-7.3</v>
      </c>
      <c r="CG1240" s="69" t="s">
        <v>30</v>
      </c>
      <c r="CI1240" s="69"/>
      <c r="CJ1240" s="82" t="s">
        <v>2006</v>
      </c>
      <c r="CK1240" s="96"/>
    </row>
    <row r="1241" spans="1:89" x14ac:dyDescent="0.25">
      <c r="A1241" s="4" t="s">
        <v>3639</v>
      </c>
      <c r="B1241" s="53" t="s">
        <v>3636</v>
      </c>
      <c r="F1241" t="s">
        <v>3730</v>
      </c>
      <c r="G1241" t="s">
        <v>18660</v>
      </c>
      <c r="K1241" s="103"/>
      <c r="L1241" s="69"/>
      <c r="M1241" s="69"/>
      <c r="N1241" s="69"/>
      <c r="O1241" s="69"/>
      <c r="R1241" s="69"/>
      <c r="S1241" s="69"/>
      <c r="T1241" s="69"/>
      <c r="X1241" s="76"/>
      <c r="Z1241" s="82" t="s">
        <v>3647</v>
      </c>
      <c r="AA1241" t="s">
        <v>3648</v>
      </c>
      <c r="AB1241" s="106">
        <v>359.38549999999998</v>
      </c>
      <c r="AC1241" s="51">
        <v>-1.8139000000000001</v>
      </c>
      <c r="AD1241">
        <v>17</v>
      </c>
      <c r="AE1241">
        <v>51</v>
      </c>
      <c r="AF1241">
        <v>18.93</v>
      </c>
      <c r="AG1241">
        <v>-30</v>
      </c>
      <c r="AH1241">
        <v>23</v>
      </c>
      <c r="AI1241">
        <v>53.1</v>
      </c>
      <c r="AO1241" s="69"/>
      <c r="AU1241" s="69"/>
      <c r="BA1241" s="69"/>
      <c r="BB1241" s="93"/>
      <c r="BC1241" s="138"/>
      <c r="BD1241" s="70"/>
      <c r="BE1241" s="69"/>
      <c r="BF1241" s="93"/>
      <c r="BG1241" s="126"/>
      <c r="BH1241" s="69"/>
      <c r="BI1241" s="93"/>
      <c r="BJ1241" s="69"/>
      <c r="BK1241" s="69"/>
      <c r="BL1241" s="93"/>
      <c r="BM1241" s="69"/>
      <c r="BN1241" s="69"/>
      <c r="BO1241" s="69"/>
      <c r="BP1241" s="69"/>
      <c r="BQ1241" s="69"/>
      <c r="BR1241" s="69"/>
      <c r="BS1241" s="69"/>
      <c r="BT1241" s="69"/>
      <c r="BU1241" s="69"/>
      <c r="BZ1241" s="138" t="str">
        <f>IFERROR(1/(Table2[[#This Row],[parallax/mas]]/1000),"")</f>
        <v/>
      </c>
      <c r="CA1241" s="138" t="str">
        <f>IFERROR(1/((Table2[[#This Row],[parallax/mas]]+Table2[[#This Row],[tolerance/(mas)]])*0.001),"")</f>
        <v/>
      </c>
      <c r="CB1241" s="138" t="str">
        <f>IFERROR(1/((Table2[[#This Row],[parallax/mas]]-Table2[[#This Row],[tolerance/(mas)]])*0.001),"")</f>
        <v/>
      </c>
      <c r="CC1241" s="138" t="str">
        <f>IFERROR((100*Table2[[#This Row],[maximum distance/pc]]/Table2[[#This Row],[distance/pc]]-100),"")</f>
        <v/>
      </c>
      <c r="CF1241" s="82">
        <v>-99.2</v>
      </c>
      <c r="CG1241" s="69" t="s">
        <v>30</v>
      </c>
      <c r="CI1241" s="69"/>
      <c r="CJ1241" s="82" t="s">
        <v>3192</v>
      </c>
      <c r="CK1241" s="96"/>
    </row>
    <row r="1242" spans="1:89" x14ac:dyDescent="0.25">
      <c r="A1242" s="4" t="s">
        <v>3570</v>
      </c>
      <c r="B1242" s="53" t="s">
        <v>3559</v>
      </c>
      <c r="F1242" t="s">
        <v>18661</v>
      </c>
      <c r="G1242" t="s">
        <v>3735</v>
      </c>
      <c r="K1242" s="103"/>
      <c r="L1242" s="69"/>
      <c r="M1242" s="69"/>
      <c r="N1242" s="69"/>
      <c r="O1242" s="69"/>
      <c r="R1242" s="69"/>
      <c r="S1242" s="69"/>
      <c r="T1242" s="69"/>
      <c r="X1242" s="76"/>
      <c r="Z1242" s="82" t="s">
        <v>3596</v>
      </c>
      <c r="AA1242" t="s">
        <v>3597</v>
      </c>
      <c r="AB1242" s="106">
        <v>359.73950000000002</v>
      </c>
      <c r="AC1242" s="51">
        <v>-1.8010999999999999</v>
      </c>
      <c r="AD1242">
        <v>17</v>
      </c>
      <c r="AE1242">
        <v>52</v>
      </c>
      <c r="AF1242">
        <v>5.96</v>
      </c>
      <c r="AG1242">
        <v>-30</v>
      </c>
      <c r="AH1242">
        <v>5</v>
      </c>
      <c r="AI1242">
        <v>14</v>
      </c>
      <c r="AO1242" s="69"/>
      <c r="AU1242" s="69"/>
      <c r="BA1242" s="69"/>
      <c r="BB1242" s="93"/>
      <c r="BC1242" s="138"/>
      <c r="BD1242" s="70"/>
      <c r="BE1242" s="69"/>
      <c r="BF1242" s="93"/>
      <c r="BG1242" s="126"/>
      <c r="BH1242" s="69"/>
      <c r="BI1242" s="93"/>
      <c r="BJ1242" s="69"/>
      <c r="BK1242" s="69"/>
      <c r="BL1242" s="93"/>
      <c r="BM1242" s="69"/>
      <c r="BN1242" s="69"/>
      <c r="BO1242" s="69"/>
      <c r="BP1242" s="69"/>
      <c r="BQ1242" s="69"/>
      <c r="BR1242" s="69"/>
      <c r="BS1242" s="69"/>
      <c r="BT1242" s="69"/>
      <c r="BU1242" s="69"/>
      <c r="BZ1242" s="138" t="str">
        <f>IFERROR(1/(Table2[[#This Row],[parallax/mas]]/1000),"")</f>
        <v/>
      </c>
      <c r="CA1242" s="138" t="str">
        <f>IFERROR(1/((Table2[[#This Row],[parallax/mas]]+Table2[[#This Row],[tolerance/(mas)]])*0.001),"")</f>
        <v/>
      </c>
      <c r="CB1242" s="138" t="str">
        <f>IFERROR(1/((Table2[[#This Row],[parallax/mas]]-Table2[[#This Row],[tolerance/(mas)]])*0.001),"")</f>
        <v/>
      </c>
      <c r="CC1242" s="138" t="str">
        <f>IFERROR((100*Table2[[#This Row],[maximum distance/pc]]/Table2[[#This Row],[distance/pc]]-100),"")</f>
        <v/>
      </c>
      <c r="CF1242" s="82">
        <v>28.3</v>
      </c>
      <c r="CG1242" s="69" t="s">
        <v>30</v>
      </c>
      <c r="CI1242" s="69"/>
      <c r="CJ1242" s="82" t="s">
        <v>3192</v>
      </c>
      <c r="CK1242" s="96"/>
    </row>
    <row r="1243" spans="1:89" x14ac:dyDescent="0.25">
      <c r="A1243" s="4" t="s">
        <v>3715</v>
      </c>
      <c r="B1243" s="53" t="s">
        <v>3705</v>
      </c>
      <c r="F1243" t="s">
        <v>18662</v>
      </c>
      <c r="K1243" s="103"/>
      <c r="L1243" s="69"/>
      <c r="M1243" s="69"/>
      <c r="N1243" s="69"/>
      <c r="O1243" s="69"/>
      <c r="R1243" s="69"/>
      <c r="S1243" s="69"/>
      <c r="T1243" s="69"/>
      <c r="X1243" s="76"/>
      <c r="Z1243" s="82" t="s">
        <v>3773</v>
      </c>
      <c r="AA1243" t="s">
        <v>3774</v>
      </c>
      <c r="AB1243" s="106">
        <v>359.10109999999997</v>
      </c>
      <c r="AC1243" s="51">
        <v>-2.9220999999999999</v>
      </c>
      <c r="AD1243">
        <v>17</v>
      </c>
      <c r="AE1243">
        <v>55</v>
      </c>
      <c r="AF1243">
        <v>5.65</v>
      </c>
      <c r="AG1243">
        <v>-31</v>
      </c>
      <c r="AH1243">
        <v>12</v>
      </c>
      <c r="AI1243">
        <v>16.399999999999999</v>
      </c>
      <c r="AO1243" s="69"/>
      <c r="AU1243" s="69"/>
      <c r="BA1243" s="69"/>
      <c r="BB1243" s="93"/>
      <c r="BC1243" s="138"/>
      <c r="BD1243" s="70"/>
      <c r="BE1243" s="69"/>
      <c r="BF1243" s="93"/>
      <c r="BG1243" s="126"/>
      <c r="BH1243" s="69"/>
      <c r="BI1243" s="93"/>
      <c r="BJ1243" s="69"/>
      <c r="BK1243" s="69"/>
      <c r="BL1243" s="93"/>
      <c r="BM1243" s="69"/>
      <c r="BN1243" s="69"/>
      <c r="BO1243" s="69"/>
      <c r="BP1243" s="69"/>
      <c r="BQ1243" s="69"/>
      <c r="BR1243" s="69"/>
      <c r="BS1243" s="69"/>
      <c r="BT1243" s="69"/>
      <c r="BU1243" s="69"/>
      <c r="BZ1243" s="138" t="str">
        <f>IFERROR(1/(Table2[[#This Row],[parallax/mas]]/1000),"")</f>
        <v/>
      </c>
      <c r="CA1243" s="138" t="str">
        <f>IFERROR(1/((Table2[[#This Row],[parallax/mas]]+Table2[[#This Row],[tolerance/(mas)]])*0.001),"")</f>
        <v/>
      </c>
      <c r="CB1243" s="138" t="str">
        <f>IFERROR(1/((Table2[[#This Row],[parallax/mas]]-Table2[[#This Row],[tolerance/(mas)]])*0.001),"")</f>
        <v/>
      </c>
      <c r="CC1243" s="138" t="str">
        <f>IFERROR((100*Table2[[#This Row],[maximum distance/pc]]/Table2[[#This Row],[distance/pc]]-100),"")</f>
        <v/>
      </c>
      <c r="CF1243" s="82">
        <v>-71</v>
      </c>
      <c r="CG1243" s="69" t="s">
        <v>30</v>
      </c>
      <c r="CI1243" s="69"/>
      <c r="CJ1243" s="82" t="s">
        <v>3192</v>
      </c>
      <c r="CK1243" s="96"/>
    </row>
    <row r="1244" spans="1:89" x14ac:dyDescent="0.25">
      <c r="A1244" s="4" t="s">
        <v>3569</v>
      </c>
      <c r="B1244" s="53" t="s">
        <v>3558</v>
      </c>
      <c r="F1244" t="s">
        <v>3593</v>
      </c>
      <c r="K1244" s="103"/>
      <c r="L1244" s="69"/>
      <c r="M1244" s="69"/>
      <c r="N1244" s="69"/>
      <c r="O1244" s="69"/>
      <c r="R1244" s="69"/>
      <c r="S1244" s="69"/>
      <c r="T1244" s="69"/>
      <c r="X1244" s="76"/>
      <c r="Z1244" s="82" t="s">
        <v>3591</v>
      </c>
      <c r="AA1244" t="s">
        <v>3592</v>
      </c>
      <c r="AB1244" s="106">
        <v>0.39250000000000002</v>
      </c>
      <c r="AC1244" s="51">
        <v>-2.8290999999999999</v>
      </c>
      <c r="AD1244">
        <v>17</v>
      </c>
      <c r="AE1244">
        <v>57</v>
      </c>
      <c r="AF1244">
        <v>43.366999999999997</v>
      </c>
      <c r="AG1244">
        <v>-30</v>
      </c>
      <c r="AH1244">
        <v>2</v>
      </c>
      <c r="AI1244">
        <v>29.91</v>
      </c>
      <c r="AO1244" s="69"/>
      <c r="AU1244" s="69"/>
      <c r="BA1244" s="69"/>
      <c r="BB1244" s="93"/>
      <c r="BC1244" s="138"/>
      <c r="BD1244" s="70"/>
      <c r="BE1244" s="69"/>
      <c r="BF1244" s="93"/>
      <c r="BG1244" s="126"/>
      <c r="BH1244" s="69"/>
      <c r="BI1244" s="93"/>
      <c r="BJ1244" s="69"/>
      <c r="BK1244" s="69"/>
      <c r="BL1244" s="93"/>
      <c r="BM1244" s="69"/>
      <c r="BN1244" s="69"/>
      <c r="BO1244" s="69"/>
      <c r="BP1244" s="69"/>
      <c r="BQ1244" s="69"/>
      <c r="BR1244" s="69"/>
      <c r="BS1244" s="69"/>
      <c r="BT1244" s="69"/>
      <c r="BU1244" s="69"/>
      <c r="BZ1244" s="138" t="str">
        <f>IFERROR(1/(Table2[[#This Row],[parallax/mas]]/1000),"")</f>
        <v/>
      </c>
      <c r="CA1244" s="138" t="str">
        <f>IFERROR(1/((Table2[[#This Row],[parallax/mas]]+Table2[[#This Row],[tolerance/(mas)]])*0.001),"")</f>
        <v/>
      </c>
      <c r="CB1244" s="138" t="str">
        <f>IFERROR(1/((Table2[[#This Row],[parallax/mas]]-Table2[[#This Row],[tolerance/(mas)]])*0.001),"")</f>
        <v/>
      </c>
      <c r="CC1244" s="138" t="str">
        <f>IFERROR((100*Table2[[#This Row],[maximum distance/pc]]/Table2[[#This Row],[distance/pc]]-100),"")</f>
        <v/>
      </c>
      <c r="CF1244" s="82">
        <v>-16</v>
      </c>
      <c r="CG1244" s="69" t="s">
        <v>30</v>
      </c>
      <c r="CI1244" s="69"/>
      <c r="CJ1244" s="82" t="s">
        <v>3192</v>
      </c>
      <c r="CK1244" s="96"/>
    </row>
    <row r="1245" spans="1:89" x14ac:dyDescent="0.25">
      <c r="A1245" s="4" t="s">
        <v>3814</v>
      </c>
      <c r="B1245" s="53" t="s">
        <v>3809</v>
      </c>
      <c r="F1245" t="s">
        <v>3850</v>
      </c>
      <c r="K1245" s="103"/>
      <c r="L1245" s="69"/>
      <c r="M1245" s="69"/>
      <c r="N1245" s="69"/>
      <c r="O1245" s="69"/>
      <c r="R1245" s="69"/>
      <c r="S1245" s="69"/>
      <c r="T1245" s="69"/>
      <c r="X1245" s="76"/>
      <c r="Z1245" s="82" t="s">
        <v>3848</v>
      </c>
      <c r="AA1245" t="s">
        <v>3849</v>
      </c>
      <c r="AB1245" s="106">
        <v>359.00599999999997</v>
      </c>
      <c r="AC1245" s="51">
        <v>-4.1688000000000001</v>
      </c>
      <c r="AD1245">
        <v>17</v>
      </c>
      <c r="AE1245">
        <v>59</v>
      </c>
      <c r="AF1245">
        <v>56.83</v>
      </c>
      <c r="AG1245">
        <v>-31</v>
      </c>
      <c r="AH1245">
        <v>54</v>
      </c>
      <c r="AI1245">
        <v>28.1</v>
      </c>
      <c r="AO1245" s="69"/>
      <c r="AU1245" s="69"/>
      <c r="BA1245" s="69"/>
      <c r="BB1245" s="93"/>
      <c r="BC1245" s="138"/>
      <c r="BD1245" s="70"/>
      <c r="BE1245" s="69"/>
      <c r="BF1245" s="93"/>
      <c r="BG1245" s="126"/>
      <c r="BH1245" s="69"/>
      <c r="BI1245" s="93"/>
      <c r="BJ1245" s="69"/>
      <c r="BK1245" s="69"/>
      <c r="BL1245" s="93"/>
      <c r="BM1245" s="69"/>
      <c r="BN1245" s="69"/>
      <c r="BO1245" s="69"/>
      <c r="BP1245" s="69"/>
      <c r="BQ1245" s="69"/>
      <c r="BR1245" s="69"/>
      <c r="BS1245" s="69"/>
      <c r="BT1245" s="69"/>
      <c r="BU1245" s="69"/>
      <c r="BZ1245" s="138" t="str">
        <f>IFERROR(1/(Table2[[#This Row],[parallax/mas]]/1000),"")</f>
        <v/>
      </c>
      <c r="CA1245" s="138" t="str">
        <f>IFERROR(1/((Table2[[#This Row],[parallax/mas]]+Table2[[#This Row],[tolerance/(mas)]])*0.001),"")</f>
        <v/>
      </c>
      <c r="CB1245" s="138" t="str">
        <f>IFERROR(1/((Table2[[#This Row],[parallax/mas]]-Table2[[#This Row],[tolerance/(mas)]])*0.001),"")</f>
        <v/>
      </c>
      <c r="CC1245" s="138" t="str">
        <f>IFERROR((100*Table2[[#This Row],[maximum distance/pc]]/Table2[[#This Row],[distance/pc]]-100),"")</f>
        <v/>
      </c>
      <c r="CF1245" s="82">
        <v>-21</v>
      </c>
      <c r="CG1245" s="69" t="s">
        <v>30</v>
      </c>
      <c r="CI1245" s="69"/>
      <c r="CJ1245" s="82" t="s">
        <v>2006</v>
      </c>
      <c r="CK1245" s="96"/>
    </row>
    <row r="1246" spans="1:89" x14ac:dyDescent="0.25">
      <c r="A1246" s="4" t="s">
        <v>4153</v>
      </c>
      <c r="B1246" s="53" t="s">
        <v>4151</v>
      </c>
      <c r="F1246" t="s">
        <v>4165</v>
      </c>
      <c r="G1246" t="s">
        <v>4166</v>
      </c>
      <c r="K1246" s="103"/>
      <c r="L1246" s="69"/>
      <c r="M1246" s="69"/>
      <c r="N1246" s="69"/>
      <c r="O1246" s="69"/>
      <c r="R1246" s="69"/>
      <c r="S1246" s="69"/>
      <c r="T1246" s="69"/>
      <c r="X1246" s="76"/>
      <c r="Z1246" s="82" t="s">
        <v>4163</v>
      </c>
      <c r="AA1246" t="s">
        <v>4164</v>
      </c>
      <c r="AB1246" s="106">
        <v>356.36829999999998</v>
      </c>
      <c r="AC1246" s="51">
        <v>-6.258</v>
      </c>
      <c r="AD1246">
        <v>18</v>
      </c>
      <c r="AE1246">
        <v>2</v>
      </c>
      <c r="AF1246">
        <v>32</v>
      </c>
      <c r="AG1246">
        <v>-35</v>
      </c>
      <c r="AH1246">
        <v>13</v>
      </c>
      <c r="AI1246">
        <v>14</v>
      </c>
      <c r="AO1246" s="69"/>
      <c r="AU1246" s="69"/>
      <c r="BA1246" s="69"/>
      <c r="BB1246" s="93" t="s">
        <v>16053</v>
      </c>
      <c r="BC1246" s="138">
        <v>25</v>
      </c>
      <c r="BD1246" s="70"/>
      <c r="BE1246" s="69">
        <v>30</v>
      </c>
      <c r="BF1246" s="93"/>
      <c r="BG1246" s="126"/>
      <c r="BH1246" s="69"/>
      <c r="BI1246" s="93"/>
      <c r="BJ1246" s="69"/>
      <c r="BK1246" s="69"/>
      <c r="BL1246" s="93"/>
      <c r="BM1246" s="69"/>
      <c r="BN1246" s="69"/>
      <c r="BO1246" s="69"/>
      <c r="BP1246" s="69"/>
      <c r="BQ1246" s="69"/>
      <c r="BR1246" s="69"/>
      <c r="BS1246" s="69"/>
      <c r="BT1246" s="69"/>
      <c r="BU1246" s="69"/>
      <c r="BZ1246" s="138" t="str">
        <f>IFERROR(1/(Table2[[#This Row],[parallax/mas]]/1000),"")</f>
        <v/>
      </c>
      <c r="CA1246" s="138" t="str">
        <f>IFERROR(1/((Table2[[#This Row],[parallax/mas]]+Table2[[#This Row],[tolerance/(mas)]])*0.001),"")</f>
        <v/>
      </c>
      <c r="CB1246" s="138" t="str">
        <f>IFERROR(1/((Table2[[#This Row],[parallax/mas]]-Table2[[#This Row],[tolerance/(mas)]])*0.001),"")</f>
        <v/>
      </c>
      <c r="CC1246" s="138" t="str">
        <f>IFERROR((100*Table2[[#This Row],[maximum distance/pc]]/Table2[[#This Row],[distance/pc]]-100),"")</f>
        <v/>
      </c>
      <c r="CF1246" s="82">
        <v>-54</v>
      </c>
      <c r="CG1246" s="69" t="s">
        <v>30</v>
      </c>
      <c r="CI1246" s="69"/>
      <c r="CJ1246" s="82" t="s">
        <v>2006</v>
      </c>
      <c r="CK1246" s="96"/>
    </row>
    <row r="1247" spans="1:89" x14ac:dyDescent="0.25">
      <c r="A1247" s="4" t="s">
        <v>4071</v>
      </c>
      <c r="B1247" s="53" t="s">
        <v>4066</v>
      </c>
      <c r="F1247" t="s">
        <v>4102</v>
      </c>
      <c r="K1247" s="103"/>
      <c r="L1247" s="69"/>
      <c r="M1247" s="69"/>
      <c r="N1247" s="69"/>
      <c r="O1247" s="69"/>
      <c r="R1247" s="69"/>
      <c r="S1247" s="69"/>
      <c r="T1247" s="69"/>
      <c r="X1247" s="76"/>
      <c r="Z1247" s="82" t="s">
        <v>4100</v>
      </c>
      <c r="AA1247" t="s">
        <v>4101</v>
      </c>
      <c r="AB1247" s="106">
        <v>357.17790000000002</v>
      </c>
      <c r="AC1247" s="51">
        <v>-6.1779000000000002</v>
      </c>
      <c r="AD1247">
        <v>18</v>
      </c>
      <c r="AE1247">
        <v>4</v>
      </c>
      <c r="AF1247">
        <v>5.1829999999999998</v>
      </c>
      <c r="AG1247">
        <v>-34</v>
      </c>
      <c r="AH1247">
        <v>28</v>
      </c>
      <c r="AI1247">
        <v>37.39</v>
      </c>
      <c r="AO1247" s="69"/>
      <c r="AU1247" s="69"/>
      <c r="BA1247" s="69"/>
      <c r="BB1247" s="93"/>
      <c r="BC1247" s="138"/>
      <c r="BD1247" s="70"/>
      <c r="BE1247" s="69"/>
      <c r="BF1247" s="93"/>
      <c r="BG1247" s="126"/>
      <c r="BH1247" s="69"/>
      <c r="BI1247" s="93"/>
      <c r="BJ1247" s="69"/>
      <c r="BK1247" s="69"/>
      <c r="BL1247" s="93"/>
      <c r="BM1247" s="69"/>
      <c r="BN1247" s="69"/>
      <c r="BO1247" s="69"/>
      <c r="BP1247" s="69"/>
      <c r="BQ1247" s="69"/>
      <c r="BR1247" s="69"/>
      <c r="BS1247" s="69"/>
      <c r="BT1247" s="69"/>
      <c r="BU1247" s="69"/>
      <c r="BZ1247" s="138" t="str">
        <f>IFERROR(1/(Table2[[#This Row],[parallax/mas]]/1000),"")</f>
        <v/>
      </c>
      <c r="CA1247" s="138" t="str">
        <f>IFERROR(1/((Table2[[#This Row],[parallax/mas]]+Table2[[#This Row],[tolerance/(mas)]])*0.001),"")</f>
        <v/>
      </c>
      <c r="CB1247" s="138" t="str">
        <f>IFERROR(1/((Table2[[#This Row],[parallax/mas]]-Table2[[#This Row],[tolerance/(mas)]])*0.001),"")</f>
        <v/>
      </c>
      <c r="CC1247" s="138" t="str">
        <f>IFERROR((100*Table2[[#This Row],[maximum distance/pc]]/Table2[[#This Row],[distance/pc]]-100),"")</f>
        <v/>
      </c>
      <c r="CF1247" s="82">
        <v>11</v>
      </c>
      <c r="CG1247" s="69" t="s">
        <v>30</v>
      </c>
      <c r="CI1247" s="69"/>
      <c r="CJ1247" s="82" t="s">
        <v>2006</v>
      </c>
      <c r="CK1247" s="96"/>
    </row>
    <row r="1248" spans="1:89" x14ac:dyDescent="0.25">
      <c r="A1248" s="4" t="s">
        <v>3921</v>
      </c>
      <c r="B1248" s="53" t="s">
        <v>3914</v>
      </c>
      <c r="F1248" t="s">
        <v>3941</v>
      </c>
      <c r="G1248" t="s">
        <v>3942</v>
      </c>
      <c r="K1248" s="103"/>
      <c r="L1248" s="69"/>
      <c r="M1248" s="69"/>
      <c r="N1248" s="69"/>
      <c r="O1248" s="69"/>
      <c r="R1248" s="69"/>
      <c r="S1248" s="69"/>
      <c r="T1248" s="69"/>
      <c r="X1248" s="76"/>
      <c r="Z1248" s="82" t="s">
        <v>3939</v>
      </c>
      <c r="AA1248" t="s">
        <v>3940</v>
      </c>
      <c r="AB1248" s="106">
        <v>358.65199999999999</v>
      </c>
      <c r="AC1248" s="51">
        <v>-5.5724</v>
      </c>
      <c r="AD1248">
        <v>18</v>
      </c>
      <c r="AE1248">
        <v>4</v>
      </c>
      <c r="AF1248">
        <v>56.2</v>
      </c>
      <c r="AG1248">
        <v>-32</v>
      </c>
      <c r="AH1248">
        <v>54</v>
      </c>
      <c r="AI1248">
        <v>2</v>
      </c>
      <c r="AO1248" s="69"/>
      <c r="AU1248" s="69"/>
      <c r="BA1248" s="69"/>
      <c r="BB1248" s="93" t="s">
        <v>16053</v>
      </c>
      <c r="BC1248" s="138">
        <v>25</v>
      </c>
      <c r="BD1248" s="70"/>
      <c r="BE1248" s="69">
        <v>30</v>
      </c>
      <c r="BF1248" s="93"/>
      <c r="BG1248" s="126"/>
      <c r="BH1248" s="69"/>
      <c r="BI1248" s="93"/>
      <c r="BJ1248" s="69"/>
      <c r="BK1248" s="69"/>
      <c r="BL1248" s="93"/>
      <c r="BM1248" s="69"/>
      <c r="BN1248" s="69"/>
      <c r="BO1248" s="69"/>
      <c r="BP1248" s="69"/>
      <c r="BQ1248" s="69"/>
      <c r="BR1248" s="69"/>
      <c r="BS1248" s="69"/>
      <c r="BT1248" s="69"/>
      <c r="BU1248" s="69"/>
      <c r="BZ1248" s="138" t="str">
        <f>IFERROR(1/(Table2[[#This Row],[parallax/mas]]/1000),"")</f>
        <v/>
      </c>
      <c r="CA1248" s="138" t="str">
        <f>IFERROR(1/((Table2[[#This Row],[parallax/mas]]+Table2[[#This Row],[tolerance/(mas)]])*0.001),"")</f>
        <v/>
      </c>
      <c r="CB1248" s="138" t="str">
        <f>IFERROR(1/((Table2[[#This Row],[parallax/mas]]-Table2[[#This Row],[tolerance/(mas)]])*0.001),"")</f>
        <v/>
      </c>
      <c r="CC1248" s="138" t="str">
        <f>IFERROR((100*Table2[[#This Row],[maximum distance/pc]]/Table2[[#This Row],[distance/pc]]-100),"")</f>
        <v/>
      </c>
      <c r="CF1248" s="82">
        <v>46</v>
      </c>
      <c r="CG1248" s="69" t="s">
        <v>30</v>
      </c>
      <c r="CI1248" s="69"/>
      <c r="CJ1248" s="82" t="s">
        <v>2006</v>
      </c>
      <c r="CK1248" s="96"/>
    </row>
    <row r="1249" spans="1:89" x14ac:dyDescent="0.25">
      <c r="A1249" s="4" t="s">
        <v>1874</v>
      </c>
      <c r="B1249" s="53" t="s">
        <v>1857</v>
      </c>
      <c r="K1249" s="103"/>
      <c r="L1249" s="69"/>
      <c r="M1249" s="69"/>
      <c r="N1249" s="69"/>
      <c r="O1249" s="69"/>
      <c r="R1249" s="69"/>
      <c r="S1249" s="69"/>
      <c r="T1249" s="69"/>
      <c r="X1249" s="76"/>
      <c r="Z1249" s="82" t="s">
        <v>1961</v>
      </c>
      <c r="AA1249" t="s">
        <v>1962</v>
      </c>
      <c r="AB1249" s="106">
        <v>18.9057</v>
      </c>
      <c r="AC1249" s="51">
        <v>4.1712999999999996</v>
      </c>
      <c r="AD1249">
        <v>18</v>
      </c>
      <c r="AE1249">
        <v>10</v>
      </c>
      <c r="AF1249">
        <v>26.48</v>
      </c>
      <c r="AG1249">
        <v>-10</v>
      </c>
      <c r="AH1249">
        <v>29</v>
      </c>
      <c r="AI1249">
        <v>3.1</v>
      </c>
      <c r="AO1249" s="69"/>
      <c r="AU1249" s="69"/>
      <c r="BA1249" s="69"/>
      <c r="BB1249" s="93"/>
      <c r="BC1249" s="138"/>
      <c r="BD1249" s="70"/>
      <c r="BE1249" s="69"/>
      <c r="BF1249" s="93"/>
      <c r="BG1249" s="126"/>
      <c r="BH1249" s="69"/>
      <c r="BI1249" s="93"/>
      <c r="BJ1249" s="69"/>
      <c r="BK1249" s="69"/>
      <c r="BL1249" s="93"/>
      <c r="BM1249" s="69"/>
      <c r="BN1249" s="69"/>
      <c r="BO1249" s="69"/>
      <c r="BP1249" s="69"/>
      <c r="BQ1249" s="69"/>
      <c r="BR1249" s="69"/>
      <c r="BS1249" s="69"/>
      <c r="BT1249" s="69"/>
      <c r="BU1249" s="69"/>
      <c r="BZ1249" s="138" t="str">
        <f>IFERROR(1/(Table2[[#This Row],[parallax/mas]]/1000),"")</f>
        <v/>
      </c>
      <c r="CA1249" s="138" t="str">
        <f>IFERROR(1/((Table2[[#This Row],[parallax/mas]]+Table2[[#This Row],[tolerance/(mas)]])*0.001),"")</f>
        <v/>
      </c>
      <c r="CB1249" s="138" t="str">
        <f>IFERROR(1/((Table2[[#This Row],[parallax/mas]]-Table2[[#This Row],[tolerance/(mas)]])*0.001),"")</f>
        <v/>
      </c>
      <c r="CC1249" s="138" t="str">
        <f>IFERROR((100*Table2[[#This Row],[maximum distance/pc]]/Table2[[#This Row],[distance/pc]]-100),"")</f>
        <v/>
      </c>
      <c r="CF1249" s="82">
        <v>4</v>
      </c>
      <c r="CG1249" s="69" t="s">
        <v>30</v>
      </c>
      <c r="CI1249" s="69"/>
      <c r="CJ1249" s="82" t="s">
        <v>51</v>
      </c>
      <c r="CK1249" s="96"/>
    </row>
    <row r="1250" spans="1:89" x14ac:dyDescent="0.25">
      <c r="A1250" s="4" t="s">
        <v>1983</v>
      </c>
      <c r="B1250" s="53" t="s">
        <v>1977</v>
      </c>
      <c r="F1250" t="s">
        <v>1990</v>
      </c>
      <c r="K1250" s="103"/>
      <c r="L1250" s="69"/>
      <c r="M1250" s="69"/>
      <c r="N1250" s="69"/>
      <c r="O1250" s="69"/>
      <c r="R1250" s="69"/>
      <c r="S1250" s="69"/>
      <c r="T1250" s="69"/>
      <c r="X1250" s="76"/>
      <c r="Z1250" s="82" t="s">
        <v>1988</v>
      </c>
      <c r="AA1250" t="s">
        <v>1989</v>
      </c>
      <c r="AB1250" s="106">
        <v>19.944700000000001</v>
      </c>
      <c r="AC1250" s="51">
        <v>0.91239999999999999</v>
      </c>
      <c r="AD1250">
        <v>18</v>
      </c>
      <c r="AE1250">
        <v>24</v>
      </c>
      <c r="AF1250">
        <v>7.923</v>
      </c>
      <c r="AG1250">
        <v>-11</v>
      </c>
      <c r="AH1250">
        <v>6</v>
      </c>
      <c r="AI1250">
        <v>42.35</v>
      </c>
      <c r="AO1250" s="69"/>
      <c r="AU1250" s="69"/>
      <c r="BA1250" s="69"/>
      <c r="BB1250" s="93"/>
      <c r="BC1250" s="138"/>
      <c r="BD1250" s="70"/>
      <c r="BE1250" s="69"/>
      <c r="BF1250" s="93"/>
      <c r="BG1250" s="126"/>
      <c r="BH1250" s="69"/>
      <c r="BI1250" s="93"/>
      <c r="BJ1250" s="69"/>
      <c r="BK1250" s="69"/>
      <c r="BL1250" s="93"/>
      <c r="BM1250" s="69"/>
      <c r="BN1250" s="69"/>
      <c r="BO1250" s="69"/>
      <c r="BP1250" s="69"/>
      <c r="BQ1250" s="69"/>
      <c r="BR1250" s="69"/>
      <c r="BS1250" s="69"/>
      <c r="BT1250" s="69"/>
      <c r="BU1250" s="69"/>
      <c r="BZ1250" s="138" t="str">
        <f>IFERROR(1/(Table2[[#This Row],[parallax/mas]]/1000),"")</f>
        <v/>
      </c>
      <c r="CA1250" s="138" t="str">
        <f>IFERROR(1/((Table2[[#This Row],[parallax/mas]]+Table2[[#This Row],[tolerance/(mas)]])*0.001),"")</f>
        <v/>
      </c>
      <c r="CB1250" s="138" t="str">
        <f>IFERROR(1/((Table2[[#This Row],[parallax/mas]]-Table2[[#This Row],[tolerance/(mas)]])*0.001),"")</f>
        <v/>
      </c>
      <c r="CC1250" s="138" t="str">
        <f>IFERROR((100*Table2[[#This Row],[maximum distance/pc]]/Table2[[#This Row],[distance/pc]]-100),"")</f>
        <v/>
      </c>
      <c r="CF1250" s="82">
        <v>20.6</v>
      </c>
      <c r="CG1250" s="69" t="s">
        <v>30</v>
      </c>
      <c r="CI1250" s="69"/>
      <c r="CJ1250" s="82" t="s">
        <v>1781</v>
      </c>
      <c r="CK1250" s="96"/>
    </row>
    <row r="1251" spans="1:89" x14ac:dyDescent="0.25">
      <c r="A1251" s="4" t="s">
        <v>2089</v>
      </c>
      <c r="B1251" s="53" t="s">
        <v>2083</v>
      </c>
      <c r="F1251" t="s">
        <v>2103</v>
      </c>
      <c r="K1251" s="103"/>
      <c r="L1251" s="69"/>
      <c r="M1251" s="69"/>
      <c r="N1251" s="69"/>
      <c r="O1251" s="69"/>
      <c r="R1251" s="69"/>
      <c r="S1251" s="69"/>
      <c r="T1251" s="69"/>
      <c r="X1251" s="76"/>
      <c r="Z1251" s="82" t="s">
        <v>2101</v>
      </c>
      <c r="AA1251" t="s">
        <v>2102</v>
      </c>
      <c r="AB1251" s="106">
        <v>18.629799999999999</v>
      </c>
      <c r="AC1251" s="51">
        <v>-2.2381000000000002</v>
      </c>
      <c r="AD1251">
        <v>18</v>
      </c>
      <c r="AE1251">
        <v>33</v>
      </c>
      <c r="AF1251">
        <v>3.7450000000000001</v>
      </c>
      <c r="AG1251">
        <v>-13</v>
      </c>
      <c r="AH1251">
        <v>44</v>
      </c>
      <c r="AI1251">
        <v>19.95</v>
      </c>
      <c r="AO1251" s="69"/>
      <c r="AU1251" s="69"/>
      <c r="BA1251" s="69"/>
      <c r="BB1251" s="93"/>
      <c r="BC1251" s="138"/>
      <c r="BD1251" s="70"/>
      <c r="BE1251" s="69"/>
      <c r="BF1251" s="93"/>
      <c r="BG1251" s="126"/>
      <c r="BH1251" s="69"/>
      <c r="BI1251" s="93"/>
      <c r="BJ1251" s="69"/>
      <c r="BK1251" s="69"/>
      <c r="BL1251" s="93"/>
      <c r="BM1251" s="69"/>
      <c r="BN1251" s="69"/>
      <c r="BO1251" s="69"/>
      <c r="BP1251" s="69"/>
      <c r="BQ1251" s="69"/>
      <c r="BR1251" s="69"/>
      <c r="BS1251" s="69"/>
      <c r="BT1251" s="69"/>
      <c r="BU1251" s="69"/>
      <c r="BZ1251" s="138" t="str">
        <f>IFERROR(1/(Table2[[#This Row],[parallax/mas]]/1000),"")</f>
        <v/>
      </c>
      <c r="CA1251" s="138" t="str">
        <f>IFERROR(1/((Table2[[#This Row],[parallax/mas]]+Table2[[#This Row],[tolerance/(mas)]])*0.001),"")</f>
        <v/>
      </c>
      <c r="CB1251" s="138" t="str">
        <f>IFERROR(1/((Table2[[#This Row],[parallax/mas]]-Table2[[#This Row],[tolerance/(mas)]])*0.001),"")</f>
        <v/>
      </c>
      <c r="CC1251" s="138" t="str">
        <f>IFERROR((100*Table2[[#This Row],[maximum distance/pc]]/Table2[[#This Row],[distance/pc]]-100),"")</f>
        <v/>
      </c>
      <c r="CF1251" s="82">
        <v>156.19999999999999</v>
      </c>
      <c r="CG1251" s="69" t="s">
        <v>30</v>
      </c>
      <c r="CI1251" s="69"/>
      <c r="CJ1251" s="82" t="s">
        <v>1781</v>
      </c>
      <c r="CK1251" s="96"/>
    </row>
    <row r="1252" spans="1:89" x14ac:dyDescent="0.25">
      <c r="A1252" s="4" t="s">
        <v>1873</v>
      </c>
      <c r="B1252" s="53" t="s">
        <v>1856</v>
      </c>
      <c r="F1252" t="s">
        <v>1960</v>
      </c>
      <c r="K1252" s="103"/>
      <c r="L1252" s="69"/>
      <c r="M1252" s="69"/>
      <c r="N1252" s="69"/>
      <c r="O1252" s="69"/>
      <c r="R1252" s="69"/>
      <c r="S1252" s="69"/>
      <c r="T1252" s="69"/>
      <c r="X1252" s="76"/>
      <c r="Z1252" s="82" t="s">
        <v>1959</v>
      </c>
      <c r="AA1252" t="s">
        <v>8904</v>
      </c>
      <c r="AB1252" s="106">
        <v>21.743099999999998</v>
      </c>
      <c r="AC1252" s="51">
        <v>-0.67259999999999998</v>
      </c>
      <c r="AD1252">
        <v>18</v>
      </c>
      <c r="AE1252">
        <v>33</v>
      </c>
      <c r="AF1252">
        <v>14.773</v>
      </c>
      <c r="AG1252">
        <v>-10</v>
      </c>
      <c r="AH1252">
        <v>15</v>
      </c>
      <c r="AI1252">
        <v>19.45</v>
      </c>
      <c r="AO1252" s="69"/>
      <c r="AU1252" s="69"/>
      <c r="BA1252" s="69"/>
      <c r="BB1252" s="93"/>
      <c r="BC1252" s="138"/>
      <c r="BD1252" s="70"/>
      <c r="BE1252" s="69"/>
      <c r="BF1252" s="93"/>
      <c r="BG1252" s="126"/>
      <c r="BH1252" s="69"/>
      <c r="BI1252" s="93"/>
      <c r="BJ1252" s="69"/>
      <c r="BK1252" s="69"/>
      <c r="BL1252" s="93"/>
      <c r="BM1252" s="69"/>
      <c r="BN1252" s="69"/>
      <c r="BO1252" s="69"/>
      <c r="BP1252" s="69"/>
      <c r="BQ1252" s="69"/>
      <c r="BR1252" s="69"/>
      <c r="BS1252" s="69"/>
      <c r="BT1252" s="69"/>
      <c r="BU1252" s="69"/>
      <c r="BZ1252" s="138" t="str">
        <f>IFERROR(1/(Table2[[#This Row],[parallax/mas]]/1000),"")</f>
        <v/>
      </c>
      <c r="CA1252" s="138" t="str">
        <f>IFERROR(1/((Table2[[#This Row],[parallax/mas]]+Table2[[#This Row],[tolerance/(mas)]])*0.001),"")</f>
        <v/>
      </c>
      <c r="CB1252" s="138" t="str">
        <f>IFERROR(1/((Table2[[#This Row],[parallax/mas]]-Table2[[#This Row],[tolerance/(mas)]])*0.001),"")</f>
        <v/>
      </c>
      <c r="CC1252" s="138" t="str">
        <f>IFERROR((100*Table2[[#This Row],[maximum distance/pc]]/Table2[[#This Row],[distance/pc]]-100),"")</f>
        <v/>
      </c>
      <c r="CF1252" s="82">
        <v>9.6999999999999993</v>
      </c>
      <c r="CG1252" s="69" t="s">
        <v>30</v>
      </c>
      <c r="CI1252" s="69"/>
      <c r="CJ1252" s="82" t="s">
        <v>1781</v>
      </c>
      <c r="CK1252" s="96"/>
    </row>
    <row r="1253" spans="1:89" x14ac:dyDescent="0.25">
      <c r="A1253" s="4" t="s">
        <v>5648</v>
      </c>
      <c r="B1253" s="53" t="s">
        <v>5641</v>
      </c>
      <c r="F1253" t="s">
        <v>18663</v>
      </c>
      <c r="G1253" t="s">
        <v>16324</v>
      </c>
      <c r="K1253" s="103"/>
      <c r="L1253" s="69"/>
      <c r="M1253" s="69"/>
      <c r="N1253" s="69"/>
      <c r="O1253" s="69"/>
      <c r="R1253" s="69"/>
      <c r="S1253" s="69"/>
      <c r="T1253" s="69"/>
      <c r="X1253" s="76"/>
      <c r="Z1253" s="82" t="s">
        <v>4173</v>
      </c>
      <c r="AA1253" t="s">
        <v>4174</v>
      </c>
      <c r="AB1253" s="106">
        <v>248.86070000000001</v>
      </c>
      <c r="AC1253" s="51">
        <v>-8.5635999999999992</v>
      </c>
      <c r="AD1253">
        <v>7</v>
      </c>
      <c r="AE1253">
        <v>28</v>
      </c>
      <c r="AF1253">
        <v>53.82</v>
      </c>
      <c r="AG1253">
        <v>-35</v>
      </c>
      <c r="AH1253">
        <v>45</v>
      </c>
      <c r="AI1253">
        <v>13.6</v>
      </c>
      <c r="AO1253" s="69"/>
      <c r="AU1253" s="69"/>
      <c r="BA1253" s="69"/>
      <c r="BB1253" s="93" t="s">
        <v>16053</v>
      </c>
      <c r="BC1253" s="138">
        <v>10</v>
      </c>
      <c r="BD1253" s="70"/>
      <c r="BE1253" s="69">
        <v>30</v>
      </c>
      <c r="BF1253" s="93"/>
      <c r="BG1253" s="126"/>
      <c r="BH1253" s="69"/>
      <c r="BI1253" s="93"/>
      <c r="BJ1253" s="69"/>
      <c r="BK1253" s="69"/>
      <c r="BL1253" s="93"/>
      <c r="BM1253" s="69"/>
      <c r="BN1253" s="69"/>
      <c r="BO1253" s="69"/>
      <c r="BP1253" s="69"/>
      <c r="BQ1253" s="69"/>
      <c r="BR1253" s="69"/>
      <c r="BS1253" s="69"/>
      <c r="BT1253" s="69"/>
      <c r="BU1253" s="69"/>
      <c r="BZ1253" s="138" t="str">
        <f>IFERROR(1/(Table2[[#This Row],[parallax/mas]]/1000),"")</f>
        <v/>
      </c>
      <c r="CA1253" s="138" t="str">
        <f>IFERROR(1/((Table2[[#This Row],[parallax/mas]]+Table2[[#This Row],[tolerance/(mas)]])*0.001),"")</f>
        <v/>
      </c>
      <c r="CB1253" s="138" t="str">
        <f>IFERROR(1/((Table2[[#This Row],[parallax/mas]]-Table2[[#This Row],[tolerance/(mas)]])*0.001),"")</f>
        <v/>
      </c>
      <c r="CC1253" s="138" t="str">
        <f>IFERROR((100*Table2[[#This Row],[maximum distance/pc]]/Table2[[#This Row],[distance/pc]]-100),"")</f>
        <v/>
      </c>
      <c r="CG1253" s="69"/>
      <c r="CI1253" s="69"/>
      <c r="CJ1253" s="82" t="s">
        <v>2004</v>
      </c>
      <c r="CK1253" s="96"/>
    </row>
    <row r="1254" spans="1:89" x14ac:dyDescent="0.25">
      <c r="A1254" t="s">
        <v>5649</v>
      </c>
      <c r="B1254" s="53" t="s">
        <v>5642</v>
      </c>
      <c r="F1254" t="s">
        <v>3090</v>
      </c>
      <c r="G1254" t="s">
        <v>3091</v>
      </c>
      <c r="H1254" t="s">
        <v>3092</v>
      </c>
      <c r="K1254" s="103"/>
      <c r="L1254" s="69"/>
      <c r="M1254" s="69"/>
      <c r="N1254" s="69"/>
      <c r="O1254" s="69"/>
      <c r="R1254" s="69"/>
      <c r="S1254" s="69"/>
      <c r="T1254" s="69"/>
      <c r="X1254" s="76"/>
      <c r="Z1254" s="82" t="s">
        <v>3088</v>
      </c>
      <c r="AA1254" t="s">
        <v>3089</v>
      </c>
      <c r="AB1254" s="106">
        <v>357.2276</v>
      </c>
      <c r="AC1254" s="51">
        <v>7.4101999999999997</v>
      </c>
      <c r="AD1254">
        <v>17</v>
      </c>
      <c r="AE1254">
        <v>10</v>
      </c>
      <c r="AF1254">
        <v>41.79</v>
      </c>
      <c r="AG1254">
        <v>-27</v>
      </c>
      <c r="AH1254">
        <v>8</v>
      </c>
      <c r="AI1254">
        <v>44.1</v>
      </c>
      <c r="AO1254" s="69"/>
      <c r="AU1254" s="69"/>
      <c r="BA1254" s="69"/>
      <c r="BB1254" s="93" t="s">
        <v>16053</v>
      </c>
      <c r="BC1254" s="138">
        <v>10</v>
      </c>
      <c r="BD1254" s="70"/>
      <c r="BE1254" s="69">
        <v>30</v>
      </c>
      <c r="BF1254" s="93"/>
      <c r="BG1254" s="126"/>
      <c r="BH1254" s="69"/>
      <c r="BI1254" s="93"/>
      <c r="BJ1254" s="69"/>
      <c r="BK1254" s="69"/>
      <c r="BL1254" s="93"/>
      <c r="BM1254" s="69"/>
      <c r="BN1254" s="69"/>
      <c r="BO1254" s="69"/>
      <c r="BP1254" s="69"/>
      <c r="BQ1254" s="69"/>
      <c r="BR1254" s="69"/>
      <c r="BS1254" s="69"/>
      <c r="BT1254" s="69"/>
      <c r="BU1254" s="69"/>
      <c r="BZ1254" s="138" t="str">
        <f>IFERROR(1/(Table2[[#This Row],[parallax/mas]]/1000),"")</f>
        <v/>
      </c>
      <c r="CA1254" s="138" t="str">
        <f>IFERROR(1/((Table2[[#This Row],[parallax/mas]]+Table2[[#This Row],[tolerance/(mas)]])*0.001),"")</f>
        <v/>
      </c>
      <c r="CB1254" s="138" t="str">
        <f>IFERROR(1/((Table2[[#This Row],[parallax/mas]]-Table2[[#This Row],[tolerance/(mas)]])*0.001),"")</f>
        <v/>
      </c>
      <c r="CC1254" s="138" t="str">
        <f>IFERROR((100*Table2[[#This Row],[maximum distance/pc]]/Table2[[#This Row],[distance/pc]]-100),"")</f>
        <v/>
      </c>
      <c r="CF1254" s="82">
        <v>144</v>
      </c>
      <c r="CG1254" s="69" t="s">
        <v>30</v>
      </c>
      <c r="CI1254" s="69"/>
      <c r="CJ1254" s="82" t="s">
        <v>63</v>
      </c>
      <c r="CK1254" s="96"/>
    </row>
    <row r="1255" spans="1:89" x14ac:dyDescent="0.25">
      <c r="A1255" s="4" t="s">
        <v>5650</v>
      </c>
      <c r="B1255" s="53" t="s">
        <v>5643</v>
      </c>
      <c r="F1255" t="s">
        <v>18664</v>
      </c>
      <c r="G1255" t="s">
        <v>3604</v>
      </c>
      <c r="K1255" s="103"/>
      <c r="L1255" s="69"/>
      <c r="M1255" s="69"/>
      <c r="N1255" s="69"/>
      <c r="O1255" s="69"/>
      <c r="R1255" s="69"/>
      <c r="S1255" s="69"/>
      <c r="T1255" s="69"/>
      <c r="X1255" s="76"/>
      <c r="Z1255" s="82" t="s">
        <v>3602</v>
      </c>
      <c r="AA1255" t="s">
        <v>3603</v>
      </c>
      <c r="AB1255" s="106">
        <v>357.03399999999999</v>
      </c>
      <c r="AC1255" s="51">
        <v>2.4401000000000002</v>
      </c>
      <c r="AD1255">
        <v>17</v>
      </c>
      <c r="AE1255">
        <v>28</v>
      </c>
      <c r="AF1255">
        <v>50.29</v>
      </c>
      <c r="AG1255">
        <v>-30</v>
      </c>
      <c r="AH1255">
        <v>7</v>
      </c>
      <c r="AI1255">
        <v>45.1</v>
      </c>
      <c r="AO1255" s="69"/>
      <c r="AU1255" s="69"/>
      <c r="BA1255" s="69"/>
      <c r="BB1255" s="93"/>
      <c r="BC1255" s="138"/>
      <c r="BD1255" s="70"/>
      <c r="BE1255" s="69"/>
      <c r="BF1255" s="93"/>
      <c r="BG1255" s="126"/>
      <c r="BH1255" s="69"/>
      <c r="BI1255" s="93"/>
      <c r="BJ1255" s="69"/>
      <c r="BK1255" s="69"/>
      <c r="BL1255" s="93"/>
      <c r="BM1255" s="69"/>
      <c r="BN1255" s="69"/>
      <c r="BO1255" s="69"/>
      <c r="BP1255" s="69"/>
      <c r="BQ1255" s="69"/>
      <c r="BR1255" s="69"/>
      <c r="BS1255" s="69"/>
      <c r="BT1255" s="69"/>
      <c r="BU1255" s="69"/>
      <c r="BZ1255" s="138" t="str">
        <f>IFERROR(1/(Table2[[#This Row],[parallax/mas]]/1000),"")</f>
        <v/>
      </c>
      <c r="CA1255" s="138" t="str">
        <f>IFERROR(1/((Table2[[#This Row],[parallax/mas]]+Table2[[#This Row],[tolerance/(mas)]])*0.001),"")</f>
        <v/>
      </c>
      <c r="CB1255" s="138" t="str">
        <f>IFERROR(1/((Table2[[#This Row],[parallax/mas]]-Table2[[#This Row],[tolerance/(mas)]])*0.001),"")</f>
        <v/>
      </c>
      <c r="CC1255" s="138" t="str">
        <f>IFERROR((100*Table2[[#This Row],[maximum distance/pc]]/Table2[[#This Row],[distance/pc]]-100),"")</f>
        <v/>
      </c>
      <c r="CF1255" s="82">
        <v>12.7</v>
      </c>
      <c r="CG1255" s="69" t="s">
        <v>30</v>
      </c>
      <c r="CI1255" s="69"/>
      <c r="CJ1255" s="82" t="s">
        <v>3192</v>
      </c>
      <c r="CK1255" s="96"/>
    </row>
    <row r="1256" spans="1:89" x14ac:dyDescent="0.25">
      <c r="A1256" s="4" t="s">
        <v>5651</v>
      </c>
      <c r="B1256" s="53" t="s">
        <v>5644</v>
      </c>
      <c r="F1256" t="s">
        <v>18665</v>
      </c>
      <c r="G1256" t="s">
        <v>3416</v>
      </c>
      <c r="K1256" s="103"/>
      <c r="L1256" s="69"/>
      <c r="M1256" s="69"/>
      <c r="N1256" s="69"/>
      <c r="O1256" s="69"/>
      <c r="R1256" s="69"/>
      <c r="S1256" s="69"/>
      <c r="T1256" s="69"/>
      <c r="X1256" s="76"/>
      <c r="Z1256" s="82" t="s">
        <v>3414</v>
      </c>
      <c r="AA1256" t="s">
        <v>3415</v>
      </c>
      <c r="AB1256" s="106">
        <v>358.69600000000003</v>
      </c>
      <c r="AC1256" s="51">
        <v>1.8633999999999999</v>
      </c>
      <c r="AD1256">
        <v>17</v>
      </c>
      <c r="AE1256">
        <v>35</v>
      </c>
      <c r="AF1256">
        <v>13.99</v>
      </c>
      <c r="AG1256">
        <v>-29</v>
      </c>
      <c r="AH1256">
        <v>3</v>
      </c>
      <c r="AI1256">
        <v>10.6</v>
      </c>
      <c r="AO1256" s="69"/>
      <c r="AU1256" s="69"/>
      <c r="BA1256" s="69"/>
      <c r="BB1256" s="93"/>
      <c r="BC1256" s="138"/>
      <c r="BD1256" s="70"/>
      <c r="BE1256" s="69"/>
      <c r="BF1256" s="93"/>
      <c r="BG1256" s="126"/>
      <c r="BH1256" s="69"/>
      <c r="BI1256" s="93"/>
      <c r="BJ1256" s="69"/>
      <c r="BK1256" s="69"/>
      <c r="BL1256" s="93"/>
      <c r="BM1256" s="69"/>
      <c r="BN1256" s="69"/>
      <c r="BO1256" s="69"/>
      <c r="BP1256" s="69"/>
      <c r="BQ1256" s="69"/>
      <c r="BR1256" s="69"/>
      <c r="BS1256" s="69"/>
      <c r="BT1256" s="69"/>
      <c r="BU1256" s="69"/>
      <c r="BZ1256" s="138" t="str">
        <f>IFERROR(1/(Table2[[#This Row],[parallax/mas]]/1000),"")</f>
        <v/>
      </c>
      <c r="CA1256" s="138" t="str">
        <f>IFERROR(1/((Table2[[#This Row],[parallax/mas]]+Table2[[#This Row],[tolerance/(mas)]])*0.001),"")</f>
        <v/>
      </c>
      <c r="CB1256" s="138" t="str">
        <f>IFERROR(1/((Table2[[#This Row],[parallax/mas]]-Table2[[#This Row],[tolerance/(mas)]])*0.001),"")</f>
        <v/>
      </c>
      <c r="CC1256" s="138" t="str">
        <f>IFERROR((100*Table2[[#This Row],[maximum distance/pc]]/Table2[[#This Row],[distance/pc]]-100),"")</f>
        <v/>
      </c>
      <c r="CF1256" s="82">
        <v>-272.89999999999998</v>
      </c>
      <c r="CG1256" s="69" t="s">
        <v>30</v>
      </c>
      <c r="CI1256" s="69"/>
      <c r="CJ1256" s="82" t="s">
        <v>63</v>
      </c>
      <c r="CK1256" s="96"/>
    </row>
    <row r="1257" spans="1:89" x14ac:dyDescent="0.25">
      <c r="A1257" s="4" t="s">
        <v>5946</v>
      </c>
      <c r="B1257" s="53" t="s">
        <v>5646</v>
      </c>
      <c r="F1257" t="s">
        <v>3822</v>
      </c>
      <c r="K1257" s="103"/>
      <c r="L1257" s="69"/>
      <c r="M1257" s="69"/>
      <c r="N1257" s="69"/>
      <c r="O1257" s="69"/>
      <c r="R1257" s="69"/>
      <c r="S1257" s="69"/>
      <c r="T1257" s="69"/>
      <c r="X1257" s="76"/>
      <c r="Z1257" s="82" t="s">
        <v>3820</v>
      </c>
      <c r="AA1257" t="s">
        <v>3821</v>
      </c>
      <c r="AB1257" s="106">
        <v>358.39749999999998</v>
      </c>
      <c r="AC1257" s="51">
        <v>-2.5055999999999998</v>
      </c>
      <c r="AD1257">
        <v>17</v>
      </c>
      <c r="AE1257">
        <v>51</v>
      </c>
      <c r="AF1257">
        <v>44.662999999999997</v>
      </c>
      <c r="AG1257">
        <v>-31</v>
      </c>
      <c r="AH1257">
        <v>36</v>
      </c>
      <c r="AI1257">
        <v>0.18</v>
      </c>
      <c r="AO1257" s="69"/>
      <c r="AU1257" s="69"/>
      <c r="BA1257" s="69"/>
      <c r="BB1257" s="93"/>
      <c r="BC1257" s="138"/>
      <c r="BD1257" s="70"/>
      <c r="BE1257" s="69"/>
      <c r="BF1257" s="93"/>
      <c r="BG1257" s="126"/>
      <c r="BH1257" s="69"/>
      <c r="BI1257" s="93"/>
      <c r="BJ1257" s="69"/>
      <c r="BK1257" s="69"/>
      <c r="BL1257" s="93"/>
      <c r="BM1257" s="69"/>
      <c r="BN1257" s="69"/>
      <c r="BO1257" s="69"/>
      <c r="BP1257" s="69"/>
      <c r="BQ1257" s="69"/>
      <c r="BR1257" s="69"/>
      <c r="BS1257" s="69"/>
      <c r="BT1257" s="69"/>
      <c r="BU1257" s="69"/>
      <c r="BZ1257" s="138" t="str">
        <f>IFERROR(1/(Table2[[#This Row],[parallax/mas]]/1000),"")</f>
        <v/>
      </c>
      <c r="CA1257" s="138" t="str">
        <f>IFERROR(1/((Table2[[#This Row],[parallax/mas]]+Table2[[#This Row],[tolerance/(mas)]])*0.001),"")</f>
        <v/>
      </c>
      <c r="CB1257" s="138" t="str">
        <f>IFERROR(1/((Table2[[#This Row],[parallax/mas]]-Table2[[#This Row],[tolerance/(mas)]])*0.001),"")</f>
        <v/>
      </c>
      <c r="CC1257" s="138" t="str">
        <f>IFERROR((100*Table2[[#This Row],[maximum distance/pc]]/Table2[[#This Row],[distance/pc]]-100),"")</f>
        <v/>
      </c>
      <c r="CF1257" s="82">
        <v>-249</v>
      </c>
      <c r="CG1257" s="69" t="s">
        <v>30</v>
      </c>
      <c r="CI1257" s="69"/>
      <c r="CJ1257" s="82" t="s">
        <v>3192</v>
      </c>
      <c r="CK1257" s="96"/>
    </row>
    <row r="1258" spans="1:89" x14ac:dyDescent="0.25">
      <c r="A1258" s="4" t="s">
        <v>5652</v>
      </c>
      <c r="B1258" s="53" t="s">
        <v>5645</v>
      </c>
      <c r="F1258" t="s">
        <v>1967</v>
      </c>
      <c r="K1258" s="103"/>
      <c r="L1258" s="69"/>
      <c r="M1258" s="69"/>
      <c r="N1258" s="69"/>
      <c r="O1258" s="69"/>
      <c r="R1258" s="69"/>
      <c r="S1258" s="69"/>
      <c r="T1258" s="69"/>
      <c r="X1258" s="76"/>
      <c r="Z1258" s="82" t="s">
        <v>1968</v>
      </c>
      <c r="AA1258" t="s">
        <v>1969</v>
      </c>
      <c r="AB1258" s="106">
        <v>18.903700000000001</v>
      </c>
      <c r="AC1258" s="51">
        <v>3.6894</v>
      </c>
      <c r="AD1258">
        <v>18</v>
      </c>
      <c r="AE1258">
        <v>12</v>
      </c>
      <c r="AF1258">
        <v>9.61</v>
      </c>
      <c r="AG1258">
        <v>-10</v>
      </c>
      <c r="AH1258">
        <v>42</v>
      </c>
      <c r="AI1258">
        <v>58.4</v>
      </c>
      <c r="AO1258" s="69"/>
      <c r="AU1258" s="69"/>
      <c r="BA1258" s="69"/>
      <c r="BB1258" s="93"/>
      <c r="BC1258" s="138"/>
      <c r="BD1258" s="70"/>
      <c r="BE1258" s="69"/>
      <c r="BF1258" s="93"/>
      <c r="BG1258" s="126"/>
      <c r="BH1258" s="69"/>
      <c r="BI1258" s="93"/>
      <c r="BJ1258" s="69"/>
      <c r="BK1258" s="69"/>
      <c r="BL1258" s="93"/>
      <c r="BM1258" s="69"/>
      <c r="BN1258" s="69"/>
      <c r="BO1258" s="69"/>
      <c r="BP1258" s="69"/>
      <c r="BQ1258" s="69"/>
      <c r="BR1258" s="69"/>
      <c r="BS1258" s="69"/>
      <c r="BT1258" s="69"/>
      <c r="BU1258" s="69"/>
      <c r="BZ1258" s="138" t="str">
        <f>IFERROR(1/(Table2[[#This Row],[parallax/mas]]/1000),"")</f>
        <v/>
      </c>
      <c r="CA1258" s="138" t="str">
        <f>IFERROR(1/((Table2[[#This Row],[parallax/mas]]+Table2[[#This Row],[tolerance/(mas)]])*0.001),"")</f>
        <v/>
      </c>
      <c r="CB1258" s="138" t="str">
        <f>IFERROR(1/((Table2[[#This Row],[parallax/mas]]-Table2[[#This Row],[tolerance/(mas)]])*0.001),"")</f>
        <v/>
      </c>
      <c r="CC1258" s="138" t="str">
        <f>IFERROR((100*Table2[[#This Row],[maximum distance/pc]]/Table2[[#This Row],[distance/pc]]-100),"")</f>
        <v/>
      </c>
      <c r="CF1258" s="82">
        <v>31</v>
      </c>
      <c r="CG1258" s="69" t="s">
        <v>30</v>
      </c>
      <c r="CI1258" s="69"/>
      <c r="CJ1258" s="82" t="s">
        <v>51</v>
      </c>
      <c r="CK1258" s="99" t="s">
        <v>15812</v>
      </c>
    </row>
    <row r="1259" spans="1:89" x14ac:dyDescent="0.25">
      <c r="A1259" s="4" t="s">
        <v>5653</v>
      </c>
      <c r="B1259" s="53" t="s">
        <v>5647</v>
      </c>
      <c r="F1259" t="s">
        <v>1797</v>
      </c>
      <c r="K1259" s="103"/>
      <c r="L1259" s="69"/>
      <c r="M1259" s="69"/>
      <c r="N1259" s="69"/>
      <c r="O1259" s="69"/>
      <c r="R1259" s="69"/>
      <c r="S1259" s="69"/>
      <c r="T1259" s="69"/>
      <c r="X1259" s="76"/>
      <c r="Z1259" s="82" t="s">
        <v>1795</v>
      </c>
      <c r="AA1259" t="s">
        <v>1796</v>
      </c>
      <c r="AB1259" s="106">
        <v>24.218599999999999</v>
      </c>
      <c r="AC1259" s="51">
        <v>5.9325999999999999</v>
      </c>
      <c r="AD1259">
        <v>18</v>
      </c>
      <c r="AE1259">
        <v>14</v>
      </c>
      <c r="AF1259">
        <v>18.41</v>
      </c>
      <c r="AG1259">
        <v>-4</v>
      </c>
      <c r="AH1259">
        <v>59</v>
      </c>
      <c r="AI1259">
        <v>22.1</v>
      </c>
      <c r="AO1259" s="69"/>
      <c r="AU1259" s="69"/>
      <c r="BA1259" s="69"/>
      <c r="BB1259" s="93"/>
      <c r="BC1259" s="138"/>
      <c r="BD1259" s="70"/>
      <c r="BE1259" s="69"/>
      <c r="BF1259" s="93"/>
      <c r="BG1259" s="126"/>
      <c r="BH1259" s="69"/>
      <c r="BI1259" s="93"/>
      <c r="BJ1259" s="69"/>
      <c r="BK1259" s="69"/>
      <c r="BL1259" s="93"/>
      <c r="BM1259" s="69"/>
      <c r="BN1259" s="69"/>
      <c r="BO1259" s="69"/>
      <c r="BP1259" s="69"/>
      <c r="BQ1259" s="69"/>
      <c r="BR1259" s="69"/>
      <c r="BS1259" s="69"/>
      <c r="BT1259" s="69"/>
      <c r="BU1259" s="69"/>
      <c r="BZ1259" s="138" t="str">
        <f>IFERROR(1/(Table2[[#This Row],[parallax/mas]]/1000),"")</f>
        <v/>
      </c>
      <c r="CA1259" s="138" t="str">
        <f>IFERROR(1/((Table2[[#This Row],[parallax/mas]]+Table2[[#This Row],[tolerance/(mas)]])*0.001),"")</f>
        <v/>
      </c>
      <c r="CB1259" s="138" t="str">
        <f>IFERROR(1/((Table2[[#This Row],[parallax/mas]]-Table2[[#This Row],[tolerance/(mas)]])*0.001),"")</f>
        <v/>
      </c>
      <c r="CC1259" s="138" t="str">
        <f>IFERROR((100*Table2[[#This Row],[maximum distance/pc]]/Table2[[#This Row],[distance/pc]]-100),"")</f>
        <v/>
      </c>
      <c r="CF1259" s="82">
        <v>-38</v>
      </c>
      <c r="CG1259" s="69" t="s">
        <v>30</v>
      </c>
      <c r="CI1259" s="69"/>
      <c r="CJ1259" s="82" t="s">
        <v>51</v>
      </c>
      <c r="CK1259" s="96"/>
    </row>
    <row r="1260" spans="1:89" x14ac:dyDescent="0.25">
      <c r="A1260" s="4" t="s">
        <v>2064</v>
      </c>
      <c r="B1260" s="53" t="s">
        <v>2056</v>
      </c>
      <c r="F1260" t="s">
        <v>2069</v>
      </c>
      <c r="K1260" s="103"/>
      <c r="L1260" s="69"/>
      <c r="M1260" s="69"/>
      <c r="N1260" s="69"/>
      <c r="O1260" s="69"/>
      <c r="R1260" s="69"/>
      <c r="S1260" s="69"/>
      <c r="T1260" s="69"/>
      <c r="X1260" s="76"/>
      <c r="Z1260" s="82" t="s">
        <v>2067</v>
      </c>
      <c r="AA1260" t="s">
        <v>2068</v>
      </c>
      <c r="AB1260" s="106">
        <v>19.2334</v>
      </c>
      <c r="AC1260" s="51">
        <v>-2.2456999999999998</v>
      </c>
      <c r="AD1260">
        <v>18</v>
      </c>
      <c r="AE1260">
        <v>34</v>
      </c>
      <c r="AF1260">
        <v>13.85</v>
      </c>
      <c r="AG1260">
        <v>-13</v>
      </c>
      <c r="AH1260">
        <v>12</v>
      </c>
      <c r="AI1260">
        <v>24.7</v>
      </c>
      <c r="AO1260" s="69"/>
      <c r="AU1260" s="69"/>
      <c r="BA1260" s="69"/>
      <c r="BB1260" s="93"/>
      <c r="BC1260" s="138"/>
      <c r="BD1260" s="70"/>
      <c r="BE1260" s="69"/>
      <c r="BF1260" s="93"/>
      <c r="BG1260" s="126"/>
      <c r="BH1260" s="69"/>
      <c r="BI1260" s="93"/>
      <c r="BJ1260" s="69"/>
      <c r="BK1260" s="69"/>
      <c r="BL1260" s="93"/>
      <c r="BM1260" s="69"/>
      <c r="BN1260" s="69"/>
      <c r="BO1260" s="69"/>
      <c r="BP1260" s="69"/>
      <c r="BQ1260" s="69"/>
      <c r="BR1260" s="69"/>
      <c r="BS1260" s="69"/>
      <c r="BT1260" s="69"/>
      <c r="BU1260" s="69"/>
      <c r="BZ1260" s="138" t="str">
        <f>IFERROR(1/(Table2[[#This Row],[parallax/mas]]/1000),"")</f>
        <v/>
      </c>
      <c r="CA1260" s="138" t="str">
        <f>IFERROR(1/((Table2[[#This Row],[parallax/mas]]+Table2[[#This Row],[tolerance/(mas)]])*0.001),"")</f>
        <v/>
      </c>
      <c r="CB1260" s="138" t="str">
        <f>IFERROR(1/((Table2[[#This Row],[parallax/mas]]-Table2[[#This Row],[tolerance/(mas)]])*0.001),"")</f>
        <v/>
      </c>
      <c r="CC1260" s="138" t="str">
        <f>IFERROR((100*Table2[[#This Row],[maximum distance/pc]]/Table2[[#This Row],[distance/pc]]-100),"")</f>
        <v/>
      </c>
      <c r="CF1260" s="82">
        <v>49.6</v>
      </c>
      <c r="CG1260" s="69" t="s">
        <v>30</v>
      </c>
      <c r="CI1260" s="69"/>
      <c r="CJ1260" s="82" t="s">
        <v>1781</v>
      </c>
      <c r="CK1260" s="96"/>
    </row>
    <row r="1261" spans="1:89" x14ac:dyDescent="0.25">
      <c r="A1261" s="4" t="s">
        <v>1870</v>
      </c>
      <c r="B1261" s="53" t="s">
        <v>1853</v>
      </c>
      <c r="F1261" t="s">
        <v>1941</v>
      </c>
      <c r="K1261" s="103"/>
      <c r="L1261" s="69"/>
      <c r="M1261" s="69"/>
      <c r="N1261" s="69"/>
      <c r="O1261" s="69"/>
      <c r="R1261" s="69"/>
      <c r="S1261" s="69"/>
      <c r="T1261" s="69"/>
      <c r="X1261" s="76"/>
      <c r="Z1261" s="82" t="s">
        <v>1939</v>
      </c>
      <c r="AA1261" t="s">
        <v>1940</v>
      </c>
      <c r="AB1261" s="106">
        <v>24.252300000000002</v>
      </c>
      <c r="AC1261" s="51">
        <v>-5.2088999999999999</v>
      </c>
      <c r="AD1261">
        <v>18</v>
      </c>
      <c r="AE1261">
        <v>54</v>
      </c>
      <c r="AF1261">
        <v>17.670999999999999</v>
      </c>
      <c r="AG1261">
        <v>-10</v>
      </c>
      <c r="AH1261">
        <v>5</v>
      </c>
      <c r="AI1261">
        <v>14.49</v>
      </c>
      <c r="AO1261" s="69"/>
      <c r="AU1261" s="69"/>
      <c r="BA1261" s="69"/>
      <c r="BB1261" s="93"/>
      <c r="BC1261" s="138"/>
      <c r="BD1261" s="70"/>
      <c r="BE1261" s="69"/>
      <c r="BF1261" s="93"/>
      <c r="BG1261" s="126"/>
      <c r="BH1261" s="69"/>
      <c r="BI1261" s="93"/>
      <c r="BJ1261" s="69"/>
      <c r="BK1261" s="69"/>
      <c r="BL1261" s="93"/>
      <c r="BM1261" s="69"/>
      <c r="BN1261" s="69"/>
      <c r="BO1261" s="69"/>
      <c r="BP1261" s="69"/>
      <c r="BQ1261" s="69"/>
      <c r="BR1261" s="69"/>
      <c r="BS1261" s="69"/>
      <c r="BT1261" s="69"/>
      <c r="BU1261" s="69"/>
      <c r="BZ1261" s="138" t="str">
        <f>IFERROR(1/(Table2[[#This Row],[parallax/mas]]/1000),"")</f>
        <v/>
      </c>
      <c r="CA1261" s="138" t="str">
        <f>IFERROR(1/((Table2[[#This Row],[parallax/mas]]+Table2[[#This Row],[tolerance/(mas)]])*0.001),"")</f>
        <v/>
      </c>
      <c r="CB1261" s="138" t="str">
        <f>IFERROR(1/((Table2[[#This Row],[parallax/mas]]-Table2[[#This Row],[tolerance/(mas)]])*0.001),"")</f>
        <v/>
      </c>
      <c r="CC1261" s="138" t="str">
        <f>IFERROR((100*Table2[[#This Row],[maximum distance/pc]]/Table2[[#This Row],[distance/pc]]-100),"")</f>
        <v/>
      </c>
      <c r="CF1261" s="82">
        <v>46</v>
      </c>
      <c r="CG1261" s="69" t="s">
        <v>30</v>
      </c>
      <c r="CI1261" s="69"/>
      <c r="CJ1261" s="82" t="s">
        <v>1781</v>
      </c>
      <c r="CK1261" s="96"/>
    </row>
    <row r="1262" spans="1:89" x14ac:dyDescent="0.25">
      <c r="A1262" s="4" t="s">
        <v>236</v>
      </c>
      <c r="B1262" s="53" t="s">
        <v>237</v>
      </c>
      <c r="K1262" s="103"/>
      <c r="L1262" s="69"/>
      <c r="M1262" s="69"/>
      <c r="N1262" s="69"/>
      <c r="O1262" s="69"/>
      <c r="R1262" s="69"/>
      <c r="S1262" s="69"/>
      <c r="T1262" s="69"/>
      <c r="X1262" s="76"/>
      <c r="Z1262" s="82" t="s">
        <v>238</v>
      </c>
      <c r="AA1262" t="s">
        <v>239</v>
      </c>
      <c r="AB1262" s="106">
        <v>43.088500000000003</v>
      </c>
      <c r="AC1262" s="51">
        <v>-3.0436000000000001</v>
      </c>
      <c r="AD1262">
        <v>19</v>
      </c>
      <c r="AE1262">
        <v>21</v>
      </c>
      <c r="AF1262">
        <v>0.71799999999999997</v>
      </c>
      <c r="AG1262">
        <v>7</v>
      </c>
      <c r="AH1262">
        <v>36</v>
      </c>
      <c r="AI1262">
        <v>52.37</v>
      </c>
      <c r="AO1262" s="69"/>
      <c r="AU1262" s="69"/>
      <c r="BA1262" s="69"/>
      <c r="BB1262" s="93"/>
      <c r="BC1262" s="138"/>
      <c r="BD1262" s="70"/>
      <c r="BE1262" s="69"/>
      <c r="BF1262" s="93"/>
      <c r="BG1262" s="126"/>
      <c r="BH1262" s="69"/>
      <c r="BI1262" s="93"/>
      <c r="BJ1262" s="69"/>
      <c r="BK1262" s="69"/>
      <c r="BL1262" s="93"/>
      <c r="BM1262" s="69"/>
      <c r="BN1262" s="69"/>
      <c r="BO1262" s="69"/>
      <c r="BP1262" s="69"/>
      <c r="BQ1262" s="69"/>
      <c r="BR1262" s="69"/>
      <c r="BS1262" s="69"/>
      <c r="BT1262" s="69"/>
      <c r="BU1262" s="69"/>
      <c r="BZ1262" s="138" t="str">
        <f>IFERROR(1/(Table2[[#This Row],[parallax/mas]]/1000),"")</f>
        <v/>
      </c>
      <c r="CA1262" s="138" t="str">
        <f>IFERROR(1/((Table2[[#This Row],[parallax/mas]]+Table2[[#This Row],[tolerance/(mas)]])*0.001),"")</f>
        <v/>
      </c>
      <c r="CB1262" s="138" t="str">
        <f>IFERROR(1/((Table2[[#This Row],[parallax/mas]]-Table2[[#This Row],[tolerance/(mas)]])*0.001),"")</f>
        <v/>
      </c>
      <c r="CC1262" s="138" t="str">
        <f>IFERROR((100*Table2[[#This Row],[maximum distance/pc]]/Table2[[#This Row],[distance/pc]]-100),"")</f>
        <v/>
      </c>
      <c r="CF1262" s="82">
        <v>31.7</v>
      </c>
      <c r="CG1262" s="69" t="s">
        <v>30</v>
      </c>
      <c r="CI1262" s="69"/>
      <c r="CJ1262" s="82" t="s">
        <v>62</v>
      </c>
      <c r="CK1262" s="96"/>
    </row>
    <row r="1263" spans="1:89" x14ac:dyDescent="0.25">
      <c r="A1263" s="4" t="s">
        <v>1076</v>
      </c>
      <c r="B1263" s="53" t="s">
        <v>1074</v>
      </c>
      <c r="K1263" s="103"/>
      <c r="L1263" s="69"/>
      <c r="M1263" s="69"/>
      <c r="N1263" s="69"/>
      <c r="O1263" s="69"/>
      <c r="R1263" s="69"/>
      <c r="S1263" s="69"/>
      <c r="T1263" s="69"/>
      <c r="X1263" s="76"/>
      <c r="Z1263" s="82" t="s">
        <v>1083</v>
      </c>
      <c r="AA1263" t="s">
        <v>1084</v>
      </c>
      <c r="AB1263" s="106">
        <v>79.685100000000006</v>
      </c>
      <c r="AC1263" s="51">
        <v>5.8308</v>
      </c>
      <c r="AD1263">
        <v>20</v>
      </c>
      <c r="AE1263">
        <v>9</v>
      </c>
      <c r="AF1263">
        <v>1.927</v>
      </c>
      <c r="AG1263">
        <v>43</v>
      </c>
      <c r="AH1263">
        <v>43</v>
      </c>
      <c r="AI1263">
        <v>43.54</v>
      </c>
      <c r="AO1263" s="69"/>
      <c r="AU1263" s="69"/>
      <c r="BA1263" s="69"/>
      <c r="BB1263" s="93"/>
      <c r="BC1263" s="138"/>
      <c r="BD1263" s="70"/>
      <c r="BE1263" s="69"/>
      <c r="BF1263" s="93"/>
      <c r="BG1263" s="126"/>
      <c r="BH1263" s="69"/>
      <c r="BI1263" s="93"/>
      <c r="BJ1263" s="69"/>
      <c r="BK1263" s="69"/>
      <c r="BL1263" s="93"/>
      <c r="BM1263" s="69"/>
      <c r="BN1263" s="69"/>
      <c r="BO1263" s="69"/>
      <c r="BP1263" s="69"/>
      <c r="BQ1263" s="69"/>
      <c r="BR1263" s="69"/>
      <c r="BS1263" s="69"/>
      <c r="BT1263" s="69"/>
      <c r="BU1263" s="69"/>
      <c r="BZ1263" s="138" t="str">
        <f>IFERROR(1/(Table2[[#This Row],[parallax/mas]]/1000),"")</f>
        <v/>
      </c>
      <c r="CA1263" s="138" t="str">
        <f>IFERROR(1/((Table2[[#This Row],[parallax/mas]]+Table2[[#This Row],[tolerance/(mas)]])*0.001),"")</f>
        <v/>
      </c>
      <c r="CB1263" s="138" t="str">
        <f>IFERROR(1/((Table2[[#This Row],[parallax/mas]]-Table2[[#This Row],[tolerance/(mas)]])*0.001),"")</f>
        <v/>
      </c>
      <c r="CC1263" s="138" t="str">
        <f>IFERROR((100*Table2[[#This Row],[maximum distance/pc]]/Table2[[#This Row],[distance/pc]]-100),"")</f>
        <v/>
      </c>
      <c r="CF1263" s="82">
        <v>-26</v>
      </c>
      <c r="CG1263" s="69" t="s">
        <v>30</v>
      </c>
      <c r="CI1263" s="69"/>
      <c r="CJ1263" s="82" t="s">
        <v>766</v>
      </c>
      <c r="CK1263" s="96"/>
    </row>
    <row r="1264" spans="1:89" x14ac:dyDescent="0.25">
      <c r="A1264" s="4" t="s">
        <v>1456</v>
      </c>
      <c r="B1264" s="53" t="s">
        <v>1453</v>
      </c>
      <c r="K1264" s="103"/>
      <c r="L1264" s="69"/>
      <c r="M1264" s="69"/>
      <c r="N1264" s="69"/>
      <c r="O1264" s="69"/>
      <c r="R1264" s="69"/>
      <c r="S1264" s="69"/>
      <c r="T1264" s="69"/>
      <c r="X1264" s="76"/>
      <c r="Z1264" s="82" t="s">
        <v>1461</v>
      </c>
      <c r="AA1264" t="s">
        <v>1462</v>
      </c>
      <c r="AB1264" s="106">
        <v>146.79490000000001</v>
      </c>
      <c r="AC1264" s="51">
        <v>7.6013000000000002</v>
      </c>
      <c r="AD1264">
        <v>4</v>
      </c>
      <c r="AE1264">
        <v>25</v>
      </c>
      <c r="AF1264">
        <v>50.85</v>
      </c>
      <c r="AG1264">
        <v>60</v>
      </c>
      <c r="AH1264">
        <v>7</v>
      </c>
      <c r="AI1264">
        <v>12.8</v>
      </c>
      <c r="AO1264" s="69"/>
      <c r="AU1264" s="69"/>
      <c r="BA1264" s="69"/>
      <c r="BB1264" s="93"/>
      <c r="BC1264" s="138"/>
      <c r="BD1264" s="70"/>
      <c r="BE1264" s="69"/>
      <c r="BF1264" s="93"/>
      <c r="BG1264" s="126"/>
      <c r="BH1264" s="69"/>
      <c r="BI1264" s="93"/>
      <c r="BJ1264" s="69"/>
      <c r="BK1264" s="69"/>
      <c r="BL1264" s="93"/>
      <c r="BM1264" s="69"/>
      <c r="BN1264" s="69"/>
      <c r="BO1264" s="69"/>
      <c r="BP1264" s="69"/>
      <c r="BQ1264" s="69"/>
      <c r="BR1264" s="69"/>
      <c r="BS1264" s="69"/>
      <c r="BT1264" s="69"/>
      <c r="BU1264" s="69"/>
      <c r="BZ1264" s="138" t="str">
        <f>IFERROR(1/(Table2[[#This Row],[parallax/mas]]/1000),"")</f>
        <v/>
      </c>
      <c r="CA1264" s="138" t="str">
        <f>IFERROR(1/((Table2[[#This Row],[parallax/mas]]+Table2[[#This Row],[tolerance/(mas)]])*0.001),"")</f>
        <v/>
      </c>
      <c r="CB1264" s="138" t="str">
        <f>IFERROR(1/((Table2[[#This Row],[parallax/mas]]-Table2[[#This Row],[tolerance/(mas)]])*0.001),"")</f>
        <v/>
      </c>
      <c r="CC1264" s="138" t="str">
        <f>IFERROR((100*Table2[[#This Row],[maximum distance/pc]]/Table2[[#This Row],[distance/pc]]-100),"")</f>
        <v/>
      </c>
      <c r="CG1264" s="69"/>
      <c r="CI1264" s="69"/>
      <c r="CJ1264" s="82" t="s">
        <v>1322</v>
      </c>
      <c r="CK1264" s="96"/>
    </row>
    <row r="1265" spans="1:89" x14ac:dyDescent="0.25">
      <c r="A1265" t="s">
        <v>9011</v>
      </c>
      <c r="B1265" s="53" t="s">
        <v>7520</v>
      </c>
      <c r="K1265" s="103"/>
      <c r="L1265" s="69"/>
      <c r="M1265" s="69"/>
      <c r="N1265" s="69"/>
      <c r="O1265" s="69"/>
      <c r="R1265" s="69"/>
      <c r="S1265" s="69"/>
      <c r="T1265" s="69"/>
      <c r="X1265" s="76"/>
      <c r="Z1265" s="82" t="s">
        <v>2864</v>
      </c>
      <c r="AA1265" t="s">
        <v>7522</v>
      </c>
      <c r="AB1265" s="106">
        <v>216.9074</v>
      </c>
      <c r="AC1265" s="51">
        <v>-5.2373000000000003</v>
      </c>
      <c r="AD1265">
        <v>6</v>
      </c>
      <c r="AE1265">
        <v>39</v>
      </c>
      <c r="AF1265">
        <v>58.1</v>
      </c>
      <c r="AG1265">
        <v>-5</v>
      </c>
      <c r="AH1265">
        <v>54</v>
      </c>
      <c r="AI1265">
        <v>57</v>
      </c>
      <c r="AO1265" s="69"/>
      <c r="AU1265" s="69"/>
      <c r="BA1265" s="69"/>
      <c r="BB1265" s="93"/>
      <c r="BC1265" s="138"/>
      <c r="BD1265" s="70"/>
      <c r="BE1265" s="69"/>
      <c r="BF1265" s="93"/>
      <c r="BG1265" s="126"/>
      <c r="BH1265" s="69"/>
      <c r="BI1265" s="93"/>
      <c r="BJ1265" s="69"/>
      <c r="BK1265" s="69"/>
      <c r="BL1265" s="93"/>
      <c r="BM1265" s="69"/>
      <c r="BN1265" s="69"/>
      <c r="BO1265" s="69"/>
      <c r="BP1265" s="69"/>
      <c r="BQ1265" s="69"/>
      <c r="BR1265" s="69"/>
      <c r="BS1265" s="69"/>
      <c r="BT1265" s="69"/>
      <c r="BU1265" s="69"/>
      <c r="BZ1265" s="138" t="str">
        <f>IFERROR(1/(Table2[[#This Row],[parallax/mas]]/1000),"")</f>
        <v/>
      </c>
      <c r="CA1265" s="138" t="str">
        <f>IFERROR(1/((Table2[[#This Row],[parallax/mas]]+Table2[[#This Row],[tolerance/(mas)]])*0.001),"")</f>
        <v/>
      </c>
      <c r="CB1265" s="138" t="str">
        <f>IFERROR(1/((Table2[[#This Row],[parallax/mas]]-Table2[[#This Row],[tolerance/(mas)]])*0.001),"")</f>
        <v/>
      </c>
      <c r="CC1265" s="138" t="str">
        <f>IFERROR((100*Table2[[#This Row],[maximum distance/pc]]/Table2[[#This Row],[distance/pc]]-100),"")</f>
        <v/>
      </c>
      <c r="CG1265" s="69"/>
      <c r="CI1265" s="69"/>
      <c r="CJ1265" s="82" t="s">
        <v>179</v>
      </c>
      <c r="CK1265" s="96"/>
    </row>
    <row r="1266" spans="1:89" x14ac:dyDescent="0.25">
      <c r="A1266" s="4" t="s">
        <v>9012</v>
      </c>
      <c r="B1266" s="53" t="s">
        <v>7523</v>
      </c>
      <c r="K1266" s="103"/>
      <c r="L1266" s="69"/>
      <c r="M1266" s="69"/>
      <c r="N1266" s="69"/>
      <c r="O1266" s="69"/>
      <c r="R1266" s="69"/>
      <c r="S1266" s="69"/>
      <c r="T1266" s="69"/>
      <c r="X1266" s="76"/>
      <c r="Z1266" s="82" t="s">
        <v>2864</v>
      </c>
      <c r="AA1266" t="s">
        <v>7551</v>
      </c>
      <c r="AB1266" s="106">
        <v>229.0617</v>
      </c>
      <c r="AC1266" s="51">
        <v>-8.7327999999999992</v>
      </c>
      <c r="AD1266">
        <v>6</v>
      </c>
      <c r="AE1266">
        <v>49</v>
      </c>
      <c r="AF1266">
        <v>2.7</v>
      </c>
      <c r="AG1266">
        <v>-18</v>
      </c>
      <c r="AH1266">
        <v>16</v>
      </c>
      <c r="AI1266">
        <v>38</v>
      </c>
      <c r="AO1266" s="69"/>
      <c r="AU1266" s="69"/>
      <c r="BA1266" s="69"/>
      <c r="BB1266" s="93"/>
      <c r="BC1266" s="138"/>
      <c r="BD1266" s="70"/>
      <c r="BE1266" s="69"/>
      <c r="BF1266" s="93"/>
      <c r="BG1266" s="126"/>
      <c r="BH1266" s="69"/>
      <c r="BI1266" s="93"/>
      <c r="BJ1266" s="69"/>
      <c r="BK1266" s="69"/>
      <c r="BL1266" s="93"/>
      <c r="BM1266" s="69"/>
      <c r="BN1266" s="69"/>
      <c r="BO1266" s="69"/>
      <c r="BP1266" s="69"/>
      <c r="BQ1266" s="69"/>
      <c r="BR1266" s="69"/>
      <c r="BS1266" s="69"/>
      <c r="BT1266" s="69"/>
      <c r="BU1266" s="69"/>
      <c r="BZ1266" s="138" t="str">
        <f>IFERROR(1/(Table2[[#This Row],[parallax/mas]]/1000),"")</f>
        <v/>
      </c>
      <c r="CA1266" s="138" t="str">
        <f>IFERROR(1/((Table2[[#This Row],[parallax/mas]]+Table2[[#This Row],[tolerance/(mas)]])*0.001),"")</f>
        <v/>
      </c>
      <c r="CB1266" s="138" t="str">
        <f>IFERROR(1/((Table2[[#This Row],[parallax/mas]]-Table2[[#This Row],[tolerance/(mas)]])*0.001),"")</f>
        <v/>
      </c>
      <c r="CC1266" s="138" t="str">
        <f>IFERROR((100*Table2[[#This Row],[maximum distance/pc]]/Table2[[#This Row],[distance/pc]]-100),"")</f>
        <v/>
      </c>
      <c r="CG1266" s="69"/>
      <c r="CI1266" s="69"/>
      <c r="CJ1266" s="82" t="s">
        <v>2032</v>
      </c>
      <c r="CK1266" s="96"/>
    </row>
    <row r="1267" spans="1:89" x14ac:dyDescent="0.25">
      <c r="A1267" t="s">
        <v>10935</v>
      </c>
      <c r="B1267" s="53" t="s">
        <v>10905</v>
      </c>
      <c r="K1267" s="103"/>
      <c r="L1267" s="69"/>
      <c r="M1267" s="69"/>
      <c r="N1267" s="69"/>
      <c r="O1267" s="69"/>
      <c r="R1267" s="69"/>
      <c r="S1267" s="69"/>
      <c r="T1267" s="69"/>
      <c r="X1267" s="76"/>
      <c r="Z1267" s="82" t="s">
        <v>2864</v>
      </c>
      <c r="AA1267" t="s">
        <v>8180</v>
      </c>
      <c r="AB1267" s="106">
        <v>234.9512</v>
      </c>
      <c r="AC1267" s="51">
        <v>-9.7233000000000001</v>
      </c>
      <c r="AD1267">
        <v>6</v>
      </c>
      <c r="AE1267">
        <v>56</v>
      </c>
      <c r="AF1267">
        <v>0</v>
      </c>
      <c r="AG1267">
        <v>-23</v>
      </c>
      <c r="AH1267">
        <v>56</v>
      </c>
      <c r="AI1267">
        <v>49</v>
      </c>
      <c r="AO1267" s="69"/>
      <c r="AU1267" s="69"/>
      <c r="BA1267" s="69"/>
      <c r="BB1267" s="93"/>
      <c r="BC1267" s="138"/>
      <c r="BD1267" s="70"/>
      <c r="BE1267" s="69"/>
      <c r="BF1267" s="93"/>
      <c r="BG1267" s="126"/>
      <c r="BH1267" s="69"/>
      <c r="BI1267" s="93"/>
      <c r="BJ1267" s="69"/>
      <c r="BK1267" s="69"/>
      <c r="BL1267" s="93"/>
      <c r="BM1267" s="69"/>
      <c r="BN1267" s="69"/>
      <c r="BO1267" s="69"/>
      <c r="BP1267" s="69"/>
      <c r="BQ1267" s="69"/>
      <c r="BR1267" s="69"/>
      <c r="BS1267" s="69"/>
      <c r="BT1267" s="69"/>
      <c r="BU1267" s="69"/>
      <c r="BZ1267" s="138" t="str">
        <f>IFERROR(1/(Table2[[#This Row],[parallax/mas]]/1000),"")</f>
        <v/>
      </c>
      <c r="CA1267" s="138" t="str">
        <f>IFERROR(1/((Table2[[#This Row],[parallax/mas]]+Table2[[#This Row],[tolerance/(mas)]])*0.001),"")</f>
        <v/>
      </c>
      <c r="CB1267" s="138" t="str">
        <f>IFERROR(1/((Table2[[#This Row],[parallax/mas]]-Table2[[#This Row],[tolerance/(mas)]])*0.001),"")</f>
        <v/>
      </c>
      <c r="CC1267" s="138" t="str">
        <f>IFERROR((100*Table2[[#This Row],[maximum distance/pc]]/Table2[[#This Row],[distance/pc]]-100),"")</f>
        <v/>
      </c>
      <c r="CG1267" s="69"/>
      <c r="CI1267" s="69"/>
      <c r="CJ1267" s="82" t="s">
        <v>2032</v>
      </c>
      <c r="CK1267" s="96"/>
    </row>
    <row r="1268" spans="1:89" x14ac:dyDescent="0.25">
      <c r="A1268" t="s">
        <v>10934</v>
      </c>
      <c r="B1268" s="53" t="s">
        <v>10904</v>
      </c>
      <c r="K1268" s="103"/>
      <c r="L1268" s="69"/>
      <c r="M1268" s="69"/>
      <c r="N1268" s="69"/>
      <c r="O1268" s="69"/>
      <c r="R1268" s="69"/>
      <c r="S1268" s="69"/>
      <c r="T1268" s="69"/>
      <c r="X1268" s="76"/>
      <c r="Z1268" s="82" t="s">
        <v>2864</v>
      </c>
      <c r="AA1268" t="s">
        <v>8179</v>
      </c>
      <c r="AB1268" s="106">
        <v>234.36439999999999</v>
      </c>
      <c r="AC1268" s="51">
        <v>-7.2983000000000002</v>
      </c>
      <c r="AD1268">
        <v>7</v>
      </c>
      <c r="AE1268">
        <v>4</v>
      </c>
      <c r="AF1268">
        <v>23</v>
      </c>
      <c r="AG1268">
        <v>-22</v>
      </c>
      <c r="AH1268">
        <v>21</v>
      </c>
      <c r="AI1268">
        <v>52</v>
      </c>
      <c r="AO1268" s="69"/>
      <c r="AU1268" s="69"/>
      <c r="BA1268" s="69"/>
      <c r="BB1268" s="93"/>
      <c r="BC1268" s="138"/>
      <c r="BD1268" s="70"/>
      <c r="BE1268" s="69"/>
      <c r="BF1268" s="93"/>
      <c r="BG1268" s="126"/>
      <c r="BH1268" s="69"/>
      <c r="BI1268" s="93"/>
      <c r="BJ1268" s="69"/>
      <c r="BK1268" s="69"/>
      <c r="BL1268" s="93"/>
      <c r="BM1268" s="69"/>
      <c r="BN1268" s="69"/>
      <c r="BO1268" s="69"/>
      <c r="BP1268" s="69"/>
      <c r="BQ1268" s="69"/>
      <c r="BR1268" s="69"/>
      <c r="BS1268" s="69"/>
      <c r="BT1268" s="69"/>
      <c r="BU1268" s="69"/>
      <c r="BZ1268" s="138" t="str">
        <f>IFERROR(1/(Table2[[#This Row],[parallax/mas]]/1000),"")</f>
        <v/>
      </c>
      <c r="CA1268" s="138" t="str">
        <f>IFERROR(1/((Table2[[#This Row],[parallax/mas]]+Table2[[#This Row],[tolerance/(mas)]])*0.001),"")</f>
        <v/>
      </c>
      <c r="CB1268" s="138" t="str">
        <f>IFERROR(1/((Table2[[#This Row],[parallax/mas]]-Table2[[#This Row],[tolerance/(mas)]])*0.001),"")</f>
        <v/>
      </c>
      <c r="CC1268" s="138" t="str">
        <f>IFERROR((100*Table2[[#This Row],[maximum distance/pc]]/Table2[[#This Row],[distance/pc]]-100),"")</f>
        <v/>
      </c>
      <c r="CG1268" s="69"/>
      <c r="CI1268" s="69"/>
      <c r="CJ1268" s="82" t="s">
        <v>2032</v>
      </c>
      <c r="CK1268" s="96"/>
    </row>
    <row r="1269" spans="1:89" x14ac:dyDescent="0.25">
      <c r="A1269" s="4" t="s">
        <v>9013</v>
      </c>
      <c r="B1269" s="53" t="s">
        <v>7524</v>
      </c>
      <c r="K1269" s="103"/>
      <c r="L1269" s="69"/>
      <c r="M1269" s="69"/>
      <c r="N1269" s="69"/>
      <c r="O1269" s="69"/>
      <c r="R1269" s="69"/>
      <c r="S1269" s="69"/>
      <c r="T1269" s="69"/>
      <c r="X1269" s="76"/>
      <c r="Z1269" s="82" t="s">
        <v>2864</v>
      </c>
      <c r="AA1269" t="s">
        <v>7552</v>
      </c>
      <c r="AB1269" s="106">
        <v>219.12450000000001</v>
      </c>
      <c r="AC1269" s="51">
        <v>3.0947</v>
      </c>
      <c r="AD1269">
        <v>7</v>
      </c>
      <c r="AE1269">
        <v>13</v>
      </c>
      <c r="AF1269">
        <v>47.9</v>
      </c>
      <c r="AG1269">
        <v>-4</v>
      </c>
      <c r="AH1269">
        <v>5</v>
      </c>
      <c r="AI1269">
        <v>8</v>
      </c>
      <c r="AO1269" s="69"/>
      <c r="AU1269" s="69"/>
      <c r="BA1269" s="69"/>
      <c r="BB1269" s="93"/>
      <c r="BC1269" s="138"/>
      <c r="BD1269" s="70"/>
      <c r="BE1269" s="69"/>
      <c r="BF1269" s="93"/>
      <c r="BG1269" s="126"/>
      <c r="BH1269" s="69"/>
      <c r="BI1269" s="93"/>
      <c r="BJ1269" s="69"/>
      <c r="BK1269" s="69"/>
      <c r="BL1269" s="93"/>
      <c r="BM1269" s="69"/>
      <c r="BN1269" s="69"/>
      <c r="BO1269" s="69"/>
      <c r="BP1269" s="69"/>
      <c r="BQ1269" s="69"/>
      <c r="BR1269" s="69"/>
      <c r="BS1269" s="69"/>
      <c r="BT1269" s="69"/>
      <c r="BU1269" s="69"/>
      <c r="BZ1269" s="138" t="str">
        <f>IFERROR(1/(Table2[[#This Row],[parallax/mas]]/1000),"")</f>
        <v/>
      </c>
      <c r="CA1269" s="138" t="str">
        <f>IFERROR(1/((Table2[[#This Row],[parallax/mas]]+Table2[[#This Row],[tolerance/(mas)]])*0.001),"")</f>
        <v/>
      </c>
      <c r="CB1269" s="138" t="str">
        <f>IFERROR(1/((Table2[[#This Row],[parallax/mas]]-Table2[[#This Row],[tolerance/(mas)]])*0.001),"")</f>
        <v/>
      </c>
      <c r="CC1269" s="138" t="str">
        <f>IFERROR((100*Table2[[#This Row],[maximum distance/pc]]/Table2[[#This Row],[distance/pc]]-100),"")</f>
        <v/>
      </c>
      <c r="CG1269" s="69"/>
      <c r="CI1269" s="69"/>
      <c r="CJ1269" s="82" t="s">
        <v>179</v>
      </c>
      <c r="CK1269" s="96"/>
    </row>
    <row r="1270" spans="1:89" x14ac:dyDescent="0.25">
      <c r="A1270" t="s">
        <v>10172</v>
      </c>
      <c r="B1270" s="53" t="s">
        <v>10117</v>
      </c>
      <c r="K1270" s="103"/>
      <c r="L1270" s="69"/>
      <c r="M1270" s="69"/>
      <c r="N1270" s="69"/>
      <c r="O1270" s="69"/>
      <c r="R1270" s="69"/>
      <c r="S1270" s="69"/>
      <c r="T1270" s="69"/>
      <c r="X1270" s="76"/>
      <c r="Z1270" s="82" t="s">
        <v>2864</v>
      </c>
      <c r="AA1270" t="s">
        <v>10118</v>
      </c>
      <c r="AB1270" s="106">
        <v>276.16160000000002</v>
      </c>
      <c r="AC1270" s="51">
        <v>-11.9399</v>
      </c>
      <c r="AD1270">
        <v>8</v>
      </c>
      <c r="AE1270">
        <v>35</v>
      </c>
      <c r="AF1270">
        <v>7.3</v>
      </c>
      <c r="AG1270">
        <v>-60</v>
      </c>
      <c r="AH1270">
        <v>39</v>
      </c>
      <c r="AI1270">
        <v>43</v>
      </c>
      <c r="AO1270" s="69"/>
      <c r="AU1270" s="69"/>
      <c r="BA1270" s="69"/>
      <c r="BB1270" s="93"/>
      <c r="BC1270" s="138"/>
      <c r="BD1270" s="70"/>
      <c r="BE1270" s="69"/>
      <c r="BF1270" s="93"/>
      <c r="BG1270" s="126"/>
      <c r="BH1270" s="69"/>
      <c r="BI1270" s="93"/>
      <c r="BJ1270" s="69"/>
      <c r="BK1270" s="69"/>
      <c r="BL1270" s="93"/>
      <c r="BM1270" s="69"/>
      <c r="BN1270" s="69"/>
      <c r="BO1270" s="69"/>
      <c r="BP1270" s="69"/>
      <c r="BQ1270" s="69"/>
      <c r="BR1270" s="69"/>
      <c r="BS1270" s="69"/>
      <c r="BT1270" s="69"/>
      <c r="BU1270" s="69"/>
      <c r="BZ1270" s="138" t="str">
        <f>IFERROR(1/(Table2[[#This Row],[parallax/mas]]/1000),"")</f>
        <v/>
      </c>
      <c r="CA1270" s="138" t="str">
        <f>IFERROR(1/((Table2[[#This Row],[parallax/mas]]+Table2[[#This Row],[tolerance/(mas)]])*0.001),"")</f>
        <v/>
      </c>
      <c r="CB1270" s="138" t="str">
        <f>IFERROR(1/((Table2[[#This Row],[parallax/mas]]-Table2[[#This Row],[tolerance/(mas)]])*0.001),"")</f>
        <v/>
      </c>
      <c r="CC1270" s="138" t="str">
        <f>IFERROR((100*Table2[[#This Row],[maximum distance/pc]]/Table2[[#This Row],[distance/pc]]-100),"")</f>
        <v/>
      </c>
      <c r="CG1270" s="69"/>
      <c r="CI1270" s="69"/>
      <c r="CJ1270" s="82" t="s">
        <v>4749</v>
      </c>
      <c r="CK1270" s="96"/>
    </row>
    <row r="1271" spans="1:89" x14ac:dyDescent="0.25">
      <c r="A1271" t="s">
        <v>10967</v>
      </c>
      <c r="B1271" s="53" t="s">
        <v>10954</v>
      </c>
      <c r="K1271" s="103"/>
      <c r="L1271" s="69"/>
      <c r="M1271" s="69"/>
      <c r="N1271" s="69"/>
      <c r="O1271" s="69"/>
      <c r="R1271" s="69"/>
      <c r="S1271" s="69"/>
      <c r="T1271" s="69"/>
      <c r="X1271" s="76"/>
      <c r="Z1271" s="82" t="s">
        <v>2864</v>
      </c>
      <c r="AA1271" t="s">
        <v>8524</v>
      </c>
      <c r="AB1271" s="106">
        <v>265.56509999999997</v>
      </c>
      <c r="AC1271" s="51">
        <v>-2.6497999999999999</v>
      </c>
      <c r="AD1271">
        <v>8</v>
      </c>
      <c r="AE1271">
        <v>42</v>
      </c>
      <c r="AF1271">
        <v>59.9</v>
      </c>
      <c r="AG1271">
        <v>-46</v>
      </c>
      <c r="AH1271">
        <v>41</v>
      </c>
      <c r="AI1271">
        <v>25</v>
      </c>
      <c r="AO1271" s="69"/>
      <c r="AU1271" s="69"/>
      <c r="BA1271" s="69"/>
      <c r="BB1271" s="93"/>
      <c r="BC1271" s="138"/>
      <c r="BD1271" s="70"/>
      <c r="BE1271" s="69"/>
      <c r="BF1271" s="93"/>
      <c r="BG1271" s="126"/>
      <c r="BH1271" s="69"/>
      <c r="BI1271" s="93"/>
      <c r="BJ1271" s="69"/>
      <c r="BK1271" s="69"/>
      <c r="BL1271" s="93"/>
      <c r="BM1271" s="69"/>
      <c r="BN1271" s="69"/>
      <c r="BO1271" s="69"/>
      <c r="BP1271" s="69"/>
      <c r="BQ1271" s="69"/>
      <c r="BR1271" s="69"/>
      <c r="BS1271" s="69"/>
      <c r="BT1271" s="69"/>
      <c r="BU1271" s="69"/>
      <c r="BZ1271" s="138" t="str">
        <f>IFERROR(1/(Table2[[#This Row],[parallax/mas]]/1000),"")</f>
        <v/>
      </c>
      <c r="CA1271" s="138" t="str">
        <f>IFERROR(1/((Table2[[#This Row],[parallax/mas]]+Table2[[#This Row],[tolerance/(mas)]])*0.001),"")</f>
        <v/>
      </c>
      <c r="CB1271" s="138" t="str">
        <f>IFERROR(1/((Table2[[#This Row],[parallax/mas]]-Table2[[#This Row],[tolerance/(mas)]])*0.001),"")</f>
        <v/>
      </c>
      <c r="CC1271" s="138" t="str">
        <f>IFERROR((100*Table2[[#This Row],[maximum distance/pc]]/Table2[[#This Row],[distance/pc]]-100),"")</f>
        <v/>
      </c>
      <c r="CG1271" s="69"/>
      <c r="CI1271" s="69"/>
      <c r="CJ1271" s="82" t="s">
        <v>4289</v>
      </c>
      <c r="CK1271" s="96"/>
    </row>
    <row r="1272" spans="1:89" x14ac:dyDescent="0.25">
      <c r="A1272" t="s">
        <v>10969</v>
      </c>
      <c r="B1272" s="53" t="s">
        <v>10958</v>
      </c>
      <c r="K1272" s="103"/>
      <c r="L1272" s="69"/>
      <c r="M1272" s="69"/>
      <c r="N1272" s="69"/>
      <c r="O1272" s="69"/>
      <c r="R1272" s="69"/>
      <c r="S1272" s="69"/>
      <c r="T1272" s="69"/>
      <c r="X1272" s="76"/>
      <c r="Z1272" s="82" t="s">
        <v>2864</v>
      </c>
      <c r="AA1272" t="s">
        <v>8528</v>
      </c>
      <c r="AB1272" s="106">
        <v>266.97149999999999</v>
      </c>
      <c r="AC1272" s="51">
        <v>-3.5585</v>
      </c>
      <c r="AD1272">
        <v>8</v>
      </c>
      <c r="AE1272">
        <v>43</v>
      </c>
      <c r="AF1272">
        <v>53.7</v>
      </c>
      <c r="AG1272">
        <v>-48</v>
      </c>
      <c r="AH1272">
        <v>21</v>
      </c>
      <c r="AI1272">
        <v>22</v>
      </c>
      <c r="AO1272" s="69"/>
      <c r="AU1272" s="69"/>
      <c r="BA1272" s="69"/>
      <c r="BB1272" s="93"/>
      <c r="BC1272" s="138"/>
      <c r="BD1272" s="70"/>
      <c r="BE1272" s="69"/>
      <c r="BF1272" s="93"/>
      <c r="BG1272" s="126"/>
      <c r="BH1272" s="69"/>
      <c r="BI1272" s="93"/>
      <c r="BJ1272" s="69"/>
      <c r="BK1272" s="69"/>
      <c r="BL1272" s="93"/>
      <c r="BM1272" s="69"/>
      <c r="BN1272" s="69"/>
      <c r="BO1272" s="69"/>
      <c r="BP1272" s="69"/>
      <c r="BQ1272" s="69"/>
      <c r="BR1272" s="69"/>
      <c r="BS1272" s="69"/>
      <c r="BT1272" s="69"/>
      <c r="BU1272" s="69"/>
      <c r="BZ1272" s="138" t="str">
        <f>IFERROR(1/(Table2[[#This Row],[parallax/mas]]/1000),"")</f>
        <v/>
      </c>
      <c r="CA1272" s="138" t="str">
        <f>IFERROR(1/((Table2[[#This Row],[parallax/mas]]+Table2[[#This Row],[tolerance/(mas)]])*0.001),"")</f>
        <v/>
      </c>
      <c r="CB1272" s="138" t="str">
        <f>IFERROR(1/((Table2[[#This Row],[parallax/mas]]-Table2[[#This Row],[tolerance/(mas)]])*0.001),"")</f>
        <v/>
      </c>
      <c r="CC1272" s="138" t="str">
        <f>IFERROR((100*Table2[[#This Row],[maximum distance/pc]]/Table2[[#This Row],[distance/pc]]-100),"")</f>
        <v/>
      </c>
      <c r="CG1272" s="69"/>
      <c r="CI1272" s="69"/>
      <c r="CJ1272" s="82" t="s">
        <v>4289</v>
      </c>
      <c r="CK1272" s="96"/>
    </row>
    <row r="1273" spans="1:89" x14ac:dyDescent="0.25">
      <c r="A1273" t="s">
        <v>10171</v>
      </c>
      <c r="B1273" s="53" t="s">
        <v>10105</v>
      </c>
      <c r="K1273" s="103"/>
      <c r="L1273" s="69"/>
      <c r="M1273" s="69"/>
      <c r="N1273" s="69"/>
      <c r="O1273" s="69"/>
      <c r="R1273" s="69"/>
      <c r="S1273" s="69"/>
      <c r="T1273" s="69"/>
      <c r="X1273" s="76"/>
      <c r="Z1273" s="82" t="s">
        <v>2864</v>
      </c>
      <c r="AA1273" t="s">
        <v>10106</v>
      </c>
      <c r="AB1273" s="106">
        <v>274.82029999999997</v>
      </c>
      <c r="AC1273" s="51">
        <v>-4.2660999999999998</v>
      </c>
      <c r="AD1273">
        <v>9</v>
      </c>
      <c r="AE1273">
        <v>13</v>
      </c>
      <c r="AF1273">
        <v>20.6</v>
      </c>
      <c r="AG1273">
        <v>-54</v>
      </c>
      <c r="AH1273">
        <v>45</v>
      </c>
      <c r="AI1273">
        <v>36</v>
      </c>
      <c r="AO1273" s="69"/>
      <c r="AU1273" s="69"/>
      <c r="BA1273" s="69"/>
      <c r="BB1273" s="93"/>
      <c r="BC1273" s="138"/>
      <c r="BD1273" s="70"/>
      <c r="BE1273" s="69"/>
      <c r="BF1273" s="93"/>
      <c r="BG1273" s="126"/>
      <c r="BH1273" s="69"/>
      <c r="BI1273" s="93"/>
      <c r="BJ1273" s="69"/>
      <c r="BK1273" s="69"/>
      <c r="BL1273" s="93"/>
      <c r="BM1273" s="69"/>
      <c r="BN1273" s="69"/>
      <c r="BO1273" s="69"/>
      <c r="BP1273" s="69"/>
      <c r="BQ1273" s="69"/>
      <c r="BR1273" s="69"/>
      <c r="BS1273" s="69"/>
      <c r="BT1273" s="69"/>
      <c r="BU1273" s="69"/>
      <c r="BZ1273" s="138" t="str">
        <f>IFERROR(1/(Table2[[#This Row],[parallax/mas]]/1000),"")</f>
        <v/>
      </c>
      <c r="CA1273" s="138" t="str">
        <f>IFERROR(1/((Table2[[#This Row],[parallax/mas]]+Table2[[#This Row],[tolerance/(mas)]])*0.001),"")</f>
        <v/>
      </c>
      <c r="CB1273" s="138" t="str">
        <f>IFERROR(1/((Table2[[#This Row],[parallax/mas]]-Table2[[#This Row],[tolerance/(mas)]])*0.001),"")</f>
        <v/>
      </c>
      <c r="CC1273" s="138" t="str">
        <f>IFERROR((100*Table2[[#This Row],[maximum distance/pc]]/Table2[[#This Row],[distance/pc]]-100),"")</f>
        <v/>
      </c>
      <c r="CG1273" s="69"/>
      <c r="CI1273" s="69"/>
      <c r="CJ1273" s="82" t="s">
        <v>4289</v>
      </c>
      <c r="CK1273" s="96"/>
    </row>
    <row r="1274" spans="1:89" x14ac:dyDescent="0.25">
      <c r="A1274" t="s">
        <v>10968</v>
      </c>
      <c r="B1274" s="53" t="s">
        <v>10955</v>
      </c>
      <c r="K1274" s="103"/>
      <c r="L1274" s="69"/>
      <c r="M1274" s="69"/>
      <c r="N1274" s="69"/>
      <c r="O1274" s="69"/>
      <c r="R1274" s="69"/>
      <c r="S1274" s="69"/>
      <c r="T1274" s="69"/>
      <c r="X1274" s="76"/>
      <c r="Z1274" s="82" t="s">
        <v>2864</v>
      </c>
      <c r="AA1274" t="s">
        <v>8525</v>
      </c>
      <c r="AB1274" s="106">
        <v>265.60079999999999</v>
      </c>
      <c r="AC1274" s="51">
        <v>9.5771999999999995</v>
      </c>
      <c r="AD1274">
        <v>9</v>
      </c>
      <c r="AE1274">
        <v>32</v>
      </c>
      <c r="AF1274">
        <v>17.899999999999999</v>
      </c>
      <c r="AG1274">
        <v>-38</v>
      </c>
      <c r="AH1274">
        <v>27</v>
      </c>
      <c r="AI1274">
        <v>29</v>
      </c>
      <c r="AO1274" s="69"/>
      <c r="AU1274" s="69"/>
      <c r="BA1274" s="69"/>
      <c r="BB1274" s="93"/>
      <c r="BC1274" s="138"/>
      <c r="BD1274" s="70"/>
      <c r="BE1274" s="69"/>
      <c r="BF1274" s="93"/>
      <c r="BG1274" s="126"/>
      <c r="BH1274" s="69"/>
      <c r="BI1274" s="93"/>
      <c r="BJ1274" s="69"/>
      <c r="BK1274" s="69"/>
      <c r="BL1274" s="93"/>
      <c r="BM1274" s="69"/>
      <c r="BN1274" s="69"/>
      <c r="BO1274" s="69"/>
      <c r="BP1274" s="69"/>
      <c r="BQ1274" s="69"/>
      <c r="BR1274" s="69"/>
      <c r="BS1274" s="69"/>
      <c r="BT1274" s="69"/>
      <c r="BU1274" s="69"/>
      <c r="BZ1274" s="138" t="str">
        <f>IFERROR(1/(Table2[[#This Row],[parallax/mas]]/1000),"")</f>
        <v/>
      </c>
      <c r="CA1274" s="138" t="str">
        <f>IFERROR(1/((Table2[[#This Row],[parallax/mas]]+Table2[[#This Row],[tolerance/(mas)]])*0.001),"")</f>
        <v/>
      </c>
      <c r="CB1274" s="138" t="str">
        <f>IFERROR(1/((Table2[[#This Row],[parallax/mas]]-Table2[[#This Row],[tolerance/(mas)]])*0.001),"")</f>
        <v/>
      </c>
      <c r="CC1274" s="138" t="str">
        <f>IFERROR((100*Table2[[#This Row],[maximum distance/pc]]/Table2[[#This Row],[distance/pc]]-100),"")</f>
        <v/>
      </c>
      <c r="CG1274" s="69"/>
      <c r="CI1274" s="69"/>
      <c r="CJ1274" s="82" t="s">
        <v>8541</v>
      </c>
      <c r="CK1274" s="96"/>
    </row>
    <row r="1275" spans="1:89" x14ac:dyDescent="0.25">
      <c r="A1275" t="s">
        <v>10173</v>
      </c>
      <c r="B1275" s="53" t="s">
        <v>10136</v>
      </c>
      <c r="K1275" s="103"/>
      <c r="L1275" s="69"/>
      <c r="M1275" s="69"/>
      <c r="N1275" s="69"/>
      <c r="O1275" s="69"/>
      <c r="R1275" s="69"/>
      <c r="S1275" s="69"/>
      <c r="T1275" s="69"/>
      <c r="X1275" s="76"/>
      <c r="Z1275" s="82" t="s">
        <v>2864</v>
      </c>
      <c r="AA1275" t="s">
        <v>10137</v>
      </c>
      <c r="AB1275" s="106">
        <v>280.94630000000001</v>
      </c>
      <c r="AC1275" s="51">
        <v>-5.3129999999999997</v>
      </c>
      <c r="AD1275">
        <v>9</v>
      </c>
      <c r="AE1275">
        <v>40</v>
      </c>
      <c r="AF1275">
        <v>26.3</v>
      </c>
      <c r="AG1275">
        <v>-59</v>
      </c>
      <c r="AH1275">
        <v>45</v>
      </c>
      <c r="AI1275">
        <v>44</v>
      </c>
      <c r="AO1275" s="69"/>
      <c r="AU1275" s="69"/>
      <c r="BA1275" s="69"/>
      <c r="BB1275" s="93"/>
      <c r="BC1275" s="138"/>
      <c r="BD1275" s="70"/>
      <c r="BE1275" s="69"/>
      <c r="BF1275" s="93"/>
      <c r="BG1275" s="126"/>
      <c r="BH1275" s="69"/>
      <c r="BI1275" s="93"/>
      <c r="BJ1275" s="69"/>
      <c r="BK1275" s="69"/>
      <c r="BL1275" s="93"/>
      <c r="BM1275" s="69"/>
      <c r="BN1275" s="69"/>
      <c r="BO1275" s="69"/>
      <c r="BP1275" s="69"/>
      <c r="BQ1275" s="69"/>
      <c r="BR1275" s="69"/>
      <c r="BS1275" s="69"/>
      <c r="BT1275" s="69"/>
      <c r="BU1275" s="69"/>
      <c r="BZ1275" s="138" t="str">
        <f>IFERROR(1/(Table2[[#This Row],[parallax/mas]]/1000),"")</f>
        <v/>
      </c>
      <c r="CA1275" s="138" t="str">
        <f>IFERROR(1/((Table2[[#This Row],[parallax/mas]]+Table2[[#This Row],[tolerance/(mas)]])*0.001),"")</f>
        <v/>
      </c>
      <c r="CB1275" s="138" t="str">
        <f>IFERROR(1/((Table2[[#This Row],[parallax/mas]]-Table2[[#This Row],[tolerance/(mas)]])*0.001),"")</f>
        <v/>
      </c>
      <c r="CC1275" s="138" t="str">
        <f>IFERROR((100*Table2[[#This Row],[maximum distance/pc]]/Table2[[#This Row],[distance/pc]]-100),"")</f>
        <v/>
      </c>
      <c r="CG1275" s="69"/>
      <c r="CI1275" s="69"/>
      <c r="CJ1275" s="82" t="s">
        <v>4749</v>
      </c>
      <c r="CK1275" s="96"/>
    </row>
    <row r="1276" spans="1:89" s="7" customFormat="1" x14ac:dyDescent="0.25">
      <c r="A1276" s="4" t="s">
        <v>9014</v>
      </c>
      <c r="B1276" s="53" t="s">
        <v>7525</v>
      </c>
      <c r="C1276" s="53"/>
      <c r="D1276"/>
      <c r="E1276"/>
      <c r="F1276"/>
      <c r="G1276"/>
      <c r="H1276"/>
      <c r="I1276"/>
      <c r="J1276"/>
      <c r="K1276" s="103"/>
      <c r="L1276" s="69"/>
      <c r="M1276" s="69"/>
      <c r="N1276" s="69"/>
      <c r="O1276" s="69"/>
      <c r="P1276" s="143"/>
      <c r="Q1276" s="143"/>
      <c r="R1276" s="69"/>
      <c r="S1276" s="69"/>
      <c r="T1276" s="69"/>
      <c r="U1276" s="82"/>
      <c r="V1276" s="53"/>
      <c r="W1276" s="53"/>
      <c r="X1276" s="76"/>
      <c r="Y1276" s="30"/>
      <c r="Z1276" s="82" t="s">
        <v>2864</v>
      </c>
      <c r="AA1276" t="s">
        <v>7553</v>
      </c>
      <c r="AB1276" s="106">
        <v>276.53289999999998</v>
      </c>
      <c r="AC1276" s="51">
        <v>3.1337999999999999</v>
      </c>
      <c r="AD1276">
        <v>9</v>
      </c>
      <c r="AE1276">
        <v>54</v>
      </c>
      <c r="AF1276">
        <v>37.5</v>
      </c>
      <c r="AG1276">
        <v>-50</v>
      </c>
      <c r="AH1276">
        <v>26</v>
      </c>
      <c r="AI1276">
        <v>57</v>
      </c>
      <c r="AJ1276" s="82"/>
      <c r="AK1276"/>
      <c r="AL1276"/>
      <c r="AM1276"/>
      <c r="AN1276"/>
      <c r="AO1276" s="69"/>
      <c r="AP1276"/>
      <c r="AQ1276"/>
      <c r="AR1276"/>
      <c r="AS1276"/>
      <c r="AT1276"/>
      <c r="AU1276" s="69"/>
      <c r="AV1276"/>
      <c r="AW1276"/>
      <c r="AX1276"/>
      <c r="AY1276"/>
      <c r="AZ1276"/>
      <c r="BA1276" s="69"/>
      <c r="BB1276" s="93"/>
      <c r="BC1276" s="138"/>
      <c r="BD1276" s="70"/>
      <c r="BE1276" s="69"/>
      <c r="BF1276" s="93"/>
      <c r="BG1276" s="126"/>
      <c r="BH1276" s="69"/>
      <c r="BI1276" s="93"/>
      <c r="BJ1276" s="69"/>
      <c r="BK1276" s="69"/>
      <c r="BL1276" s="93"/>
      <c r="BM1276" s="69"/>
      <c r="BN1276" s="69"/>
      <c r="BO1276" s="69"/>
      <c r="BP1276" s="69"/>
      <c r="BQ1276" s="69"/>
      <c r="BR1276" s="69"/>
      <c r="BS1276" s="69"/>
      <c r="BT1276" s="69"/>
      <c r="BU1276" s="69"/>
      <c r="BV1276" s="171"/>
      <c r="BW1276" s="172"/>
      <c r="BX1276" s="162"/>
      <c r="BY1276" s="162"/>
      <c r="BZ1276" s="138" t="str">
        <f>IFERROR(1/(Table2[[#This Row],[parallax/mas]]/1000),"")</f>
        <v/>
      </c>
      <c r="CA1276" s="138" t="str">
        <f>IFERROR(1/((Table2[[#This Row],[parallax/mas]]+Table2[[#This Row],[tolerance/(mas)]])*0.001),"")</f>
        <v/>
      </c>
      <c r="CB1276" s="138" t="str">
        <f>IFERROR(1/((Table2[[#This Row],[parallax/mas]]-Table2[[#This Row],[tolerance/(mas)]])*0.001),"")</f>
        <v/>
      </c>
      <c r="CC1276" s="138" t="str">
        <f>IFERROR((100*Table2[[#This Row],[maximum distance/pc]]/Table2[[#This Row],[distance/pc]]-100),"")</f>
        <v/>
      </c>
      <c r="CD1276" s="162"/>
      <c r="CE1276" s="163"/>
      <c r="CF1276" s="82"/>
      <c r="CG1276" s="69"/>
      <c r="CH1276"/>
      <c r="CI1276" s="69"/>
      <c r="CJ1276" s="82" t="s">
        <v>4289</v>
      </c>
      <c r="CK1276" s="96"/>
    </row>
    <row r="1277" spans="1:89" x14ac:dyDescent="0.25">
      <c r="A1277" s="4" t="s">
        <v>9015</v>
      </c>
      <c r="B1277" s="53" t="s">
        <v>7526</v>
      </c>
      <c r="K1277" s="103"/>
      <c r="L1277" s="69"/>
      <c r="M1277" s="69"/>
      <c r="N1277" s="69"/>
      <c r="O1277" s="69"/>
      <c r="R1277" s="69"/>
      <c r="S1277" s="69"/>
      <c r="T1277" s="69"/>
      <c r="X1277" s="76"/>
      <c r="Z1277" s="82" t="s">
        <v>2864</v>
      </c>
      <c r="AA1277" t="s">
        <v>7554</v>
      </c>
      <c r="AB1277" s="106">
        <v>279.2276</v>
      </c>
      <c r="AC1277" s="51">
        <v>3.1726999999999999</v>
      </c>
      <c r="AD1277">
        <v>10</v>
      </c>
      <c r="AE1277">
        <v>8</v>
      </c>
      <c r="AF1277">
        <v>30.4</v>
      </c>
      <c r="AG1277">
        <v>-52</v>
      </c>
      <c r="AH1277">
        <v>2</v>
      </c>
      <c r="AI1277">
        <v>16</v>
      </c>
      <c r="AO1277" s="69"/>
      <c r="AU1277" s="69"/>
      <c r="BA1277" s="69"/>
      <c r="BB1277" s="93"/>
      <c r="BC1277" s="138"/>
      <c r="BD1277" s="70"/>
      <c r="BE1277" s="69"/>
      <c r="BF1277" s="93"/>
      <c r="BG1277" s="126"/>
      <c r="BH1277" s="69"/>
      <c r="BI1277" s="93"/>
      <c r="BJ1277" s="69"/>
      <c r="BK1277" s="69"/>
      <c r="BL1277" s="93"/>
      <c r="BM1277" s="69"/>
      <c r="BN1277" s="69"/>
      <c r="BO1277" s="69"/>
      <c r="BP1277" s="69"/>
      <c r="BQ1277" s="69"/>
      <c r="BR1277" s="69"/>
      <c r="BS1277" s="69"/>
      <c r="BT1277" s="69"/>
      <c r="BU1277" s="69"/>
      <c r="BZ1277" s="138" t="str">
        <f>IFERROR(1/(Table2[[#This Row],[parallax/mas]]/1000),"")</f>
        <v/>
      </c>
      <c r="CA1277" s="138" t="str">
        <f>IFERROR(1/((Table2[[#This Row],[parallax/mas]]+Table2[[#This Row],[tolerance/(mas)]])*0.001),"")</f>
        <v/>
      </c>
      <c r="CB1277" s="138" t="str">
        <f>IFERROR(1/((Table2[[#This Row],[parallax/mas]]-Table2[[#This Row],[tolerance/(mas)]])*0.001),"")</f>
        <v/>
      </c>
      <c r="CC1277" s="138" t="str">
        <f>IFERROR((100*Table2[[#This Row],[maximum distance/pc]]/Table2[[#This Row],[distance/pc]]-100),"")</f>
        <v/>
      </c>
      <c r="CG1277" s="69"/>
      <c r="CI1277" s="69"/>
      <c r="CJ1277" s="82" t="s">
        <v>4289</v>
      </c>
      <c r="CK1277" s="96"/>
    </row>
    <row r="1278" spans="1:89" x14ac:dyDescent="0.25">
      <c r="A1278" s="4" t="s">
        <v>9016</v>
      </c>
      <c r="B1278" s="53" t="s">
        <v>7527</v>
      </c>
      <c r="K1278" s="103"/>
      <c r="L1278" s="69"/>
      <c r="M1278" s="69"/>
      <c r="N1278" s="69"/>
      <c r="O1278" s="69"/>
      <c r="R1278" s="69"/>
      <c r="S1278" s="69"/>
      <c r="T1278" s="69"/>
      <c r="X1278" s="76"/>
      <c r="Z1278" s="82" t="s">
        <v>2864</v>
      </c>
      <c r="AA1278" t="s">
        <v>7555</v>
      </c>
      <c r="AB1278" s="106">
        <v>286.13240000000002</v>
      </c>
      <c r="AC1278" s="51">
        <v>-2.0895000000000001</v>
      </c>
      <c r="AD1278">
        <v>10</v>
      </c>
      <c r="AE1278">
        <v>29</v>
      </c>
      <c r="AF1278">
        <v>7.87</v>
      </c>
      <c r="AG1278">
        <v>-60</v>
      </c>
      <c r="AH1278">
        <v>14</v>
      </c>
      <c r="AI1278">
        <v>4</v>
      </c>
      <c r="AO1278" s="69"/>
      <c r="AU1278" s="69"/>
      <c r="BA1278" s="69"/>
      <c r="BB1278" s="93"/>
      <c r="BC1278" s="138"/>
      <c r="BD1278" s="70"/>
      <c r="BE1278" s="69"/>
      <c r="BF1278" s="93"/>
      <c r="BG1278" s="126"/>
      <c r="BH1278" s="69"/>
      <c r="BI1278" s="93"/>
      <c r="BJ1278" s="69"/>
      <c r="BK1278" s="69"/>
      <c r="BL1278" s="93"/>
      <c r="BM1278" s="69"/>
      <c r="BN1278" s="69"/>
      <c r="BO1278" s="69"/>
      <c r="BP1278" s="69"/>
      <c r="BQ1278" s="69"/>
      <c r="BR1278" s="69"/>
      <c r="BS1278" s="69"/>
      <c r="BT1278" s="69"/>
      <c r="BU1278" s="69"/>
      <c r="BZ1278" s="138" t="str">
        <f>IFERROR(1/(Table2[[#This Row],[parallax/mas]]/1000),"")</f>
        <v/>
      </c>
      <c r="CA1278" s="138" t="str">
        <f>IFERROR(1/((Table2[[#This Row],[parallax/mas]]+Table2[[#This Row],[tolerance/(mas)]])*0.001),"")</f>
        <v/>
      </c>
      <c r="CB1278" s="138" t="str">
        <f>IFERROR(1/((Table2[[#This Row],[parallax/mas]]-Table2[[#This Row],[tolerance/(mas)]])*0.001),"")</f>
        <v/>
      </c>
      <c r="CC1278" s="138" t="str">
        <f>IFERROR((100*Table2[[#This Row],[maximum distance/pc]]/Table2[[#This Row],[distance/pc]]-100),"")</f>
        <v/>
      </c>
      <c r="CG1278" s="69"/>
      <c r="CI1278" s="69"/>
      <c r="CJ1278" s="82" t="s">
        <v>4749</v>
      </c>
      <c r="CK1278" s="96"/>
    </row>
    <row r="1279" spans="1:89" x14ac:dyDescent="0.25">
      <c r="A1279" t="s">
        <v>10265</v>
      </c>
      <c r="B1279" s="53" t="s">
        <v>10190</v>
      </c>
      <c r="K1279" s="103"/>
      <c r="L1279" s="69"/>
      <c r="M1279" s="69"/>
      <c r="N1279" s="69"/>
      <c r="O1279" s="69"/>
      <c r="R1279" s="69"/>
      <c r="S1279" s="69"/>
      <c r="T1279" s="69"/>
      <c r="X1279" s="76"/>
      <c r="Z1279" s="82" t="s">
        <v>2864</v>
      </c>
      <c r="AA1279" t="s">
        <v>10191</v>
      </c>
      <c r="AB1279" s="106">
        <v>289.48950000000002</v>
      </c>
      <c r="AC1279" s="51">
        <v>-3.8925999999999998</v>
      </c>
      <c r="AD1279">
        <v>10</v>
      </c>
      <c r="AE1279">
        <v>46</v>
      </c>
      <c r="AF1279">
        <v>23.7</v>
      </c>
      <c r="AG1279">
        <v>-63</v>
      </c>
      <c r="AH1279">
        <v>27</v>
      </c>
      <c r="AI1279">
        <v>9</v>
      </c>
      <c r="AO1279" s="69"/>
      <c r="AU1279" s="69"/>
      <c r="BA1279" s="69"/>
      <c r="BB1279" s="93"/>
      <c r="BC1279" s="138"/>
      <c r="BD1279" s="70"/>
      <c r="BE1279" s="69"/>
      <c r="BF1279" s="93"/>
      <c r="BG1279" s="126"/>
      <c r="BH1279" s="69"/>
      <c r="BI1279" s="93"/>
      <c r="BJ1279" s="69"/>
      <c r="BK1279" s="69"/>
      <c r="BL1279" s="93"/>
      <c r="BM1279" s="69"/>
      <c r="BN1279" s="69"/>
      <c r="BO1279" s="69"/>
      <c r="BP1279" s="69"/>
      <c r="BQ1279" s="69"/>
      <c r="BR1279" s="69"/>
      <c r="BS1279" s="69"/>
      <c r="BT1279" s="69"/>
      <c r="BU1279" s="69"/>
      <c r="BZ1279" s="138" t="str">
        <f>IFERROR(1/(Table2[[#This Row],[parallax/mas]]/1000),"")</f>
        <v/>
      </c>
      <c r="CA1279" s="138" t="str">
        <f>IFERROR(1/((Table2[[#This Row],[parallax/mas]]+Table2[[#This Row],[tolerance/(mas)]])*0.001),"")</f>
        <v/>
      </c>
      <c r="CB1279" s="138" t="str">
        <f>IFERROR(1/((Table2[[#This Row],[parallax/mas]]-Table2[[#This Row],[tolerance/(mas)]])*0.001),"")</f>
        <v/>
      </c>
      <c r="CC1279" s="138" t="str">
        <f>IFERROR((100*Table2[[#This Row],[maximum distance/pc]]/Table2[[#This Row],[distance/pc]]-100),"")</f>
        <v/>
      </c>
      <c r="CG1279" s="69"/>
      <c r="CI1279" s="69"/>
      <c r="CJ1279" s="82" t="s">
        <v>4749</v>
      </c>
      <c r="CK1279" s="96"/>
    </row>
    <row r="1280" spans="1:89" x14ac:dyDescent="0.25">
      <c r="A1280" t="s">
        <v>10266</v>
      </c>
      <c r="B1280" s="53" t="s">
        <v>10192</v>
      </c>
      <c r="K1280" s="103"/>
      <c r="L1280" s="69"/>
      <c r="M1280" s="69"/>
      <c r="N1280" s="69"/>
      <c r="O1280" s="69"/>
      <c r="R1280" s="69"/>
      <c r="S1280" s="69"/>
      <c r="T1280" s="69"/>
      <c r="X1280" s="76"/>
      <c r="Z1280" s="82" t="s">
        <v>2864</v>
      </c>
      <c r="AA1280" t="s">
        <v>10193</v>
      </c>
      <c r="AB1280" s="106">
        <v>289.53410000000002</v>
      </c>
      <c r="AC1280" s="51">
        <v>-3.8889999999999998</v>
      </c>
      <c r="AD1280">
        <v>10</v>
      </c>
      <c r="AE1280">
        <v>46</v>
      </c>
      <c r="AF1280">
        <v>45.78</v>
      </c>
      <c r="AG1280">
        <v>-63</v>
      </c>
      <c r="AH1280">
        <v>28</v>
      </c>
      <c r="AI1280">
        <v>11.4</v>
      </c>
      <c r="AO1280" s="69"/>
      <c r="AU1280" s="69"/>
      <c r="BA1280" s="69"/>
      <c r="BB1280" s="93"/>
      <c r="BC1280" s="138"/>
      <c r="BD1280" s="70"/>
      <c r="BE1280" s="69"/>
      <c r="BF1280" s="93"/>
      <c r="BG1280" s="126"/>
      <c r="BH1280" s="69"/>
      <c r="BI1280" s="93"/>
      <c r="BJ1280" s="69"/>
      <c r="BK1280" s="69"/>
      <c r="BL1280" s="93"/>
      <c r="BM1280" s="69"/>
      <c r="BN1280" s="69"/>
      <c r="BO1280" s="69"/>
      <c r="BP1280" s="69"/>
      <c r="BQ1280" s="69"/>
      <c r="BR1280" s="69"/>
      <c r="BS1280" s="69"/>
      <c r="BT1280" s="69"/>
      <c r="BU1280" s="69"/>
      <c r="BZ1280" s="138" t="str">
        <f>IFERROR(1/(Table2[[#This Row],[parallax/mas]]/1000),"")</f>
        <v/>
      </c>
      <c r="CA1280" s="138" t="str">
        <f>IFERROR(1/((Table2[[#This Row],[parallax/mas]]+Table2[[#This Row],[tolerance/(mas)]])*0.001),"")</f>
        <v/>
      </c>
      <c r="CB1280" s="138" t="str">
        <f>IFERROR(1/((Table2[[#This Row],[parallax/mas]]-Table2[[#This Row],[tolerance/(mas)]])*0.001),"")</f>
        <v/>
      </c>
      <c r="CC1280" s="138" t="str">
        <f>IFERROR((100*Table2[[#This Row],[maximum distance/pc]]/Table2[[#This Row],[distance/pc]]-100),"")</f>
        <v/>
      </c>
      <c r="CG1280" s="69"/>
      <c r="CI1280" s="69"/>
      <c r="CJ1280" s="82" t="s">
        <v>4749</v>
      </c>
      <c r="CK1280" s="96"/>
    </row>
    <row r="1281" spans="1:89" x14ac:dyDescent="0.25">
      <c r="A1281" t="s">
        <v>10264</v>
      </c>
      <c r="B1281" s="53" t="s">
        <v>10182</v>
      </c>
      <c r="K1281" s="103"/>
      <c r="L1281" s="69"/>
      <c r="M1281" s="69"/>
      <c r="N1281" s="69"/>
      <c r="O1281" s="69"/>
      <c r="R1281" s="69"/>
      <c r="S1281" s="69"/>
      <c r="T1281" s="69"/>
      <c r="X1281" s="76"/>
      <c r="Z1281" s="82" t="s">
        <v>2864</v>
      </c>
      <c r="AA1281" t="s">
        <v>10183</v>
      </c>
      <c r="AB1281" s="106">
        <v>288.27300000000002</v>
      </c>
      <c r="AC1281" s="51">
        <v>0.4239</v>
      </c>
      <c r="AD1281">
        <v>10</v>
      </c>
      <c r="AE1281">
        <v>53</v>
      </c>
      <c r="AF1281">
        <v>32</v>
      </c>
      <c r="AG1281">
        <v>-59</v>
      </c>
      <c r="AH1281">
        <v>3</v>
      </c>
      <c r="AI1281">
        <v>2</v>
      </c>
      <c r="AO1281" s="69"/>
      <c r="AU1281" s="69"/>
      <c r="BA1281" s="69"/>
      <c r="BB1281" s="93"/>
      <c r="BC1281" s="138"/>
      <c r="BD1281" s="70"/>
      <c r="BE1281" s="69"/>
      <c r="BF1281" s="93"/>
      <c r="BG1281" s="126"/>
      <c r="BH1281" s="69"/>
      <c r="BI1281" s="93"/>
      <c r="BJ1281" s="69"/>
      <c r="BK1281" s="69"/>
      <c r="BL1281" s="93"/>
      <c r="BM1281" s="69"/>
      <c r="BN1281" s="69"/>
      <c r="BO1281" s="69"/>
      <c r="BP1281" s="69"/>
      <c r="BQ1281" s="69"/>
      <c r="BR1281" s="69"/>
      <c r="BS1281" s="69"/>
      <c r="BT1281" s="69"/>
      <c r="BU1281" s="69"/>
      <c r="BZ1281" s="138" t="str">
        <f>IFERROR(1/(Table2[[#This Row],[parallax/mas]]/1000),"")</f>
        <v/>
      </c>
      <c r="CA1281" s="138" t="str">
        <f>IFERROR(1/((Table2[[#This Row],[parallax/mas]]+Table2[[#This Row],[tolerance/(mas)]])*0.001),"")</f>
        <v/>
      </c>
      <c r="CB1281" s="138" t="str">
        <f>IFERROR(1/((Table2[[#This Row],[parallax/mas]]-Table2[[#This Row],[tolerance/(mas)]])*0.001),"")</f>
        <v/>
      </c>
      <c r="CC1281" s="138" t="str">
        <f>IFERROR((100*Table2[[#This Row],[maximum distance/pc]]/Table2[[#This Row],[distance/pc]]-100),"")</f>
        <v/>
      </c>
      <c r="CG1281" s="69"/>
      <c r="CI1281" s="69"/>
      <c r="CJ1281" s="82" t="s">
        <v>4749</v>
      </c>
      <c r="CK1281" s="96"/>
    </row>
    <row r="1282" spans="1:89" x14ac:dyDescent="0.25">
      <c r="A1282" t="s">
        <v>10269</v>
      </c>
      <c r="B1282" s="53" t="s">
        <v>10202</v>
      </c>
      <c r="K1282" s="103"/>
      <c r="L1282" s="69"/>
      <c r="M1282" s="69"/>
      <c r="N1282" s="69"/>
      <c r="O1282" s="69"/>
      <c r="R1282" s="69"/>
      <c r="S1282" s="69"/>
      <c r="T1282" s="69"/>
      <c r="X1282" s="76"/>
      <c r="Z1282" s="82" t="s">
        <v>2864</v>
      </c>
      <c r="AA1282" t="s">
        <v>10203</v>
      </c>
      <c r="AB1282" s="106">
        <v>290.18849999999998</v>
      </c>
      <c r="AC1282" s="51">
        <v>-2.5512999999999999</v>
      </c>
      <c r="AD1282">
        <v>10</v>
      </c>
      <c r="AE1282">
        <v>57</v>
      </c>
      <c r="AF1282">
        <v>9.6</v>
      </c>
      <c r="AG1282">
        <v>-62</v>
      </c>
      <c r="AH1282">
        <v>33</v>
      </c>
      <c r="AI1282">
        <v>40</v>
      </c>
      <c r="AO1282" s="69"/>
      <c r="AU1282" s="69"/>
      <c r="BA1282" s="69"/>
      <c r="BB1282" s="93"/>
      <c r="BC1282" s="138"/>
      <c r="BD1282" s="70"/>
      <c r="BE1282" s="69"/>
      <c r="BF1282" s="93"/>
      <c r="BG1282" s="126"/>
      <c r="BH1282" s="69"/>
      <c r="BI1282" s="93"/>
      <c r="BJ1282" s="69"/>
      <c r="BK1282" s="69"/>
      <c r="BL1282" s="93"/>
      <c r="BM1282" s="69"/>
      <c r="BN1282" s="69"/>
      <c r="BO1282" s="69"/>
      <c r="BP1282" s="69"/>
      <c r="BQ1282" s="69"/>
      <c r="BR1282" s="69"/>
      <c r="BS1282" s="69"/>
      <c r="BT1282" s="69"/>
      <c r="BU1282" s="69"/>
      <c r="BZ1282" s="138" t="str">
        <f>IFERROR(1/(Table2[[#This Row],[parallax/mas]]/1000),"")</f>
        <v/>
      </c>
      <c r="CA1282" s="138" t="str">
        <f>IFERROR(1/((Table2[[#This Row],[parallax/mas]]+Table2[[#This Row],[tolerance/(mas)]])*0.001),"")</f>
        <v/>
      </c>
      <c r="CB1282" s="138" t="str">
        <f>IFERROR(1/((Table2[[#This Row],[parallax/mas]]-Table2[[#This Row],[tolerance/(mas)]])*0.001),"")</f>
        <v/>
      </c>
      <c r="CC1282" s="138" t="str">
        <f>IFERROR((100*Table2[[#This Row],[maximum distance/pc]]/Table2[[#This Row],[distance/pc]]-100),"")</f>
        <v/>
      </c>
      <c r="CG1282" s="69"/>
      <c r="CI1282" s="69"/>
      <c r="CJ1282" s="82" t="s">
        <v>4749</v>
      </c>
      <c r="CK1282" s="96"/>
    </row>
    <row r="1283" spans="1:89" x14ac:dyDescent="0.25">
      <c r="A1283" t="s">
        <v>10268</v>
      </c>
      <c r="B1283" s="53" t="s">
        <v>10199</v>
      </c>
      <c r="K1283" s="103"/>
      <c r="L1283" s="69"/>
      <c r="M1283" s="69"/>
      <c r="N1283" s="69"/>
      <c r="O1283" s="69"/>
      <c r="R1283" s="69"/>
      <c r="S1283" s="69"/>
      <c r="T1283" s="69"/>
      <c r="X1283" s="76"/>
      <c r="Z1283" s="82" t="s">
        <v>2864</v>
      </c>
      <c r="AA1283" t="s">
        <v>10198</v>
      </c>
      <c r="AB1283" s="106">
        <v>289.8861</v>
      </c>
      <c r="AC1283" s="51">
        <v>0.74829999999999997</v>
      </c>
      <c r="AD1283">
        <v>11</v>
      </c>
      <c r="AE1283">
        <v>6</v>
      </c>
      <c r="AF1283">
        <v>3.6</v>
      </c>
      <c r="AG1283">
        <v>-59</v>
      </c>
      <c r="AH1283">
        <v>25</v>
      </c>
      <c r="AI1283">
        <v>40</v>
      </c>
      <c r="AO1283" s="69"/>
      <c r="AU1283" s="69"/>
      <c r="BA1283" s="69"/>
      <c r="BB1283" s="93"/>
      <c r="BC1283" s="138"/>
      <c r="BD1283" s="70"/>
      <c r="BE1283" s="69"/>
      <c r="BF1283" s="93"/>
      <c r="BG1283" s="126"/>
      <c r="BH1283" s="69"/>
      <c r="BI1283" s="93"/>
      <c r="BJ1283" s="69"/>
      <c r="BK1283" s="69"/>
      <c r="BL1283" s="93"/>
      <c r="BM1283" s="69"/>
      <c r="BN1283" s="69"/>
      <c r="BO1283" s="69"/>
      <c r="BP1283" s="69"/>
      <c r="BQ1283" s="69"/>
      <c r="BR1283" s="69"/>
      <c r="BS1283" s="69"/>
      <c r="BT1283" s="69"/>
      <c r="BU1283" s="69"/>
      <c r="BZ1283" s="138" t="str">
        <f>IFERROR(1/(Table2[[#This Row],[parallax/mas]]/1000),"")</f>
        <v/>
      </c>
      <c r="CA1283" s="138" t="str">
        <f>IFERROR(1/((Table2[[#This Row],[parallax/mas]]+Table2[[#This Row],[tolerance/(mas)]])*0.001),"")</f>
        <v/>
      </c>
      <c r="CB1283" s="138" t="str">
        <f>IFERROR(1/((Table2[[#This Row],[parallax/mas]]-Table2[[#This Row],[tolerance/(mas)]])*0.001),"")</f>
        <v/>
      </c>
      <c r="CC1283" s="138" t="str">
        <f>IFERROR((100*Table2[[#This Row],[maximum distance/pc]]/Table2[[#This Row],[distance/pc]]-100),"")</f>
        <v/>
      </c>
      <c r="CG1283" s="69"/>
      <c r="CI1283" s="69"/>
      <c r="CJ1283" s="82" t="s">
        <v>4749</v>
      </c>
      <c r="CK1283" s="96"/>
    </row>
    <row r="1284" spans="1:89" x14ac:dyDescent="0.25">
      <c r="A1284" t="s">
        <v>10267</v>
      </c>
      <c r="B1284" s="53" t="s">
        <v>10194</v>
      </c>
      <c r="K1284" s="103"/>
      <c r="L1284" s="69"/>
      <c r="M1284" s="69"/>
      <c r="N1284" s="69"/>
      <c r="O1284" s="69"/>
      <c r="R1284" s="69"/>
      <c r="S1284" s="69"/>
      <c r="T1284" s="69"/>
      <c r="X1284" s="76"/>
      <c r="Z1284" s="82" t="s">
        <v>2864</v>
      </c>
      <c r="AA1284" t="s">
        <v>10195</v>
      </c>
      <c r="AB1284" s="106">
        <v>289.7878</v>
      </c>
      <c r="AC1284" s="51">
        <v>6.9196999999999997</v>
      </c>
      <c r="AD1284">
        <v>11</v>
      </c>
      <c r="AE1284">
        <v>21</v>
      </c>
      <c r="AF1284">
        <v>53.2</v>
      </c>
      <c r="AG1284">
        <v>-53</v>
      </c>
      <c r="AH1284">
        <v>39</v>
      </c>
      <c r="AI1284">
        <v>4</v>
      </c>
      <c r="AO1284" s="69"/>
      <c r="AU1284" s="69"/>
      <c r="BA1284" s="69"/>
      <c r="BB1284" s="93"/>
      <c r="BC1284" s="138"/>
      <c r="BD1284" s="70"/>
      <c r="BE1284" s="69"/>
      <c r="BF1284" s="93"/>
      <c r="BG1284" s="126"/>
      <c r="BH1284" s="69"/>
      <c r="BI1284" s="93"/>
      <c r="BJ1284" s="69"/>
      <c r="BK1284" s="69"/>
      <c r="BL1284" s="93"/>
      <c r="BM1284" s="69"/>
      <c r="BN1284" s="69"/>
      <c r="BO1284" s="69"/>
      <c r="BP1284" s="69"/>
      <c r="BQ1284" s="69"/>
      <c r="BR1284" s="69"/>
      <c r="BS1284" s="69"/>
      <c r="BT1284" s="69"/>
      <c r="BU1284" s="69"/>
      <c r="BZ1284" s="138" t="str">
        <f>IFERROR(1/(Table2[[#This Row],[parallax/mas]]/1000),"")</f>
        <v/>
      </c>
      <c r="CA1284" s="138" t="str">
        <f>IFERROR(1/((Table2[[#This Row],[parallax/mas]]+Table2[[#This Row],[tolerance/(mas)]])*0.001),"")</f>
        <v/>
      </c>
      <c r="CB1284" s="138" t="str">
        <f>IFERROR(1/((Table2[[#This Row],[parallax/mas]]-Table2[[#This Row],[tolerance/(mas)]])*0.001),"")</f>
        <v/>
      </c>
      <c r="CC1284" s="138" t="str">
        <f>IFERROR((100*Table2[[#This Row],[maximum distance/pc]]/Table2[[#This Row],[distance/pc]]-100),"")</f>
        <v/>
      </c>
      <c r="CG1284" s="69"/>
      <c r="CI1284" s="69"/>
      <c r="CJ1284" s="82" t="s">
        <v>4222</v>
      </c>
      <c r="CK1284" s="96"/>
    </row>
    <row r="1285" spans="1:89" x14ac:dyDescent="0.25">
      <c r="A1285" t="s">
        <v>10271</v>
      </c>
      <c r="B1285" s="53" t="s">
        <v>10226</v>
      </c>
      <c r="K1285" s="103"/>
      <c r="L1285" s="69"/>
      <c r="M1285" s="69"/>
      <c r="N1285" s="69"/>
      <c r="O1285" s="69"/>
      <c r="R1285" s="69"/>
      <c r="S1285" s="69"/>
      <c r="T1285" s="69"/>
      <c r="X1285" s="76"/>
      <c r="Z1285" s="82" t="s">
        <v>2864</v>
      </c>
      <c r="AA1285" t="s">
        <v>10227</v>
      </c>
      <c r="AB1285" s="106">
        <v>292.49329999999998</v>
      </c>
      <c r="AC1285" s="51">
        <v>-0.73599999999999999</v>
      </c>
      <c r="AD1285">
        <v>11</v>
      </c>
      <c r="AE1285">
        <v>21</v>
      </c>
      <c r="AF1285">
        <v>21.742000000000001</v>
      </c>
      <c r="AG1285">
        <v>-61</v>
      </c>
      <c r="AH1285">
        <v>46</v>
      </c>
      <c r="AI1285">
        <v>6.47</v>
      </c>
      <c r="AO1285" s="69"/>
      <c r="AU1285" s="69"/>
      <c r="BA1285" s="69"/>
      <c r="BB1285" s="93"/>
      <c r="BC1285" s="138"/>
      <c r="BD1285" s="70"/>
      <c r="BE1285" s="69"/>
      <c r="BF1285" s="93"/>
      <c r="BG1285" s="126"/>
      <c r="BH1285" s="69"/>
      <c r="BI1285" s="93"/>
      <c r="BJ1285" s="69"/>
      <c r="BK1285" s="69"/>
      <c r="BL1285" s="93"/>
      <c r="BM1285" s="69"/>
      <c r="BN1285" s="69"/>
      <c r="BO1285" s="69"/>
      <c r="BP1285" s="69"/>
      <c r="BQ1285" s="69"/>
      <c r="BR1285" s="69"/>
      <c r="BS1285" s="69"/>
      <c r="BT1285" s="69"/>
      <c r="BU1285" s="69"/>
      <c r="BZ1285" s="138" t="str">
        <f>IFERROR(1/(Table2[[#This Row],[parallax/mas]]/1000),"")</f>
        <v/>
      </c>
      <c r="CA1285" s="138" t="str">
        <f>IFERROR(1/((Table2[[#This Row],[parallax/mas]]+Table2[[#This Row],[tolerance/(mas)]])*0.001),"")</f>
        <v/>
      </c>
      <c r="CB1285" s="138" t="str">
        <f>IFERROR(1/((Table2[[#This Row],[parallax/mas]]-Table2[[#This Row],[tolerance/(mas)]])*0.001),"")</f>
        <v/>
      </c>
      <c r="CC1285" s="138" t="str">
        <f>IFERROR((100*Table2[[#This Row],[maximum distance/pc]]/Table2[[#This Row],[distance/pc]]-100),"")</f>
        <v/>
      </c>
      <c r="CG1285" s="69"/>
      <c r="CI1285" s="69"/>
      <c r="CJ1285" s="82" t="s">
        <v>4222</v>
      </c>
      <c r="CK1285" s="96"/>
    </row>
    <row r="1286" spans="1:89" x14ac:dyDescent="0.25">
      <c r="A1286" t="s">
        <v>10270</v>
      </c>
      <c r="B1286" s="53" t="s">
        <v>10224</v>
      </c>
      <c r="K1286" s="103"/>
      <c r="L1286" s="69"/>
      <c r="M1286" s="69"/>
      <c r="N1286" s="69"/>
      <c r="O1286" s="69"/>
      <c r="R1286" s="69"/>
      <c r="S1286" s="69"/>
      <c r="T1286" s="69"/>
      <c r="X1286" s="76"/>
      <c r="Z1286" s="82" t="s">
        <v>2864</v>
      </c>
      <c r="AA1286" t="s">
        <v>10225</v>
      </c>
      <c r="AB1286" s="106">
        <v>292.47019999999998</v>
      </c>
      <c r="AC1286" s="51">
        <v>2.1385000000000001</v>
      </c>
      <c r="AD1286">
        <v>11</v>
      </c>
      <c r="AE1286">
        <v>28</v>
      </c>
      <c r="AF1286">
        <v>48.7</v>
      </c>
      <c r="AG1286">
        <v>-59</v>
      </c>
      <c r="AH1286">
        <v>2</v>
      </c>
      <c r="AI1286">
        <v>41</v>
      </c>
      <c r="AO1286" s="69"/>
      <c r="AU1286" s="69"/>
      <c r="BA1286" s="69"/>
      <c r="BB1286" s="93"/>
      <c r="BC1286" s="138"/>
      <c r="BD1286" s="70"/>
      <c r="BE1286" s="69"/>
      <c r="BF1286" s="93"/>
      <c r="BG1286" s="126"/>
      <c r="BH1286" s="69"/>
      <c r="BI1286" s="93"/>
      <c r="BJ1286" s="69"/>
      <c r="BK1286" s="69"/>
      <c r="BL1286" s="93"/>
      <c r="BM1286" s="69"/>
      <c r="BN1286" s="69"/>
      <c r="BO1286" s="69"/>
      <c r="BP1286" s="69"/>
      <c r="BQ1286" s="69"/>
      <c r="BR1286" s="69"/>
      <c r="BS1286" s="69"/>
      <c r="BT1286" s="69"/>
      <c r="BU1286" s="69"/>
      <c r="BZ1286" s="138" t="str">
        <f>IFERROR(1/(Table2[[#This Row],[parallax/mas]]/1000),"")</f>
        <v/>
      </c>
      <c r="CA1286" s="138" t="str">
        <f>IFERROR(1/((Table2[[#This Row],[parallax/mas]]+Table2[[#This Row],[tolerance/(mas)]])*0.001),"")</f>
        <v/>
      </c>
      <c r="CB1286" s="138" t="str">
        <f>IFERROR(1/((Table2[[#This Row],[parallax/mas]]-Table2[[#This Row],[tolerance/(mas)]])*0.001),"")</f>
        <v/>
      </c>
      <c r="CC1286" s="138" t="str">
        <f>IFERROR((100*Table2[[#This Row],[maximum distance/pc]]/Table2[[#This Row],[distance/pc]]-100),"")</f>
        <v/>
      </c>
      <c r="CG1286" s="69"/>
      <c r="CI1286" s="69"/>
      <c r="CJ1286" s="82" t="s">
        <v>4222</v>
      </c>
      <c r="CK1286" s="96"/>
    </row>
    <row r="1287" spans="1:89" x14ac:dyDescent="0.25">
      <c r="A1287" t="s">
        <v>10273</v>
      </c>
      <c r="B1287" s="53" t="s">
        <v>10240</v>
      </c>
      <c r="K1287" s="103"/>
      <c r="L1287" s="69"/>
      <c r="M1287" s="69"/>
      <c r="N1287" s="69"/>
      <c r="O1287" s="69"/>
      <c r="R1287" s="69"/>
      <c r="S1287" s="69"/>
      <c r="T1287" s="69"/>
      <c r="X1287" s="76"/>
      <c r="Z1287" s="82" t="s">
        <v>2864</v>
      </c>
      <c r="AA1287" t="s">
        <v>10241</v>
      </c>
      <c r="AB1287" s="106">
        <v>294.78539999999998</v>
      </c>
      <c r="AC1287" s="51">
        <v>-2.4367999999999999</v>
      </c>
      <c r="AD1287">
        <v>11</v>
      </c>
      <c r="AE1287">
        <v>35</v>
      </c>
      <c r="AF1287">
        <v>46.4</v>
      </c>
      <c r="AG1287">
        <v>-64</v>
      </c>
      <c r="AH1287">
        <v>6</v>
      </c>
      <c r="AI1287">
        <v>19</v>
      </c>
      <c r="AO1287" s="69"/>
      <c r="AU1287" s="69"/>
      <c r="BA1287" s="69"/>
      <c r="BB1287" s="93"/>
      <c r="BC1287" s="138"/>
      <c r="BD1287" s="70"/>
      <c r="BE1287" s="69"/>
      <c r="BF1287" s="93"/>
      <c r="BG1287" s="126"/>
      <c r="BH1287" s="69"/>
      <c r="BI1287" s="93"/>
      <c r="BJ1287" s="69"/>
      <c r="BK1287" s="69"/>
      <c r="BL1287" s="93"/>
      <c r="BM1287" s="69"/>
      <c r="BN1287" s="69"/>
      <c r="BO1287" s="69"/>
      <c r="BP1287" s="69"/>
      <c r="BQ1287" s="69"/>
      <c r="BR1287" s="69"/>
      <c r="BS1287" s="69"/>
      <c r="BT1287" s="69"/>
      <c r="BU1287" s="69"/>
      <c r="BZ1287" s="138" t="str">
        <f>IFERROR(1/(Table2[[#This Row],[parallax/mas]]/1000),"")</f>
        <v/>
      </c>
      <c r="CA1287" s="138" t="str">
        <f>IFERROR(1/((Table2[[#This Row],[parallax/mas]]+Table2[[#This Row],[tolerance/(mas)]])*0.001),"")</f>
        <v/>
      </c>
      <c r="CB1287" s="138" t="str">
        <f>IFERROR(1/((Table2[[#This Row],[parallax/mas]]-Table2[[#This Row],[tolerance/(mas)]])*0.001),"")</f>
        <v/>
      </c>
      <c r="CC1287" s="138" t="str">
        <f>IFERROR((100*Table2[[#This Row],[maximum distance/pc]]/Table2[[#This Row],[distance/pc]]-100),"")</f>
        <v/>
      </c>
      <c r="CG1287" s="69"/>
      <c r="CI1287" s="69"/>
      <c r="CJ1287" s="82" t="s">
        <v>4222</v>
      </c>
      <c r="CK1287" s="96"/>
    </row>
    <row r="1288" spans="1:89" x14ac:dyDescent="0.25">
      <c r="A1288" t="s">
        <v>10274</v>
      </c>
      <c r="B1288" s="53" t="s">
        <v>10246</v>
      </c>
      <c r="K1288" s="103"/>
      <c r="L1288" s="69"/>
      <c r="M1288" s="69"/>
      <c r="N1288" s="69"/>
      <c r="O1288" s="69"/>
      <c r="R1288" s="69"/>
      <c r="S1288" s="69"/>
      <c r="T1288" s="69"/>
      <c r="X1288" s="76"/>
      <c r="Z1288" s="82" t="s">
        <v>2864</v>
      </c>
      <c r="AA1288" t="s">
        <v>10247</v>
      </c>
      <c r="AB1288" s="106">
        <v>296.0822</v>
      </c>
      <c r="AC1288" s="51">
        <v>-6.2327000000000004</v>
      </c>
      <c r="AD1288">
        <v>11</v>
      </c>
      <c r="AE1288">
        <v>37</v>
      </c>
      <c r="AF1288">
        <v>15.6</v>
      </c>
      <c r="AG1288">
        <v>-68</v>
      </c>
      <c r="AH1288">
        <v>6</v>
      </c>
      <c r="AI1288">
        <v>45</v>
      </c>
      <c r="AO1288" s="69"/>
      <c r="AU1288" s="69"/>
      <c r="BA1288" s="69"/>
      <c r="BB1288" s="93"/>
      <c r="BC1288" s="138"/>
      <c r="BD1288" s="70"/>
      <c r="BE1288" s="69"/>
      <c r="BF1288" s="93"/>
      <c r="BG1288" s="126"/>
      <c r="BH1288" s="69"/>
      <c r="BI1288" s="93"/>
      <c r="BJ1288" s="69"/>
      <c r="BK1288" s="69"/>
      <c r="BL1288" s="93"/>
      <c r="BM1288" s="69"/>
      <c r="BN1288" s="69"/>
      <c r="BO1288" s="69"/>
      <c r="BP1288" s="69"/>
      <c r="BQ1288" s="69"/>
      <c r="BR1288" s="69"/>
      <c r="BS1288" s="69"/>
      <c r="BT1288" s="69"/>
      <c r="BU1288" s="69"/>
      <c r="BZ1288" s="138" t="str">
        <f>IFERROR(1/(Table2[[#This Row],[parallax/mas]]/1000),"")</f>
        <v/>
      </c>
      <c r="CA1288" s="138" t="str">
        <f>IFERROR(1/((Table2[[#This Row],[parallax/mas]]+Table2[[#This Row],[tolerance/(mas)]])*0.001),"")</f>
        <v/>
      </c>
      <c r="CB1288" s="138" t="str">
        <f>IFERROR(1/((Table2[[#This Row],[parallax/mas]]-Table2[[#This Row],[tolerance/(mas)]])*0.001),"")</f>
        <v/>
      </c>
      <c r="CC1288" s="138" t="str">
        <f>IFERROR((100*Table2[[#This Row],[maximum distance/pc]]/Table2[[#This Row],[distance/pc]]-100),"")</f>
        <v/>
      </c>
      <c r="CG1288" s="69"/>
      <c r="CI1288" s="69"/>
      <c r="CJ1288" s="82" t="s">
        <v>5256</v>
      </c>
      <c r="CK1288" s="96"/>
    </row>
    <row r="1289" spans="1:89" x14ac:dyDescent="0.25">
      <c r="A1289" t="s">
        <v>10272</v>
      </c>
      <c r="B1289" s="53" t="s">
        <v>10236</v>
      </c>
      <c r="K1289" s="103"/>
      <c r="L1289" s="69"/>
      <c r="M1289" s="69"/>
      <c r="N1289" s="69"/>
      <c r="O1289" s="69"/>
      <c r="R1289" s="69"/>
      <c r="S1289" s="69"/>
      <c r="T1289" s="69"/>
      <c r="X1289" s="76"/>
      <c r="Z1289" s="82" t="s">
        <v>2864</v>
      </c>
      <c r="AA1289" t="s">
        <v>10237</v>
      </c>
      <c r="AB1289" s="106">
        <v>294.53379999999999</v>
      </c>
      <c r="AC1289" s="51">
        <v>2.3456000000000001</v>
      </c>
      <c r="AD1289">
        <v>11</v>
      </c>
      <c r="AE1289">
        <v>44</v>
      </c>
      <c r="AF1289">
        <v>44</v>
      </c>
      <c r="AG1289">
        <v>-59</v>
      </c>
      <c r="AH1289">
        <v>26</v>
      </c>
      <c r="AI1289">
        <v>3</v>
      </c>
      <c r="AO1289" s="69"/>
      <c r="AU1289" s="69"/>
      <c r="BA1289" s="69"/>
      <c r="BB1289" s="93"/>
      <c r="BC1289" s="138"/>
      <c r="BD1289" s="70"/>
      <c r="BE1289" s="69"/>
      <c r="BF1289" s="93"/>
      <c r="BG1289" s="126"/>
      <c r="BH1289" s="69"/>
      <c r="BI1289" s="93"/>
      <c r="BJ1289" s="69"/>
      <c r="BK1289" s="69"/>
      <c r="BL1289" s="93"/>
      <c r="BM1289" s="69"/>
      <c r="BN1289" s="69"/>
      <c r="BO1289" s="69"/>
      <c r="BP1289" s="69"/>
      <c r="BQ1289" s="69"/>
      <c r="BR1289" s="69"/>
      <c r="BS1289" s="69"/>
      <c r="BT1289" s="69"/>
      <c r="BU1289" s="69"/>
      <c r="BZ1289" s="138" t="str">
        <f>IFERROR(1/(Table2[[#This Row],[parallax/mas]]/1000),"")</f>
        <v/>
      </c>
      <c r="CA1289" s="138" t="str">
        <f>IFERROR(1/((Table2[[#This Row],[parallax/mas]]+Table2[[#This Row],[tolerance/(mas)]])*0.001),"")</f>
        <v/>
      </c>
      <c r="CB1289" s="138" t="str">
        <f>IFERROR(1/((Table2[[#This Row],[parallax/mas]]-Table2[[#This Row],[tolerance/(mas)]])*0.001),"")</f>
        <v/>
      </c>
      <c r="CC1289" s="138" t="str">
        <f>IFERROR((100*Table2[[#This Row],[maximum distance/pc]]/Table2[[#This Row],[distance/pc]]-100),"")</f>
        <v/>
      </c>
      <c r="CG1289" s="69"/>
      <c r="CI1289" s="69"/>
      <c r="CJ1289" s="82" t="s">
        <v>4222</v>
      </c>
      <c r="CK1289" s="96"/>
    </row>
    <row r="1290" spans="1:89" x14ac:dyDescent="0.25">
      <c r="A1290" t="s">
        <v>10277</v>
      </c>
      <c r="B1290" s="53" t="s">
        <v>10275</v>
      </c>
      <c r="K1290" s="103"/>
      <c r="L1290" s="69"/>
      <c r="M1290" s="69"/>
      <c r="N1290" s="69"/>
      <c r="O1290" s="69"/>
      <c r="R1290" s="69"/>
      <c r="S1290" s="69"/>
      <c r="T1290" s="69"/>
      <c r="X1290" s="76"/>
      <c r="Z1290" s="82" t="s">
        <v>2864</v>
      </c>
      <c r="AA1290" t="s">
        <v>10276</v>
      </c>
      <c r="AB1290" s="106">
        <v>296.77109999999999</v>
      </c>
      <c r="AC1290" s="51">
        <v>-0.21079999999999999</v>
      </c>
      <c r="AD1290">
        <v>11</v>
      </c>
      <c r="AE1290">
        <v>57</v>
      </c>
      <c r="AF1290">
        <v>47.5</v>
      </c>
      <c r="AG1290">
        <v>-62</v>
      </c>
      <c r="AH1290">
        <v>26</v>
      </c>
      <c r="AI1290">
        <v>21</v>
      </c>
      <c r="AO1290" s="69"/>
      <c r="AU1290" s="69"/>
      <c r="BA1290" s="69"/>
      <c r="BB1290" s="93"/>
      <c r="BC1290" s="138"/>
      <c r="BD1290" s="70"/>
      <c r="BE1290" s="69"/>
      <c r="BF1290" s="93"/>
      <c r="BG1290" s="126"/>
      <c r="BH1290" s="69"/>
      <c r="BI1290" s="93"/>
      <c r="BJ1290" s="69"/>
      <c r="BK1290" s="69"/>
      <c r="BL1290" s="93"/>
      <c r="BM1290" s="69"/>
      <c r="BN1290" s="69"/>
      <c r="BO1290" s="69"/>
      <c r="BP1290" s="69"/>
      <c r="BQ1290" s="69"/>
      <c r="BR1290" s="69"/>
      <c r="BS1290" s="69"/>
      <c r="BT1290" s="69"/>
      <c r="BU1290" s="69"/>
      <c r="BZ1290" s="138" t="str">
        <f>IFERROR(1/(Table2[[#This Row],[parallax/mas]]/1000),"")</f>
        <v/>
      </c>
      <c r="CA1290" s="138" t="str">
        <f>IFERROR(1/((Table2[[#This Row],[parallax/mas]]+Table2[[#This Row],[tolerance/(mas)]])*0.001),"")</f>
        <v/>
      </c>
      <c r="CB1290" s="138" t="str">
        <f>IFERROR(1/((Table2[[#This Row],[parallax/mas]]-Table2[[#This Row],[tolerance/(mas)]])*0.001),"")</f>
        <v/>
      </c>
      <c r="CC1290" s="138" t="str">
        <f>IFERROR((100*Table2[[#This Row],[maximum distance/pc]]/Table2[[#This Row],[distance/pc]]-100),"")</f>
        <v/>
      </c>
      <c r="CG1290" s="69"/>
      <c r="CI1290" s="69"/>
      <c r="CJ1290" s="82" t="s">
        <v>5097</v>
      </c>
      <c r="CK1290" s="96"/>
    </row>
    <row r="1291" spans="1:89" x14ac:dyDescent="0.25">
      <c r="A1291" t="s">
        <v>9017</v>
      </c>
      <c r="B1291" s="53" t="s">
        <v>7528</v>
      </c>
      <c r="K1291" s="103"/>
      <c r="L1291" s="69"/>
      <c r="M1291" s="69"/>
      <c r="N1291" s="69"/>
      <c r="O1291" s="69"/>
      <c r="R1291" s="69"/>
      <c r="S1291" s="69"/>
      <c r="T1291" s="69"/>
      <c r="X1291" s="76"/>
      <c r="Z1291" s="82" t="s">
        <v>2864</v>
      </c>
      <c r="AA1291" t="s">
        <v>7556</v>
      </c>
      <c r="AB1291" s="106">
        <v>299.19369999999998</v>
      </c>
      <c r="AC1291" s="51">
        <v>-8.4937000000000005</v>
      </c>
      <c r="AD1291">
        <v>12</v>
      </c>
      <c r="AE1291">
        <v>5</v>
      </c>
      <c r="AF1291">
        <v>40</v>
      </c>
      <c r="AG1291">
        <v>-71</v>
      </c>
      <c r="AH1291">
        <v>1</v>
      </c>
      <c r="AI1291">
        <v>57</v>
      </c>
      <c r="AO1291" s="69"/>
      <c r="AU1291" s="69"/>
      <c r="BA1291" s="69"/>
      <c r="BB1291" s="93"/>
      <c r="BC1291" s="138"/>
      <c r="BD1291" s="70"/>
      <c r="BE1291" s="69"/>
      <c r="BF1291" s="93"/>
      <c r="BG1291" s="126"/>
      <c r="BH1291" s="69"/>
      <c r="BI1291" s="93"/>
      <c r="BJ1291" s="69"/>
      <c r="BK1291" s="69"/>
      <c r="BL1291" s="93"/>
      <c r="BM1291" s="69"/>
      <c r="BN1291" s="69"/>
      <c r="BO1291" s="69"/>
      <c r="BP1291" s="69"/>
      <c r="BQ1291" s="69"/>
      <c r="BR1291" s="69"/>
      <c r="BS1291" s="69"/>
      <c r="BT1291" s="69"/>
      <c r="BU1291" s="69"/>
      <c r="BZ1291" s="138" t="str">
        <f>IFERROR(1/(Table2[[#This Row],[parallax/mas]]/1000),"")</f>
        <v/>
      </c>
      <c r="CA1291" s="138" t="str">
        <f>IFERROR(1/((Table2[[#This Row],[parallax/mas]]+Table2[[#This Row],[tolerance/(mas)]])*0.001),"")</f>
        <v/>
      </c>
      <c r="CB1291" s="138" t="str">
        <f>IFERROR(1/((Table2[[#This Row],[parallax/mas]]-Table2[[#This Row],[tolerance/(mas)]])*0.001),"")</f>
        <v/>
      </c>
      <c r="CC1291" s="138" t="str">
        <f>IFERROR((100*Table2[[#This Row],[maximum distance/pc]]/Table2[[#This Row],[distance/pc]]-100),"")</f>
        <v/>
      </c>
      <c r="CG1291" s="69"/>
      <c r="CI1291" s="69"/>
      <c r="CJ1291" s="82" t="s">
        <v>5256</v>
      </c>
      <c r="CK1291" s="96"/>
    </row>
    <row r="1292" spans="1:89" x14ac:dyDescent="0.25">
      <c r="A1292" t="s">
        <v>11045</v>
      </c>
      <c r="B1292" s="53" t="s">
        <v>11006</v>
      </c>
      <c r="K1292" s="103"/>
      <c r="L1292" s="69"/>
      <c r="M1292" s="69"/>
      <c r="N1292" s="69"/>
      <c r="O1292" s="69"/>
      <c r="R1292" s="69"/>
      <c r="S1292" s="69"/>
      <c r="T1292" s="69"/>
      <c r="X1292" s="76"/>
      <c r="Z1292" s="82" t="s">
        <v>2864</v>
      </c>
      <c r="AA1292" t="s">
        <v>8340</v>
      </c>
      <c r="AB1292" s="106">
        <v>301.12670000000003</v>
      </c>
      <c r="AC1292" s="51">
        <v>-0.4849</v>
      </c>
      <c r="AD1292">
        <v>12</v>
      </c>
      <c r="AE1292">
        <v>35</v>
      </c>
      <c r="AF1292">
        <v>21.4</v>
      </c>
      <c r="AG1292">
        <v>-63</v>
      </c>
      <c r="AH1292">
        <v>18</v>
      </c>
      <c r="AI1292">
        <v>1</v>
      </c>
      <c r="AO1292" s="69"/>
      <c r="AU1292" s="69"/>
      <c r="BA1292" s="69"/>
      <c r="BB1292" s="93"/>
      <c r="BC1292" s="138"/>
      <c r="BD1292" s="70"/>
      <c r="BE1292" s="69"/>
      <c r="BF1292" s="93"/>
      <c r="BG1292" s="126"/>
      <c r="BH1292" s="69"/>
      <c r="BI1292" s="93"/>
      <c r="BJ1292" s="69"/>
      <c r="BK1292" s="69"/>
      <c r="BL1292" s="93"/>
      <c r="BM1292" s="69"/>
      <c r="BN1292" s="69"/>
      <c r="BO1292" s="69"/>
      <c r="BP1292" s="69"/>
      <c r="BQ1292" s="69"/>
      <c r="BR1292" s="69"/>
      <c r="BS1292" s="69"/>
      <c r="BT1292" s="69"/>
      <c r="BU1292" s="69"/>
      <c r="BZ1292" s="138" t="str">
        <f>IFERROR(1/(Table2[[#This Row],[parallax/mas]]/1000),"")</f>
        <v/>
      </c>
      <c r="CA1292" s="138" t="str">
        <f>IFERROR(1/((Table2[[#This Row],[parallax/mas]]+Table2[[#This Row],[tolerance/(mas)]])*0.001),"")</f>
        <v/>
      </c>
      <c r="CB1292" s="138" t="str">
        <f>IFERROR(1/((Table2[[#This Row],[parallax/mas]]-Table2[[#This Row],[tolerance/(mas)]])*0.001),"")</f>
        <v/>
      </c>
      <c r="CC1292" s="138" t="str">
        <f>IFERROR((100*Table2[[#This Row],[maximum distance/pc]]/Table2[[#This Row],[distance/pc]]-100),"")</f>
        <v/>
      </c>
      <c r="CG1292" s="69"/>
      <c r="CI1292" s="69"/>
      <c r="CJ1292" s="82" t="s">
        <v>5097</v>
      </c>
      <c r="CK1292" s="96"/>
    </row>
    <row r="1293" spans="1:89" x14ac:dyDescent="0.25">
      <c r="A1293" t="s">
        <v>11047</v>
      </c>
      <c r="B1293" s="53" t="s">
        <v>11009</v>
      </c>
      <c r="F1293" t="s">
        <v>11010</v>
      </c>
      <c r="K1293" s="103"/>
      <c r="L1293" s="69"/>
      <c r="M1293" s="69"/>
      <c r="N1293" s="69"/>
      <c r="O1293" s="69"/>
      <c r="R1293" s="69"/>
      <c r="S1293" s="69"/>
      <c r="T1293" s="69"/>
      <c r="X1293" s="76"/>
      <c r="Z1293" s="82" t="s">
        <v>2864</v>
      </c>
      <c r="AA1293" t="s">
        <v>8345</v>
      </c>
      <c r="AB1293" s="106">
        <v>301.50909999999999</v>
      </c>
      <c r="AC1293" s="51">
        <v>2.0345</v>
      </c>
      <c r="AD1293">
        <v>12</v>
      </c>
      <c r="AE1293">
        <v>39</v>
      </c>
      <c r="AF1293">
        <v>46.43</v>
      </c>
      <c r="AG1293">
        <v>-60</v>
      </c>
      <c r="AH1293">
        <v>48</v>
      </c>
      <c r="AI1293">
        <v>18</v>
      </c>
      <c r="AO1293" s="69"/>
      <c r="AU1293" s="69"/>
      <c r="BA1293" s="69"/>
      <c r="BB1293" s="93"/>
      <c r="BC1293" s="138"/>
      <c r="BD1293" s="70"/>
      <c r="BE1293" s="69"/>
      <c r="BF1293" s="93"/>
      <c r="BG1293" s="126"/>
      <c r="BH1293" s="69"/>
      <c r="BI1293" s="93"/>
      <c r="BJ1293" s="69"/>
      <c r="BK1293" s="69"/>
      <c r="BL1293" s="93"/>
      <c r="BM1293" s="69"/>
      <c r="BN1293" s="69"/>
      <c r="BO1293" s="69"/>
      <c r="BP1293" s="69"/>
      <c r="BQ1293" s="69"/>
      <c r="BR1293" s="69"/>
      <c r="BS1293" s="69"/>
      <c r="BT1293" s="69"/>
      <c r="BU1293" s="69"/>
      <c r="BZ1293" s="138" t="str">
        <f>IFERROR(1/(Table2[[#This Row],[parallax/mas]]/1000),"")</f>
        <v/>
      </c>
      <c r="CA1293" s="138" t="str">
        <f>IFERROR(1/((Table2[[#This Row],[parallax/mas]]+Table2[[#This Row],[tolerance/(mas)]])*0.001),"")</f>
        <v/>
      </c>
      <c r="CB1293" s="138" t="str">
        <f>IFERROR(1/((Table2[[#This Row],[parallax/mas]]-Table2[[#This Row],[tolerance/(mas)]])*0.001),"")</f>
        <v/>
      </c>
      <c r="CC1293" s="138" t="str">
        <f>IFERROR((100*Table2[[#This Row],[maximum distance/pc]]/Table2[[#This Row],[distance/pc]]-100),"")</f>
        <v/>
      </c>
      <c r="CG1293" s="69"/>
      <c r="CI1293" s="69"/>
      <c r="CJ1293" s="82" t="s">
        <v>5097</v>
      </c>
      <c r="CK1293" s="96"/>
    </row>
    <row r="1294" spans="1:89" x14ac:dyDescent="0.25">
      <c r="A1294" t="s">
        <v>11046</v>
      </c>
      <c r="B1294" s="53" t="s">
        <v>11008</v>
      </c>
      <c r="K1294" s="103"/>
      <c r="L1294" s="69"/>
      <c r="M1294" s="69"/>
      <c r="N1294" s="69"/>
      <c r="O1294" s="69"/>
      <c r="R1294" s="69"/>
      <c r="S1294" s="69"/>
      <c r="T1294" s="69"/>
      <c r="X1294" s="76"/>
      <c r="Z1294" s="82" t="s">
        <v>2864</v>
      </c>
      <c r="AA1294" t="s">
        <v>8343</v>
      </c>
      <c r="AB1294" s="106">
        <v>301.22109999999998</v>
      </c>
      <c r="AC1294" s="51">
        <v>9.048</v>
      </c>
      <c r="AD1294">
        <v>12</v>
      </c>
      <c r="AE1294">
        <v>40</v>
      </c>
      <c r="AF1294">
        <v>44.3</v>
      </c>
      <c r="AG1294">
        <v>-53</v>
      </c>
      <c r="AH1294">
        <v>47</v>
      </c>
      <c r="AI1294">
        <v>26</v>
      </c>
      <c r="AO1294" s="69"/>
      <c r="AU1294" s="69"/>
      <c r="BA1294" s="69"/>
      <c r="BB1294" s="93"/>
      <c r="BC1294" s="138"/>
      <c r="BD1294" s="70"/>
      <c r="BE1294" s="69"/>
      <c r="BF1294" s="93"/>
      <c r="BG1294" s="126"/>
      <c r="BH1294" s="69"/>
      <c r="BI1294" s="93"/>
      <c r="BJ1294" s="69"/>
      <c r="BK1294" s="69"/>
      <c r="BL1294" s="93"/>
      <c r="BM1294" s="69"/>
      <c r="BN1294" s="69"/>
      <c r="BO1294" s="69"/>
      <c r="BP1294" s="69"/>
      <c r="BQ1294" s="69"/>
      <c r="BR1294" s="69"/>
      <c r="BS1294" s="69"/>
      <c r="BT1294" s="69"/>
      <c r="BU1294" s="69"/>
      <c r="BZ1294" s="138" t="str">
        <f>IFERROR(1/(Table2[[#This Row],[parallax/mas]]/1000),"")</f>
        <v/>
      </c>
      <c r="CA1294" s="138" t="str">
        <f>IFERROR(1/((Table2[[#This Row],[parallax/mas]]+Table2[[#This Row],[tolerance/(mas)]])*0.001),"")</f>
        <v/>
      </c>
      <c r="CB1294" s="138" t="str">
        <f>IFERROR(1/((Table2[[#This Row],[parallax/mas]]-Table2[[#This Row],[tolerance/(mas)]])*0.001),"")</f>
        <v/>
      </c>
      <c r="CC1294" s="138" t="str">
        <f>IFERROR((100*Table2[[#This Row],[maximum distance/pc]]/Table2[[#This Row],[distance/pc]]-100),"")</f>
        <v/>
      </c>
      <c r="CG1294" s="69"/>
      <c r="CI1294" s="69"/>
      <c r="CJ1294" s="82" t="s">
        <v>4222</v>
      </c>
      <c r="CK1294" s="96"/>
    </row>
    <row r="1295" spans="1:89" x14ac:dyDescent="0.25">
      <c r="A1295" t="s">
        <v>9018</v>
      </c>
      <c r="B1295" s="53" t="s">
        <v>7529</v>
      </c>
      <c r="K1295" s="103"/>
      <c r="L1295" s="69"/>
      <c r="M1295" s="69"/>
      <c r="N1295" s="69"/>
      <c r="O1295" s="69"/>
      <c r="R1295" s="69"/>
      <c r="S1295" s="69"/>
      <c r="T1295" s="69"/>
      <c r="X1295" s="76"/>
      <c r="Z1295" s="82" t="s">
        <v>2864</v>
      </c>
      <c r="AA1295" t="s">
        <v>7557</v>
      </c>
      <c r="AB1295" s="106">
        <v>301.97660000000002</v>
      </c>
      <c r="AC1295" s="51">
        <v>-2.1352000000000002</v>
      </c>
      <c r="AD1295">
        <v>12</v>
      </c>
      <c r="AE1295">
        <v>42</v>
      </c>
      <c r="AF1295">
        <v>24.213999999999999</v>
      </c>
      <c r="AG1295">
        <v>-64</v>
      </c>
      <c r="AH1295">
        <v>59</v>
      </c>
      <c r="AI1295">
        <v>24.76</v>
      </c>
      <c r="AO1295" s="69"/>
      <c r="AU1295" s="69"/>
      <c r="BA1295" s="69"/>
      <c r="BB1295" s="93"/>
      <c r="BC1295" s="138"/>
      <c r="BD1295" s="70"/>
      <c r="BE1295" s="69"/>
      <c r="BF1295" s="93"/>
      <c r="BG1295" s="126"/>
      <c r="BH1295" s="69"/>
      <c r="BI1295" s="93"/>
      <c r="BJ1295" s="69"/>
      <c r="BK1295" s="69"/>
      <c r="BL1295" s="93"/>
      <c r="BM1295" s="69"/>
      <c r="BN1295" s="69"/>
      <c r="BO1295" s="69"/>
      <c r="BP1295" s="69"/>
      <c r="BQ1295" s="69"/>
      <c r="BR1295" s="69"/>
      <c r="BS1295" s="69"/>
      <c r="BT1295" s="69"/>
      <c r="BU1295" s="69"/>
      <c r="BZ1295" s="138" t="str">
        <f>IFERROR(1/(Table2[[#This Row],[parallax/mas]]/1000),"")</f>
        <v/>
      </c>
      <c r="CA1295" s="138" t="str">
        <f>IFERROR(1/((Table2[[#This Row],[parallax/mas]]+Table2[[#This Row],[tolerance/(mas)]])*0.001),"")</f>
        <v/>
      </c>
      <c r="CB1295" s="138" t="str">
        <f>IFERROR(1/((Table2[[#This Row],[parallax/mas]]-Table2[[#This Row],[tolerance/(mas)]])*0.001),"")</f>
        <v/>
      </c>
      <c r="CC1295" s="138" t="str">
        <f>IFERROR((100*Table2[[#This Row],[maximum distance/pc]]/Table2[[#This Row],[distance/pc]]-100),"")</f>
        <v/>
      </c>
      <c r="CG1295" s="69"/>
      <c r="CI1295" s="69"/>
      <c r="CJ1295" s="82" t="s">
        <v>5256</v>
      </c>
      <c r="CK1295" s="96"/>
    </row>
    <row r="1296" spans="1:89" x14ac:dyDescent="0.25">
      <c r="A1296" t="s">
        <v>11048</v>
      </c>
      <c r="B1296" s="53" t="s">
        <v>11011</v>
      </c>
      <c r="F1296" t="s">
        <v>11012</v>
      </c>
      <c r="K1296" s="103"/>
      <c r="L1296" s="69"/>
      <c r="M1296" s="69"/>
      <c r="N1296" s="69"/>
      <c r="O1296" s="69"/>
      <c r="R1296" s="69"/>
      <c r="S1296" s="69"/>
      <c r="T1296" s="69"/>
      <c r="X1296" s="76"/>
      <c r="Z1296" s="82" t="s">
        <v>2864</v>
      </c>
      <c r="AA1296" t="s">
        <v>8346</v>
      </c>
      <c r="AB1296" s="106">
        <v>302.0573</v>
      </c>
      <c r="AC1296" s="51">
        <v>-1.6091</v>
      </c>
      <c r="AD1296">
        <v>12</v>
      </c>
      <c r="AE1296">
        <v>43</v>
      </c>
      <c r="AF1296">
        <v>19.41</v>
      </c>
      <c r="AG1296">
        <v>-64</v>
      </c>
      <c r="AH1296">
        <v>28</v>
      </c>
      <c r="AI1296">
        <v>1.35</v>
      </c>
      <c r="AO1296" s="69"/>
      <c r="AU1296" s="69"/>
      <c r="BA1296" s="69"/>
      <c r="BB1296" s="93"/>
      <c r="BC1296" s="138"/>
      <c r="BD1296" s="70"/>
      <c r="BE1296" s="69"/>
      <c r="BF1296" s="93"/>
      <c r="BG1296" s="126"/>
      <c r="BH1296" s="69"/>
      <c r="BI1296" s="93"/>
      <c r="BJ1296" s="69"/>
      <c r="BK1296" s="69"/>
      <c r="BL1296" s="93"/>
      <c r="BM1296" s="69"/>
      <c r="BN1296" s="69"/>
      <c r="BO1296" s="69"/>
      <c r="BP1296" s="69"/>
      <c r="BQ1296" s="69"/>
      <c r="BR1296" s="69"/>
      <c r="BS1296" s="69"/>
      <c r="BT1296" s="69"/>
      <c r="BU1296" s="69"/>
      <c r="BZ1296" s="138" t="str">
        <f>IFERROR(1/(Table2[[#This Row],[parallax/mas]]/1000),"")</f>
        <v/>
      </c>
      <c r="CA1296" s="138" t="str">
        <f>IFERROR(1/((Table2[[#This Row],[parallax/mas]]+Table2[[#This Row],[tolerance/(mas)]])*0.001),"")</f>
        <v/>
      </c>
      <c r="CB1296" s="138" t="str">
        <f>IFERROR(1/((Table2[[#This Row],[parallax/mas]]-Table2[[#This Row],[tolerance/(mas)]])*0.001),"")</f>
        <v/>
      </c>
      <c r="CC1296" s="138" t="str">
        <f>IFERROR((100*Table2[[#This Row],[maximum distance/pc]]/Table2[[#This Row],[distance/pc]]-100),"")</f>
        <v/>
      </c>
      <c r="CG1296" s="69"/>
      <c r="CI1296" s="69"/>
      <c r="CJ1296" s="82" t="s">
        <v>5097</v>
      </c>
      <c r="CK1296" s="96"/>
    </row>
    <row r="1297" spans="1:89" x14ac:dyDescent="0.25">
      <c r="A1297" t="s">
        <v>11049</v>
      </c>
      <c r="B1297" s="53" t="s">
        <v>11014</v>
      </c>
      <c r="K1297" s="103"/>
      <c r="L1297" s="69"/>
      <c r="M1297" s="69"/>
      <c r="N1297" s="69"/>
      <c r="O1297" s="69"/>
      <c r="R1297" s="69"/>
      <c r="S1297" s="69"/>
      <c r="T1297" s="69"/>
      <c r="X1297" s="76"/>
      <c r="Z1297" s="82" t="s">
        <v>2864</v>
      </c>
      <c r="AA1297" t="s">
        <v>8348</v>
      </c>
      <c r="AB1297" s="106">
        <v>302.69319999999999</v>
      </c>
      <c r="AC1297" s="51">
        <v>-1.3701000000000001</v>
      </c>
      <c r="AD1297">
        <v>12</v>
      </c>
      <c r="AE1297">
        <v>49</v>
      </c>
      <c r="AF1297">
        <v>14.5</v>
      </c>
      <c r="AG1297">
        <v>-64</v>
      </c>
      <c r="AH1297">
        <v>14</v>
      </c>
      <c r="AI1297">
        <v>27</v>
      </c>
      <c r="AO1297" s="69"/>
      <c r="AU1297" s="69"/>
      <c r="BA1297" s="69"/>
      <c r="BB1297" s="93"/>
      <c r="BC1297" s="138"/>
      <c r="BD1297" s="70"/>
      <c r="BE1297" s="69"/>
      <c r="BF1297" s="93"/>
      <c r="BG1297" s="126"/>
      <c r="BH1297" s="69"/>
      <c r="BI1297" s="93"/>
      <c r="BJ1297" s="69"/>
      <c r="BK1297" s="69"/>
      <c r="BL1297" s="93"/>
      <c r="BM1297" s="69"/>
      <c r="BN1297" s="69"/>
      <c r="BO1297" s="69"/>
      <c r="BP1297" s="69"/>
      <c r="BQ1297" s="69"/>
      <c r="BR1297" s="69"/>
      <c r="BS1297" s="69"/>
      <c r="BT1297" s="69"/>
      <c r="BU1297" s="69"/>
      <c r="BZ1297" s="138" t="str">
        <f>IFERROR(1/(Table2[[#This Row],[parallax/mas]]/1000),"")</f>
        <v/>
      </c>
      <c r="CA1297" s="138" t="str">
        <f>IFERROR(1/((Table2[[#This Row],[parallax/mas]]+Table2[[#This Row],[tolerance/(mas)]])*0.001),"")</f>
        <v/>
      </c>
      <c r="CB1297" s="138" t="str">
        <f>IFERROR(1/((Table2[[#This Row],[parallax/mas]]-Table2[[#This Row],[tolerance/(mas)]])*0.001),"")</f>
        <v/>
      </c>
      <c r="CC1297" s="138" t="str">
        <f>IFERROR((100*Table2[[#This Row],[maximum distance/pc]]/Table2[[#This Row],[distance/pc]]-100),"")</f>
        <v/>
      </c>
      <c r="CG1297" s="69"/>
      <c r="CI1297" s="69"/>
      <c r="CJ1297" s="82" t="s">
        <v>5097</v>
      </c>
      <c r="CK1297" s="96"/>
    </row>
    <row r="1298" spans="1:89" x14ac:dyDescent="0.25">
      <c r="A1298" t="s">
        <v>11050</v>
      </c>
      <c r="B1298" s="53" t="s">
        <v>11017</v>
      </c>
      <c r="K1298" s="103"/>
      <c r="L1298" s="69"/>
      <c r="M1298" s="69"/>
      <c r="N1298" s="69"/>
      <c r="O1298" s="69"/>
      <c r="R1298" s="69"/>
      <c r="S1298" s="69"/>
      <c r="T1298" s="69"/>
      <c r="X1298" s="76"/>
      <c r="Z1298" s="82" t="s">
        <v>2864</v>
      </c>
      <c r="AA1298" t="s">
        <v>8352</v>
      </c>
      <c r="AB1298" s="106">
        <v>304.89359999999999</v>
      </c>
      <c r="AC1298" s="51">
        <v>-1.456</v>
      </c>
      <c r="AD1298">
        <v>13</v>
      </c>
      <c r="AE1298">
        <v>9</v>
      </c>
      <c r="AF1298">
        <v>30.9</v>
      </c>
      <c r="AG1298">
        <v>-64</v>
      </c>
      <c r="AH1298">
        <v>15</v>
      </c>
      <c r="AI1298">
        <v>32</v>
      </c>
      <c r="AO1298" s="69"/>
      <c r="AU1298" s="69"/>
      <c r="BA1298" s="69"/>
      <c r="BB1298" s="93"/>
      <c r="BC1298" s="138"/>
      <c r="BD1298" s="70"/>
      <c r="BE1298" s="69"/>
      <c r="BF1298" s="93"/>
      <c r="BG1298" s="126"/>
      <c r="BH1298" s="69"/>
      <c r="BI1298" s="93"/>
      <c r="BJ1298" s="69"/>
      <c r="BK1298" s="69"/>
      <c r="BL1298" s="93"/>
      <c r="BM1298" s="69"/>
      <c r="BN1298" s="69"/>
      <c r="BO1298" s="69"/>
      <c r="BP1298" s="69"/>
      <c r="BQ1298" s="69"/>
      <c r="BR1298" s="69"/>
      <c r="BS1298" s="69"/>
      <c r="BT1298" s="69"/>
      <c r="BU1298" s="69"/>
      <c r="BZ1298" s="138" t="str">
        <f>IFERROR(1/(Table2[[#This Row],[parallax/mas]]/1000),"")</f>
        <v/>
      </c>
      <c r="CA1298" s="138" t="str">
        <f>IFERROR(1/((Table2[[#This Row],[parallax/mas]]+Table2[[#This Row],[tolerance/(mas)]])*0.001),"")</f>
        <v/>
      </c>
      <c r="CB1298" s="138" t="str">
        <f>IFERROR(1/((Table2[[#This Row],[parallax/mas]]-Table2[[#This Row],[tolerance/(mas)]])*0.001),"")</f>
        <v/>
      </c>
      <c r="CC1298" s="138" t="str">
        <f>IFERROR((100*Table2[[#This Row],[maximum distance/pc]]/Table2[[#This Row],[distance/pc]]-100),"")</f>
        <v/>
      </c>
      <c r="CG1298" s="69"/>
      <c r="CI1298" s="69"/>
      <c r="CJ1298" s="82" t="s">
        <v>4222</v>
      </c>
      <c r="CK1298" s="96"/>
    </row>
    <row r="1299" spans="1:89" x14ac:dyDescent="0.25">
      <c r="A1299" t="s">
        <v>11052</v>
      </c>
      <c r="B1299" s="53" t="s">
        <v>11019</v>
      </c>
      <c r="F1299" t="s">
        <v>11020</v>
      </c>
      <c r="K1299" s="103"/>
      <c r="L1299" s="69"/>
      <c r="M1299" s="69"/>
      <c r="N1299" s="69"/>
      <c r="O1299" s="69"/>
      <c r="R1299" s="69"/>
      <c r="S1299" s="69"/>
      <c r="T1299" s="69"/>
      <c r="X1299" s="76"/>
      <c r="Z1299" s="82" t="s">
        <v>2864</v>
      </c>
      <c r="AA1299" t="s">
        <v>8543</v>
      </c>
      <c r="AB1299" s="106">
        <v>305.59949999999998</v>
      </c>
      <c r="AC1299" s="51">
        <v>-0.89829999999999999</v>
      </c>
      <c r="AD1299">
        <v>13</v>
      </c>
      <c r="AE1299">
        <v>15</v>
      </c>
      <c r="AF1299">
        <v>30.4</v>
      </c>
      <c r="AG1299">
        <v>-63</v>
      </c>
      <c r="AH1299">
        <v>38</v>
      </c>
      <c r="AI1299">
        <v>43</v>
      </c>
      <c r="AO1299" s="69"/>
      <c r="AU1299" s="69"/>
      <c r="BA1299" s="69"/>
      <c r="BB1299" s="93"/>
      <c r="BC1299" s="138"/>
      <c r="BD1299" s="70"/>
      <c r="BE1299" s="69"/>
      <c r="BF1299" s="93"/>
      <c r="BG1299" s="126"/>
      <c r="BH1299" s="69"/>
      <c r="BI1299" s="93"/>
      <c r="BJ1299" s="69"/>
      <c r="BK1299" s="69"/>
      <c r="BL1299" s="93"/>
      <c r="BM1299" s="69"/>
      <c r="BN1299" s="69"/>
      <c r="BO1299" s="69"/>
      <c r="BP1299" s="69"/>
      <c r="BQ1299" s="69"/>
      <c r="BR1299" s="69"/>
      <c r="BS1299" s="69"/>
      <c r="BT1299" s="69"/>
      <c r="BU1299" s="69"/>
      <c r="BZ1299" s="138" t="str">
        <f>IFERROR(1/(Table2[[#This Row],[parallax/mas]]/1000),"")</f>
        <v/>
      </c>
      <c r="CA1299" s="138" t="str">
        <f>IFERROR(1/((Table2[[#This Row],[parallax/mas]]+Table2[[#This Row],[tolerance/(mas)]])*0.001),"")</f>
        <v/>
      </c>
      <c r="CB1299" s="138" t="str">
        <f>IFERROR(1/((Table2[[#This Row],[parallax/mas]]-Table2[[#This Row],[tolerance/(mas)]])*0.001),"")</f>
        <v/>
      </c>
      <c r="CC1299" s="138" t="str">
        <f>IFERROR((100*Table2[[#This Row],[maximum distance/pc]]/Table2[[#This Row],[distance/pc]]-100),"")</f>
        <v/>
      </c>
      <c r="CG1299" s="69"/>
      <c r="CI1299" s="69"/>
      <c r="CJ1299" s="82" t="s">
        <v>4222</v>
      </c>
      <c r="CK1299" s="96"/>
    </row>
    <row r="1300" spans="1:89" x14ac:dyDescent="0.25">
      <c r="A1300" t="s">
        <v>11051</v>
      </c>
      <c r="B1300" s="53" t="s">
        <v>11018</v>
      </c>
      <c r="K1300" s="103"/>
      <c r="L1300" s="69"/>
      <c r="M1300" s="69"/>
      <c r="N1300" s="69"/>
      <c r="O1300" s="69"/>
      <c r="R1300" s="69"/>
      <c r="S1300" s="69"/>
      <c r="T1300" s="69"/>
      <c r="X1300" s="76"/>
      <c r="Z1300" s="82" t="s">
        <v>2864</v>
      </c>
      <c r="AA1300" t="s">
        <v>8542</v>
      </c>
      <c r="AB1300" s="106">
        <v>305.36799999999999</v>
      </c>
      <c r="AC1300" s="51">
        <v>-4.9356</v>
      </c>
      <c r="AD1300">
        <v>13</v>
      </c>
      <c r="AE1300">
        <v>17</v>
      </c>
      <c r="AF1300">
        <v>3.2</v>
      </c>
      <c r="AG1300">
        <v>-67</v>
      </c>
      <c r="AH1300">
        <v>41</v>
      </c>
      <c r="AI1300">
        <v>10</v>
      </c>
      <c r="AO1300" s="69"/>
      <c r="AU1300" s="69"/>
      <c r="BA1300" s="69"/>
      <c r="BB1300" s="93"/>
      <c r="BC1300" s="138"/>
      <c r="BD1300" s="70"/>
      <c r="BE1300" s="69"/>
      <c r="BF1300" s="93"/>
      <c r="BG1300" s="126"/>
      <c r="BH1300" s="69"/>
      <c r="BI1300" s="93"/>
      <c r="BJ1300" s="69"/>
      <c r="BK1300" s="69"/>
      <c r="BL1300" s="93"/>
      <c r="BM1300" s="69"/>
      <c r="BN1300" s="69"/>
      <c r="BO1300" s="69"/>
      <c r="BP1300" s="69"/>
      <c r="BQ1300" s="69"/>
      <c r="BR1300" s="69"/>
      <c r="BS1300" s="69"/>
      <c r="BT1300" s="69"/>
      <c r="BU1300" s="69"/>
      <c r="BZ1300" s="138" t="str">
        <f>IFERROR(1/(Table2[[#This Row],[parallax/mas]]/1000),"")</f>
        <v/>
      </c>
      <c r="CA1300" s="138" t="str">
        <f>IFERROR(1/((Table2[[#This Row],[parallax/mas]]+Table2[[#This Row],[tolerance/(mas)]])*0.001),"")</f>
        <v/>
      </c>
      <c r="CB1300" s="138" t="str">
        <f>IFERROR(1/((Table2[[#This Row],[parallax/mas]]-Table2[[#This Row],[tolerance/(mas)]])*0.001),"")</f>
        <v/>
      </c>
      <c r="CC1300" s="138" t="str">
        <f>IFERROR((100*Table2[[#This Row],[maximum distance/pc]]/Table2[[#This Row],[distance/pc]]-100),"")</f>
        <v/>
      </c>
      <c r="CG1300" s="69"/>
      <c r="CI1300" s="69"/>
      <c r="CJ1300" s="82" t="s">
        <v>5256</v>
      </c>
      <c r="CK1300" s="96"/>
    </row>
    <row r="1301" spans="1:89" x14ac:dyDescent="0.25">
      <c r="A1301" t="s">
        <v>11053</v>
      </c>
      <c r="B1301" s="53" t="s">
        <v>11023</v>
      </c>
      <c r="K1301" s="103"/>
      <c r="L1301" s="69"/>
      <c r="M1301" s="69"/>
      <c r="N1301" s="69"/>
      <c r="O1301" s="69"/>
      <c r="R1301" s="69"/>
      <c r="S1301" s="69"/>
      <c r="T1301" s="69"/>
      <c r="X1301" s="76"/>
      <c r="Z1301" s="82" t="s">
        <v>2864</v>
      </c>
      <c r="AA1301" t="s">
        <v>8546</v>
      </c>
      <c r="AB1301" s="106">
        <v>305.95690000000002</v>
      </c>
      <c r="AC1301" s="51">
        <v>-1.6073</v>
      </c>
      <c r="AD1301">
        <v>13</v>
      </c>
      <c r="AE1301">
        <v>19</v>
      </c>
      <c r="AF1301">
        <v>24</v>
      </c>
      <c r="AG1301">
        <v>-64</v>
      </c>
      <c r="AH1301">
        <v>18</v>
      </c>
      <c r="AI1301">
        <v>53</v>
      </c>
      <c r="AO1301" s="69"/>
      <c r="AU1301" s="69"/>
      <c r="BA1301" s="69"/>
      <c r="BB1301" s="93"/>
      <c r="BC1301" s="138"/>
      <c r="BD1301" s="70"/>
      <c r="BE1301" s="69"/>
      <c r="BF1301" s="93"/>
      <c r="BG1301" s="126"/>
      <c r="BH1301" s="69"/>
      <c r="BI1301" s="93"/>
      <c r="BJ1301" s="69"/>
      <c r="BK1301" s="69"/>
      <c r="BL1301" s="93"/>
      <c r="BM1301" s="69"/>
      <c r="BN1301" s="69"/>
      <c r="BO1301" s="69"/>
      <c r="BP1301" s="69"/>
      <c r="BQ1301" s="69"/>
      <c r="BR1301" s="69"/>
      <c r="BS1301" s="69"/>
      <c r="BT1301" s="69"/>
      <c r="BU1301" s="69"/>
      <c r="BZ1301" s="138" t="str">
        <f>IFERROR(1/(Table2[[#This Row],[parallax/mas]]/1000),"")</f>
        <v/>
      </c>
      <c r="CA1301" s="138" t="str">
        <f>IFERROR(1/((Table2[[#This Row],[parallax/mas]]+Table2[[#This Row],[tolerance/(mas)]])*0.001),"")</f>
        <v/>
      </c>
      <c r="CB1301" s="138" t="str">
        <f>IFERROR(1/((Table2[[#This Row],[parallax/mas]]-Table2[[#This Row],[tolerance/(mas)]])*0.001),"")</f>
        <v/>
      </c>
      <c r="CC1301" s="138" t="str">
        <f>IFERROR((100*Table2[[#This Row],[maximum distance/pc]]/Table2[[#This Row],[distance/pc]]-100),"")</f>
        <v/>
      </c>
      <c r="CG1301" s="69"/>
      <c r="CI1301" s="69"/>
      <c r="CJ1301" s="82" t="s">
        <v>4222</v>
      </c>
      <c r="CK1301" s="96"/>
    </row>
    <row r="1302" spans="1:89" x14ac:dyDescent="0.25">
      <c r="A1302" t="s">
        <v>11091</v>
      </c>
      <c r="B1302" s="53" t="s">
        <v>11054</v>
      </c>
      <c r="K1302" s="103"/>
      <c r="L1302" s="69"/>
      <c r="M1302" s="69"/>
      <c r="N1302" s="69"/>
      <c r="O1302" s="69"/>
      <c r="R1302" s="69"/>
      <c r="S1302" s="69"/>
      <c r="T1302" s="69"/>
      <c r="X1302" s="76"/>
      <c r="Z1302" s="82" t="s">
        <v>2864</v>
      </c>
      <c r="AA1302" t="s">
        <v>8648</v>
      </c>
      <c r="AB1302" s="106">
        <v>306.60680000000002</v>
      </c>
      <c r="AC1302" s="51">
        <v>-0.69779999999999998</v>
      </c>
      <c r="AD1302">
        <v>13</v>
      </c>
      <c r="AE1302">
        <v>24</v>
      </c>
      <c r="AF1302">
        <v>16.8</v>
      </c>
      <c r="AG1302">
        <v>-63</v>
      </c>
      <c r="AH1302">
        <v>20</v>
      </c>
      <c r="AI1302">
        <v>6</v>
      </c>
      <c r="AO1302" s="69"/>
      <c r="AU1302" s="69"/>
      <c r="BA1302" s="69"/>
      <c r="BB1302" s="93"/>
      <c r="BC1302" s="138"/>
      <c r="BD1302" s="70"/>
      <c r="BE1302" s="69"/>
      <c r="BF1302" s="93"/>
      <c r="BG1302" s="126"/>
      <c r="BH1302" s="69"/>
      <c r="BI1302" s="93"/>
      <c r="BJ1302" s="69"/>
      <c r="BK1302" s="69"/>
      <c r="BL1302" s="93"/>
      <c r="BM1302" s="69"/>
      <c r="BN1302" s="69"/>
      <c r="BO1302" s="69"/>
      <c r="BP1302" s="69"/>
      <c r="BQ1302" s="69"/>
      <c r="BR1302" s="69"/>
      <c r="BS1302" s="69"/>
      <c r="BT1302" s="69"/>
      <c r="BU1302" s="69"/>
      <c r="BZ1302" s="138" t="str">
        <f>IFERROR(1/(Table2[[#This Row],[parallax/mas]]/1000),"")</f>
        <v/>
      </c>
      <c r="CA1302" s="138" t="str">
        <f>IFERROR(1/((Table2[[#This Row],[parallax/mas]]+Table2[[#This Row],[tolerance/(mas)]])*0.001),"")</f>
        <v/>
      </c>
      <c r="CB1302" s="138" t="str">
        <f>IFERROR(1/((Table2[[#This Row],[parallax/mas]]-Table2[[#This Row],[tolerance/(mas)]])*0.001),"")</f>
        <v/>
      </c>
      <c r="CC1302" s="138" t="str">
        <f>IFERROR((100*Table2[[#This Row],[maximum distance/pc]]/Table2[[#This Row],[distance/pc]]-100),"")</f>
        <v/>
      </c>
      <c r="CG1302" s="69"/>
      <c r="CI1302" s="69"/>
      <c r="CJ1302" s="82" t="s">
        <v>4222</v>
      </c>
      <c r="CK1302" s="96"/>
    </row>
    <row r="1303" spans="1:89" x14ac:dyDescent="0.25">
      <c r="A1303" t="s">
        <v>11092</v>
      </c>
      <c r="B1303" s="53" t="s">
        <v>11055</v>
      </c>
      <c r="K1303" s="103"/>
      <c r="L1303" s="69"/>
      <c r="M1303" s="69"/>
      <c r="N1303" s="69"/>
      <c r="O1303" s="69"/>
      <c r="R1303" s="69"/>
      <c r="S1303" s="69"/>
      <c r="T1303" s="69"/>
      <c r="X1303" s="76"/>
      <c r="Z1303" s="82" t="s">
        <v>2864</v>
      </c>
      <c r="AA1303" t="s">
        <v>8650</v>
      </c>
      <c r="AB1303" s="106">
        <v>306.75209999999998</v>
      </c>
      <c r="AC1303" s="51">
        <v>-1.5084</v>
      </c>
      <c r="AD1303">
        <v>13</v>
      </c>
      <c r="AE1303">
        <v>26</v>
      </c>
      <c r="AF1303">
        <v>32.700000000000003</v>
      </c>
      <c r="AG1303">
        <v>-64</v>
      </c>
      <c r="AH1303">
        <v>7</v>
      </c>
      <c r="AI1303">
        <v>10</v>
      </c>
      <c r="AO1303" s="69"/>
      <c r="AU1303" s="69"/>
      <c r="BA1303" s="69"/>
      <c r="BB1303" s="93"/>
      <c r="BC1303" s="138"/>
      <c r="BD1303" s="70"/>
      <c r="BE1303" s="69"/>
      <c r="BF1303" s="93"/>
      <c r="BG1303" s="126"/>
      <c r="BH1303" s="69"/>
      <c r="BI1303" s="93"/>
      <c r="BJ1303" s="69"/>
      <c r="BK1303" s="69"/>
      <c r="BL1303" s="93"/>
      <c r="BM1303" s="69"/>
      <c r="BN1303" s="69"/>
      <c r="BO1303" s="69"/>
      <c r="BP1303" s="69"/>
      <c r="BQ1303" s="69"/>
      <c r="BR1303" s="69"/>
      <c r="BS1303" s="69"/>
      <c r="BT1303" s="69"/>
      <c r="BU1303" s="69"/>
      <c r="BZ1303" s="138" t="str">
        <f>IFERROR(1/(Table2[[#This Row],[parallax/mas]]/1000),"")</f>
        <v/>
      </c>
      <c r="CA1303" s="138" t="str">
        <f>IFERROR(1/((Table2[[#This Row],[parallax/mas]]+Table2[[#This Row],[tolerance/(mas)]])*0.001),"")</f>
        <v/>
      </c>
      <c r="CB1303" s="138" t="str">
        <f>IFERROR(1/((Table2[[#This Row],[parallax/mas]]-Table2[[#This Row],[tolerance/(mas)]])*0.001),"")</f>
        <v/>
      </c>
      <c r="CC1303" s="138" t="str">
        <f>IFERROR((100*Table2[[#This Row],[maximum distance/pc]]/Table2[[#This Row],[distance/pc]]-100),"")</f>
        <v/>
      </c>
      <c r="CG1303" s="69"/>
      <c r="CI1303" s="69"/>
      <c r="CJ1303" s="82" t="s">
        <v>4222</v>
      </c>
      <c r="CK1303" s="96"/>
    </row>
    <row r="1304" spans="1:89" x14ac:dyDescent="0.25">
      <c r="A1304" s="7" t="s">
        <v>9019</v>
      </c>
      <c r="B1304" s="53" t="s">
        <v>8674</v>
      </c>
      <c r="K1304" s="103"/>
      <c r="L1304" s="69"/>
      <c r="M1304" s="69"/>
      <c r="N1304" s="69"/>
      <c r="O1304" s="69"/>
      <c r="R1304" s="69"/>
      <c r="S1304" s="69"/>
      <c r="T1304" s="69"/>
      <c r="X1304" s="76"/>
      <c r="Z1304" s="82" t="s">
        <v>2864</v>
      </c>
      <c r="AA1304" t="s">
        <v>8655</v>
      </c>
      <c r="AB1304" s="106">
        <v>307.35660000000001</v>
      </c>
      <c r="AC1304" s="51">
        <v>2.0287000000000002</v>
      </c>
      <c r="AD1304">
        <v>13</v>
      </c>
      <c r="AE1304">
        <v>27</v>
      </c>
      <c r="AF1304">
        <v>30.4</v>
      </c>
      <c r="AG1304">
        <v>-60</v>
      </c>
      <c r="AH1304">
        <v>31</v>
      </c>
      <c r="AI1304">
        <v>58</v>
      </c>
      <c r="AO1304" s="69"/>
      <c r="AU1304" s="69"/>
      <c r="BA1304" s="69"/>
      <c r="BB1304" s="93"/>
      <c r="BC1304" s="138"/>
      <c r="BD1304" s="70"/>
      <c r="BE1304" s="69"/>
      <c r="BF1304" s="93"/>
      <c r="BG1304" s="126"/>
      <c r="BH1304" s="69"/>
      <c r="BI1304" s="93"/>
      <c r="BJ1304" s="69"/>
      <c r="BK1304" s="69"/>
      <c r="BL1304" s="93"/>
      <c r="BM1304" s="69"/>
      <c r="BN1304" s="69"/>
      <c r="BO1304" s="69"/>
      <c r="BP1304" s="69"/>
      <c r="BQ1304" s="69"/>
      <c r="BR1304" s="69"/>
      <c r="BS1304" s="69"/>
      <c r="BT1304" s="69"/>
      <c r="BU1304" s="69"/>
      <c r="BZ1304" s="138" t="str">
        <f>IFERROR(1/(Table2[[#This Row],[parallax/mas]]/1000),"")</f>
        <v/>
      </c>
      <c r="CA1304" s="138" t="str">
        <f>IFERROR(1/((Table2[[#This Row],[parallax/mas]]+Table2[[#This Row],[tolerance/(mas)]])*0.001),"")</f>
        <v/>
      </c>
      <c r="CB1304" s="138" t="str">
        <f>IFERROR(1/((Table2[[#This Row],[parallax/mas]]-Table2[[#This Row],[tolerance/(mas)]])*0.001),"")</f>
        <v/>
      </c>
      <c r="CC1304" s="138" t="str">
        <f>IFERROR((100*Table2[[#This Row],[maximum distance/pc]]/Table2[[#This Row],[distance/pc]]-100),"")</f>
        <v/>
      </c>
      <c r="CG1304" s="69"/>
      <c r="CI1304" s="69"/>
      <c r="CJ1304" s="82" t="s">
        <v>4222</v>
      </c>
      <c r="CK1304" s="96"/>
    </row>
    <row r="1305" spans="1:89" x14ac:dyDescent="0.25">
      <c r="A1305" t="s">
        <v>11093</v>
      </c>
      <c r="B1305" s="53" t="s">
        <v>11056</v>
      </c>
      <c r="K1305" s="103"/>
      <c r="L1305" s="69"/>
      <c r="M1305" s="69"/>
      <c r="N1305" s="69"/>
      <c r="O1305" s="69"/>
      <c r="R1305" s="69"/>
      <c r="S1305" s="69"/>
      <c r="T1305" s="69"/>
      <c r="X1305" s="76"/>
      <c r="Z1305" s="82" t="s">
        <v>2864</v>
      </c>
      <c r="AA1305" t="s">
        <v>8651</v>
      </c>
      <c r="AB1305" s="106">
        <v>307.06709999999998</v>
      </c>
      <c r="AC1305" s="51">
        <v>-2.0809000000000002</v>
      </c>
      <c r="AD1305">
        <v>13</v>
      </c>
      <c r="AE1305">
        <v>30</v>
      </c>
      <c r="AF1305">
        <v>11.06</v>
      </c>
      <c r="AG1305">
        <v>-64</v>
      </c>
      <c r="AH1305">
        <v>38</v>
      </c>
      <c r="AI1305">
        <v>28.1</v>
      </c>
      <c r="AO1305" s="69"/>
      <c r="AU1305" s="69"/>
      <c r="BA1305" s="69"/>
      <c r="BB1305" s="93"/>
      <c r="BC1305" s="138"/>
      <c r="BD1305" s="70"/>
      <c r="BE1305" s="69"/>
      <c r="BF1305" s="93"/>
      <c r="BG1305" s="126"/>
      <c r="BH1305" s="69"/>
      <c r="BI1305" s="93"/>
      <c r="BJ1305" s="69"/>
      <c r="BK1305" s="69"/>
      <c r="BL1305" s="93"/>
      <c r="BM1305" s="69"/>
      <c r="BN1305" s="69"/>
      <c r="BO1305" s="69"/>
      <c r="BP1305" s="69"/>
      <c r="BQ1305" s="69"/>
      <c r="BR1305" s="69"/>
      <c r="BS1305" s="69"/>
      <c r="BT1305" s="69"/>
      <c r="BU1305" s="69"/>
      <c r="BZ1305" s="138" t="str">
        <f>IFERROR(1/(Table2[[#This Row],[parallax/mas]]/1000),"")</f>
        <v/>
      </c>
      <c r="CA1305" s="138" t="str">
        <f>IFERROR(1/((Table2[[#This Row],[parallax/mas]]+Table2[[#This Row],[tolerance/(mas)]])*0.001),"")</f>
        <v/>
      </c>
      <c r="CB1305" s="138" t="str">
        <f>IFERROR(1/((Table2[[#This Row],[parallax/mas]]-Table2[[#This Row],[tolerance/(mas)]])*0.001),"")</f>
        <v/>
      </c>
      <c r="CC1305" s="138" t="str">
        <f>IFERROR((100*Table2[[#This Row],[maximum distance/pc]]/Table2[[#This Row],[distance/pc]]-100),"")</f>
        <v/>
      </c>
      <c r="CG1305" s="69"/>
      <c r="CI1305" s="69"/>
      <c r="CJ1305" s="82" t="s">
        <v>4222</v>
      </c>
      <c r="CK1305" s="96"/>
    </row>
    <row r="1306" spans="1:89" x14ac:dyDescent="0.25">
      <c r="A1306" s="7" t="s">
        <v>9020</v>
      </c>
      <c r="B1306" s="53" t="s">
        <v>8680</v>
      </c>
      <c r="K1306" s="103"/>
      <c r="L1306" s="69"/>
      <c r="M1306" s="69"/>
      <c r="N1306" s="69"/>
      <c r="O1306" s="69"/>
      <c r="R1306" s="69"/>
      <c r="S1306" s="69"/>
      <c r="T1306" s="69"/>
      <c r="X1306" s="76"/>
      <c r="Z1306" s="82" t="s">
        <v>2864</v>
      </c>
      <c r="AA1306" t="s">
        <v>8659</v>
      </c>
      <c r="AB1306" s="106">
        <v>308.18180000000001</v>
      </c>
      <c r="AC1306" s="51">
        <v>-0.58460000000000001</v>
      </c>
      <c r="AD1306">
        <v>13</v>
      </c>
      <c r="AE1306">
        <v>37</v>
      </c>
      <c r="AF1306">
        <v>54.9</v>
      </c>
      <c r="AG1306">
        <v>-62</v>
      </c>
      <c r="AH1306">
        <v>58</v>
      </c>
      <c r="AI1306">
        <v>54</v>
      </c>
      <c r="AO1306" s="69"/>
      <c r="AU1306" s="69"/>
      <c r="BA1306" s="69"/>
      <c r="BB1306" s="93"/>
      <c r="BC1306" s="138"/>
      <c r="BD1306" s="70"/>
      <c r="BE1306" s="69"/>
      <c r="BF1306" s="93"/>
      <c r="BG1306" s="126"/>
      <c r="BH1306" s="69"/>
      <c r="BI1306" s="93"/>
      <c r="BJ1306" s="69"/>
      <c r="BK1306" s="69"/>
      <c r="BL1306" s="93"/>
      <c r="BM1306" s="69"/>
      <c r="BN1306" s="69"/>
      <c r="BO1306" s="69"/>
      <c r="BP1306" s="69"/>
      <c r="BQ1306" s="69"/>
      <c r="BR1306" s="69"/>
      <c r="BS1306" s="69"/>
      <c r="BT1306" s="69"/>
      <c r="BU1306" s="69"/>
      <c r="BZ1306" s="138" t="str">
        <f>IFERROR(1/(Table2[[#This Row],[parallax/mas]]/1000),"")</f>
        <v/>
      </c>
      <c r="CA1306" s="138" t="str">
        <f>IFERROR(1/((Table2[[#This Row],[parallax/mas]]+Table2[[#This Row],[tolerance/(mas)]])*0.001),"")</f>
        <v/>
      </c>
      <c r="CB1306" s="138" t="str">
        <f>IFERROR(1/((Table2[[#This Row],[parallax/mas]]-Table2[[#This Row],[tolerance/(mas)]])*0.001),"")</f>
        <v/>
      </c>
      <c r="CC1306" s="138" t="str">
        <f>IFERROR((100*Table2[[#This Row],[maximum distance/pc]]/Table2[[#This Row],[distance/pc]]-100),"")</f>
        <v/>
      </c>
      <c r="CG1306" s="69"/>
      <c r="CI1306" s="69"/>
      <c r="CJ1306" s="82" t="s">
        <v>4222</v>
      </c>
      <c r="CK1306" s="96"/>
    </row>
    <row r="1307" spans="1:89" x14ac:dyDescent="0.25">
      <c r="A1307" s="7" t="s">
        <v>9021</v>
      </c>
      <c r="B1307" s="53" t="s">
        <v>8673</v>
      </c>
      <c r="K1307" s="103"/>
      <c r="L1307" s="69"/>
      <c r="M1307" s="69"/>
      <c r="N1307" s="69"/>
      <c r="O1307" s="69"/>
      <c r="R1307" s="69"/>
      <c r="S1307" s="69"/>
      <c r="T1307" s="69"/>
      <c r="X1307" s="76"/>
      <c r="Z1307" s="82" t="s">
        <v>2864</v>
      </c>
      <c r="AA1307" t="s">
        <v>8654</v>
      </c>
      <c r="AB1307" s="106">
        <v>307.25549999999998</v>
      </c>
      <c r="AC1307" s="51">
        <v>-5.3666</v>
      </c>
      <c r="AD1307">
        <v>13</v>
      </c>
      <c r="AE1307">
        <v>37</v>
      </c>
      <c r="AF1307">
        <v>22.4</v>
      </c>
      <c r="AG1307">
        <v>-67</v>
      </c>
      <c r="AH1307">
        <v>51</v>
      </c>
      <c r="AI1307">
        <v>7</v>
      </c>
      <c r="AO1307" s="69"/>
      <c r="AU1307" s="69"/>
      <c r="BA1307" s="69"/>
      <c r="BB1307" s="93"/>
      <c r="BC1307" s="138"/>
      <c r="BD1307" s="70"/>
      <c r="BE1307" s="69"/>
      <c r="BF1307" s="93"/>
      <c r="BG1307" s="126"/>
      <c r="BH1307" s="69"/>
      <c r="BI1307" s="93"/>
      <c r="BJ1307" s="69"/>
      <c r="BK1307" s="69"/>
      <c r="BL1307" s="93"/>
      <c r="BM1307" s="69"/>
      <c r="BN1307" s="69"/>
      <c r="BO1307" s="69"/>
      <c r="BP1307" s="69"/>
      <c r="BQ1307" s="69"/>
      <c r="BR1307" s="69"/>
      <c r="BS1307" s="69"/>
      <c r="BT1307" s="69"/>
      <c r="BU1307" s="69"/>
      <c r="BZ1307" s="138" t="str">
        <f>IFERROR(1/(Table2[[#This Row],[parallax/mas]]/1000),"")</f>
        <v/>
      </c>
      <c r="CA1307" s="138" t="str">
        <f>IFERROR(1/((Table2[[#This Row],[parallax/mas]]+Table2[[#This Row],[tolerance/(mas)]])*0.001),"")</f>
        <v/>
      </c>
      <c r="CB1307" s="138" t="str">
        <f>IFERROR(1/((Table2[[#This Row],[parallax/mas]]-Table2[[#This Row],[tolerance/(mas)]])*0.001),"")</f>
        <v/>
      </c>
      <c r="CC1307" s="138" t="str">
        <f>IFERROR((100*Table2[[#This Row],[maximum distance/pc]]/Table2[[#This Row],[distance/pc]]-100),"")</f>
        <v/>
      </c>
      <c r="CG1307" s="69"/>
      <c r="CI1307" s="69"/>
      <c r="CJ1307" s="82" t="s">
        <v>5256</v>
      </c>
      <c r="CK1307" s="96"/>
    </row>
    <row r="1308" spans="1:89" x14ac:dyDescent="0.25">
      <c r="A1308" s="7" t="s">
        <v>9022</v>
      </c>
      <c r="B1308" s="53" t="s">
        <v>8686</v>
      </c>
      <c r="K1308" s="103"/>
      <c r="L1308" s="69"/>
      <c r="M1308" s="69"/>
      <c r="N1308" s="69"/>
      <c r="O1308" s="69"/>
      <c r="R1308" s="69"/>
      <c r="S1308" s="69"/>
      <c r="T1308" s="69"/>
      <c r="X1308" s="76"/>
      <c r="Z1308" s="82" t="s">
        <v>2864</v>
      </c>
      <c r="AA1308" t="s">
        <v>8664</v>
      </c>
      <c r="AB1308" s="106">
        <v>308.87599999999998</v>
      </c>
      <c r="AC1308" s="51">
        <v>-2.0806</v>
      </c>
      <c r="AD1308">
        <v>13</v>
      </c>
      <c r="AE1308">
        <v>46</v>
      </c>
      <c r="AF1308">
        <v>41.4</v>
      </c>
      <c r="AG1308">
        <v>-64</v>
      </c>
      <c r="AH1308">
        <v>18</v>
      </c>
      <c r="AI1308">
        <v>46</v>
      </c>
      <c r="AO1308" s="69"/>
      <c r="AU1308" s="69"/>
      <c r="BA1308" s="69"/>
      <c r="BB1308" s="93"/>
      <c r="BC1308" s="138"/>
      <c r="BD1308" s="70"/>
      <c r="BE1308" s="69"/>
      <c r="BF1308" s="93"/>
      <c r="BG1308" s="126"/>
      <c r="BH1308" s="69"/>
      <c r="BI1308" s="93"/>
      <c r="BJ1308" s="69"/>
      <c r="BK1308" s="69"/>
      <c r="BL1308" s="93"/>
      <c r="BM1308" s="69"/>
      <c r="BN1308" s="69"/>
      <c r="BO1308" s="69"/>
      <c r="BP1308" s="69"/>
      <c r="BQ1308" s="69"/>
      <c r="BR1308" s="69"/>
      <c r="BS1308" s="69"/>
      <c r="BT1308" s="69"/>
      <c r="BU1308" s="69"/>
      <c r="BZ1308" s="138" t="str">
        <f>IFERROR(1/(Table2[[#This Row],[parallax/mas]]/1000),"")</f>
        <v/>
      </c>
      <c r="CA1308" s="138" t="str">
        <f>IFERROR(1/((Table2[[#This Row],[parallax/mas]]+Table2[[#This Row],[tolerance/(mas)]])*0.001),"")</f>
        <v/>
      </c>
      <c r="CB1308" s="138" t="str">
        <f>IFERROR(1/((Table2[[#This Row],[parallax/mas]]-Table2[[#This Row],[tolerance/(mas)]])*0.001),"")</f>
        <v/>
      </c>
      <c r="CC1308" s="138" t="str">
        <f>IFERROR((100*Table2[[#This Row],[maximum distance/pc]]/Table2[[#This Row],[distance/pc]]-100),"")</f>
        <v/>
      </c>
      <c r="CG1308" s="69"/>
      <c r="CI1308" s="69"/>
      <c r="CJ1308" s="82" t="s">
        <v>4222</v>
      </c>
      <c r="CK1308" s="96"/>
    </row>
    <row r="1309" spans="1:89" x14ac:dyDescent="0.25">
      <c r="A1309" s="7" t="s">
        <v>9023</v>
      </c>
      <c r="B1309" s="53" t="s">
        <v>8688</v>
      </c>
      <c r="K1309" s="103"/>
      <c r="L1309" s="69"/>
      <c r="M1309" s="69"/>
      <c r="N1309" s="69"/>
      <c r="O1309" s="69"/>
      <c r="R1309" s="69"/>
      <c r="S1309" s="69"/>
      <c r="T1309" s="69"/>
      <c r="X1309" s="76"/>
      <c r="Z1309" s="82" t="s">
        <v>2864</v>
      </c>
      <c r="AA1309" t="s">
        <v>8666</v>
      </c>
      <c r="AB1309" s="106">
        <v>309.8544</v>
      </c>
      <c r="AC1309" s="51">
        <v>-1.599</v>
      </c>
      <c r="AD1309">
        <v>13</v>
      </c>
      <c r="AE1309">
        <v>54</v>
      </c>
      <c r="AF1309">
        <v>22.388999999999999</v>
      </c>
      <c r="AG1309">
        <v>-63</v>
      </c>
      <c r="AH1309">
        <v>37</v>
      </c>
      <c r="AI1309">
        <v>18.010000000000002</v>
      </c>
      <c r="AO1309" s="69"/>
      <c r="AU1309" s="69"/>
      <c r="BA1309" s="69"/>
      <c r="BB1309" s="93"/>
      <c r="BC1309" s="138"/>
      <c r="BD1309" s="70"/>
      <c r="BE1309" s="69"/>
      <c r="BF1309" s="93"/>
      <c r="BG1309" s="126"/>
      <c r="BH1309" s="69"/>
      <c r="BI1309" s="93"/>
      <c r="BJ1309" s="69"/>
      <c r="BK1309" s="69"/>
      <c r="BL1309" s="93"/>
      <c r="BM1309" s="69"/>
      <c r="BN1309" s="69"/>
      <c r="BO1309" s="69"/>
      <c r="BP1309" s="69"/>
      <c r="BQ1309" s="69"/>
      <c r="BR1309" s="69"/>
      <c r="BS1309" s="69"/>
      <c r="BT1309" s="69"/>
      <c r="BU1309" s="69"/>
      <c r="BZ1309" s="138" t="str">
        <f>IFERROR(1/(Table2[[#This Row],[parallax/mas]]/1000),"")</f>
        <v/>
      </c>
      <c r="CA1309" s="138" t="str">
        <f>IFERROR(1/((Table2[[#This Row],[parallax/mas]]+Table2[[#This Row],[tolerance/(mas)]])*0.001),"")</f>
        <v/>
      </c>
      <c r="CB1309" s="138" t="str">
        <f>IFERROR(1/((Table2[[#This Row],[parallax/mas]]-Table2[[#This Row],[tolerance/(mas)]])*0.001),"")</f>
        <v/>
      </c>
      <c r="CC1309" s="138" t="str">
        <f>IFERROR((100*Table2[[#This Row],[maximum distance/pc]]/Table2[[#This Row],[distance/pc]]-100),"")</f>
        <v/>
      </c>
      <c r="CG1309" s="69"/>
      <c r="CI1309" s="69"/>
      <c r="CJ1309" s="82" t="s">
        <v>4222</v>
      </c>
      <c r="CK1309" s="96"/>
    </row>
    <row r="1310" spans="1:89" x14ac:dyDescent="0.25">
      <c r="A1310" t="s">
        <v>10536</v>
      </c>
      <c r="B1310" s="53" t="s">
        <v>10498</v>
      </c>
      <c r="K1310" s="103"/>
      <c r="L1310" s="69"/>
      <c r="M1310" s="69"/>
      <c r="N1310" s="69"/>
      <c r="O1310" s="69"/>
      <c r="R1310" s="69"/>
      <c r="S1310" s="69"/>
      <c r="T1310" s="69"/>
      <c r="X1310" s="76"/>
      <c r="Z1310" s="82" t="s">
        <v>2864</v>
      </c>
      <c r="AA1310" t="s">
        <v>10499</v>
      </c>
      <c r="AB1310" s="106">
        <v>310.07170000000002</v>
      </c>
      <c r="AC1310" s="51">
        <v>-3.1051000000000002</v>
      </c>
      <c r="AD1310">
        <v>13</v>
      </c>
      <c r="AE1310">
        <v>59</v>
      </c>
      <c r="AF1310">
        <v>48.8</v>
      </c>
      <c r="AG1310">
        <v>-65</v>
      </c>
      <c r="AH1310">
        <v>4</v>
      </c>
      <c r="AI1310">
        <v>29</v>
      </c>
      <c r="AO1310" s="69"/>
      <c r="AU1310" s="69"/>
      <c r="BA1310" s="69"/>
      <c r="BB1310" s="93"/>
      <c r="BC1310" s="138"/>
      <c r="BD1310" s="70"/>
      <c r="BE1310" s="69"/>
      <c r="BF1310" s="93"/>
      <c r="BG1310" s="126"/>
      <c r="BH1310" s="69"/>
      <c r="BI1310" s="93"/>
      <c r="BJ1310" s="69"/>
      <c r="BK1310" s="69"/>
      <c r="BL1310" s="93"/>
      <c r="BM1310" s="69"/>
      <c r="BN1310" s="69"/>
      <c r="BO1310" s="69"/>
      <c r="BP1310" s="69"/>
      <c r="BQ1310" s="69"/>
      <c r="BR1310" s="69"/>
      <c r="BS1310" s="69"/>
      <c r="BT1310" s="69"/>
      <c r="BU1310" s="69"/>
      <c r="BZ1310" s="138" t="str">
        <f>IFERROR(1/(Table2[[#This Row],[parallax/mas]]/1000),"")</f>
        <v/>
      </c>
      <c r="CA1310" s="138" t="str">
        <f>IFERROR(1/((Table2[[#This Row],[parallax/mas]]+Table2[[#This Row],[tolerance/(mas)]])*0.001),"")</f>
        <v/>
      </c>
      <c r="CB1310" s="138" t="str">
        <f>IFERROR(1/((Table2[[#This Row],[parallax/mas]]-Table2[[#This Row],[tolerance/(mas)]])*0.001),"")</f>
        <v/>
      </c>
      <c r="CC1310" s="138" t="str">
        <f>IFERROR((100*Table2[[#This Row],[maximum distance/pc]]/Table2[[#This Row],[distance/pc]]-100),"")</f>
        <v/>
      </c>
      <c r="CG1310" s="69"/>
      <c r="CI1310" s="69"/>
      <c r="CJ1310" s="82" t="s">
        <v>5009</v>
      </c>
      <c r="CK1310" s="96"/>
    </row>
    <row r="1311" spans="1:89" x14ac:dyDescent="0.25">
      <c r="A1311" s="7" t="s">
        <v>9024</v>
      </c>
      <c r="B1311" s="53" t="s">
        <v>8687</v>
      </c>
      <c r="K1311" s="103"/>
      <c r="L1311" s="69"/>
      <c r="M1311" s="69"/>
      <c r="N1311" s="69"/>
      <c r="O1311" s="69"/>
      <c r="R1311" s="69"/>
      <c r="S1311" s="69"/>
      <c r="T1311" s="69"/>
      <c r="X1311" s="76"/>
      <c r="Z1311" s="82" t="s">
        <v>2864</v>
      </c>
      <c r="AA1311" t="s">
        <v>8665</v>
      </c>
      <c r="AB1311" s="106">
        <v>309.68189999999998</v>
      </c>
      <c r="AC1311" s="51">
        <v>-4.8385999999999996</v>
      </c>
      <c r="AD1311">
        <v>14</v>
      </c>
      <c r="AE1311">
        <v>0</v>
      </c>
      <c r="AF1311">
        <v>37.1</v>
      </c>
      <c r="AG1311">
        <v>-66</v>
      </c>
      <c r="AH1311">
        <v>47</v>
      </c>
      <c r="AI1311">
        <v>58</v>
      </c>
      <c r="AO1311" s="69"/>
      <c r="AU1311" s="69"/>
      <c r="BA1311" s="69"/>
      <c r="BB1311" s="93"/>
      <c r="BC1311" s="138"/>
      <c r="BD1311" s="70"/>
      <c r="BE1311" s="69"/>
      <c r="BF1311" s="93"/>
      <c r="BG1311" s="126"/>
      <c r="BH1311" s="69"/>
      <c r="BI1311" s="93"/>
      <c r="BJ1311" s="69"/>
      <c r="BK1311" s="69"/>
      <c r="BL1311" s="93"/>
      <c r="BM1311" s="69"/>
      <c r="BN1311" s="69"/>
      <c r="BO1311" s="69"/>
      <c r="BP1311" s="69"/>
      <c r="BQ1311" s="69"/>
      <c r="BR1311" s="69"/>
      <c r="BS1311" s="69"/>
      <c r="BT1311" s="69"/>
      <c r="BU1311" s="69"/>
      <c r="BZ1311" s="138" t="str">
        <f>IFERROR(1/(Table2[[#This Row],[parallax/mas]]/1000),"")</f>
        <v/>
      </c>
      <c r="CA1311" s="138" t="str">
        <f>IFERROR(1/((Table2[[#This Row],[parallax/mas]]+Table2[[#This Row],[tolerance/(mas)]])*0.001),"")</f>
        <v/>
      </c>
      <c r="CB1311" s="138" t="str">
        <f>IFERROR(1/((Table2[[#This Row],[parallax/mas]]-Table2[[#This Row],[tolerance/(mas)]])*0.001),"")</f>
        <v/>
      </c>
      <c r="CC1311" s="138" t="str">
        <f>IFERROR((100*Table2[[#This Row],[maximum distance/pc]]/Table2[[#This Row],[distance/pc]]-100),"")</f>
        <v/>
      </c>
      <c r="CG1311" s="69"/>
      <c r="CI1311" s="69"/>
      <c r="CJ1311" s="82" t="s">
        <v>5009</v>
      </c>
      <c r="CK1311" s="96"/>
    </row>
    <row r="1312" spans="1:89" x14ac:dyDescent="0.25">
      <c r="A1312" t="s">
        <v>10537</v>
      </c>
      <c r="B1312" s="53" t="s">
        <v>10502</v>
      </c>
      <c r="K1312" s="103"/>
      <c r="L1312" s="69"/>
      <c r="M1312" s="69"/>
      <c r="N1312" s="69"/>
      <c r="O1312" s="69"/>
      <c r="R1312" s="69"/>
      <c r="S1312" s="69"/>
      <c r="T1312" s="69"/>
      <c r="X1312" s="76"/>
      <c r="Z1312" s="82" t="s">
        <v>2864</v>
      </c>
      <c r="AA1312" t="s">
        <v>10503</v>
      </c>
      <c r="AB1312" s="106">
        <v>310.80869999999999</v>
      </c>
      <c r="AC1312" s="51">
        <v>-2.3159000000000001</v>
      </c>
      <c r="AD1312">
        <v>14</v>
      </c>
      <c r="AE1312">
        <v>4</v>
      </c>
      <c r="AF1312">
        <v>25.4</v>
      </c>
      <c r="AG1312">
        <v>-64</v>
      </c>
      <c r="AH1312">
        <v>3</v>
      </c>
      <c r="AI1312">
        <v>57</v>
      </c>
      <c r="AO1312" s="69"/>
      <c r="AU1312" s="69"/>
      <c r="BA1312" s="69"/>
      <c r="BB1312" s="93"/>
      <c r="BC1312" s="138"/>
      <c r="BD1312" s="70"/>
      <c r="BE1312" s="69"/>
      <c r="BF1312" s="93"/>
      <c r="BG1312" s="126"/>
      <c r="BH1312" s="69"/>
      <c r="BI1312" s="93"/>
      <c r="BJ1312" s="69"/>
      <c r="BK1312" s="69"/>
      <c r="BL1312" s="93"/>
      <c r="BM1312" s="69"/>
      <c r="BN1312" s="69"/>
      <c r="BO1312" s="69"/>
      <c r="BP1312" s="69"/>
      <c r="BQ1312" s="69"/>
      <c r="BR1312" s="69"/>
      <c r="BS1312" s="69"/>
      <c r="BT1312" s="69"/>
      <c r="BU1312" s="69"/>
      <c r="BZ1312" s="138" t="str">
        <f>IFERROR(1/(Table2[[#This Row],[parallax/mas]]/1000),"")</f>
        <v/>
      </c>
      <c r="CA1312" s="138" t="str">
        <f>IFERROR(1/((Table2[[#This Row],[parallax/mas]]+Table2[[#This Row],[tolerance/(mas)]])*0.001),"")</f>
        <v/>
      </c>
      <c r="CB1312" s="138" t="str">
        <f>IFERROR(1/((Table2[[#This Row],[parallax/mas]]-Table2[[#This Row],[tolerance/(mas)]])*0.001),"")</f>
        <v/>
      </c>
      <c r="CC1312" s="138" t="str">
        <f>IFERROR((100*Table2[[#This Row],[maximum distance/pc]]/Table2[[#This Row],[distance/pc]]-100),"")</f>
        <v/>
      </c>
      <c r="CG1312" s="69"/>
      <c r="CI1312" s="69"/>
      <c r="CJ1312" s="82" t="s">
        <v>4222</v>
      </c>
      <c r="CK1312" s="96"/>
    </row>
    <row r="1313" spans="1:89" x14ac:dyDescent="0.25">
      <c r="A1313" t="s">
        <v>9025</v>
      </c>
      <c r="B1313" s="53" t="s">
        <v>7530</v>
      </c>
      <c r="K1313" s="103"/>
      <c r="L1313" s="69"/>
      <c r="M1313" s="69"/>
      <c r="N1313" s="69"/>
      <c r="O1313" s="69"/>
      <c r="R1313" s="69"/>
      <c r="S1313" s="69"/>
      <c r="T1313" s="69"/>
      <c r="X1313" s="76"/>
      <c r="Z1313" s="82" t="s">
        <v>2864</v>
      </c>
      <c r="AA1313" t="s">
        <v>7558</v>
      </c>
      <c r="AB1313" s="106">
        <v>313.46030000000002</v>
      </c>
      <c r="AC1313" s="51">
        <v>6.2210000000000001</v>
      </c>
      <c r="AD1313">
        <v>14</v>
      </c>
      <c r="AE1313">
        <v>5</v>
      </c>
      <c r="AF1313">
        <v>32.200000000000003</v>
      </c>
      <c r="AG1313">
        <v>-55</v>
      </c>
      <c r="AH1313">
        <v>7</v>
      </c>
      <c r="AI1313">
        <v>44</v>
      </c>
      <c r="AO1313" s="69"/>
      <c r="AU1313" s="69"/>
      <c r="BA1313" s="69"/>
      <c r="BB1313" s="93"/>
      <c r="BC1313" s="138"/>
      <c r="BD1313" s="70"/>
      <c r="BE1313" s="69"/>
      <c r="BF1313" s="93"/>
      <c r="BG1313" s="126"/>
      <c r="BH1313" s="69"/>
      <c r="BI1313" s="93"/>
      <c r="BJ1313" s="69"/>
      <c r="BK1313" s="69"/>
      <c r="BL1313" s="93"/>
      <c r="BM1313" s="69"/>
      <c r="BN1313" s="69"/>
      <c r="BO1313" s="69"/>
      <c r="BP1313" s="69"/>
      <c r="BQ1313" s="69"/>
      <c r="BR1313" s="69"/>
      <c r="BS1313" s="69"/>
      <c r="BT1313" s="69"/>
      <c r="BU1313" s="69"/>
      <c r="BZ1313" s="138" t="str">
        <f>IFERROR(1/(Table2[[#This Row],[parallax/mas]]/1000),"")</f>
        <v/>
      </c>
      <c r="CA1313" s="138" t="str">
        <f>IFERROR(1/((Table2[[#This Row],[parallax/mas]]+Table2[[#This Row],[tolerance/(mas)]])*0.001),"")</f>
        <v/>
      </c>
      <c r="CB1313" s="138" t="str">
        <f>IFERROR(1/((Table2[[#This Row],[parallax/mas]]-Table2[[#This Row],[tolerance/(mas)]])*0.001),"")</f>
        <v/>
      </c>
      <c r="CC1313" s="138" t="str">
        <f>IFERROR((100*Table2[[#This Row],[maximum distance/pc]]/Table2[[#This Row],[distance/pc]]-100),"")</f>
        <v/>
      </c>
      <c r="CG1313" s="69"/>
      <c r="CI1313" s="69"/>
      <c r="CJ1313" s="82" t="s">
        <v>4222</v>
      </c>
      <c r="CK1313" s="96"/>
    </row>
    <row r="1314" spans="1:89" x14ac:dyDescent="0.25">
      <c r="A1314" t="s">
        <v>9026</v>
      </c>
      <c r="B1314" s="53" t="s">
        <v>8727</v>
      </c>
      <c r="K1314" s="103"/>
      <c r="L1314" s="69"/>
      <c r="M1314" s="69"/>
      <c r="N1314" s="69"/>
      <c r="O1314" s="69"/>
      <c r="R1314" s="69"/>
      <c r="S1314" s="69"/>
      <c r="T1314" s="69"/>
      <c r="X1314" s="76"/>
      <c r="Z1314" s="82" t="s">
        <v>2864</v>
      </c>
      <c r="AA1314" t="s">
        <v>8694</v>
      </c>
      <c r="AB1314" s="106">
        <v>313.39370000000002</v>
      </c>
      <c r="AC1314" s="51">
        <v>3.0293999999999999</v>
      </c>
      <c r="AD1314">
        <v>14</v>
      </c>
      <c r="AE1314">
        <v>11</v>
      </c>
      <c r="AF1314">
        <v>56.4</v>
      </c>
      <c r="AG1314">
        <v>-58</v>
      </c>
      <c r="AH1314">
        <v>11</v>
      </c>
      <c r="AI1314">
        <v>52</v>
      </c>
      <c r="AO1314" s="69"/>
      <c r="AU1314" s="69"/>
      <c r="BA1314" s="69"/>
      <c r="BB1314" s="93"/>
      <c r="BC1314" s="138"/>
      <c r="BD1314" s="70"/>
      <c r="BE1314" s="69"/>
      <c r="BF1314" s="93"/>
      <c r="BG1314" s="126"/>
      <c r="BH1314" s="69"/>
      <c r="BI1314" s="93"/>
      <c r="BJ1314" s="69"/>
      <c r="BK1314" s="69"/>
      <c r="BL1314" s="93"/>
      <c r="BM1314" s="69"/>
      <c r="BN1314" s="69"/>
      <c r="BO1314" s="69"/>
      <c r="BP1314" s="69"/>
      <c r="BQ1314" s="69"/>
      <c r="BR1314" s="69"/>
      <c r="BS1314" s="69"/>
      <c r="BT1314" s="69"/>
      <c r="BU1314" s="69"/>
      <c r="BZ1314" s="138" t="str">
        <f>IFERROR(1/(Table2[[#This Row],[parallax/mas]]/1000),"")</f>
        <v/>
      </c>
      <c r="CA1314" s="138" t="str">
        <f>IFERROR(1/((Table2[[#This Row],[parallax/mas]]+Table2[[#This Row],[tolerance/(mas)]])*0.001),"")</f>
        <v/>
      </c>
      <c r="CB1314" s="138" t="str">
        <f>IFERROR(1/((Table2[[#This Row],[parallax/mas]]-Table2[[#This Row],[tolerance/(mas)]])*0.001),"")</f>
        <v/>
      </c>
      <c r="CC1314" s="138" t="str">
        <f>IFERROR((100*Table2[[#This Row],[maximum distance/pc]]/Table2[[#This Row],[distance/pc]]-100),"")</f>
        <v/>
      </c>
      <c r="CG1314" s="69"/>
      <c r="CI1314" s="69"/>
      <c r="CJ1314" s="82" t="s">
        <v>4222</v>
      </c>
      <c r="CK1314" s="96"/>
    </row>
    <row r="1315" spans="1:89" x14ac:dyDescent="0.25">
      <c r="A1315" t="s">
        <v>9027</v>
      </c>
      <c r="B1315" s="53" t="s">
        <v>8728</v>
      </c>
      <c r="K1315" s="103"/>
      <c r="L1315" s="69"/>
      <c r="M1315" s="69"/>
      <c r="N1315" s="69"/>
      <c r="O1315" s="69"/>
      <c r="R1315" s="69"/>
      <c r="S1315" s="69"/>
      <c r="T1315" s="69"/>
      <c r="X1315" s="76"/>
      <c r="Z1315" s="82" t="s">
        <v>2864</v>
      </c>
      <c r="AA1315" t="s">
        <v>8695</v>
      </c>
      <c r="AB1315" s="106">
        <v>313.88720000000001</v>
      </c>
      <c r="AC1315" s="51">
        <v>-1.7887999999999999</v>
      </c>
      <c r="AD1315">
        <v>14</v>
      </c>
      <c r="AE1315">
        <v>28</v>
      </c>
      <c r="AF1315">
        <v>50.8</v>
      </c>
      <c r="AG1315">
        <v>-62</v>
      </c>
      <c r="AH1315">
        <v>34</v>
      </c>
      <c r="AI1315">
        <v>13</v>
      </c>
      <c r="AO1315" s="69"/>
      <c r="AU1315" s="69"/>
      <c r="BA1315" s="69"/>
      <c r="BB1315" s="93"/>
      <c r="BC1315" s="138"/>
      <c r="BD1315" s="70"/>
      <c r="BE1315" s="69"/>
      <c r="BF1315" s="93"/>
      <c r="BG1315" s="126"/>
      <c r="BH1315" s="69"/>
      <c r="BI1315" s="93"/>
      <c r="BJ1315" s="69"/>
      <c r="BK1315" s="69"/>
      <c r="BL1315" s="93"/>
      <c r="BM1315" s="69"/>
      <c r="BN1315" s="69"/>
      <c r="BO1315" s="69"/>
      <c r="BP1315" s="69"/>
      <c r="BQ1315" s="69"/>
      <c r="BR1315" s="69"/>
      <c r="BS1315" s="69"/>
      <c r="BT1315" s="69"/>
      <c r="BU1315" s="69"/>
      <c r="BZ1315" s="138" t="str">
        <f>IFERROR(1/(Table2[[#This Row],[parallax/mas]]/1000),"")</f>
        <v/>
      </c>
      <c r="CA1315" s="138" t="str">
        <f>IFERROR(1/((Table2[[#This Row],[parallax/mas]]+Table2[[#This Row],[tolerance/(mas)]])*0.001),"")</f>
        <v/>
      </c>
      <c r="CB1315" s="138" t="str">
        <f>IFERROR(1/((Table2[[#This Row],[parallax/mas]]-Table2[[#This Row],[tolerance/(mas)]])*0.001),"")</f>
        <v/>
      </c>
      <c r="CC1315" s="138" t="str">
        <f>IFERROR((100*Table2[[#This Row],[maximum distance/pc]]/Table2[[#This Row],[distance/pc]]-100),"")</f>
        <v/>
      </c>
      <c r="CG1315" s="69"/>
      <c r="CI1315" s="69"/>
      <c r="CJ1315" s="82" t="s">
        <v>4222</v>
      </c>
      <c r="CK1315" s="96"/>
    </row>
    <row r="1316" spans="1:89" x14ac:dyDescent="0.25">
      <c r="A1316" t="s">
        <v>9028</v>
      </c>
      <c r="B1316" s="53" t="s">
        <v>8737</v>
      </c>
      <c r="K1316" s="103"/>
      <c r="L1316" s="69"/>
      <c r="M1316" s="69"/>
      <c r="N1316" s="69"/>
      <c r="O1316" s="69"/>
      <c r="R1316" s="69"/>
      <c r="S1316" s="69"/>
      <c r="T1316" s="69"/>
      <c r="X1316" s="76"/>
      <c r="Z1316" s="82" t="s">
        <v>2864</v>
      </c>
      <c r="AA1316" t="s">
        <v>8704</v>
      </c>
      <c r="AB1316" s="106">
        <v>315.9966</v>
      </c>
      <c r="AC1316" s="51">
        <v>2.9767000000000001</v>
      </c>
      <c r="AD1316">
        <v>14</v>
      </c>
      <c r="AE1316">
        <v>30</v>
      </c>
      <c r="AF1316">
        <v>25</v>
      </c>
      <c r="AG1316">
        <v>-57</v>
      </c>
      <c r="AH1316">
        <v>21</v>
      </c>
      <c r="AI1316">
        <v>46</v>
      </c>
      <c r="AO1316" s="69"/>
      <c r="AU1316" s="69"/>
      <c r="BA1316" s="69"/>
      <c r="BB1316" s="93"/>
      <c r="BC1316" s="138"/>
      <c r="BD1316" s="70"/>
      <c r="BE1316" s="69"/>
      <c r="BF1316" s="93"/>
      <c r="BG1316" s="126"/>
      <c r="BH1316" s="69"/>
      <c r="BI1316" s="93"/>
      <c r="BJ1316" s="69"/>
      <c r="BK1316" s="69"/>
      <c r="BL1316" s="93"/>
      <c r="BM1316" s="69"/>
      <c r="BN1316" s="69"/>
      <c r="BO1316" s="69"/>
      <c r="BP1316" s="69"/>
      <c r="BQ1316" s="69"/>
      <c r="BR1316" s="69"/>
      <c r="BS1316" s="69"/>
      <c r="BT1316" s="69"/>
      <c r="BU1316" s="69"/>
      <c r="BZ1316" s="138" t="str">
        <f>IFERROR(1/(Table2[[#This Row],[parallax/mas]]/1000),"")</f>
        <v/>
      </c>
      <c r="CA1316" s="138" t="str">
        <f>IFERROR(1/((Table2[[#This Row],[parallax/mas]]+Table2[[#This Row],[tolerance/(mas)]])*0.001),"")</f>
        <v/>
      </c>
      <c r="CB1316" s="138" t="str">
        <f>IFERROR(1/((Table2[[#This Row],[parallax/mas]]-Table2[[#This Row],[tolerance/(mas)]])*0.001),"")</f>
        <v/>
      </c>
      <c r="CC1316" s="138" t="str">
        <f>IFERROR((100*Table2[[#This Row],[maximum distance/pc]]/Table2[[#This Row],[distance/pc]]-100),"")</f>
        <v/>
      </c>
      <c r="CG1316" s="69"/>
      <c r="CI1316" s="69"/>
      <c r="CJ1316" s="82" t="s">
        <v>4222</v>
      </c>
      <c r="CK1316" s="96"/>
    </row>
    <row r="1317" spans="1:89" x14ac:dyDescent="0.25">
      <c r="A1317" t="s">
        <v>9029</v>
      </c>
      <c r="B1317" s="53" t="s">
        <v>8731</v>
      </c>
      <c r="K1317" s="103"/>
      <c r="L1317" s="69"/>
      <c r="M1317" s="69"/>
      <c r="N1317" s="69"/>
      <c r="O1317" s="69"/>
      <c r="R1317" s="69"/>
      <c r="S1317" s="69"/>
      <c r="T1317" s="69"/>
      <c r="X1317" s="76"/>
      <c r="Z1317" s="82" t="s">
        <v>2864</v>
      </c>
      <c r="AA1317" t="s">
        <v>8698</v>
      </c>
      <c r="AB1317" s="106">
        <v>313.99799999999999</v>
      </c>
      <c r="AC1317" s="51">
        <v>-2.1389999999999998</v>
      </c>
      <c r="AD1317">
        <v>14</v>
      </c>
      <c r="AE1317">
        <v>30</v>
      </c>
      <c r="AF1317">
        <v>52.6</v>
      </c>
      <c r="AG1317">
        <v>-62</v>
      </c>
      <c r="AH1317">
        <v>51</v>
      </c>
      <c r="AI1317">
        <v>16</v>
      </c>
      <c r="AO1317" s="69"/>
      <c r="AU1317" s="69"/>
      <c r="BA1317" s="69"/>
      <c r="BB1317" s="93"/>
      <c r="BC1317" s="138"/>
      <c r="BD1317" s="70"/>
      <c r="BE1317" s="69"/>
      <c r="BF1317" s="93"/>
      <c r="BG1317" s="126"/>
      <c r="BH1317" s="69"/>
      <c r="BI1317" s="93"/>
      <c r="BJ1317" s="69"/>
      <c r="BK1317" s="69"/>
      <c r="BL1317" s="93"/>
      <c r="BM1317" s="69"/>
      <c r="BN1317" s="69"/>
      <c r="BO1317" s="69"/>
      <c r="BP1317" s="69"/>
      <c r="BQ1317" s="69"/>
      <c r="BR1317" s="69"/>
      <c r="BS1317" s="69"/>
      <c r="BT1317" s="69"/>
      <c r="BU1317" s="69"/>
      <c r="BZ1317" s="138" t="str">
        <f>IFERROR(1/(Table2[[#This Row],[parallax/mas]]/1000),"")</f>
        <v/>
      </c>
      <c r="CA1317" s="138" t="str">
        <f>IFERROR(1/((Table2[[#This Row],[parallax/mas]]+Table2[[#This Row],[tolerance/(mas)]])*0.001),"")</f>
        <v/>
      </c>
      <c r="CB1317" s="138" t="str">
        <f>IFERROR(1/((Table2[[#This Row],[parallax/mas]]-Table2[[#This Row],[tolerance/(mas)]])*0.001),"")</f>
        <v/>
      </c>
      <c r="CC1317" s="138" t="str">
        <f>IFERROR((100*Table2[[#This Row],[maximum distance/pc]]/Table2[[#This Row],[distance/pc]]-100),"")</f>
        <v/>
      </c>
      <c r="CG1317" s="69"/>
      <c r="CI1317" s="69"/>
      <c r="CJ1317" s="82" t="s">
        <v>4222</v>
      </c>
      <c r="CK1317" s="96"/>
    </row>
    <row r="1318" spans="1:89" x14ac:dyDescent="0.25">
      <c r="A1318" t="s">
        <v>9030</v>
      </c>
      <c r="B1318" s="53" t="s">
        <v>8744</v>
      </c>
      <c r="K1318" s="103"/>
      <c r="L1318" s="69"/>
      <c r="M1318" s="69"/>
      <c r="N1318" s="69"/>
      <c r="O1318" s="69"/>
      <c r="R1318" s="69"/>
      <c r="S1318" s="69"/>
      <c r="T1318" s="69"/>
      <c r="X1318" s="76"/>
      <c r="Z1318" s="82" t="s">
        <v>2864</v>
      </c>
      <c r="AA1318" t="s">
        <v>8711</v>
      </c>
      <c r="AB1318" s="106">
        <v>317.88549999999998</v>
      </c>
      <c r="AC1318" s="51">
        <v>5.2948000000000004</v>
      </c>
      <c r="AD1318">
        <v>14</v>
      </c>
      <c r="AE1318">
        <v>36</v>
      </c>
      <c r="AF1318">
        <v>28.6</v>
      </c>
      <c r="AG1318">
        <v>-54</v>
      </c>
      <c r="AH1318">
        <v>29</v>
      </c>
      <c r="AI1318">
        <v>55</v>
      </c>
      <c r="AO1318" s="69"/>
      <c r="AU1318" s="69"/>
      <c r="BA1318" s="69"/>
      <c r="BB1318" s="93"/>
      <c r="BC1318" s="138"/>
      <c r="BD1318" s="70"/>
      <c r="BE1318" s="69"/>
      <c r="BF1318" s="93"/>
      <c r="BG1318" s="126"/>
      <c r="BH1318" s="69"/>
      <c r="BI1318" s="93"/>
      <c r="BJ1318" s="69"/>
      <c r="BK1318" s="69"/>
      <c r="BL1318" s="93"/>
      <c r="BM1318" s="69"/>
      <c r="BN1318" s="69"/>
      <c r="BO1318" s="69"/>
      <c r="BP1318" s="69"/>
      <c r="BQ1318" s="69"/>
      <c r="BR1318" s="69"/>
      <c r="BS1318" s="69"/>
      <c r="BT1318" s="69"/>
      <c r="BU1318" s="69"/>
      <c r="BZ1318" s="138" t="str">
        <f>IFERROR(1/(Table2[[#This Row],[parallax/mas]]/1000),"")</f>
        <v/>
      </c>
      <c r="CA1318" s="138" t="str">
        <f>IFERROR(1/((Table2[[#This Row],[parallax/mas]]+Table2[[#This Row],[tolerance/(mas)]])*0.001),"")</f>
        <v/>
      </c>
      <c r="CB1318" s="138" t="str">
        <f>IFERROR(1/((Table2[[#This Row],[parallax/mas]]-Table2[[#This Row],[tolerance/(mas)]])*0.001),"")</f>
        <v/>
      </c>
      <c r="CC1318" s="138" t="str">
        <f>IFERROR((100*Table2[[#This Row],[maximum distance/pc]]/Table2[[#This Row],[distance/pc]]-100),"")</f>
        <v/>
      </c>
      <c r="CG1318" s="69"/>
      <c r="CI1318" s="69"/>
      <c r="CJ1318" s="82" t="s">
        <v>4058</v>
      </c>
      <c r="CK1318" s="96"/>
    </row>
    <row r="1319" spans="1:89" x14ac:dyDescent="0.25">
      <c r="A1319" t="s">
        <v>9031</v>
      </c>
      <c r="B1319" s="53" t="s">
        <v>8739</v>
      </c>
      <c r="K1319" s="103"/>
      <c r="L1319" s="69"/>
      <c r="M1319" s="69"/>
      <c r="N1319" s="69"/>
      <c r="O1319" s="69"/>
      <c r="R1319" s="69"/>
      <c r="S1319" s="69"/>
      <c r="T1319" s="69"/>
      <c r="X1319" s="76"/>
      <c r="Z1319" s="82" t="s">
        <v>2864</v>
      </c>
      <c r="AA1319" t="s">
        <v>8706</v>
      </c>
      <c r="AB1319" s="106">
        <v>316.75009999999997</v>
      </c>
      <c r="AC1319" s="51">
        <v>1.6778</v>
      </c>
      <c r="AD1319">
        <v>14</v>
      </c>
      <c r="AE1319">
        <v>39</v>
      </c>
      <c r="AF1319">
        <v>25.06</v>
      </c>
      <c r="AG1319">
        <v>-58</v>
      </c>
      <c r="AH1319">
        <v>16</v>
      </c>
      <c r="AI1319">
        <v>1.5</v>
      </c>
      <c r="AO1319" s="69"/>
      <c r="AU1319" s="69"/>
      <c r="BA1319" s="69"/>
      <c r="BB1319" s="93"/>
      <c r="BC1319" s="138"/>
      <c r="BD1319" s="70"/>
      <c r="BE1319" s="69"/>
      <c r="BF1319" s="93"/>
      <c r="BG1319" s="126"/>
      <c r="BH1319" s="69"/>
      <c r="BI1319" s="93"/>
      <c r="BJ1319" s="69"/>
      <c r="BK1319" s="69"/>
      <c r="BL1319" s="93"/>
      <c r="BM1319" s="69"/>
      <c r="BN1319" s="69"/>
      <c r="BO1319" s="69"/>
      <c r="BP1319" s="69"/>
      <c r="BQ1319" s="69"/>
      <c r="BR1319" s="69"/>
      <c r="BS1319" s="69"/>
      <c r="BT1319" s="69"/>
      <c r="BU1319" s="69"/>
      <c r="BZ1319" s="138" t="str">
        <f>IFERROR(1/(Table2[[#This Row],[parallax/mas]]/1000),"")</f>
        <v/>
      </c>
      <c r="CA1319" s="138" t="str">
        <f>IFERROR(1/((Table2[[#This Row],[parallax/mas]]+Table2[[#This Row],[tolerance/(mas)]])*0.001),"")</f>
        <v/>
      </c>
      <c r="CB1319" s="138" t="str">
        <f>IFERROR(1/((Table2[[#This Row],[parallax/mas]]-Table2[[#This Row],[tolerance/(mas)]])*0.001),"")</f>
        <v/>
      </c>
      <c r="CC1319" s="138" t="str">
        <f>IFERROR((100*Table2[[#This Row],[maximum distance/pc]]/Table2[[#This Row],[distance/pc]]-100),"")</f>
        <v/>
      </c>
      <c r="CG1319" s="69"/>
      <c r="CI1319" s="69"/>
      <c r="CJ1319" s="82" t="s">
        <v>4222</v>
      </c>
      <c r="CK1319" s="96"/>
    </row>
    <row r="1320" spans="1:89" x14ac:dyDescent="0.25">
      <c r="A1320" t="s">
        <v>9032</v>
      </c>
      <c r="B1320" s="53" t="s">
        <v>8740</v>
      </c>
      <c r="K1320" s="103"/>
      <c r="L1320" s="69"/>
      <c r="M1320" s="69"/>
      <c r="N1320" s="69"/>
      <c r="O1320" s="69"/>
      <c r="R1320" s="69"/>
      <c r="S1320" s="69"/>
      <c r="T1320" s="69"/>
      <c r="X1320" s="76"/>
      <c r="Z1320" s="82" t="s">
        <v>2864</v>
      </c>
      <c r="AA1320" t="s">
        <v>8707</v>
      </c>
      <c r="AB1320" s="106">
        <v>316.96820000000002</v>
      </c>
      <c r="AC1320" s="51">
        <v>1.8307</v>
      </c>
      <c r="AD1320">
        <v>14</v>
      </c>
      <c r="AE1320">
        <v>40</v>
      </c>
      <c r="AF1320">
        <v>27.431000000000001</v>
      </c>
      <c r="AG1320">
        <v>-58</v>
      </c>
      <c r="AH1320">
        <v>2</v>
      </c>
      <c r="AI1320">
        <v>19.809999999999999</v>
      </c>
      <c r="AO1320" s="69"/>
      <c r="AU1320" s="69"/>
      <c r="BA1320" s="69"/>
      <c r="BB1320" s="93"/>
      <c r="BC1320" s="138"/>
      <c r="BD1320" s="70"/>
      <c r="BE1320" s="69"/>
      <c r="BF1320" s="93"/>
      <c r="BG1320" s="126"/>
      <c r="BH1320" s="69"/>
      <c r="BI1320" s="93"/>
      <c r="BJ1320" s="69"/>
      <c r="BK1320" s="69"/>
      <c r="BL1320" s="93"/>
      <c r="BM1320" s="69"/>
      <c r="BN1320" s="69"/>
      <c r="BO1320" s="69"/>
      <c r="BP1320" s="69"/>
      <c r="BQ1320" s="69"/>
      <c r="BR1320" s="69"/>
      <c r="BS1320" s="69"/>
      <c r="BT1320" s="69"/>
      <c r="BU1320" s="69"/>
      <c r="BZ1320" s="138" t="str">
        <f>IFERROR(1/(Table2[[#This Row],[parallax/mas]]/1000),"")</f>
        <v/>
      </c>
      <c r="CA1320" s="138" t="str">
        <f>IFERROR(1/((Table2[[#This Row],[parallax/mas]]+Table2[[#This Row],[tolerance/(mas)]])*0.001),"")</f>
        <v/>
      </c>
      <c r="CB1320" s="138" t="str">
        <f>IFERROR(1/((Table2[[#This Row],[parallax/mas]]-Table2[[#This Row],[tolerance/(mas)]])*0.001),"")</f>
        <v/>
      </c>
      <c r="CC1320" s="138" t="str">
        <f>IFERROR((100*Table2[[#This Row],[maximum distance/pc]]/Table2[[#This Row],[distance/pc]]-100),"")</f>
        <v/>
      </c>
      <c r="CG1320" s="69"/>
      <c r="CI1320" s="69"/>
      <c r="CJ1320" s="82" t="s">
        <v>4222</v>
      </c>
      <c r="CK1320" s="96"/>
    </row>
    <row r="1321" spans="1:89" x14ac:dyDescent="0.25">
      <c r="A1321" t="s">
        <v>9033</v>
      </c>
      <c r="B1321" s="53" t="s">
        <v>8735</v>
      </c>
      <c r="K1321" s="103"/>
      <c r="L1321" s="69"/>
      <c r="M1321" s="69"/>
      <c r="N1321" s="69"/>
      <c r="O1321" s="69"/>
      <c r="R1321" s="69"/>
      <c r="S1321" s="69"/>
      <c r="T1321" s="69"/>
      <c r="X1321" s="76"/>
      <c r="Z1321" s="82" t="s">
        <v>2864</v>
      </c>
      <c r="AA1321" t="s">
        <v>8702</v>
      </c>
      <c r="AB1321" s="106">
        <v>315.78230000000002</v>
      </c>
      <c r="AC1321" s="51">
        <v>-1.1439999999999999</v>
      </c>
      <c r="AD1321">
        <v>14</v>
      </c>
      <c r="AE1321">
        <v>41</v>
      </c>
      <c r="AF1321">
        <v>32.18</v>
      </c>
      <c r="AG1321">
        <v>-61</v>
      </c>
      <c r="AH1321">
        <v>14</v>
      </c>
      <c r="AI1321">
        <v>18.02</v>
      </c>
      <c r="AO1321" s="69"/>
      <c r="AU1321" s="69"/>
      <c r="BA1321" s="69"/>
      <c r="BB1321" s="93"/>
      <c r="BC1321" s="138"/>
      <c r="BD1321" s="70"/>
      <c r="BE1321" s="69"/>
      <c r="BF1321" s="93"/>
      <c r="BG1321" s="126"/>
      <c r="BH1321" s="69"/>
      <c r="BI1321" s="93"/>
      <c r="BJ1321" s="69"/>
      <c r="BK1321" s="69"/>
      <c r="BL1321" s="93"/>
      <c r="BM1321" s="69"/>
      <c r="BN1321" s="69"/>
      <c r="BO1321" s="69"/>
      <c r="BP1321" s="69"/>
      <c r="BQ1321" s="69"/>
      <c r="BR1321" s="69"/>
      <c r="BS1321" s="69"/>
      <c r="BT1321" s="69"/>
      <c r="BU1321" s="69"/>
      <c r="BZ1321" s="138" t="str">
        <f>IFERROR(1/(Table2[[#This Row],[parallax/mas]]/1000),"")</f>
        <v/>
      </c>
      <c r="CA1321" s="138" t="str">
        <f>IFERROR(1/((Table2[[#This Row],[parallax/mas]]+Table2[[#This Row],[tolerance/(mas)]])*0.001),"")</f>
        <v/>
      </c>
      <c r="CB1321" s="138" t="str">
        <f>IFERROR(1/((Table2[[#This Row],[parallax/mas]]-Table2[[#This Row],[tolerance/(mas)]])*0.001),"")</f>
        <v/>
      </c>
      <c r="CC1321" s="138" t="str">
        <f>IFERROR((100*Table2[[#This Row],[maximum distance/pc]]/Table2[[#This Row],[distance/pc]]-100),"")</f>
        <v/>
      </c>
      <c r="CG1321" s="69"/>
      <c r="CI1321" s="69"/>
      <c r="CJ1321" s="82" t="s">
        <v>4222</v>
      </c>
      <c r="CK1321" s="96"/>
    </row>
    <row r="1322" spans="1:89" x14ac:dyDescent="0.25">
      <c r="A1322" t="s">
        <v>10539</v>
      </c>
      <c r="B1322" s="53" t="s">
        <v>10522</v>
      </c>
      <c r="K1322" s="103"/>
      <c r="L1322" s="69"/>
      <c r="M1322" s="69"/>
      <c r="N1322" s="69"/>
      <c r="O1322" s="69"/>
      <c r="R1322" s="69"/>
      <c r="S1322" s="69"/>
      <c r="T1322" s="69"/>
      <c r="X1322" s="76"/>
      <c r="Z1322" s="82" t="s">
        <v>2864</v>
      </c>
      <c r="AA1322" t="s">
        <v>10523</v>
      </c>
      <c r="AB1322" s="106">
        <v>321.48180000000002</v>
      </c>
      <c r="AC1322" s="51">
        <v>2.6288999999999998</v>
      </c>
      <c r="AD1322">
        <v>15</v>
      </c>
      <c r="AE1322">
        <v>7</v>
      </c>
      <c r="AF1322">
        <v>5.91</v>
      </c>
      <c r="AG1322">
        <v>-55</v>
      </c>
      <c r="AH1322">
        <v>16</v>
      </c>
      <c r="AI1322">
        <v>48.9</v>
      </c>
      <c r="AO1322" s="69"/>
      <c r="AU1322" s="69"/>
      <c r="BA1322" s="69"/>
      <c r="BB1322" s="93"/>
      <c r="BC1322" s="138"/>
      <c r="BD1322" s="70"/>
      <c r="BE1322" s="69"/>
      <c r="BF1322" s="93"/>
      <c r="BG1322" s="126"/>
      <c r="BH1322" s="69"/>
      <c r="BI1322" s="93"/>
      <c r="BJ1322" s="69"/>
      <c r="BK1322" s="69"/>
      <c r="BL1322" s="93"/>
      <c r="BM1322" s="69"/>
      <c r="BN1322" s="69"/>
      <c r="BO1322" s="69"/>
      <c r="BP1322" s="69"/>
      <c r="BQ1322" s="69"/>
      <c r="BR1322" s="69"/>
      <c r="BS1322" s="69"/>
      <c r="BT1322" s="69"/>
      <c r="BU1322" s="69"/>
      <c r="BZ1322" s="138" t="str">
        <f>IFERROR(1/(Table2[[#This Row],[parallax/mas]]/1000),"")</f>
        <v/>
      </c>
      <c r="CA1322" s="138" t="str">
        <f>IFERROR(1/((Table2[[#This Row],[parallax/mas]]+Table2[[#This Row],[tolerance/(mas)]])*0.001),"")</f>
        <v/>
      </c>
      <c r="CB1322" s="138" t="str">
        <f>IFERROR(1/((Table2[[#This Row],[parallax/mas]]-Table2[[#This Row],[tolerance/(mas)]])*0.001),"")</f>
        <v/>
      </c>
      <c r="CC1322" s="138" t="str">
        <f>IFERROR((100*Table2[[#This Row],[maximum distance/pc]]/Table2[[#This Row],[distance/pc]]-100),"")</f>
        <v/>
      </c>
      <c r="CG1322" s="69"/>
      <c r="CI1322" s="69"/>
      <c r="CJ1322" s="82" t="s">
        <v>4058</v>
      </c>
      <c r="CK1322" s="96"/>
    </row>
    <row r="1323" spans="1:89" x14ac:dyDescent="0.25">
      <c r="A1323" t="s">
        <v>9034</v>
      </c>
      <c r="B1323" s="53" t="s">
        <v>7531</v>
      </c>
      <c r="K1323" s="103"/>
      <c r="L1323" s="69"/>
      <c r="M1323" s="69"/>
      <c r="N1323" s="69"/>
      <c r="O1323" s="69"/>
      <c r="R1323" s="69"/>
      <c r="S1323" s="69"/>
      <c r="T1323" s="69"/>
      <c r="X1323" s="76"/>
      <c r="Z1323" s="82" t="s">
        <v>2864</v>
      </c>
      <c r="AA1323" t="s">
        <v>7559</v>
      </c>
      <c r="AB1323" s="106">
        <v>316.77069999999998</v>
      </c>
      <c r="AC1323" s="51">
        <v>-5.7972000000000001</v>
      </c>
      <c r="AD1323">
        <v>15</v>
      </c>
      <c r="AE1323">
        <v>8</v>
      </c>
      <c r="AF1323">
        <v>6.48</v>
      </c>
      <c r="AG1323">
        <v>-64</v>
      </c>
      <c r="AH1323">
        <v>55</v>
      </c>
      <c r="AI1323">
        <v>48.8</v>
      </c>
      <c r="AO1323" s="69"/>
      <c r="AU1323" s="69"/>
      <c r="BA1323" s="69"/>
      <c r="BB1323" s="93"/>
      <c r="BC1323" s="138"/>
      <c r="BD1323" s="70"/>
      <c r="BE1323" s="69"/>
      <c r="BF1323" s="93"/>
      <c r="BG1323" s="126"/>
      <c r="BH1323" s="69"/>
      <c r="BI1323" s="93"/>
      <c r="BJ1323" s="69"/>
      <c r="BK1323" s="69"/>
      <c r="BL1323" s="93"/>
      <c r="BM1323" s="69"/>
      <c r="BN1323" s="69"/>
      <c r="BO1323" s="69"/>
      <c r="BP1323" s="69"/>
      <c r="BQ1323" s="69"/>
      <c r="BR1323" s="69"/>
      <c r="BS1323" s="69"/>
      <c r="BT1323" s="69"/>
      <c r="BU1323" s="69"/>
      <c r="BZ1323" s="138" t="str">
        <f>IFERROR(1/(Table2[[#This Row],[parallax/mas]]/1000),"")</f>
        <v/>
      </c>
      <c r="CA1323" s="138" t="str">
        <f>IFERROR(1/((Table2[[#This Row],[parallax/mas]]+Table2[[#This Row],[tolerance/(mas)]])*0.001),"")</f>
        <v/>
      </c>
      <c r="CB1323" s="138" t="str">
        <f>IFERROR(1/((Table2[[#This Row],[parallax/mas]]-Table2[[#This Row],[tolerance/(mas)]])*0.001),"")</f>
        <v/>
      </c>
      <c r="CC1323" s="138" t="str">
        <f>IFERROR((100*Table2[[#This Row],[maximum distance/pc]]/Table2[[#This Row],[distance/pc]]-100),"")</f>
        <v/>
      </c>
      <c r="CG1323" s="69"/>
      <c r="CI1323" s="69"/>
      <c r="CJ1323" s="82" t="s">
        <v>5200</v>
      </c>
      <c r="CK1323" s="96"/>
    </row>
    <row r="1324" spans="1:89" x14ac:dyDescent="0.25">
      <c r="A1324" t="s">
        <v>9035</v>
      </c>
      <c r="B1324" s="53" t="s">
        <v>8754</v>
      </c>
      <c r="K1324" s="103"/>
      <c r="L1324" s="69"/>
      <c r="M1324" s="69"/>
      <c r="N1324" s="69"/>
      <c r="O1324" s="69"/>
      <c r="R1324" s="69"/>
      <c r="S1324" s="69"/>
      <c r="T1324" s="69"/>
      <c r="X1324" s="76"/>
      <c r="Z1324" s="82" t="s">
        <v>2864</v>
      </c>
      <c r="AA1324" t="s">
        <v>8717</v>
      </c>
      <c r="AB1324" s="106">
        <v>319.01</v>
      </c>
      <c r="AC1324" s="51">
        <v>-2.7223000000000002</v>
      </c>
      <c r="AD1324">
        <v>15</v>
      </c>
      <c r="AE1324">
        <v>11</v>
      </c>
      <c r="AF1324">
        <v>21.24</v>
      </c>
      <c r="AG1324">
        <v>-61</v>
      </c>
      <c r="AH1324">
        <v>8</v>
      </c>
      <c r="AI1324">
        <v>52.6</v>
      </c>
      <c r="AO1324" s="69"/>
      <c r="AU1324" s="69"/>
      <c r="BA1324" s="69"/>
      <c r="BB1324" s="93"/>
      <c r="BC1324" s="138"/>
      <c r="BD1324" s="70"/>
      <c r="BE1324" s="69"/>
      <c r="BF1324" s="93"/>
      <c r="BG1324" s="126"/>
      <c r="BH1324" s="69"/>
      <c r="BI1324" s="93"/>
      <c r="BJ1324" s="69"/>
      <c r="BK1324" s="69"/>
      <c r="BL1324" s="93"/>
      <c r="BM1324" s="69"/>
      <c r="BN1324" s="69"/>
      <c r="BO1324" s="69"/>
      <c r="BP1324" s="69"/>
      <c r="BQ1324" s="69"/>
      <c r="BR1324" s="69"/>
      <c r="BS1324" s="69"/>
      <c r="BT1324" s="69"/>
      <c r="BU1324" s="69"/>
      <c r="BZ1324" s="138" t="str">
        <f>IFERROR(1/(Table2[[#This Row],[parallax/mas]]/1000),"")</f>
        <v/>
      </c>
      <c r="CA1324" s="138" t="str">
        <f>IFERROR(1/((Table2[[#This Row],[parallax/mas]]+Table2[[#This Row],[tolerance/(mas)]])*0.001),"")</f>
        <v/>
      </c>
      <c r="CB1324" s="138" t="str">
        <f>IFERROR(1/((Table2[[#This Row],[parallax/mas]]-Table2[[#This Row],[tolerance/(mas)]])*0.001),"")</f>
        <v/>
      </c>
      <c r="CC1324" s="138" t="str">
        <f>IFERROR((100*Table2[[#This Row],[maximum distance/pc]]/Table2[[#This Row],[distance/pc]]-100),"")</f>
        <v/>
      </c>
      <c r="CG1324" s="69"/>
      <c r="CI1324" s="69"/>
      <c r="CJ1324" s="82" t="s">
        <v>5009</v>
      </c>
      <c r="CK1324" s="96"/>
    </row>
    <row r="1325" spans="1:89" x14ac:dyDescent="0.25">
      <c r="A1325" t="s">
        <v>10542</v>
      </c>
      <c r="B1325" s="53" t="s">
        <v>10532</v>
      </c>
      <c r="K1325" s="103"/>
      <c r="L1325" s="69"/>
      <c r="M1325" s="69"/>
      <c r="N1325" s="69"/>
      <c r="O1325" s="69"/>
      <c r="R1325" s="69"/>
      <c r="S1325" s="69"/>
      <c r="T1325" s="69"/>
      <c r="X1325" s="76"/>
      <c r="Z1325" s="82" t="s">
        <v>2864</v>
      </c>
      <c r="AA1325" t="s">
        <v>10533</v>
      </c>
      <c r="AB1325" s="106">
        <v>322.55239999999998</v>
      </c>
      <c r="AC1325" s="51">
        <v>1.57</v>
      </c>
      <c r="AD1325">
        <v>15</v>
      </c>
      <c r="AE1325">
        <v>17</v>
      </c>
      <c r="AF1325">
        <v>24.7</v>
      </c>
      <c r="AG1325">
        <v>-55</v>
      </c>
      <c r="AH1325">
        <v>38</v>
      </c>
      <c r="AI1325">
        <v>23</v>
      </c>
      <c r="AO1325" s="69"/>
      <c r="AU1325" s="69"/>
      <c r="BA1325" s="69"/>
      <c r="BB1325" s="93"/>
      <c r="BC1325" s="138"/>
      <c r="BD1325" s="70"/>
      <c r="BE1325" s="69"/>
      <c r="BF1325" s="93"/>
      <c r="BG1325" s="126"/>
      <c r="BH1325" s="69"/>
      <c r="BI1325" s="93"/>
      <c r="BJ1325" s="69"/>
      <c r="BK1325" s="69"/>
      <c r="BL1325" s="93"/>
      <c r="BM1325" s="69"/>
      <c r="BN1325" s="69"/>
      <c r="BO1325" s="69"/>
      <c r="BP1325" s="69"/>
      <c r="BQ1325" s="69"/>
      <c r="BR1325" s="69"/>
      <c r="BS1325" s="69"/>
      <c r="BT1325" s="69"/>
      <c r="BU1325" s="69"/>
      <c r="BZ1325" s="138" t="str">
        <f>IFERROR(1/(Table2[[#This Row],[parallax/mas]]/1000),"")</f>
        <v/>
      </c>
      <c r="CA1325" s="138" t="str">
        <f>IFERROR(1/((Table2[[#This Row],[parallax/mas]]+Table2[[#This Row],[tolerance/(mas)]])*0.001),"")</f>
        <v/>
      </c>
      <c r="CB1325" s="138" t="str">
        <f>IFERROR(1/((Table2[[#This Row],[parallax/mas]]-Table2[[#This Row],[tolerance/(mas)]])*0.001),"")</f>
        <v/>
      </c>
      <c r="CC1325" s="138" t="str">
        <f>IFERROR((100*Table2[[#This Row],[maximum distance/pc]]/Table2[[#This Row],[distance/pc]]-100),"")</f>
        <v/>
      </c>
      <c r="CG1325" s="69"/>
      <c r="CI1325" s="69"/>
      <c r="CJ1325" s="82" t="s">
        <v>5009</v>
      </c>
      <c r="CK1325" s="96"/>
    </row>
    <row r="1326" spans="1:89" x14ac:dyDescent="0.25">
      <c r="A1326" t="s">
        <v>10560</v>
      </c>
      <c r="B1326" s="53" t="s">
        <v>10553</v>
      </c>
      <c r="K1326" s="103"/>
      <c r="L1326" s="69"/>
      <c r="M1326" s="69"/>
      <c r="N1326" s="69"/>
      <c r="O1326" s="69"/>
      <c r="R1326" s="69"/>
      <c r="S1326" s="69"/>
      <c r="T1326" s="69"/>
      <c r="X1326" s="76"/>
      <c r="Z1326" s="82" t="s">
        <v>2864</v>
      </c>
      <c r="AA1326" t="s">
        <v>10554</v>
      </c>
      <c r="AB1326" s="106">
        <v>323.10629999999998</v>
      </c>
      <c r="AC1326" s="51">
        <v>1.6275999999999999</v>
      </c>
      <c r="AD1326">
        <v>15</v>
      </c>
      <c r="AE1326">
        <v>20</v>
      </c>
      <c r="AF1326">
        <v>29.8</v>
      </c>
      <c r="AG1326">
        <v>-55</v>
      </c>
      <c r="AH1326">
        <v>17</v>
      </c>
      <c r="AI1326">
        <v>43</v>
      </c>
      <c r="AO1326" s="69"/>
      <c r="AU1326" s="69"/>
      <c r="BA1326" s="69"/>
      <c r="BB1326" s="93"/>
      <c r="BC1326" s="138"/>
      <c r="BD1326" s="70"/>
      <c r="BE1326" s="69"/>
      <c r="BF1326" s="93"/>
      <c r="BG1326" s="126"/>
      <c r="BH1326" s="69"/>
      <c r="BI1326" s="93"/>
      <c r="BJ1326" s="69"/>
      <c r="BK1326" s="69"/>
      <c r="BL1326" s="93"/>
      <c r="BM1326" s="69"/>
      <c r="BN1326" s="69"/>
      <c r="BO1326" s="69"/>
      <c r="BP1326" s="69"/>
      <c r="BQ1326" s="69"/>
      <c r="BR1326" s="69"/>
      <c r="BS1326" s="69"/>
      <c r="BT1326" s="69"/>
      <c r="BU1326" s="69"/>
      <c r="BZ1326" s="138" t="str">
        <f>IFERROR(1/(Table2[[#This Row],[parallax/mas]]/1000),"")</f>
        <v/>
      </c>
      <c r="CA1326" s="138" t="str">
        <f>IFERROR(1/((Table2[[#This Row],[parallax/mas]]+Table2[[#This Row],[tolerance/(mas)]])*0.001),"")</f>
        <v/>
      </c>
      <c r="CB1326" s="138" t="str">
        <f>IFERROR(1/((Table2[[#This Row],[parallax/mas]]-Table2[[#This Row],[tolerance/(mas)]])*0.001),"")</f>
        <v/>
      </c>
      <c r="CC1326" s="138" t="str">
        <f>IFERROR((100*Table2[[#This Row],[maximum distance/pc]]/Table2[[#This Row],[distance/pc]]-100),"")</f>
        <v/>
      </c>
      <c r="CG1326" s="69"/>
      <c r="CI1326" s="69"/>
      <c r="CJ1326" s="82" t="s">
        <v>4593</v>
      </c>
      <c r="CK1326" s="96"/>
    </row>
    <row r="1327" spans="1:89" x14ac:dyDescent="0.25">
      <c r="A1327" t="s">
        <v>10538</v>
      </c>
      <c r="B1327" s="53" t="s">
        <v>10514</v>
      </c>
      <c r="K1327" s="103"/>
      <c r="L1327" s="69"/>
      <c r="M1327" s="69"/>
      <c r="N1327" s="69"/>
      <c r="O1327" s="69"/>
      <c r="R1327" s="69"/>
      <c r="S1327" s="69"/>
      <c r="T1327" s="69"/>
      <c r="X1327" s="76"/>
      <c r="Z1327" s="82" t="s">
        <v>2864</v>
      </c>
      <c r="AA1327" t="s">
        <v>10515</v>
      </c>
      <c r="AB1327" s="106">
        <v>321.21519999999998</v>
      </c>
      <c r="AC1327" s="51">
        <v>-1.9135</v>
      </c>
      <c r="AD1327">
        <v>15</v>
      </c>
      <c r="AE1327">
        <v>22</v>
      </c>
      <c r="AF1327">
        <v>58.24</v>
      </c>
      <c r="AG1327">
        <v>-59</v>
      </c>
      <c r="AH1327">
        <v>17</v>
      </c>
      <c r="AI1327">
        <v>44.3</v>
      </c>
      <c r="AO1327" s="69"/>
      <c r="AU1327" s="69"/>
      <c r="BA1327" s="69"/>
      <c r="BB1327" s="93"/>
      <c r="BC1327" s="138"/>
      <c r="BD1327" s="70"/>
      <c r="BE1327" s="69"/>
      <c r="BF1327" s="93"/>
      <c r="BG1327" s="126"/>
      <c r="BH1327" s="69"/>
      <c r="BI1327" s="93"/>
      <c r="BJ1327" s="69"/>
      <c r="BK1327" s="69"/>
      <c r="BL1327" s="93"/>
      <c r="BM1327" s="69"/>
      <c r="BN1327" s="69"/>
      <c r="BO1327" s="69"/>
      <c r="BP1327" s="69"/>
      <c r="BQ1327" s="69"/>
      <c r="BR1327" s="69"/>
      <c r="BS1327" s="69"/>
      <c r="BT1327" s="69"/>
      <c r="BU1327" s="69"/>
      <c r="BZ1327" s="138" t="str">
        <f>IFERROR(1/(Table2[[#This Row],[parallax/mas]]/1000),"")</f>
        <v/>
      </c>
      <c r="CA1327" s="138" t="str">
        <f>IFERROR(1/((Table2[[#This Row],[parallax/mas]]+Table2[[#This Row],[tolerance/(mas)]])*0.001),"")</f>
        <v/>
      </c>
      <c r="CB1327" s="138" t="str">
        <f>IFERROR(1/((Table2[[#This Row],[parallax/mas]]-Table2[[#This Row],[tolerance/(mas)]])*0.001),"")</f>
        <v/>
      </c>
      <c r="CC1327" s="138" t="str">
        <f>IFERROR((100*Table2[[#This Row],[maximum distance/pc]]/Table2[[#This Row],[distance/pc]]-100),"")</f>
        <v/>
      </c>
      <c r="CG1327" s="69"/>
      <c r="CI1327" s="69"/>
      <c r="CJ1327" s="82" t="s">
        <v>5009</v>
      </c>
      <c r="CK1327" s="96"/>
    </row>
    <row r="1328" spans="1:89" x14ac:dyDescent="0.25">
      <c r="A1328" t="s">
        <v>10541</v>
      </c>
      <c r="B1328" s="53" t="s">
        <v>10530</v>
      </c>
      <c r="K1328" s="103"/>
      <c r="L1328" s="69"/>
      <c r="M1328" s="69"/>
      <c r="N1328" s="69"/>
      <c r="O1328" s="69"/>
      <c r="R1328" s="69"/>
      <c r="S1328" s="69"/>
      <c r="T1328" s="69"/>
      <c r="X1328" s="76"/>
      <c r="Z1328" s="82" t="s">
        <v>2864</v>
      </c>
      <c r="AA1328" t="s">
        <v>10531</v>
      </c>
      <c r="AB1328" s="106">
        <v>322.4178</v>
      </c>
      <c r="AC1328" s="51">
        <v>-0.1719</v>
      </c>
      <c r="AD1328">
        <v>15</v>
      </c>
      <c r="AE1328">
        <v>23</v>
      </c>
      <c r="AF1328">
        <v>22.5</v>
      </c>
      <c r="AG1328">
        <v>-57</v>
      </c>
      <c r="AH1328">
        <v>10</v>
      </c>
      <c r="AI1328">
        <v>48</v>
      </c>
      <c r="AO1328" s="69"/>
      <c r="AU1328" s="69"/>
      <c r="BA1328" s="69"/>
      <c r="BB1328" s="93"/>
      <c r="BC1328" s="138"/>
      <c r="BD1328" s="70"/>
      <c r="BE1328" s="69"/>
      <c r="BF1328" s="93"/>
      <c r="BG1328" s="126"/>
      <c r="BH1328" s="69"/>
      <c r="BI1328" s="93"/>
      <c r="BJ1328" s="69"/>
      <c r="BK1328" s="69"/>
      <c r="BL1328" s="93"/>
      <c r="BM1328" s="69"/>
      <c r="BN1328" s="69"/>
      <c r="BO1328" s="69"/>
      <c r="BP1328" s="69"/>
      <c r="BQ1328" s="69"/>
      <c r="BR1328" s="69"/>
      <c r="BS1328" s="69"/>
      <c r="BT1328" s="69"/>
      <c r="BU1328" s="69"/>
      <c r="BZ1328" s="138" t="str">
        <f>IFERROR(1/(Table2[[#This Row],[parallax/mas]]/1000),"")</f>
        <v/>
      </c>
      <c r="CA1328" s="138" t="str">
        <f>IFERROR(1/((Table2[[#This Row],[parallax/mas]]+Table2[[#This Row],[tolerance/(mas)]])*0.001),"")</f>
        <v/>
      </c>
      <c r="CB1328" s="138" t="str">
        <f>IFERROR(1/((Table2[[#This Row],[parallax/mas]]-Table2[[#This Row],[tolerance/(mas)]])*0.001),"")</f>
        <v/>
      </c>
      <c r="CC1328" s="138" t="str">
        <f>IFERROR((100*Table2[[#This Row],[maximum distance/pc]]/Table2[[#This Row],[distance/pc]]-100),"")</f>
        <v/>
      </c>
      <c r="CG1328" s="69"/>
      <c r="CI1328" s="69"/>
      <c r="CJ1328" s="82" t="s">
        <v>5009</v>
      </c>
      <c r="CK1328" s="96"/>
    </row>
    <row r="1329" spans="1:89" x14ac:dyDescent="0.25">
      <c r="A1329" t="s">
        <v>10561</v>
      </c>
      <c r="B1329" s="53" t="s">
        <v>10555</v>
      </c>
      <c r="K1329" s="103"/>
      <c r="L1329" s="69"/>
      <c r="M1329" s="69"/>
      <c r="N1329" s="69"/>
      <c r="O1329" s="69"/>
      <c r="R1329" s="69"/>
      <c r="S1329" s="69"/>
      <c r="T1329" s="69"/>
      <c r="X1329" s="76"/>
      <c r="Z1329" s="82" t="s">
        <v>2864</v>
      </c>
      <c r="AA1329" t="s">
        <v>10556</v>
      </c>
      <c r="AB1329" s="106">
        <v>323.5573</v>
      </c>
      <c r="AC1329" s="51">
        <v>1.1216999999999999</v>
      </c>
      <c r="AD1329">
        <v>15</v>
      </c>
      <c r="AE1329">
        <v>25</v>
      </c>
      <c r="AF1329">
        <v>6.1</v>
      </c>
      <c r="AG1329">
        <v>-55</v>
      </c>
      <c r="AH1329">
        <v>28</v>
      </c>
      <c r="AI1329">
        <v>22</v>
      </c>
      <c r="AO1329" s="69"/>
      <c r="AU1329" s="69"/>
      <c r="BA1329" s="69"/>
      <c r="BB1329" s="93"/>
      <c r="BC1329" s="138"/>
      <c r="BD1329" s="70"/>
      <c r="BE1329" s="69"/>
      <c r="BF1329" s="93"/>
      <c r="BG1329" s="126"/>
      <c r="BH1329" s="69"/>
      <c r="BI1329" s="93"/>
      <c r="BJ1329" s="69"/>
      <c r="BK1329" s="69"/>
      <c r="BL1329" s="93"/>
      <c r="BM1329" s="69"/>
      <c r="BN1329" s="69"/>
      <c r="BO1329" s="69"/>
      <c r="BP1329" s="69"/>
      <c r="BQ1329" s="69"/>
      <c r="BR1329" s="69"/>
      <c r="BS1329" s="69"/>
      <c r="BT1329" s="69"/>
      <c r="BU1329" s="69"/>
      <c r="BZ1329" s="138" t="str">
        <f>IFERROR(1/(Table2[[#This Row],[parallax/mas]]/1000),"")</f>
        <v/>
      </c>
      <c r="CA1329" s="138" t="str">
        <f>IFERROR(1/((Table2[[#This Row],[parallax/mas]]+Table2[[#This Row],[tolerance/(mas)]])*0.001),"")</f>
        <v/>
      </c>
      <c r="CB1329" s="138" t="str">
        <f>IFERROR(1/((Table2[[#This Row],[parallax/mas]]-Table2[[#This Row],[tolerance/(mas)]])*0.001),"")</f>
        <v/>
      </c>
      <c r="CC1329" s="138" t="str">
        <f>IFERROR((100*Table2[[#This Row],[maximum distance/pc]]/Table2[[#This Row],[distance/pc]]-100),"")</f>
        <v/>
      </c>
      <c r="CG1329" s="69"/>
      <c r="CI1329" s="69"/>
      <c r="CJ1329" s="82" t="s">
        <v>5009</v>
      </c>
      <c r="CK1329" s="96"/>
    </row>
    <row r="1330" spans="1:89" x14ac:dyDescent="0.25">
      <c r="A1330" t="s">
        <v>10559</v>
      </c>
      <c r="B1330" s="53" t="s">
        <v>10551</v>
      </c>
      <c r="K1330" s="103"/>
      <c r="L1330" s="69"/>
      <c r="M1330" s="69"/>
      <c r="N1330" s="69"/>
      <c r="O1330" s="69"/>
      <c r="R1330" s="69"/>
      <c r="S1330" s="69"/>
      <c r="T1330" s="69"/>
      <c r="X1330" s="76"/>
      <c r="Z1330" s="82" t="s">
        <v>2864</v>
      </c>
      <c r="AA1330" t="s">
        <v>10552</v>
      </c>
      <c r="AB1330" s="106">
        <v>322.77539999999999</v>
      </c>
      <c r="AC1330" s="51">
        <v>-1.4319</v>
      </c>
      <c r="AD1330">
        <v>15</v>
      </c>
      <c r="AE1330">
        <v>30</v>
      </c>
      <c r="AF1330">
        <v>50.9</v>
      </c>
      <c r="AG1330">
        <v>-58</v>
      </c>
      <c r="AH1330">
        <v>1</v>
      </c>
      <c r="AI1330">
        <v>29</v>
      </c>
      <c r="AO1330" s="69"/>
      <c r="AU1330" s="69"/>
      <c r="BA1330" s="69"/>
      <c r="BB1330" s="93"/>
      <c r="BC1330" s="138"/>
      <c r="BD1330" s="70"/>
      <c r="BE1330" s="69"/>
      <c r="BF1330" s="93"/>
      <c r="BG1330" s="126"/>
      <c r="BH1330" s="69"/>
      <c r="BI1330" s="93"/>
      <c r="BJ1330" s="69"/>
      <c r="BK1330" s="69"/>
      <c r="BL1330" s="93"/>
      <c r="BM1330" s="69"/>
      <c r="BN1330" s="69"/>
      <c r="BO1330" s="69"/>
      <c r="BP1330" s="69"/>
      <c r="BQ1330" s="69"/>
      <c r="BR1330" s="69"/>
      <c r="BS1330" s="69"/>
      <c r="BT1330" s="69"/>
      <c r="BU1330" s="69"/>
      <c r="BZ1330" s="138" t="str">
        <f>IFERROR(1/(Table2[[#This Row],[parallax/mas]]/1000),"")</f>
        <v/>
      </c>
      <c r="CA1330" s="138" t="str">
        <f>IFERROR(1/((Table2[[#This Row],[parallax/mas]]+Table2[[#This Row],[tolerance/(mas)]])*0.001),"")</f>
        <v/>
      </c>
      <c r="CB1330" s="138" t="str">
        <f>IFERROR(1/((Table2[[#This Row],[parallax/mas]]-Table2[[#This Row],[tolerance/(mas)]])*0.001),"")</f>
        <v/>
      </c>
      <c r="CC1330" s="138" t="str">
        <f>IFERROR((100*Table2[[#This Row],[maximum distance/pc]]/Table2[[#This Row],[distance/pc]]-100),"")</f>
        <v/>
      </c>
      <c r="CG1330" s="69"/>
      <c r="CI1330" s="69"/>
      <c r="CJ1330" s="82" t="s">
        <v>4593</v>
      </c>
      <c r="CK1330" s="96"/>
    </row>
    <row r="1331" spans="1:89" x14ac:dyDescent="0.25">
      <c r="A1331" t="s">
        <v>10602</v>
      </c>
      <c r="B1331" s="53" t="s">
        <v>10577</v>
      </c>
      <c r="K1331" s="103"/>
      <c r="L1331" s="69"/>
      <c r="M1331" s="69"/>
      <c r="N1331" s="69"/>
      <c r="O1331" s="69"/>
      <c r="R1331" s="69"/>
      <c r="S1331" s="69"/>
      <c r="T1331" s="69"/>
      <c r="X1331" s="76"/>
      <c r="Z1331" s="82" t="s">
        <v>2864</v>
      </c>
      <c r="AA1331" t="s">
        <v>10578</v>
      </c>
      <c r="AB1331" s="106">
        <v>324.18450000000001</v>
      </c>
      <c r="AC1331" s="51">
        <v>-1.3828</v>
      </c>
      <c r="AD1331">
        <v>15</v>
      </c>
      <c r="AE1331">
        <v>39</v>
      </c>
      <c r="AF1331">
        <v>10.76</v>
      </c>
      <c r="AG1331">
        <v>-57</v>
      </c>
      <c r="AH1331">
        <v>9</v>
      </c>
      <c r="AI1331">
        <v>49.4</v>
      </c>
      <c r="AO1331" s="69"/>
      <c r="AU1331" s="69"/>
      <c r="BA1331" s="69"/>
      <c r="BB1331" s="93"/>
      <c r="BC1331" s="138"/>
      <c r="BD1331" s="70"/>
      <c r="BE1331" s="69"/>
      <c r="BF1331" s="93"/>
      <c r="BG1331" s="126"/>
      <c r="BH1331" s="69"/>
      <c r="BI1331" s="93"/>
      <c r="BJ1331" s="69"/>
      <c r="BK1331" s="69"/>
      <c r="BL1331" s="93"/>
      <c r="BM1331" s="69"/>
      <c r="BN1331" s="69"/>
      <c r="BO1331" s="69"/>
      <c r="BP1331" s="69"/>
      <c r="BQ1331" s="69"/>
      <c r="BR1331" s="69"/>
      <c r="BS1331" s="69"/>
      <c r="BT1331" s="69"/>
      <c r="BU1331" s="69"/>
      <c r="BZ1331" s="138" t="str">
        <f>IFERROR(1/(Table2[[#This Row],[parallax/mas]]/1000),"")</f>
        <v/>
      </c>
      <c r="CA1331" s="138" t="str">
        <f>IFERROR(1/((Table2[[#This Row],[parallax/mas]]+Table2[[#This Row],[tolerance/(mas)]])*0.001),"")</f>
        <v/>
      </c>
      <c r="CB1331" s="138" t="str">
        <f>IFERROR(1/((Table2[[#This Row],[parallax/mas]]-Table2[[#This Row],[tolerance/(mas)]])*0.001),"")</f>
        <v/>
      </c>
      <c r="CC1331" s="138" t="str">
        <f>IFERROR((100*Table2[[#This Row],[maximum distance/pc]]/Table2[[#This Row],[distance/pc]]-100),"")</f>
        <v/>
      </c>
      <c r="CG1331" s="69"/>
      <c r="CI1331" s="69"/>
      <c r="CJ1331" s="82" t="s">
        <v>4593</v>
      </c>
      <c r="CK1331" s="96"/>
    </row>
    <row r="1332" spans="1:89" x14ac:dyDescent="0.25">
      <c r="A1332" t="s">
        <v>10540</v>
      </c>
      <c r="B1332" s="53" t="s">
        <v>10524</v>
      </c>
      <c r="K1332" s="103"/>
      <c r="L1332" s="69"/>
      <c r="M1332" s="69"/>
      <c r="N1332" s="69"/>
      <c r="O1332" s="69"/>
      <c r="R1332" s="69"/>
      <c r="S1332" s="69"/>
      <c r="T1332" s="69"/>
      <c r="X1332" s="76"/>
      <c r="Z1332" s="82" t="s">
        <v>2864</v>
      </c>
      <c r="AA1332" t="s">
        <v>10525</v>
      </c>
      <c r="AB1332" s="106">
        <v>321.48939999999999</v>
      </c>
      <c r="AC1332" s="51">
        <v>-5.1468999999999996</v>
      </c>
      <c r="AD1332">
        <v>15</v>
      </c>
      <c r="AE1332">
        <v>39</v>
      </c>
      <c r="AF1332">
        <v>52.39</v>
      </c>
      <c r="AG1332">
        <v>-61</v>
      </c>
      <c r="AH1332">
        <v>47</v>
      </c>
      <c r="AI1332">
        <v>22.4</v>
      </c>
      <c r="AO1332" s="69"/>
      <c r="AU1332" s="69"/>
      <c r="BA1332" s="69"/>
      <c r="BB1332" s="93"/>
      <c r="BC1332" s="138"/>
      <c r="BD1332" s="70"/>
      <c r="BE1332" s="69"/>
      <c r="BF1332" s="93"/>
      <c r="BG1332" s="126"/>
      <c r="BH1332" s="69"/>
      <c r="BI1332" s="93"/>
      <c r="BJ1332" s="69"/>
      <c r="BK1332" s="69"/>
      <c r="BL1332" s="93"/>
      <c r="BM1332" s="69"/>
      <c r="BN1332" s="69"/>
      <c r="BO1332" s="69"/>
      <c r="BP1332" s="69"/>
      <c r="BQ1332" s="69"/>
      <c r="BR1332" s="69"/>
      <c r="BS1332" s="69"/>
      <c r="BT1332" s="69"/>
      <c r="BU1332" s="69"/>
      <c r="BZ1332" s="138" t="str">
        <f>IFERROR(1/(Table2[[#This Row],[parallax/mas]]/1000),"")</f>
        <v/>
      </c>
      <c r="CA1332" s="138" t="str">
        <f>IFERROR(1/((Table2[[#This Row],[parallax/mas]]+Table2[[#This Row],[tolerance/(mas)]])*0.001),"")</f>
        <v/>
      </c>
      <c r="CB1332" s="138" t="str">
        <f>IFERROR(1/((Table2[[#This Row],[parallax/mas]]-Table2[[#This Row],[tolerance/(mas)]])*0.001),"")</f>
        <v/>
      </c>
      <c r="CC1332" s="138" t="str">
        <f>IFERROR((100*Table2[[#This Row],[maximum distance/pc]]/Table2[[#This Row],[distance/pc]]-100),"")</f>
        <v/>
      </c>
      <c r="CG1332" s="69"/>
      <c r="CI1332" s="69"/>
      <c r="CJ1332" s="82" t="s">
        <v>5200</v>
      </c>
      <c r="CK1332" s="96"/>
    </row>
    <row r="1333" spans="1:89" x14ac:dyDescent="0.25">
      <c r="A1333" t="s">
        <v>9598</v>
      </c>
      <c r="B1333" s="53" t="s">
        <v>9527</v>
      </c>
      <c r="K1333" s="103"/>
      <c r="L1333" s="69"/>
      <c r="M1333" s="69"/>
      <c r="N1333" s="69"/>
      <c r="O1333" s="69"/>
      <c r="R1333" s="69"/>
      <c r="S1333" s="69"/>
      <c r="T1333" s="69"/>
      <c r="X1333" s="76"/>
      <c r="Z1333" s="82" t="s">
        <v>2864</v>
      </c>
      <c r="AA1333" t="s">
        <v>9528</v>
      </c>
      <c r="AB1333" s="106">
        <v>327.14780000000002</v>
      </c>
      <c r="AC1333" s="51">
        <v>-2.0924999999999998</v>
      </c>
      <c r="AD1333">
        <v>15</v>
      </c>
      <c r="AE1333">
        <v>59</v>
      </c>
      <c r="AF1333">
        <v>11.1</v>
      </c>
      <c r="AG1333">
        <v>-55</v>
      </c>
      <c r="AH1333">
        <v>52</v>
      </c>
      <c r="AI1333">
        <v>18</v>
      </c>
      <c r="AO1333" s="69"/>
      <c r="AU1333" s="69"/>
      <c r="BA1333" s="69"/>
      <c r="BB1333" s="93"/>
      <c r="BC1333" s="138"/>
      <c r="BD1333" s="70"/>
      <c r="BE1333" s="69"/>
      <c r="BF1333" s="93"/>
      <c r="BG1333" s="126"/>
      <c r="BH1333" s="69"/>
      <c r="BI1333" s="93"/>
      <c r="BJ1333" s="69"/>
      <c r="BK1333" s="69"/>
      <c r="BL1333" s="93"/>
      <c r="BM1333" s="69"/>
      <c r="BN1333" s="69"/>
      <c r="BO1333" s="69"/>
      <c r="BP1333" s="69"/>
      <c r="BQ1333" s="69"/>
      <c r="BR1333" s="69"/>
      <c r="BS1333" s="69"/>
      <c r="BT1333" s="69"/>
      <c r="BU1333" s="69"/>
      <c r="BZ1333" s="138" t="str">
        <f>IFERROR(1/(Table2[[#This Row],[parallax/mas]]/1000),"")</f>
        <v/>
      </c>
      <c r="CA1333" s="138" t="str">
        <f>IFERROR(1/((Table2[[#This Row],[parallax/mas]]+Table2[[#This Row],[tolerance/(mas)]])*0.001),"")</f>
        <v/>
      </c>
      <c r="CB1333" s="138" t="str">
        <f>IFERROR(1/((Table2[[#This Row],[parallax/mas]]-Table2[[#This Row],[tolerance/(mas)]])*0.001),"")</f>
        <v/>
      </c>
      <c r="CC1333" s="138" t="str">
        <f>IFERROR((100*Table2[[#This Row],[maximum distance/pc]]/Table2[[#This Row],[distance/pc]]-100),"")</f>
        <v/>
      </c>
      <c r="CG1333" s="69"/>
      <c r="CI1333" s="69"/>
      <c r="CJ1333" s="82" t="s">
        <v>4593</v>
      </c>
      <c r="CK1333" s="96"/>
    </row>
    <row r="1334" spans="1:89" x14ac:dyDescent="0.25">
      <c r="A1334" t="s">
        <v>9599</v>
      </c>
      <c r="B1334" s="53" t="s">
        <v>9531</v>
      </c>
      <c r="K1334" s="103"/>
      <c r="L1334" s="69"/>
      <c r="M1334" s="69"/>
      <c r="N1334" s="69"/>
      <c r="O1334" s="69"/>
      <c r="R1334" s="69"/>
      <c r="S1334" s="69"/>
      <c r="T1334" s="69"/>
      <c r="X1334" s="76"/>
      <c r="Z1334" s="82" t="s">
        <v>2864</v>
      </c>
      <c r="AA1334" t="s">
        <v>9532</v>
      </c>
      <c r="AB1334" s="106">
        <v>327.24779999999998</v>
      </c>
      <c r="AC1334" s="51">
        <v>-2.5343</v>
      </c>
      <c r="AD1334">
        <v>16</v>
      </c>
      <c r="AE1334">
        <v>1</v>
      </c>
      <c r="AF1334">
        <v>47.62</v>
      </c>
      <c r="AG1334">
        <v>-56</v>
      </c>
      <c r="AH1334">
        <v>8</v>
      </c>
      <c r="AI1334">
        <v>25.58</v>
      </c>
      <c r="AO1334" s="69"/>
      <c r="AU1334" s="69"/>
      <c r="BA1334" s="69"/>
      <c r="BB1334" s="93"/>
      <c r="BC1334" s="138"/>
      <c r="BD1334" s="70"/>
      <c r="BE1334" s="69"/>
      <c r="BF1334" s="93"/>
      <c r="BG1334" s="126"/>
      <c r="BH1334" s="69"/>
      <c r="BI1334" s="93"/>
      <c r="BJ1334" s="69"/>
      <c r="BK1334" s="69"/>
      <c r="BL1334" s="93"/>
      <c r="BM1334" s="69"/>
      <c r="BN1334" s="69"/>
      <c r="BO1334" s="69"/>
      <c r="BP1334" s="69"/>
      <c r="BQ1334" s="69"/>
      <c r="BR1334" s="69"/>
      <c r="BS1334" s="69"/>
      <c r="BT1334" s="69"/>
      <c r="BU1334" s="69"/>
      <c r="BZ1334" s="138" t="str">
        <f>IFERROR(1/(Table2[[#This Row],[parallax/mas]]/1000),"")</f>
        <v/>
      </c>
      <c r="CA1334" s="138" t="str">
        <f>IFERROR(1/((Table2[[#This Row],[parallax/mas]]+Table2[[#This Row],[tolerance/(mas)]])*0.001),"")</f>
        <v/>
      </c>
      <c r="CB1334" s="138" t="str">
        <f>IFERROR(1/((Table2[[#This Row],[parallax/mas]]-Table2[[#This Row],[tolerance/(mas)]])*0.001),"")</f>
        <v/>
      </c>
      <c r="CC1334" s="138" t="str">
        <f>IFERROR((100*Table2[[#This Row],[maximum distance/pc]]/Table2[[#This Row],[distance/pc]]-100),"")</f>
        <v/>
      </c>
      <c r="CG1334" s="69"/>
      <c r="CI1334" s="69"/>
      <c r="CJ1334" s="82" t="s">
        <v>4593</v>
      </c>
      <c r="CK1334" s="96"/>
    </row>
    <row r="1335" spans="1:89" x14ac:dyDescent="0.25">
      <c r="A1335" t="s">
        <v>9602</v>
      </c>
      <c r="B1335" s="53" t="s">
        <v>9539</v>
      </c>
      <c r="K1335" s="103"/>
      <c r="L1335" s="69"/>
      <c r="M1335" s="69"/>
      <c r="N1335" s="69"/>
      <c r="O1335" s="69"/>
      <c r="R1335" s="69"/>
      <c r="S1335" s="69"/>
      <c r="T1335" s="69"/>
      <c r="X1335" s="76"/>
      <c r="Z1335" s="82" t="s">
        <v>2864</v>
      </c>
      <c r="AA1335" t="s">
        <v>9540</v>
      </c>
      <c r="AB1335" s="106">
        <v>327.56279999999998</v>
      </c>
      <c r="AC1335" s="51">
        <v>-2.2578999999999998</v>
      </c>
      <c r="AD1335">
        <v>16</v>
      </c>
      <c r="AE1335">
        <v>2</v>
      </c>
      <c r="AF1335">
        <v>11.18</v>
      </c>
      <c r="AG1335">
        <v>-55</v>
      </c>
      <c r="AH1335">
        <v>43</v>
      </c>
      <c r="AI1335">
        <v>30.5</v>
      </c>
      <c r="AO1335" s="69"/>
      <c r="AU1335" s="69"/>
      <c r="BA1335" s="69"/>
      <c r="BB1335" s="93"/>
      <c r="BC1335" s="138"/>
      <c r="BD1335" s="70"/>
      <c r="BE1335" s="69"/>
      <c r="BF1335" s="93"/>
      <c r="BG1335" s="126"/>
      <c r="BH1335" s="69"/>
      <c r="BI1335" s="93"/>
      <c r="BJ1335" s="69"/>
      <c r="BK1335" s="69"/>
      <c r="BL1335" s="93"/>
      <c r="BM1335" s="69"/>
      <c r="BN1335" s="69"/>
      <c r="BO1335" s="69"/>
      <c r="BP1335" s="69"/>
      <c r="BQ1335" s="69"/>
      <c r="BR1335" s="69"/>
      <c r="BS1335" s="69"/>
      <c r="BT1335" s="69"/>
      <c r="BU1335" s="69"/>
      <c r="BZ1335" s="138" t="str">
        <f>IFERROR(1/(Table2[[#This Row],[parallax/mas]]/1000),"")</f>
        <v/>
      </c>
      <c r="CA1335" s="138" t="str">
        <f>IFERROR(1/((Table2[[#This Row],[parallax/mas]]+Table2[[#This Row],[tolerance/(mas)]])*0.001),"")</f>
        <v/>
      </c>
      <c r="CB1335" s="138" t="str">
        <f>IFERROR(1/((Table2[[#This Row],[parallax/mas]]-Table2[[#This Row],[tolerance/(mas)]])*0.001),"")</f>
        <v/>
      </c>
      <c r="CC1335" s="138" t="str">
        <f>IFERROR((100*Table2[[#This Row],[maximum distance/pc]]/Table2[[#This Row],[distance/pc]]-100),"")</f>
        <v/>
      </c>
      <c r="CG1335" s="69"/>
      <c r="CI1335" s="69"/>
      <c r="CJ1335" s="82" t="s">
        <v>4593</v>
      </c>
      <c r="CK1335" s="96"/>
    </row>
    <row r="1336" spans="1:89" x14ac:dyDescent="0.25">
      <c r="A1336" t="s">
        <v>9600</v>
      </c>
      <c r="B1336" s="53" t="s">
        <v>9535</v>
      </c>
      <c r="K1336" s="103"/>
      <c r="L1336" s="69"/>
      <c r="M1336" s="69"/>
      <c r="N1336" s="69"/>
      <c r="O1336" s="69"/>
      <c r="R1336" s="69"/>
      <c r="S1336" s="69"/>
      <c r="T1336" s="69"/>
      <c r="X1336" s="76"/>
      <c r="Z1336" s="82" t="s">
        <v>2864</v>
      </c>
      <c r="AA1336" t="s">
        <v>9536</v>
      </c>
      <c r="AB1336" s="106">
        <v>327.3338</v>
      </c>
      <c r="AC1336" s="51">
        <v>-2.5047999999999999</v>
      </c>
      <c r="AD1336">
        <v>16</v>
      </c>
      <c r="AE1336">
        <v>2</v>
      </c>
      <c r="AF1336">
        <v>7.1</v>
      </c>
      <c r="AG1336">
        <v>-56</v>
      </c>
      <c r="AH1336">
        <v>3</v>
      </c>
      <c r="AI1336">
        <v>42</v>
      </c>
      <c r="AO1336" s="69"/>
      <c r="AU1336" s="69"/>
      <c r="BA1336" s="69"/>
      <c r="BB1336" s="93"/>
      <c r="BC1336" s="138"/>
      <c r="BD1336" s="70"/>
      <c r="BE1336" s="69"/>
      <c r="BF1336" s="93"/>
      <c r="BG1336" s="126"/>
      <c r="BH1336" s="69"/>
      <c r="BI1336" s="93"/>
      <c r="BJ1336" s="69"/>
      <c r="BK1336" s="69"/>
      <c r="BL1336" s="93"/>
      <c r="BM1336" s="69"/>
      <c r="BN1336" s="69"/>
      <c r="BO1336" s="69"/>
      <c r="BP1336" s="69"/>
      <c r="BQ1336" s="69"/>
      <c r="BR1336" s="69"/>
      <c r="BS1336" s="69"/>
      <c r="BT1336" s="69"/>
      <c r="BU1336" s="69"/>
      <c r="BZ1336" s="138" t="str">
        <f>IFERROR(1/(Table2[[#This Row],[parallax/mas]]/1000),"")</f>
        <v/>
      </c>
      <c r="CA1336" s="138" t="str">
        <f>IFERROR(1/((Table2[[#This Row],[parallax/mas]]+Table2[[#This Row],[tolerance/(mas)]])*0.001),"")</f>
        <v/>
      </c>
      <c r="CB1336" s="138" t="str">
        <f>IFERROR(1/((Table2[[#This Row],[parallax/mas]]-Table2[[#This Row],[tolerance/(mas)]])*0.001),"")</f>
        <v/>
      </c>
      <c r="CC1336" s="138" t="str">
        <f>IFERROR((100*Table2[[#This Row],[maximum distance/pc]]/Table2[[#This Row],[distance/pc]]-100),"")</f>
        <v/>
      </c>
      <c r="CG1336" s="69"/>
      <c r="CI1336" s="69"/>
      <c r="CJ1336" s="82" t="s">
        <v>4593</v>
      </c>
      <c r="CK1336" s="96"/>
    </row>
    <row r="1337" spans="1:89" x14ac:dyDescent="0.25">
      <c r="A1337" t="s">
        <v>9601</v>
      </c>
      <c r="B1337" s="53" t="s">
        <v>9537</v>
      </c>
      <c r="K1337" s="103"/>
      <c r="L1337" s="69"/>
      <c r="M1337" s="69"/>
      <c r="N1337" s="69"/>
      <c r="O1337" s="69"/>
      <c r="R1337" s="69"/>
      <c r="S1337" s="69"/>
      <c r="T1337" s="69"/>
      <c r="X1337" s="76"/>
      <c r="Z1337" s="82" t="s">
        <v>2864</v>
      </c>
      <c r="AA1337" t="s">
        <v>9538</v>
      </c>
      <c r="AB1337" s="106">
        <v>327.42779999999999</v>
      </c>
      <c r="AC1337" s="51">
        <v>-2.5716999999999999</v>
      </c>
      <c r="AD1337">
        <v>16</v>
      </c>
      <c r="AE1337">
        <v>2</v>
      </c>
      <c r="AF1337">
        <v>56.4</v>
      </c>
      <c r="AG1337">
        <v>-56</v>
      </c>
      <c r="AH1337">
        <v>3</v>
      </c>
      <c r="AI1337">
        <v>0</v>
      </c>
      <c r="AO1337" s="69"/>
      <c r="AU1337" s="69"/>
      <c r="BA1337" s="69"/>
      <c r="BB1337" s="93"/>
      <c r="BC1337" s="138"/>
      <c r="BD1337" s="70"/>
      <c r="BE1337" s="69"/>
      <c r="BF1337" s="93"/>
      <c r="BG1337" s="126"/>
      <c r="BH1337" s="69"/>
      <c r="BI1337" s="93"/>
      <c r="BJ1337" s="69"/>
      <c r="BK1337" s="69"/>
      <c r="BL1337" s="93"/>
      <c r="BM1337" s="69"/>
      <c r="BN1337" s="69"/>
      <c r="BO1337" s="69"/>
      <c r="BP1337" s="69"/>
      <c r="BQ1337" s="69"/>
      <c r="BR1337" s="69"/>
      <c r="BS1337" s="69"/>
      <c r="BT1337" s="69"/>
      <c r="BU1337" s="69"/>
      <c r="BZ1337" s="138" t="str">
        <f>IFERROR(1/(Table2[[#This Row],[parallax/mas]]/1000),"")</f>
        <v/>
      </c>
      <c r="CA1337" s="138" t="str">
        <f>IFERROR(1/((Table2[[#This Row],[parallax/mas]]+Table2[[#This Row],[tolerance/(mas)]])*0.001),"")</f>
        <v/>
      </c>
      <c r="CB1337" s="138" t="str">
        <f>IFERROR(1/((Table2[[#This Row],[parallax/mas]]-Table2[[#This Row],[tolerance/(mas)]])*0.001),"")</f>
        <v/>
      </c>
      <c r="CC1337" s="138" t="str">
        <f>IFERROR((100*Table2[[#This Row],[maximum distance/pc]]/Table2[[#This Row],[distance/pc]]-100),"")</f>
        <v/>
      </c>
      <c r="CG1337" s="69"/>
      <c r="CI1337" s="69"/>
      <c r="CJ1337" s="82" t="s">
        <v>4593</v>
      </c>
      <c r="CK1337" s="96"/>
    </row>
    <row r="1338" spans="1:89" x14ac:dyDescent="0.25">
      <c r="A1338" t="s">
        <v>9603</v>
      </c>
      <c r="B1338" s="53" t="s">
        <v>9549</v>
      </c>
      <c r="K1338" s="103"/>
      <c r="L1338" s="69"/>
      <c r="M1338" s="69"/>
      <c r="N1338" s="69"/>
      <c r="O1338" s="69"/>
      <c r="R1338" s="69"/>
      <c r="S1338" s="69"/>
      <c r="T1338" s="69"/>
      <c r="X1338" s="76"/>
      <c r="Z1338" s="82" t="s">
        <v>2864</v>
      </c>
      <c r="AA1338" t="s">
        <v>9543</v>
      </c>
      <c r="AB1338" s="106">
        <v>328.1696</v>
      </c>
      <c r="AC1338" s="51">
        <v>-1.9437</v>
      </c>
      <c r="AD1338">
        <v>16</v>
      </c>
      <c r="AE1338">
        <v>3</v>
      </c>
      <c r="AF1338">
        <v>55.79</v>
      </c>
      <c r="AG1338">
        <v>-55</v>
      </c>
      <c r="AH1338">
        <v>5</v>
      </c>
      <c r="AI1338">
        <v>19.3</v>
      </c>
      <c r="AO1338" s="69"/>
      <c r="AU1338" s="69"/>
      <c r="BA1338" s="69"/>
      <c r="BB1338" s="93"/>
      <c r="BC1338" s="138"/>
      <c r="BD1338" s="70"/>
      <c r="BE1338" s="69"/>
      <c r="BF1338" s="93"/>
      <c r="BG1338" s="126"/>
      <c r="BH1338" s="69"/>
      <c r="BI1338" s="93"/>
      <c r="BJ1338" s="69"/>
      <c r="BK1338" s="69"/>
      <c r="BL1338" s="93"/>
      <c r="BM1338" s="69"/>
      <c r="BN1338" s="69"/>
      <c r="BO1338" s="69"/>
      <c r="BP1338" s="69"/>
      <c r="BQ1338" s="69"/>
      <c r="BR1338" s="69"/>
      <c r="BS1338" s="69"/>
      <c r="BT1338" s="69"/>
      <c r="BU1338" s="69"/>
      <c r="BZ1338" s="138" t="str">
        <f>IFERROR(1/(Table2[[#This Row],[parallax/mas]]/1000),"")</f>
        <v/>
      </c>
      <c r="CA1338" s="138" t="str">
        <f>IFERROR(1/((Table2[[#This Row],[parallax/mas]]+Table2[[#This Row],[tolerance/(mas)]])*0.001),"")</f>
        <v/>
      </c>
      <c r="CB1338" s="138" t="str">
        <f>IFERROR(1/((Table2[[#This Row],[parallax/mas]]-Table2[[#This Row],[tolerance/(mas)]])*0.001),"")</f>
        <v/>
      </c>
      <c r="CC1338" s="138" t="str">
        <f>IFERROR((100*Table2[[#This Row],[maximum distance/pc]]/Table2[[#This Row],[distance/pc]]-100),"")</f>
        <v/>
      </c>
      <c r="CG1338" s="69"/>
      <c r="CI1338" s="69"/>
      <c r="CJ1338" s="82" t="s">
        <v>4593</v>
      </c>
      <c r="CK1338" s="96"/>
    </row>
    <row r="1339" spans="1:89" x14ac:dyDescent="0.25">
      <c r="A1339" t="s">
        <v>10603</v>
      </c>
      <c r="B1339" s="53" t="s">
        <v>10593</v>
      </c>
      <c r="K1339" s="103"/>
      <c r="L1339" s="69"/>
      <c r="M1339" s="69"/>
      <c r="N1339" s="69"/>
      <c r="O1339" s="69"/>
      <c r="R1339" s="69"/>
      <c r="S1339" s="69"/>
      <c r="T1339" s="69"/>
      <c r="X1339" s="76"/>
      <c r="Z1339" s="82" t="s">
        <v>2864</v>
      </c>
      <c r="AA1339" t="s">
        <v>10594</v>
      </c>
      <c r="AB1339" s="106">
        <v>329.52339999999998</v>
      </c>
      <c r="AC1339" s="51">
        <v>-0.79630000000000001</v>
      </c>
      <c r="AD1339">
        <v>16</v>
      </c>
      <c r="AE1339">
        <v>5</v>
      </c>
      <c r="AF1339">
        <v>37.409999999999997</v>
      </c>
      <c r="AG1339">
        <v>-53</v>
      </c>
      <c r="AH1339">
        <v>19</v>
      </c>
      <c r="AI1339">
        <v>54</v>
      </c>
      <c r="AO1339" s="69"/>
      <c r="AU1339" s="69"/>
      <c r="BA1339" s="69"/>
      <c r="BB1339" s="93"/>
      <c r="BC1339" s="138"/>
      <c r="BD1339" s="70"/>
      <c r="BE1339" s="69"/>
      <c r="BF1339" s="93"/>
      <c r="BG1339" s="126"/>
      <c r="BH1339" s="69"/>
      <c r="BI1339" s="93"/>
      <c r="BJ1339" s="69"/>
      <c r="BK1339" s="69"/>
      <c r="BL1339" s="93"/>
      <c r="BM1339" s="69"/>
      <c r="BN1339" s="69"/>
      <c r="BO1339" s="69"/>
      <c r="BP1339" s="69"/>
      <c r="BQ1339" s="69"/>
      <c r="BR1339" s="69"/>
      <c r="BS1339" s="69"/>
      <c r="BT1339" s="69"/>
      <c r="BU1339" s="69"/>
      <c r="BZ1339" s="138" t="str">
        <f>IFERROR(1/(Table2[[#This Row],[parallax/mas]]/1000),"")</f>
        <v/>
      </c>
      <c r="CA1339" s="138" t="str">
        <f>IFERROR(1/((Table2[[#This Row],[parallax/mas]]+Table2[[#This Row],[tolerance/(mas)]])*0.001),"")</f>
        <v/>
      </c>
      <c r="CB1339" s="138" t="str">
        <f>IFERROR(1/((Table2[[#This Row],[parallax/mas]]-Table2[[#This Row],[tolerance/(mas)]])*0.001),"")</f>
        <v/>
      </c>
      <c r="CC1339" s="138" t="str">
        <f>IFERROR((100*Table2[[#This Row],[maximum distance/pc]]/Table2[[#This Row],[distance/pc]]-100),"")</f>
        <v/>
      </c>
      <c r="CG1339" s="69"/>
      <c r="CI1339" s="69"/>
      <c r="CJ1339" s="82" t="s">
        <v>4593</v>
      </c>
      <c r="CK1339" s="96"/>
    </row>
    <row r="1340" spans="1:89" x14ac:dyDescent="0.25">
      <c r="A1340" t="s">
        <v>9605</v>
      </c>
      <c r="B1340" s="53" t="s">
        <v>9554</v>
      </c>
      <c r="K1340" s="103"/>
      <c r="L1340" s="69"/>
      <c r="M1340" s="69"/>
      <c r="N1340" s="69"/>
      <c r="O1340" s="69"/>
      <c r="R1340" s="69"/>
      <c r="S1340" s="69"/>
      <c r="T1340" s="69"/>
      <c r="X1340" s="76"/>
      <c r="Z1340" s="82" t="s">
        <v>2864</v>
      </c>
      <c r="AA1340" t="s">
        <v>9548</v>
      </c>
      <c r="AB1340" s="106">
        <v>329.10719999999998</v>
      </c>
      <c r="AC1340" s="51">
        <v>-1.4855</v>
      </c>
      <c r="AD1340">
        <v>16</v>
      </c>
      <c r="AE1340">
        <v>6</v>
      </c>
      <c r="AF1340">
        <v>38.767000000000003</v>
      </c>
      <c r="AG1340">
        <v>-54</v>
      </c>
      <c r="AH1340">
        <v>7</v>
      </c>
      <c r="AI1340">
        <v>20.94</v>
      </c>
      <c r="AO1340" s="69"/>
      <c r="AU1340" s="69"/>
      <c r="BA1340" s="69"/>
      <c r="BB1340" s="93"/>
      <c r="BC1340" s="138"/>
      <c r="BD1340" s="70"/>
      <c r="BE1340" s="69"/>
      <c r="BF1340" s="93"/>
      <c r="BG1340" s="126"/>
      <c r="BH1340" s="69"/>
      <c r="BI1340" s="93"/>
      <c r="BJ1340" s="69"/>
      <c r="BK1340" s="69"/>
      <c r="BL1340" s="93"/>
      <c r="BM1340" s="69"/>
      <c r="BN1340" s="69"/>
      <c r="BO1340" s="69"/>
      <c r="BP1340" s="69"/>
      <c r="BQ1340" s="69"/>
      <c r="BR1340" s="69"/>
      <c r="BS1340" s="69"/>
      <c r="BT1340" s="69"/>
      <c r="BU1340" s="69"/>
      <c r="BZ1340" s="138" t="str">
        <f>IFERROR(1/(Table2[[#This Row],[parallax/mas]]/1000),"")</f>
        <v/>
      </c>
      <c r="CA1340" s="138" t="str">
        <f>IFERROR(1/((Table2[[#This Row],[parallax/mas]]+Table2[[#This Row],[tolerance/(mas)]])*0.001),"")</f>
        <v/>
      </c>
      <c r="CB1340" s="138" t="str">
        <f>IFERROR(1/((Table2[[#This Row],[parallax/mas]]-Table2[[#This Row],[tolerance/(mas)]])*0.001),"")</f>
        <v/>
      </c>
      <c r="CC1340" s="138" t="str">
        <f>IFERROR((100*Table2[[#This Row],[maximum distance/pc]]/Table2[[#This Row],[distance/pc]]-100),"")</f>
        <v/>
      </c>
      <c r="CG1340" s="69"/>
      <c r="CI1340" s="69"/>
      <c r="CJ1340" s="82" t="s">
        <v>4593</v>
      </c>
      <c r="CK1340" s="96"/>
    </row>
    <row r="1341" spans="1:89" x14ac:dyDescent="0.25">
      <c r="A1341" t="s">
        <v>10732</v>
      </c>
      <c r="B1341" s="53" t="s">
        <v>10652</v>
      </c>
      <c r="K1341" s="103"/>
      <c r="L1341" s="69"/>
      <c r="M1341" s="69"/>
      <c r="N1341" s="69"/>
      <c r="O1341" s="69"/>
      <c r="R1341" s="69"/>
      <c r="S1341" s="69"/>
      <c r="T1341" s="69"/>
      <c r="X1341" s="76"/>
      <c r="Z1341" s="82" t="s">
        <v>2864</v>
      </c>
      <c r="AA1341" t="s">
        <v>10653</v>
      </c>
      <c r="AB1341" s="106">
        <v>333.74400000000003</v>
      </c>
      <c r="AC1341" s="51">
        <v>3.2557</v>
      </c>
      <c r="AD1341">
        <v>16</v>
      </c>
      <c r="AE1341">
        <v>8</v>
      </c>
      <c r="AF1341">
        <v>12.6</v>
      </c>
      <c r="AG1341">
        <v>-47</v>
      </c>
      <c r="AH1341">
        <v>29</v>
      </c>
      <c r="AI1341">
        <v>48</v>
      </c>
      <c r="AO1341" s="69"/>
      <c r="AU1341" s="69"/>
      <c r="BA1341" s="69"/>
      <c r="BB1341" s="93"/>
      <c r="BC1341" s="138"/>
      <c r="BD1341" s="70"/>
      <c r="BE1341" s="69"/>
      <c r="BF1341" s="93"/>
      <c r="BG1341" s="126"/>
      <c r="BH1341" s="69"/>
      <c r="BI1341" s="93"/>
      <c r="BJ1341" s="69"/>
      <c r="BK1341" s="69"/>
      <c r="BL1341" s="93"/>
      <c r="BM1341" s="69"/>
      <c r="BN1341" s="69"/>
      <c r="BO1341" s="69"/>
      <c r="BP1341" s="69"/>
      <c r="BQ1341" s="69"/>
      <c r="BR1341" s="69"/>
      <c r="BS1341" s="69"/>
      <c r="BT1341" s="69"/>
      <c r="BU1341" s="69"/>
      <c r="BZ1341" s="138" t="str">
        <f>IFERROR(1/(Table2[[#This Row],[parallax/mas]]/1000),"")</f>
        <v/>
      </c>
      <c r="CA1341" s="138" t="str">
        <f>IFERROR(1/((Table2[[#This Row],[parallax/mas]]+Table2[[#This Row],[tolerance/(mas)]])*0.001),"")</f>
        <v/>
      </c>
      <c r="CB1341" s="138" t="str">
        <f>IFERROR(1/((Table2[[#This Row],[parallax/mas]]-Table2[[#This Row],[tolerance/(mas)]])*0.001),"")</f>
        <v/>
      </c>
      <c r="CC1341" s="138" t="str">
        <f>IFERROR((100*Table2[[#This Row],[maximum distance/pc]]/Table2[[#This Row],[distance/pc]]-100),"")</f>
        <v/>
      </c>
      <c r="CG1341" s="69"/>
      <c r="CI1341" s="69"/>
      <c r="CJ1341" s="82" t="s">
        <v>4593</v>
      </c>
      <c r="CK1341" s="96"/>
    </row>
    <row r="1342" spans="1:89" x14ac:dyDescent="0.25">
      <c r="A1342" t="s">
        <v>10733</v>
      </c>
      <c r="B1342" s="53" t="s">
        <v>10683</v>
      </c>
      <c r="K1342" s="103"/>
      <c r="L1342" s="69"/>
      <c r="M1342" s="69"/>
      <c r="N1342" s="69"/>
      <c r="O1342" s="69"/>
      <c r="R1342" s="69"/>
      <c r="S1342" s="69"/>
      <c r="T1342" s="69"/>
      <c r="X1342" s="76"/>
      <c r="Z1342" s="82" t="s">
        <v>2864</v>
      </c>
      <c r="AA1342" t="s">
        <v>10684</v>
      </c>
      <c r="AB1342" s="106">
        <v>336.55419999999998</v>
      </c>
      <c r="AC1342" s="51">
        <v>5.5092999999999996</v>
      </c>
      <c r="AD1342">
        <v>16</v>
      </c>
      <c r="AE1342">
        <v>11</v>
      </c>
      <c r="AF1342">
        <v>12.89</v>
      </c>
      <c r="AG1342">
        <v>-43</v>
      </c>
      <c r="AH1342">
        <v>56</v>
      </c>
      <c r="AI1342">
        <v>21.9</v>
      </c>
      <c r="AO1342" s="69"/>
      <c r="AU1342" s="69"/>
      <c r="BA1342" s="69"/>
      <c r="BB1342" s="93"/>
      <c r="BC1342" s="138"/>
      <c r="BD1342" s="70"/>
      <c r="BE1342" s="69"/>
      <c r="BF1342" s="93"/>
      <c r="BG1342" s="126"/>
      <c r="BH1342" s="69"/>
      <c r="BI1342" s="93"/>
      <c r="BJ1342" s="69"/>
      <c r="BK1342" s="69"/>
      <c r="BL1342" s="93"/>
      <c r="BM1342" s="69"/>
      <c r="BN1342" s="69"/>
      <c r="BO1342" s="69"/>
      <c r="BP1342" s="69"/>
      <c r="BQ1342" s="69"/>
      <c r="BR1342" s="69"/>
      <c r="BS1342" s="69"/>
      <c r="BT1342" s="69"/>
      <c r="BU1342" s="69"/>
      <c r="BZ1342" s="138" t="str">
        <f>IFERROR(1/(Table2[[#This Row],[parallax/mas]]/1000),"")</f>
        <v/>
      </c>
      <c r="CA1342" s="138" t="str">
        <f>IFERROR(1/((Table2[[#This Row],[parallax/mas]]+Table2[[#This Row],[tolerance/(mas)]])*0.001),"")</f>
        <v/>
      </c>
      <c r="CB1342" s="138" t="str">
        <f>IFERROR(1/((Table2[[#This Row],[parallax/mas]]-Table2[[#This Row],[tolerance/(mas)]])*0.001),"")</f>
        <v/>
      </c>
      <c r="CC1342" s="138" t="str">
        <f>IFERROR((100*Table2[[#This Row],[maximum distance/pc]]/Table2[[#This Row],[distance/pc]]-100),"")</f>
        <v/>
      </c>
      <c r="CG1342" s="69"/>
      <c r="CI1342" s="69"/>
      <c r="CJ1342" s="82" t="s">
        <v>4593</v>
      </c>
      <c r="CK1342" s="96"/>
    </row>
    <row r="1343" spans="1:89" x14ac:dyDescent="0.25">
      <c r="A1343" t="s">
        <v>10731</v>
      </c>
      <c r="B1343" s="53" t="s">
        <v>10621</v>
      </c>
      <c r="K1343" s="103"/>
      <c r="L1343" s="69"/>
      <c r="M1343" s="69"/>
      <c r="N1343" s="69"/>
      <c r="O1343" s="69"/>
      <c r="R1343" s="69"/>
      <c r="S1343" s="69"/>
      <c r="T1343" s="69"/>
      <c r="X1343" s="76"/>
      <c r="Z1343" s="82" t="s">
        <v>2864</v>
      </c>
      <c r="AA1343" t="s">
        <v>10632</v>
      </c>
      <c r="AB1343" s="106">
        <v>332.02510000000001</v>
      </c>
      <c r="AC1343" s="51">
        <v>-1.0355000000000001</v>
      </c>
      <c r="AD1343">
        <v>16</v>
      </c>
      <c r="AE1343">
        <v>18</v>
      </c>
      <c r="AF1343">
        <v>42.8</v>
      </c>
      <c r="AG1343">
        <v>-51</v>
      </c>
      <c r="AH1343">
        <v>47</v>
      </c>
      <c r="AI1343">
        <v>45</v>
      </c>
      <c r="AO1343" s="69"/>
      <c r="AU1343" s="69"/>
      <c r="BA1343" s="69"/>
      <c r="BB1343" s="93"/>
      <c r="BC1343" s="138"/>
      <c r="BD1343" s="70"/>
      <c r="BE1343" s="69"/>
      <c r="BF1343" s="93"/>
      <c r="BG1343" s="126"/>
      <c r="BH1343" s="69"/>
      <c r="BI1343" s="93"/>
      <c r="BJ1343" s="69"/>
      <c r="BK1343" s="69"/>
      <c r="BL1343" s="93"/>
      <c r="BM1343" s="69"/>
      <c r="BN1343" s="69"/>
      <c r="BO1343" s="69"/>
      <c r="BP1343" s="69"/>
      <c r="BQ1343" s="69"/>
      <c r="BR1343" s="69"/>
      <c r="BS1343" s="69"/>
      <c r="BT1343" s="69"/>
      <c r="BU1343" s="69"/>
      <c r="BZ1343" s="138" t="str">
        <f>IFERROR(1/(Table2[[#This Row],[parallax/mas]]/1000),"")</f>
        <v/>
      </c>
      <c r="CA1343" s="138" t="str">
        <f>IFERROR(1/((Table2[[#This Row],[parallax/mas]]+Table2[[#This Row],[tolerance/(mas)]])*0.001),"")</f>
        <v/>
      </c>
      <c r="CB1343" s="138" t="str">
        <f>IFERROR(1/((Table2[[#This Row],[parallax/mas]]-Table2[[#This Row],[tolerance/(mas)]])*0.001),"")</f>
        <v/>
      </c>
      <c r="CC1343" s="138" t="str">
        <f>IFERROR((100*Table2[[#This Row],[maximum distance/pc]]/Table2[[#This Row],[distance/pc]]-100),"")</f>
        <v/>
      </c>
      <c r="CG1343" s="69"/>
      <c r="CI1343" s="69"/>
      <c r="CJ1343" s="82" t="s">
        <v>4593</v>
      </c>
      <c r="CK1343" s="96"/>
    </row>
    <row r="1344" spans="1:89" x14ac:dyDescent="0.25">
      <c r="A1344" t="s">
        <v>9604</v>
      </c>
      <c r="B1344" s="53" t="s">
        <v>9553</v>
      </c>
      <c r="K1344" s="103"/>
      <c r="L1344" s="69"/>
      <c r="M1344" s="69"/>
      <c r="N1344" s="69"/>
      <c r="O1344" s="69"/>
      <c r="R1344" s="69"/>
      <c r="S1344" s="69"/>
      <c r="T1344" s="69"/>
      <c r="X1344" s="76"/>
      <c r="Z1344" s="82" t="s">
        <v>2864</v>
      </c>
      <c r="AA1344" t="s">
        <v>9547</v>
      </c>
      <c r="AB1344" s="106">
        <v>328.74700000000001</v>
      </c>
      <c r="AC1344" s="51">
        <v>-4.6067</v>
      </c>
      <c r="AD1344">
        <v>16</v>
      </c>
      <c r="AE1344">
        <v>19</v>
      </c>
      <c r="AF1344">
        <v>54.9</v>
      </c>
      <c r="AG1344">
        <v>-56</v>
      </c>
      <c r="AH1344">
        <v>38</v>
      </c>
      <c r="AI1344">
        <v>14</v>
      </c>
      <c r="AO1344" s="69"/>
      <c r="AU1344" s="69"/>
      <c r="BA1344" s="69"/>
      <c r="BB1344" s="93"/>
      <c r="BC1344" s="138"/>
      <c r="BD1344" s="70"/>
      <c r="BE1344" s="69"/>
      <c r="BF1344" s="93"/>
      <c r="BG1344" s="126"/>
      <c r="BH1344" s="69"/>
      <c r="BI1344" s="93"/>
      <c r="BJ1344" s="69"/>
      <c r="BK1344" s="69"/>
      <c r="BL1344" s="93"/>
      <c r="BM1344" s="69"/>
      <c r="BN1344" s="69"/>
      <c r="BO1344" s="69"/>
      <c r="BP1344" s="69"/>
      <c r="BQ1344" s="69"/>
      <c r="BR1344" s="69"/>
      <c r="BS1344" s="69"/>
      <c r="BT1344" s="69"/>
      <c r="BU1344" s="69"/>
      <c r="BZ1344" s="138" t="str">
        <f>IFERROR(1/(Table2[[#This Row],[parallax/mas]]/1000),"")</f>
        <v/>
      </c>
      <c r="CA1344" s="138" t="str">
        <f>IFERROR(1/((Table2[[#This Row],[parallax/mas]]+Table2[[#This Row],[tolerance/(mas)]])*0.001),"")</f>
        <v/>
      </c>
      <c r="CB1344" s="138" t="str">
        <f>IFERROR(1/((Table2[[#This Row],[parallax/mas]]-Table2[[#This Row],[tolerance/(mas)]])*0.001),"")</f>
        <v/>
      </c>
      <c r="CC1344" s="138" t="str">
        <f>IFERROR((100*Table2[[#This Row],[maximum distance/pc]]/Table2[[#This Row],[distance/pc]]-100),"")</f>
        <v/>
      </c>
      <c r="CG1344" s="69"/>
      <c r="CI1344" s="69"/>
      <c r="CJ1344" s="82" t="s">
        <v>4593</v>
      </c>
      <c r="CK1344" s="96"/>
    </row>
    <row r="1345" spans="1:89" x14ac:dyDescent="0.25">
      <c r="A1345" t="s">
        <v>10737</v>
      </c>
      <c r="B1345" s="53" t="s">
        <v>10695</v>
      </c>
      <c r="K1345" s="103"/>
      <c r="L1345" s="69"/>
      <c r="M1345" s="69"/>
      <c r="N1345" s="69"/>
      <c r="O1345" s="69"/>
      <c r="R1345" s="69"/>
      <c r="S1345" s="69"/>
      <c r="T1345" s="69"/>
      <c r="X1345" s="76"/>
      <c r="Z1345" s="82" t="s">
        <v>2864</v>
      </c>
      <c r="AA1345" t="s">
        <v>10696</v>
      </c>
      <c r="AB1345" s="106">
        <v>337.73809999999997</v>
      </c>
      <c r="AC1345" s="51">
        <v>2.4828999999999999</v>
      </c>
      <c r="AD1345">
        <v>16</v>
      </c>
      <c r="AE1345">
        <v>27</v>
      </c>
      <c r="AF1345">
        <v>53.4</v>
      </c>
      <c r="AG1345">
        <v>-45</v>
      </c>
      <c r="AH1345">
        <v>15</v>
      </c>
      <c r="AI1345">
        <v>39</v>
      </c>
      <c r="AO1345" s="69"/>
      <c r="AU1345" s="69"/>
      <c r="BA1345" s="69"/>
      <c r="BB1345" s="93"/>
      <c r="BC1345" s="138"/>
      <c r="BD1345" s="70"/>
      <c r="BE1345" s="69"/>
      <c r="BF1345" s="93"/>
      <c r="BG1345" s="126"/>
      <c r="BH1345" s="69"/>
      <c r="BI1345" s="93"/>
      <c r="BJ1345" s="69"/>
      <c r="BK1345" s="69"/>
      <c r="BL1345" s="93"/>
      <c r="BM1345" s="69"/>
      <c r="BN1345" s="69"/>
      <c r="BO1345" s="69"/>
      <c r="BP1345" s="69"/>
      <c r="BQ1345" s="69"/>
      <c r="BR1345" s="69"/>
      <c r="BS1345" s="69"/>
      <c r="BT1345" s="69"/>
      <c r="BU1345" s="69"/>
      <c r="BZ1345" s="138" t="str">
        <f>IFERROR(1/(Table2[[#This Row],[parallax/mas]]/1000),"")</f>
        <v/>
      </c>
      <c r="CA1345" s="138" t="str">
        <f>IFERROR(1/((Table2[[#This Row],[parallax/mas]]+Table2[[#This Row],[tolerance/(mas)]])*0.001),"")</f>
        <v/>
      </c>
      <c r="CB1345" s="138" t="str">
        <f>IFERROR(1/((Table2[[#This Row],[parallax/mas]]-Table2[[#This Row],[tolerance/(mas)]])*0.001),"")</f>
        <v/>
      </c>
      <c r="CC1345" s="138" t="str">
        <f>IFERROR((100*Table2[[#This Row],[maximum distance/pc]]/Table2[[#This Row],[distance/pc]]-100),"")</f>
        <v/>
      </c>
      <c r="CG1345" s="69"/>
      <c r="CI1345" s="69"/>
      <c r="CJ1345" s="82" t="s">
        <v>4593</v>
      </c>
      <c r="CK1345" s="96"/>
    </row>
    <row r="1346" spans="1:89" x14ac:dyDescent="0.25">
      <c r="A1346" t="s">
        <v>10329</v>
      </c>
      <c r="B1346" s="53" t="s">
        <v>10294</v>
      </c>
      <c r="K1346" s="103"/>
      <c r="L1346" s="69"/>
      <c r="M1346" s="69"/>
      <c r="N1346" s="69"/>
      <c r="O1346" s="69"/>
      <c r="R1346" s="69"/>
      <c r="S1346" s="69"/>
      <c r="T1346" s="69"/>
      <c r="X1346" s="76"/>
      <c r="Z1346" s="82" t="s">
        <v>2864</v>
      </c>
      <c r="AA1346" t="s">
        <v>10295</v>
      </c>
      <c r="AB1346" s="106">
        <v>352.36369999999999</v>
      </c>
      <c r="AC1346" s="51">
        <v>12.253299999999999</v>
      </c>
      <c r="AD1346">
        <v>16</v>
      </c>
      <c r="AE1346">
        <v>40</v>
      </c>
      <c r="AF1346">
        <v>10.57</v>
      </c>
      <c r="AG1346">
        <v>-27</v>
      </c>
      <c r="AH1346">
        <v>57</v>
      </c>
      <c r="AI1346">
        <v>33.9</v>
      </c>
      <c r="AO1346" s="69"/>
      <c r="AU1346" s="69"/>
      <c r="BA1346" s="69"/>
      <c r="BB1346" s="93"/>
      <c r="BC1346" s="138"/>
      <c r="BD1346" s="70"/>
      <c r="BE1346" s="69"/>
      <c r="BF1346" s="93"/>
      <c r="BG1346" s="126"/>
      <c r="BH1346" s="69"/>
      <c r="BI1346" s="93"/>
      <c r="BJ1346" s="69"/>
      <c r="BK1346" s="69"/>
      <c r="BL1346" s="93"/>
      <c r="BM1346" s="69"/>
      <c r="BN1346" s="69"/>
      <c r="BO1346" s="69"/>
      <c r="BP1346" s="69"/>
      <c r="BQ1346" s="69"/>
      <c r="BR1346" s="69"/>
      <c r="BS1346" s="69"/>
      <c r="BT1346" s="69"/>
      <c r="BU1346" s="69"/>
      <c r="BZ1346" s="138" t="str">
        <f>IFERROR(1/(Table2[[#This Row],[parallax/mas]]/1000),"")</f>
        <v/>
      </c>
      <c r="CA1346" s="138" t="str">
        <f>IFERROR(1/((Table2[[#This Row],[parallax/mas]]+Table2[[#This Row],[tolerance/(mas)]])*0.001),"")</f>
        <v/>
      </c>
      <c r="CB1346" s="138" t="str">
        <f>IFERROR(1/((Table2[[#This Row],[parallax/mas]]-Table2[[#This Row],[tolerance/(mas)]])*0.001),"")</f>
        <v/>
      </c>
      <c r="CC1346" s="138" t="str">
        <f>IFERROR((100*Table2[[#This Row],[maximum distance/pc]]/Table2[[#This Row],[distance/pc]]-100),"")</f>
        <v/>
      </c>
      <c r="CG1346" s="69"/>
      <c r="CI1346" s="69"/>
      <c r="CJ1346" s="82" t="s">
        <v>3192</v>
      </c>
      <c r="CK1346" s="96"/>
    </row>
    <row r="1347" spans="1:89" x14ac:dyDescent="0.25">
      <c r="A1347" t="s">
        <v>10388</v>
      </c>
      <c r="B1347" s="53" t="s">
        <v>10375</v>
      </c>
      <c r="K1347" s="103"/>
      <c r="L1347" s="69"/>
      <c r="M1347" s="69"/>
      <c r="N1347" s="69"/>
      <c r="O1347" s="69"/>
      <c r="R1347" s="69"/>
      <c r="S1347" s="69"/>
      <c r="T1347" s="69"/>
      <c r="X1347" s="76"/>
      <c r="Z1347" s="82" t="s">
        <v>2864</v>
      </c>
      <c r="AA1347" t="s">
        <v>10376</v>
      </c>
      <c r="AB1347" s="106">
        <v>343.64589999999998</v>
      </c>
      <c r="AC1347" s="51">
        <v>3.7547000000000001</v>
      </c>
      <c r="AD1347">
        <v>16</v>
      </c>
      <c r="AE1347">
        <v>44</v>
      </c>
      <c r="AF1347">
        <v>20.399999999999999</v>
      </c>
      <c r="AG1347">
        <v>-40</v>
      </c>
      <c r="AH1347">
        <v>2</v>
      </c>
      <c r="AI1347">
        <v>13</v>
      </c>
      <c r="AO1347" s="69"/>
      <c r="AU1347" s="69"/>
      <c r="BA1347" s="69"/>
      <c r="BB1347" s="93"/>
      <c r="BC1347" s="138"/>
      <c r="BD1347" s="70"/>
      <c r="BE1347" s="69"/>
      <c r="BF1347" s="93"/>
      <c r="BG1347" s="126"/>
      <c r="BH1347" s="69"/>
      <c r="BI1347" s="93"/>
      <c r="BJ1347" s="69"/>
      <c r="BK1347" s="69"/>
      <c r="BL1347" s="93"/>
      <c r="BM1347" s="69"/>
      <c r="BN1347" s="69"/>
      <c r="BO1347" s="69"/>
      <c r="BP1347" s="69"/>
      <c r="BQ1347" s="69"/>
      <c r="BR1347" s="69"/>
      <c r="BS1347" s="69"/>
      <c r="BT1347" s="69"/>
      <c r="BU1347" s="69"/>
      <c r="BZ1347" s="138" t="str">
        <f>IFERROR(1/(Table2[[#This Row],[parallax/mas]]/1000),"")</f>
        <v/>
      </c>
      <c r="CA1347" s="138" t="str">
        <f>IFERROR(1/((Table2[[#This Row],[parallax/mas]]+Table2[[#This Row],[tolerance/(mas)]])*0.001),"")</f>
        <v/>
      </c>
      <c r="CB1347" s="138" t="str">
        <f>IFERROR(1/((Table2[[#This Row],[parallax/mas]]-Table2[[#This Row],[tolerance/(mas)]])*0.001),"")</f>
        <v/>
      </c>
      <c r="CC1347" s="138" t="str">
        <f>IFERROR((100*Table2[[#This Row],[maximum distance/pc]]/Table2[[#This Row],[distance/pc]]-100),"")</f>
        <v/>
      </c>
      <c r="CG1347" s="69"/>
      <c r="CI1347" s="69"/>
      <c r="CJ1347" s="82" t="s">
        <v>3192</v>
      </c>
      <c r="CK1347" s="96"/>
    </row>
    <row r="1348" spans="1:89" x14ac:dyDescent="0.25">
      <c r="A1348" t="s">
        <v>10736</v>
      </c>
      <c r="B1348" s="53" t="s">
        <v>10691</v>
      </c>
      <c r="K1348" s="103"/>
      <c r="L1348" s="69"/>
      <c r="M1348" s="69"/>
      <c r="N1348" s="69"/>
      <c r="O1348" s="69"/>
      <c r="R1348" s="69"/>
      <c r="S1348" s="69"/>
      <c r="T1348" s="69"/>
      <c r="X1348" s="76"/>
      <c r="Z1348" s="82" t="s">
        <v>2864</v>
      </c>
      <c r="AA1348" t="s">
        <v>10692</v>
      </c>
      <c r="AB1348" s="106">
        <v>337.339</v>
      </c>
      <c r="AC1348" s="51">
        <v>-2.3262</v>
      </c>
      <c r="AD1348">
        <v>16</v>
      </c>
      <c r="AE1348">
        <v>47</v>
      </c>
      <c r="AF1348">
        <v>16.899999999999999</v>
      </c>
      <c r="AG1348">
        <v>-48</v>
      </c>
      <c r="AH1348">
        <v>46</v>
      </c>
      <c r="AI1348">
        <v>47</v>
      </c>
      <c r="AO1348" s="69"/>
      <c r="AU1348" s="69"/>
      <c r="BA1348" s="69"/>
      <c r="BB1348" s="93"/>
      <c r="BC1348" s="138"/>
      <c r="BD1348" s="70"/>
      <c r="BE1348" s="69"/>
      <c r="BF1348" s="93"/>
      <c r="BG1348" s="126"/>
      <c r="BH1348" s="69"/>
      <c r="BI1348" s="93"/>
      <c r="BJ1348" s="69"/>
      <c r="BK1348" s="69"/>
      <c r="BL1348" s="93"/>
      <c r="BM1348" s="69"/>
      <c r="BN1348" s="69"/>
      <c r="BO1348" s="69"/>
      <c r="BP1348" s="69"/>
      <c r="BQ1348" s="69"/>
      <c r="BR1348" s="69"/>
      <c r="BS1348" s="69"/>
      <c r="BT1348" s="69"/>
      <c r="BU1348" s="69"/>
      <c r="BZ1348" s="138" t="str">
        <f>IFERROR(1/(Table2[[#This Row],[parallax/mas]]/1000),"")</f>
        <v/>
      </c>
      <c r="CA1348" s="138" t="str">
        <f>IFERROR(1/((Table2[[#This Row],[parallax/mas]]+Table2[[#This Row],[tolerance/(mas)]])*0.001),"")</f>
        <v/>
      </c>
      <c r="CB1348" s="138" t="str">
        <f>IFERROR(1/((Table2[[#This Row],[parallax/mas]]-Table2[[#This Row],[tolerance/(mas)]])*0.001),"")</f>
        <v/>
      </c>
      <c r="CC1348" s="138" t="str">
        <f>IFERROR((100*Table2[[#This Row],[maximum distance/pc]]/Table2[[#This Row],[distance/pc]]-100),"")</f>
        <v/>
      </c>
      <c r="CG1348" s="69"/>
      <c r="CI1348" s="69"/>
      <c r="CJ1348" s="82" t="s">
        <v>4591</v>
      </c>
      <c r="CK1348" s="96"/>
    </row>
    <row r="1349" spans="1:89" x14ac:dyDescent="0.25">
      <c r="A1349" t="s">
        <v>10465</v>
      </c>
      <c r="B1349" s="53" t="s">
        <v>10396</v>
      </c>
      <c r="K1349" s="103"/>
      <c r="L1349" s="69"/>
      <c r="M1349" s="69"/>
      <c r="N1349" s="69"/>
      <c r="O1349" s="69"/>
      <c r="R1349" s="69"/>
      <c r="S1349" s="69"/>
      <c r="T1349" s="69"/>
      <c r="X1349" s="76"/>
      <c r="Z1349" s="82" t="s">
        <v>2864</v>
      </c>
      <c r="AA1349" t="s">
        <v>10397</v>
      </c>
      <c r="AB1349" s="106">
        <v>344.03039999999999</v>
      </c>
      <c r="AC1349" s="51">
        <v>2.5815000000000001</v>
      </c>
      <c r="AD1349">
        <v>16</v>
      </c>
      <c r="AE1349">
        <v>50</v>
      </c>
      <c r="AF1349">
        <v>20.22</v>
      </c>
      <c r="AG1349">
        <v>-40</v>
      </c>
      <c r="AH1349">
        <v>30</v>
      </c>
      <c r="AI1349">
        <v>3.1</v>
      </c>
      <c r="AO1349" s="69"/>
      <c r="AU1349" s="69"/>
      <c r="BA1349" s="69"/>
      <c r="BB1349" s="93"/>
      <c r="BC1349" s="138"/>
      <c r="BD1349" s="70"/>
      <c r="BE1349" s="69"/>
      <c r="BF1349" s="93"/>
      <c r="BG1349" s="126"/>
      <c r="BH1349" s="69"/>
      <c r="BI1349" s="93"/>
      <c r="BJ1349" s="69"/>
      <c r="BK1349" s="69"/>
      <c r="BL1349" s="93"/>
      <c r="BM1349" s="69"/>
      <c r="BN1349" s="69"/>
      <c r="BO1349" s="69"/>
      <c r="BP1349" s="69"/>
      <c r="BQ1349" s="69"/>
      <c r="BR1349" s="69"/>
      <c r="BS1349" s="69"/>
      <c r="BT1349" s="69"/>
      <c r="BU1349" s="69"/>
      <c r="BZ1349" s="138" t="str">
        <f>IFERROR(1/(Table2[[#This Row],[parallax/mas]]/1000),"")</f>
        <v/>
      </c>
      <c r="CA1349" s="138" t="str">
        <f>IFERROR(1/((Table2[[#This Row],[parallax/mas]]+Table2[[#This Row],[tolerance/(mas)]])*0.001),"")</f>
        <v/>
      </c>
      <c r="CB1349" s="138" t="str">
        <f>IFERROR(1/((Table2[[#This Row],[parallax/mas]]-Table2[[#This Row],[tolerance/(mas)]])*0.001),"")</f>
        <v/>
      </c>
      <c r="CC1349" s="138" t="str">
        <f>IFERROR((100*Table2[[#This Row],[maximum distance/pc]]/Table2[[#This Row],[distance/pc]]-100),"")</f>
        <v/>
      </c>
      <c r="CG1349" s="69"/>
      <c r="CI1349" s="69"/>
      <c r="CJ1349" s="82" t="s">
        <v>3192</v>
      </c>
      <c r="CK1349" s="96"/>
    </row>
    <row r="1350" spans="1:89" x14ac:dyDescent="0.25">
      <c r="A1350" t="s">
        <v>10738</v>
      </c>
      <c r="B1350" s="53" t="s">
        <v>10701</v>
      </c>
      <c r="K1350" s="103"/>
      <c r="L1350" s="69"/>
      <c r="M1350" s="69"/>
      <c r="N1350" s="69"/>
      <c r="O1350" s="69"/>
      <c r="R1350" s="69"/>
      <c r="S1350" s="69"/>
      <c r="T1350" s="69"/>
      <c r="X1350" s="76"/>
      <c r="Z1350" s="82" t="s">
        <v>2864</v>
      </c>
      <c r="AA1350" t="s">
        <v>10702</v>
      </c>
      <c r="AB1350" s="106">
        <v>338.41019999999997</v>
      </c>
      <c r="AC1350" s="51">
        <v>-2.0539000000000001</v>
      </c>
      <c r="AD1350">
        <v>16</v>
      </c>
      <c r="AE1350">
        <v>50</v>
      </c>
      <c r="AF1350">
        <v>9.84</v>
      </c>
      <c r="AG1350">
        <v>-47</v>
      </c>
      <c r="AH1350">
        <v>47</v>
      </c>
      <c r="AI1350">
        <v>4.87</v>
      </c>
      <c r="AO1350" s="69"/>
      <c r="AU1350" s="69"/>
      <c r="BA1350" s="69"/>
      <c r="BB1350" s="93"/>
      <c r="BC1350" s="138"/>
      <c r="BD1350" s="70"/>
      <c r="BE1350" s="69"/>
      <c r="BF1350" s="93"/>
      <c r="BG1350" s="126"/>
      <c r="BH1350" s="69"/>
      <c r="BI1350" s="93"/>
      <c r="BJ1350" s="69"/>
      <c r="BK1350" s="69"/>
      <c r="BL1350" s="93"/>
      <c r="BM1350" s="69"/>
      <c r="BN1350" s="69"/>
      <c r="BO1350" s="69"/>
      <c r="BP1350" s="69"/>
      <c r="BQ1350" s="69"/>
      <c r="BR1350" s="69"/>
      <c r="BS1350" s="69"/>
      <c r="BT1350" s="69"/>
      <c r="BU1350" s="69"/>
      <c r="BZ1350" s="138" t="str">
        <f>IFERROR(1/(Table2[[#This Row],[parallax/mas]]/1000),"")</f>
        <v/>
      </c>
      <c r="CA1350" s="138" t="str">
        <f>IFERROR(1/((Table2[[#This Row],[parallax/mas]]+Table2[[#This Row],[tolerance/(mas)]])*0.001),"")</f>
        <v/>
      </c>
      <c r="CB1350" s="138" t="str">
        <f>IFERROR(1/((Table2[[#This Row],[parallax/mas]]-Table2[[#This Row],[tolerance/(mas)]])*0.001),"")</f>
        <v/>
      </c>
      <c r="CC1350" s="138" t="str">
        <f>IFERROR((100*Table2[[#This Row],[maximum distance/pc]]/Table2[[#This Row],[distance/pc]]-100),"")</f>
        <v/>
      </c>
      <c r="CG1350" s="69"/>
      <c r="CI1350" s="69"/>
      <c r="CJ1350" s="82" t="s">
        <v>4591</v>
      </c>
      <c r="CK1350" s="96"/>
    </row>
    <row r="1351" spans="1:89" x14ac:dyDescent="0.25">
      <c r="A1351" t="s">
        <v>10739</v>
      </c>
      <c r="B1351" s="53" t="s">
        <v>10703</v>
      </c>
      <c r="K1351" s="103"/>
      <c r="L1351" s="69"/>
      <c r="M1351" s="69"/>
      <c r="N1351" s="69"/>
      <c r="O1351" s="69"/>
      <c r="R1351" s="69"/>
      <c r="S1351" s="69"/>
      <c r="T1351" s="69"/>
      <c r="X1351" s="76"/>
      <c r="Z1351" s="82" t="s">
        <v>2864</v>
      </c>
      <c r="AA1351" t="s">
        <v>10704</v>
      </c>
      <c r="AB1351" s="106">
        <v>338.41160000000002</v>
      </c>
      <c r="AC1351" s="51">
        <v>-2.7119</v>
      </c>
      <c r="AD1351">
        <v>16</v>
      </c>
      <c r="AE1351">
        <v>53</v>
      </c>
      <c r="AF1351">
        <v>12.3</v>
      </c>
      <c r="AG1351">
        <v>-48</v>
      </c>
      <c r="AH1351">
        <v>12</v>
      </c>
      <c r="AI1351">
        <v>7</v>
      </c>
      <c r="AO1351" s="69"/>
      <c r="AU1351" s="69"/>
      <c r="BA1351" s="69"/>
      <c r="BB1351" s="93"/>
      <c r="BC1351" s="138"/>
      <c r="BD1351" s="70"/>
      <c r="BE1351" s="69"/>
      <c r="BF1351" s="93"/>
      <c r="BG1351" s="126"/>
      <c r="BH1351" s="69"/>
      <c r="BI1351" s="93"/>
      <c r="BJ1351" s="69"/>
      <c r="BK1351" s="69"/>
      <c r="BL1351" s="93"/>
      <c r="BM1351" s="69"/>
      <c r="BN1351" s="69"/>
      <c r="BO1351" s="69"/>
      <c r="BP1351" s="69"/>
      <c r="BQ1351" s="69"/>
      <c r="BR1351" s="69"/>
      <c r="BS1351" s="69"/>
      <c r="BT1351" s="69"/>
      <c r="BU1351" s="69"/>
      <c r="BZ1351" s="138" t="str">
        <f>IFERROR(1/(Table2[[#This Row],[parallax/mas]]/1000),"")</f>
        <v/>
      </c>
      <c r="CA1351" s="138" t="str">
        <f>IFERROR(1/((Table2[[#This Row],[parallax/mas]]+Table2[[#This Row],[tolerance/(mas)]])*0.001),"")</f>
        <v/>
      </c>
      <c r="CB1351" s="138" t="str">
        <f>IFERROR(1/((Table2[[#This Row],[parallax/mas]]-Table2[[#This Row],[tolerance/(mas)]])*0.001),"")</f>
        <v/>
      </c>
      <c r="CC1351" s="138" t="str">
        <f>IFERROR((100*Table2[[#This Row],[maximum distance/pc]]/Table2[[#This Row],[distance/pc]]-100),"")</f>
        <v/>
      </c>
      <c r="CG1351" s="69"/>
      <c r="CI1351" s="69"/>
      <c r="CJ1351" s="82" t="s">
        <v>4591</v>
      </c>
      <c r="CK1351" s="96"/>
    </row>
    <row r="1352" spans="1:89" x14ac:dyDescent="0.25">
      <c r="A1352" t="s">
        <v>10330</v>
      </c>
      <c r="B1352" s="53" t="s">
        <v>10304</v>
      </c>
      <c r="K1352" s="103"/>
      <c r="L1352" s="69"/>
      <c r="M1352" s="69"/>
      <c r="N1352" s="69"/>
      <c r="O1352" s="69"/>
      <c r="R1352" s="69"/>
      <c r="S1352" s="69"/>
      <c r="T1352" s="69"/>
      <c r="X1352" s="76"/>
      <c r="Z1352" s="82" t="s">
        <v>2864</v>
      </c>
      <c r="AA1352" t="s">
        <v>10305</v>
      </c>
      <c r="AB1352" s="106">
        <v>352.80590000000001</v>
      </c>
      <c r="AC1352" s="51">
        <v>8.4631000000000007</v>
      </c>
      <c r="AD1352">
        <v>16</v>
      </c>
      <c r="AE1352">
        <v>54</v>
      </c>
      <c r="AF1352">
        <v>52.6</v>
      </c>
      <c r="AG1352">
        <v>-30</v>
      </c>
      <c r="AH1352">
        <v>0</v>
      </c>
      <c r="AI1352">
        <v>52</v>
      </c>
      <c r="AO1352" s="69"/>
      <c r="AU1352" s="69"/>
      <c r="BA1352" s="69"/>
      <c r="BB1352" s="93"/>
      <c r="BC1352" s="138"/>
      <c r="BD1352" s="70"/>
      <c r="BE1352" s="69"/>
      <c r="BF1352" s="93"/>
      <c r="BG1352" s="126"/>
      <c r="BH1352" s="69"/>
      <c r="BI1352" s="93"/>
      <c r="BJ1352" s="69"/>
      <c r="BK1352" s="69"/>
      <c r="BL1352" s="93"/>
      <c r="BM1352" s="69"/>
      <c r="BN1352" s="69"/>
      <c r="BO1352" s="69"/>
      <c r="BP1352" s="69"/>
      <c r="BQ1352" s="69"/>
      <c r="BR1352" s="69"/>
      <c r="BS1352" s="69"/>
      <c r="BT1352" s="69"/>
      <c r="BU1352" s="69"/>
      <c r="BZ1352" s="138" t="str">
        <f>IFERROR(1/(Table2[[#This Row],[parallax/mas]]/1000),"")</f>
        <v/>
      </c>
      <c r="CA1352" s="138" t="str">
        <f>IFERROR(1/((Table2[[#This Row],[parallax/mas]]+Table2[[#This Row],[tolerance/(mas)]])*0.001),"")</f>
        <v/>
      </c>
      <c r="CB1352" s="138" t="str">
        <f>IFERROR(1/((Table2[[#This Row],[parallax/mas]]-Table2[[#This Row],[tolerance/(mas)]])*0.001),"")</f>
        <v/>
      </c>
      <c r="CC1352" s="138" t="str">
        <f>IFERROR((100*Table2[[#This Row],[maximum distance/pc]]/Table2[[#This Row],[distance/pc]]-100),"")</f>
        <v/>
      </c>
      <c r="CG1352" s="69"/>
      <c r="CI1352" s="69"/>
      <c r="CJ1352" s="82" t="s">
        <v>63</v>
      </c>
      <c r="CK1352" s="96"/>
    </row>
    <row r="1353" spans="1:89" x14ac:dyDescent="0.25">
      <c r="A1353" t="s">
        <v>10471</v>
      </c>
      <c r="B1353" s="53" t="s">
        <v>10412</v>
      </c>
      <c r="K1353" s="103"/>
      <c r="L1353" s="69"/>
      <c r="M1353" s="69"/>
      <c r="N1353" s="69"/>
      <c r="O1353" s="69"/>
      <c r="R1353" s="69"/>
      <c r="S1353" s="69"/>
      <c r="T1353" s="69"/>
      <c r="X1353" s="76"/>
      <c r="Z1353" s="82" t="s">
        <v>2864</v>
      </c>
      <c r="AA1353" t="s">
        <v>10413</v>
      </c>
      <c r="AB1353" s="106">
        <v>345.8997</v>
      </c>
      <c r="AC1353" s="51">
        <v>3.0638000000000001</v>
      </c>
      <c r="AD1353">
        <v>16</v>
      </c>
      <c r="AE1353">
        <v>54</v>
      </c>
      <c r="AF1353">
        <v>32.6</v>
      </c>
      <c r="AG1353">
        <v>-38</v>
      </c>
      <c r="AH1353">
        <v>45</v>
      </c>
      <c r="AI1353">
        <v>3</v>
      </c>
      <c r="AO1353" s="69"/>
      <c r="AU1353" s="69"/>
      <c r="BA1353" s="69"/>
      <c r="BB1353" s="93"/>
      <c r="BC1353" s="138"/>
      <c r="BD1353" s="70"/>
      <c r="BE1353" s="69"/>
      <c r="BF1353" s="93"/>
      <c r="BG1353" s="126"/>
      <c r="BH1353" s="69"/>
      <c r="BI1353" s="93"/>
      <c r="BJ1353" s="69"/>
      <c r="BK1353" s="69"/>
      <c r="BL1353" s="93"/>
      <c r="BM1353" s="69"/>
      <c r="BN1353" s="69"/>
      <c r="BO1353" s="69"/>
      <c r="BP1353" s="69"/>
      <c r="BQ1353" s="69"/>
      <c r="BR1353" s="69"/>
      <c r="BS1353" s="69"/>
      <c r="BT1353" s="69"/>
      <c r="BU1353" s="69"/>
      <c r="BZ1353" s="138" t="str">
        <f>IFERROR(1/(Table2[[#This Row],[parallax/mas]]/1000),"")</f>
        <v/>
      </c>
      <c r="CA1353" s="138" t="str">
        <f>IFERROR(1/((Table2[[#This Row],[parallax/mas]]+Table2[[#This Row],[tolerance/(mas)]])*0.001),"")</f>
        <v/>
      </c>
      <c r="CB1353" s="138" t="str">
        <f>IFERROR(1/((Table2[[#This Row],[parallax/mas]]-Table2[[#This Row],[tolerance/(mas)]])*0.001),"")</f>
        <v/>
      </c>
      <c r="CC1353" s="138" t="str">
        <f>IFERROR((100*Table2[[#This Row],[maximum distance/pc]]/Table2[[#This Row],[distance/pc]]-100),"")</f>
        <v/>
      </c>
      <c r="CG1353" s="69"/>
      <c r="CI1353" s="69"/>
      <c r="CJ1353" s="82" t="s">
        <v>3192</v>
      </c>
      <c r="CK1353" s="96"/>
    </row>
    <row r="1354" spans="1:89" x14ac:dyDescent="0.25">
      <c r="A1354" t="s">
        <v>9853</v>
      </c>
      <c r="B1354" s="53" t="s">
        <v>9819</v>
      </c>
      <c r="K1354" s="103"/>
      <c r="L1354" s="69"/>
      <c r="M1354" s="69"/>
      <c r="N1354" s="69"/>
      <c r="O1354" s="69"/>
      <c r="R1354" s="69"/>
      <c r="S1354" s="69"/>
      <c r="T1354" s="69"/>
      <c r="X1354" s="76"/>
      <c r="Z1354" s="82" t="s">
        <v>2864</v>
      </c>
      <c r="AA1354" t="s">
        <v>9820</v>
      </c>
      <c r="AB1354" s="106">
        <v>350.32929999999999</v>
      </c>
      <c r="AC1354" s="51">
        <v>6.4812000000000003</v>
      </c>
      <c r="AD1354">
        <v>16</v>
      </c>
      <c r="AE1354">
        <v>55</v>
      </c>
      <c r="AF1354">
        <v>1.2</v>
      </c>
      <c r="AG1354">
        <v>-33</v>
      </c>
      <c r="AH1354">
        <v>10</v>
      </c>
      <c r="AI1354">
        <v>11</v>
      </c>
      <c r="AO1354" s="69"/>
      <c r="AU1354" s="69"/>
      <c r="BA1354" s="69"/>
      <c r="BB1354" s="93"/>
      <c r="BC1354" s="138"/>
      <c r="BD1354" s="70"/>
      <c r="BE1354" s="69"/>
      <c r="BF1354" s="93"/>
      <c r="BG1354" s="126"/>
      <c r="BH1354" s="69"/>
      <c r="BI1354" s="93"/>
      <c r="BJ1354" s="69"/>
      <c r="BK1354" s="69"/>
      <c r="BL1354" s="93"/>
      <c r="BM1354" s="69"/>
      <c r="BN1354" s="69"/>
      <c r="BO1354" s="69"/>
      <c r="BP1354" s="69"/>
      <c r="BQ1354" s="69"/>
      <c r="BR1354" s="69"/>
      <c r="BS1354" s="69"/>
      <c r="BT1354" s="69"/>
      <c r="BU1354" s="69"/>
      <c r="BZ1354" s="138" t="str">
        <f>IFERROR(1/(Table2[[#This Row],[parallax/mas]]/1000),"")</f>
        <v/>
      </c>
      <c r="CA1354" s="138" t="str">
        <f>IFERROR(1/((Table2[[#This Row],[parallax/mas]]+Table2[[#This Row],[tolerance/(mas)]])*0.001),"")</f>
        <v/>
      </c>
      <c r="CB1354" s="138" t="str">
        <f>IFERROR(1/((Table2[[#This Row],[parallax/mas]]-Table2[[#This Row],[tolerance/(mas)]])*0.001),"")</f>
        <v/>
      </c>
      <c r="CC1354" s="138" t="str">
        <f>IFERROR((100*Table2[[#This Row],[maximum distance/pc]]/Table2[[#This Row],[distance/pc]]-100),"")</f>
        <v/>
      </c>
      <c r="CG1354" s="69"/>
      <c r="CI1354" s="69"/>
      <c r="CJ1354" s="82" t="s">
        <v>3192</v>
      </c>
      <c r="CK1354" s="96"/>
    </row>
    <row r="1355" spans="1:89" x14ac:dyDescent="0.25">
      <c r="A1355" t="s">
        <v>10470</v>
      </c>
      <c r="B1355" s="53" t="s">
        <v>10408</v>
      </c>
      <c r="K1355" s="103"/>
      <c r="L1355" s="69"/>
      <c r="M1355" s="69"/>
      <c r="N1355" s="69"/>
      <c r="O1355" s="69"/>
      <c r="R1355" s="69"/>
      <c r="S1355" s="69"/>
      <c r="T1355" s="69"/>
      <c r="X1355" s="76"/>
      <c r="Z1355" s="82" t="s">
        <v>2864</v>
      </c>
      <c r="AA1355" t="s">
        <v>10409</v>
      </c>
      <c r="AB1355" s="106">
        <v>345.80009999999999</v>
      </c>
      <c r="AC1355" s="51">
        <v>2.4540000000000002</v>
      </c>
      <c r="AD1355">
        <v>16</v>
      </c>
      <c r="AE1355">
        <v>56</v>
      </c>
      <c r="AF1355">
        <v>40.118000000000002</v>
      </c>
      <c r="AG1355">
        <v>-39</v>
      </c>
      <c r="AH1355">
        <v>12</v>
      </c>
      <c r="AI1355">
        <v>36.97</v>
      </c>
      <c r="AO1355" s="69"/>
      <c r="AU1355" s="69"/>
      <c r="BA1355" s="69"/>
      <c r="BB1355" s="93"/>
      <c r="BC1355" s="138"/>
      <c r="BD1355" s="70"/>
      <c r="BE1355" s="69"/>
      <c r="BF1355" s="93"/>
      <c r="BG1355" s="126"/>
      <c r="BH1355" s="69"/>
      <c r="BI1355" s="93"/>
      <c r="BJ1355" s="69"/>
      <c r="BK1355" s="69"/>
      <c r="BL1355" s="93"/>
      <c r="BM1355" s="69"/>
      <c r="BN1355" s="69"/>
      <c r="BO1355" s="69"/>
      <c r="BP1355" s="69"/>
      <c r="BQ1355" s="69"/>
      <c r="BR1355" s="69"/>
      <c r="BS1355" s="69"/>
      <c r="BT1355" s="69"/>
      <c r="BU1355" s="69"/>
      <c r="BZ1355" s="138" t="str">
        <f>IFERROR(1/(Table2[[#This Row],[parallax/mas]]/1000),"")</f>
        <v/>
      </c>
      <c r="CA1355" s="138" t="str">
        <f>IFERROR(1/((Table2[[#This Row],[parallax/mas]]+Table2[[#This Row],[tolerance/(mas)]])*0.001),"")</f>
        <v/>
      </c>
      <c r="CB1355" s="138" t="str">
        <f>IFERROR(1/((Table2[[#This Row],[parallax/mas]]-Table2[[#This Row],[tolerance/(mas)]])*0.001),"")</f>
        <v/>
      </c>
      <c r="CC1355" s="138" t="str">
        <f>IFERROR((100*Table2[[#This Row],[maximum distance/pc]]/Table2[[#This Row],[distance/pc]]-100),"")</f>
        <v/>
      </c>
      <c r="CG1355" s="69"/>
      <c r="CI1355" s="69"/>
      <c r="CJ1355" s="82" t="s">
        <v>3192</v>
      </c>
      <c r="CK1355" s="96"/>
    </row>
    <row r="1356" spans="1:89" x14ac:dyDescent="0.25">
      <c r="A1356" t="s">
        <v>10384</v>
      </c>
      <c r="B1356" s="53" t="s">
        <v>10344</v>
      </c>
      <c r="K1356" s="103"/>
      <c r="L1356" s="69"/>
      <c r="M1356" s="69"/>
      <c r="N1356" s="69"/>
      <c r="O1356" s="69"/>
      <c r="R1356" s="69"/>
      <c r="S1356" s="69"/>
      <c r="T1356" s="69"/>
      <c r="X1356" s="76"/>
      <c r="Z1356" s="82" t="s">
        <v>2864</v>
      </c>
      <c r="AA1356" t="s">
        <v>10345</v>
      </c>
      <c r="AB1356" s="106">
        <v>341.50450000000001</v>
      </c>
      <c r="AC1356" s="51">
        <v>-1.1071</v>
      </c>
      <c r="AD1356">
        <v>16</v>
      </c>
      <c r="AE1356">
        <v>57</v>
      </c>
      <c r="AF1356">
        <v>13.3</v>
      </c>
      <c r="AG1356">
        <v>-44</v>
      </c>
      <c r="AH1356">
        <v>47</v>
      </c>
      <c r="AI1356">
        <v>18</v>
      </c>
      <c r="AO1356" s="69"/>
      <c r="AU1356" s="69"/>
      <c r="BA1356" s="69"/>
      <c r="BB1356" s="93"/>
      <c r="BC1356" s="138"/>
      <c r="BD1356" s="70"/>
      <c r="BE1356" s="69"/>
      <c r="BF1356" s="93"/>
      <c r="BG1356" s="126"/>
      <c r="BH1356" s="69"/>
      <c r="BI1356" s="93"/>
      <c r="BJ1356" s="69"/>
      <c r="BK1356" s="69"/>
      <c r="BL1356" s="93"/>
      <c r="BM1356" s="69"/>
      <c r="BN1356" s="69"/>
      <c r="BO1356" s="69"/>
      <c r="BP1356" s="69"/>
      <c r="BQ1356" s="69"/>
      <c r="BR1356" s="69"/>
      <c r="BS1356" s="69"/>
      <c r="BT1356" s="69"/>
      <c r="BU1356" s="69"/>
      <c r="BZ1356" s="138" t="str">
        <f>IFERROR(1/(Table2[[#This Row],[parallax/mas]]/1000),"")</f>
        <v/>
      </c>
      <c r="CA1356" s="138" t="str">
        <f>IFERROR(1/((Table2[[#This Row],[parallax/mas]]+Table2[[#This Row],[tolerance/(mas)]])*0.001),"")</f>
        <v/>
      </c>
      <c r="CB1356" s="138" t="str">
        <f>IFERROR(1/((Table2[[#This Row],[parallax/mas]]-Table2[[#This Row],[tolerance/(mas)]])*0.001),"")</f>
        <v/>
      </c>
      <c r="CC1356" s="138" t="str">
        <f>IFERROR((100*Table2[[#This Row],[maximum distance/pc]]/Table2[[#This Row],[distance/pc]]-100),"")</f>
        <v/>
      </c>
      <c r="CG1356" s="69"/>
      <c r="CI1356" s="69"/>
      <c r="CJ1356" s="82" t="s">
        <v>3192</v>
      </c>
      <c r="CK1356" s="96"/>
    </row>
    <row r="1357" spans="1:89" x14ac:dyDescent="0.25">
      <c r="A1357" t="s">
        <v>9036</v>
      </c>
      <c r="B1357" s="53" t="s">
        <v>7532</v>
      </c>
      <c r="K1357" s="103"/>
      <c r="L1357" s="69"/>
      <c r="M1357" s="69"/>
      <c r="N1357" s="69"/>
      <c r="O1357" s="69"/>
      <c r="R1357" s="69"/>
      <c r="S1357" s="69"/>
      <c r="T1357" s="69"/>
      <c r="X1357" s="76"/>
      <c r="Z1357" s="82" t="s">
        <v>2864</v>
      </c>
      <c r="AA1357" t="s">
        <v>7560</v>
      </c>
      <c r="AB1357" s="106">
        <v>340.10079999999999</v>
      </c>
      <c r="AC1357" s="51">
        <v>-2.1993999999999998</v>
      </c>
      <c r="AD1357">
        <v>16</v>
      </c>
      <c r="AE1357">
        <v>57</v>
      </c>
      <c r="AF1357">
        <v>6.2859999999999996</v>
      </c>
      <c r="AG1357">
        <v>-46</v>
      </c>
      <c r="AH1357">
        <v>33</v>
      </c>
      <c r="AI1357">
        <v>59.05</v>
      </c>
      <c r="AO1357" s="69"/>
      <c r="AU1357" s="69"/>
      <c r="BA1357" s="69"/>
      <c r="BB1357" s="93"/>
      <c r="BC1357" s="138"/>
      <c r="BD1357" s="70"/>
      <c r="BE1357" s="69"/>
      <c r="BF1357" s="93"/>
      <c r="BG1357" s="126"/>
      <c r="BH1357" s="69"/>
      <c r="BI1357" s="93"/>
      <c r="BJ1357" s="69"/>
      <c r="BK1357" s="69"/>
      <c r="BL1357" s="93"/>
      <c r="BM1357" s="69"/>
      <c r="BN1357" s="69"/>
      <c r="BO1357" s="69"/>
      <c r="BP1357" s="69"/>
      <c r="BQ1357" s="69"/>
      <c r="BR1357" s="69"/>
      <c r="BS1357" s="69"/>
      <c r="BT1357" s="69"/>
      <c r="BU1357" s="69"/>
      <c r="BZ1357" s="138" t="str">
        <f>IFERROR(1/(Table2[[#This Row],[parallax/mas]]/1000),"")</f>
        <v/>
      </c>
      <c r="CA1357" s="138" t="str">
        <f>IFERROR(1/((Table2[[#This Row],[parallax/mas]]+Table2[[#This Row],[tolerance/(mas)]])*0.001),"")</f>
        <v/>
      </c>
      <c r="CB1357" s="138" t="str">
        <f>IFERROR(1/((Table2[[#This Row],[parallax/mas]]-Table2[[#This Row],[tolerance/(mas)]])*0.001),"")</f>
        <v/>
      </c>
      <c r="CC1357" s="138" t="str">
        <f>IFERROR((100*Table2[[#This Row],[maximum distance/pc]]/Table2[[#This Row],[distance/pc]]-100),"")</f>
        <v/>
      </c>
      <c r="CG1357" s="69"/>
      <c r="CI1357" s="69"/>
      <c r="CJ1357" s="82" t="s">
        <v>4591</v>
      </c>
      <c r="CK1357" s="96"/>
    </row>
    <row r="1358" spans="1:89" x14ac:dyDescent="0.25">
      <c r="A1358" t="s">
        <v>10735</v>
      </c>
      <c r="B1358" s="53" t="s">
        <v>10687</v>
      </c>
      <c r="K1358" s="103"/>
      <c r="L1358" s="69"/>
      <c r="M1358" s="69"/>
      <c r="N1358" s="69"/>
      <c r="O1358" s="69"/>
      <c r="R1358" s="69"/>
      <c r="S1358" s="69"/>
      <c r="T1358" s="69"/>
      <c r="X1358" s="76"/>
      <c r="Z1358" s="82" t="s">
        <v>2864</v>
      </c>
      <c r="AA1358" t="s">
        <v>10688</v>
      </c>
      <c r="AB1358" s="106">
        <v>337.26690000000002</v>
      </c>
      <c r="AC1358" s="51">
        <v>-4.6288999999999998</v>
      </c>
      <c r="AD1358">
        <v>16</v>
      </c>
      <c r="AE1358">
        <v>57</v>
      </c>
      <c r="AF1358">
        <v>59.7</v>
      </c>
      <c r="AG1358">
        <v>-50</v>
      </c>
      <c r="AH1358">
        <v>17</v>
      </c>
      <c r="AI1358">
        <v>32</v>
      </c>
      <c r="AO1358" s="69"/>
      <c r="AU1358" s="69"/>
      <c r="BA1358" s="69"/>
      <c r="BB1358" s="93"/>
      <c r="BC1358" s="138"/>
      <c r="BD1358" s="70"/>
      <c r="BE1358" s="69"/>
      <c r="BF1358" s="93"/>
      <c r="BG1358" s="126"/>
      <c r="BH1358" s="69"/>
      <c r="BI1358" s="93"/>
      <c r="BJ1358" s="69"/>
      <c r="BK1358" s="69"/>
      <c r="BL1358" s="93"/>
      <c r="BM1358" s="69"/>
      <c r="BN1358" s="69"/>
      <c r="BO1358" s="69"/>
      <c r="BP1358" s="69"/>
      <c r="BQ1358" s="69"/>
      <c r="BR1358" s="69"/>
      <c r="BS1358" s="69"/>
      <c r="BT1358" s="69"/>
      <c r="BU1358" s="69"/>
      <c r="BZ1358" s="138" t="str">
        <f>IFERROR(1/(Table2[[#This Row],[parallax/mas]]/1000),"")</f>
        <v/>
      </c>
      <c r="CA1358" s="138" t="str">
        <f>IFERROR(1/((Table2[[#This Row],[parallax/mas]]+Table2[[#This Row],[tolerance/(mas)]])*0.001),"")</f>
        <v/>
      </c>
      <c r="CB1358" s="138" t="str">
        <f>IFERROR(1/((Table2[[#This Row],[parallax/mas]]-Table2[[#This Row],[tolerance/(mas)]])*0.001),"")</f>
        <v/>
      </c>
      <c r="CC1358" s="138" t="str">
        <f>IFERROR((100*Table2[[#This Row],[maximum distance/pc]]/Table2[[#This Row],[distance/pc]]-100),"")</f>
        <v/>
      </c>
      <c r="CG1358" s="69"/>
      <c r="CI1358" s="69"/>
      <c r="CJ1358" s="82" t="s">
        <v>4591</v>
      </c>
      <c r="CK1358" s="96"/>
    </row>
    <row r="1359" spans="1:89" x14ac:dyDescent="0.25">
      <c r="A1359" t="s">
        <v>9037</v>
      </c>
      <c r="B1359" s="53" t="s">
        <v>7533</v>
      </c>
      <c r="K1359" s="103"/>
      <c r="L1359" s="69"/>
      <c r="M1359" s="69"/>
      <c r="N1359" s="69"/>
      <c r="O1359" s="69"/>
      <c r="R1359" s="69"/>
      <c r="S1359" s="69"/>
      <c r="T1359" s="69"/>
      <c r="X1359" s="76"/>
      <c r="Z1359" s="82" t="s">
        <v>2864</v>
      </c>
      <c r="AA1359" t="s">
        <v>7561</v>
      </c>
      <c r="AB1359" s="106">
        <v>334.60109999999997</v>
      </c>
      <c r="AC1359" s="51">
        <v>-6.7622999999999998</v>
      </c>
      <c r="AD1359">
        <v>16</v>
      </c>
      <c r="AE1359">
        <v>58</v>
      </c>
      <c r="AF1359">
        <v>17.05</v>
      </c>
      <c r="AG1359">
        <v>-53</v>
      </c>
      <c r="AH1359">
        <v>41</v>
      </c>
      <c r="AI1359">
        <v>45.1</v>
      </c>
      <c r="AO1359" s="69"/>
      <c r="AU1359" s="69"/>
      <c r="BA1359" s="69"/>
      <c r="BB1359" s="93"/>
      <c r="BC1359" s="138"/>
      <c r="BD1359" s="70"/>
      <c r="BE1359" s="69"/>
      <c r="BF1359" s="93"/>
      <c r="BG1359" s="126"/>
      <c r="BH1359" s="69"/>
      <c r="BI1359" s="93"/>
      <c r="BJ1359" s="69"/>
      <c r="BK1359" s="69"/>
      <c r="BL1359" s="93"/>
      <c r="BM1359" s="69"/>
      <c r="BN1359" s="69"/>
      <c r="BO1359" s="69"/>
      <c r="BP1359" s="69"/>
      <c r="BQ1359" s="69"/>
      <c r="BR1359" s="69"/>
      <c r="BS1359" s="69"/>
      <c r="BT1359" s="69"/>
      <c r="BU1359" s="69"/>
      <c r="BZ1359" s="138" t="str">
        <f>IFERROR(1/(Table2[[#This Row],[parallax/mas]]/1000),"")</f>
        <v/>
      </c>
      <c r="CA1359" s="138" t="str">
        <f>IFERROR(1/((Table2[[#This Row],[parallax/mas]]+Table2[[#This Row],[tolerance/(mas)]])*0.001),"")</f>
        <v/>
      </c>
      <c r="CB1359" s="138" t="str">
        <f>IFERROR(1/((Table2[[#This Row],[parallax/mas]]-Table2[[#This Row],[tolerance/(mas)]])*0.001),"")</f>
        <v/>
      </c>
      <c r="CC1359" s="138" t="str">
        <f>IFERROR((100*Table2[[#This Row],[maximum distance/pc]]/Table2[[#This Row],[distance/pc]]-100),"")</f>
        <v/>
      </c>
      <c r="CG1359" s="69"/>
      <c r="CI1359" s="69"/>
      <c r="CJ1359" s="82" t="s">
        <v>4591</v>
      </c>
      <c r="CK1359" s="96"/>
    </row>
    <row r="1360" spans="1:89" x14ac:dyDescent="0.25">
      <c r="A1360" t="s">
        <v>10734</v>
      </c>
      <c r="B1360" s="53" t="s">
        <v>10685</v>
      </c>
      <c r="K1360" s="103"/>
      <c r="L1360" s="69"/>
      <c r="M1360" s="69"/>
      <c r="N1360" s="69"/>
      <c r="O1360" s="69"/>
      <c r="R1360" s="69"/>
      <c r="S1360" s="69"/>
      <c r="T1360" s="69"/>
      <c r="X1360" s="76"/>
      <c r="Z1360" s="82" t="s">
        <v>2864</v>
      </c>
      <c r="AA1360" t="s">
        <v>10686</v>
      </c>
      <c r="AB1360" s="106">
        <v>336.51080000000002</v>
      </c>
      <c r="AC1360" s="51">
        <v>-5.8102</v>
      </c>
      <c r="AD1360">
        <v>17</v>
      </c>
      <c r="AE1360">
        <v>0</v>
      </c>
      <c r="AF1360">
        <v>58.7</v>
      </c>
      <c r="AG1360">
        <v>-51</v>
      </c>
      <c r="AH1360">
        <v>36</v>
      </c>
      <c r="AI1360">
        <v>43</v>
      </c>
      <c r="AO1360" s="69"/>
      <c r="AU1360" s="69"/>
      <c r="BA1360" s="69"/>
      <c r="BB1360" s="93"/>
      <c r="BC1360" s="138"/>
      <c r="BD1360" s="70"/>
      <c r="BE1360" s="69"/>
      <c r="BF1360" s="93"/>
      <c r="BG1360" s="126"/>
      <c r="BH1360" s="69"/>
      <c r="BI1360" s="93"/>
      <c r="BJ1360" s="69"/>
      <c r="BK1360" s="69"/>
      <c r="BL1360" s="93"/>
      <c r="BM1360" s="69"/>
      <c r="BN1360" s="69"/>
      <c r="BO1360" s="69"/>
      <c r="BP1360" s="69"/>
      <c r="BQ1360" s="69"/>
      <c r="BR1360" s="69"/>
      <c r="BS1360" s="69"/>
      <c r="BT1360" s="69"/>
      <c r="BU1360" s="69"/>
      <c r="BZ1360" s="138" t="str">
        <f>IFERROR(1/(Table2[[#This Row],[parallax/mas]]/1000),"")</f>
        <v/>
      </c>
      <c r="CA1360" s="138" t="str">
        <f>IFERROR(1/((Table2[[#This Row],[parallax/mas]]+Table2[[#This Row],[tolerance/(mas)]])*0.001),"")</f>
        <v/>
      </c>
      <c r="CB1360" s="138" t="str">
        <f>IFERROR(1/((Table2[[#This Row],[parallax/mas]]-Table2[[#This Row],[tolerance/(mas)]])*0.001),"")</f>
        <v/>
      </c>
      <c r="CC1360" s="138" t="str">
        <f>IFERROR((100*Table2[[#This Row],[maximum distance/pc]]/Table2[[#This Row],[distance/pc]]-100),"")</f>
        <v/>
      </c>
      <c r="CG1360" s="69"/>
      <c r="CI1360" s="69"/>
      <c r="CJ1360" s="82" t="s">
        <v>4591</v>
      </c>
      <c r="CK1360" s="96"/>
    </row>
    <row r="1361" spans="1:89" x14ac:dyDescent="0.25">
      <c r="A1361" t="s">
        <v>10386</v>
      </c>
      <c r="B1361" s="53" t="s">
        <v>10358</v>
      </c>
      <c r="K1361" s="103"/>
      <c r="L1361" s="69"/>
      <c r="M1361" s="69"/>
      <c r="N1361" s="69"/>
      <c r="O1361" s="69"/>
      <c r="R1361" s="69"/>
      <c r="S1361" s="69"/>
      <c r="T1361" s="69"/>
      <c r="X1361" s="76"/>
      <c r="Z1361" s="82" t="s">
        <v>2864</v>
      </c>
      <c r="AA1361" t="s">
        <v>10359</v>
      </c>
      <c r="AB1361" s="106">
        <v>342.13780000000003</v>
      </c>
      <c r="AC1361" s="51">
        <v>-2.0030000000000001</v>
      </c>
      <c r="AD1361">
        <v>17</v>
      </c>
      <c r="AE1361">
        <v>3</v>
      </c>
      <c r="AF1361">
        <v>24</v>
      </c>
      <c r="AG1361">
        <v>-44</v>
      </c>
      <c r="AH1361">
        <v>50</v>
      </c>
      <c r="AI1361">
        <v>30</v>
      </c>
      <c r="AO1361" s="69"/>
      <c r="AU1361" s="69"/>
      <c r="BA1361" s="69"/>
      <c r="BB1361" s="93"/>
      <c r="BC1361" s="138"/>
      <c r="BD1361" s="70"/>
      <c r="BE1361" s="69"/>
      <c r="BF1361" s="93"/>
      <c r="BG1361" s="126"/>
      <c r="BH1361" s="69"/>
      <c r="BI1361" s="93"/>
      <c r="BJ1361" s="69"/>
      <c r="BK1361" s="69"/>
      <c r="BL1361" s="93"/>
      <c r="BM1361" s="69"/>
      <c r="BN1361" s="69"/>
      <c r="BO1361" s="69"/>
      <c r="BP1361" s="69"/>
      <c r="BQ1361" s="69"/>
      <c r="BR1361" s="69"/>
      <c r="BS1361" s="69"/>
      <c r="BT1361" s="69"/>
      <c r="BU1361" s="69"/>
      <c r="BZ1361" s="138" t="str">
        <f>IFERROR(1/(Table2[[#This Row],[parallax/mas]]/1000),"")</f>
        <v/>
      </c>
      <c r="CA1361" s="138" t="str">
        <f>IFERROR(1/((Table2[[#This Row],[parallax/mas]]+Table2[[#This Row],[tolerance/(mas)]])*0.001),"")</f>
        <v/>
      </c>
      <c r="CB1361" s="138" t="str">
        <f>IFERROR(1/((Table2[[#This Row],[parallax/mas]]-Table2[[#This Row],[tolerance/(mas)]])*0.001),"")</f>
        <v/>
      </c>
      <c r="CC1361" s="138" t="str">
        <f>IFERROR((100*Table2[[#This Row],[maximum distance/pc]]/Table2[[#This Row],[distance/pc]]-100),"")</f>
        <v/>
      </c>
      <c r="CG1361" s="69"/>
      <c r="CI1361" s="69"/>
      <c r="CJ1361" s="82" t="s">
        <v>3192</v>
      </c>
      <c r="CK1361" s="96"/>
    </row>
    <row r="1362" spans="1:89" x14ac:dyDescent="0.25">
      <c r="A1362" t="s">
        <v>10387</v>
      </c>
      <c r="B1362" s="53" t="s">
        <v>10369</v>
      </c>
      <c r="K1362" s="103"/>
      <c r="L1362" s="69"/>
      <c r="M1362" s="69"/>
      <c r="N1362" s="69"/>
      <c r="O1362" s="69"/>
      <c r="R1362" s="69"/>
      <c r="S1362" s="69"/>
      <c r="T1362" s="69"/>
      <c r="X1362" s="76"/>
      <c r="Z1362" s="82" t="s">
        <v>2864</v>
      </c>
      <c r="AA1362" t="s">
        <v>10370</v>
      </c>
      <c r="AB1362" s="106">
        <v>342.71710000000002</v>
      </c>
      <c r="AC1362" s="51">
        <v>-2.3268</v>
      </c>
      <c r="AD1362">
        <v>17</v>
      </c>
      <c r="AE1362">
        <v>6</v>
      </c>
      <c r="AF1362">
        <v>49.3</v>
      </c>
      <c r="AG1362">
        <v>-44</v>
      </c>
      <c r="AH1362">
        <v>34</v>
      </c>
      <c r="AI1362">
        <v>35</v>
      </c>
      <c r="AO1362" s="69"/>
      <c r="AU1362" s="69"/>
      <c r="BA1362" s="69"/>
      <c r="BB1362" s="93"/>
      <c r="BC1362" s="138"/>
      <c r="BD1362" s="70"/>
      <c r="BE1362" s="69"/>
      <c r="BF1362" s="93"/>
      <c r="BG1362" s="126"/>
      <c r="BH1362" s="69"/>
      <c r="BI1362" s="93"/>
      <c r="BJ1362" s="69"/>
      <c r="BK1362" s="69"/>
      <c r="BL1362" s="93"/>
      <c r="BM1362" s="69"/>
      <c r="BN1362" s="69"/>
      <c r="BO1362" s="69"/>
      <c r="BP1362" s="69"/>
      <c r="BQ1362" s="69"/>
      <c r="BR1362" s="69"/>
      <c r="BS1362" s="69"/>
      <c r="BT1362" s="69"/>
      <c r="BU1362" s="69"/>
      <c r="BZ1362" s="138" t="str">
        <f>IFERROR(1/(Table2[[#This Row],[parallax/mas]]/1000),"")</f>
        <v/>
      </c>
      <c r="CA1362" s="138" t="str">
        <f>IFERROR(1/((Table2[[#This Row],[parallax/mas]]+Table2[[#This Row],[tolerance/(mas)]])*0.001),"")</f>
        <v/>
      </c>
      <c r="CB1362" s="138" t="str">
        <f>IFERROR(1/((Table2[[#This Row],[parallax/mas]]-Table2[[#This Row],[tolerance/(mas)]])*0.001),"")</f>
        <v/>
      </c>
      <c r="CC1362" s="138" t="str">
        <f>IFERROR((100*Table2[[#This Row],[maximum distance/pc]]/Table2[[#This Row],[distance/pc]]-100),"")</f>
        <v/>
      </c>
      <c r="CG1362" s="69"/>
      <c r="CI1362" s="69"/>
      <c r="CJ1362" s="82" t="s">
        <v>3192</v>
      </c>
      <c r="CK1362" s="96"/>
    </row>
    <row r="1363" spans="1:89" x14ac:dyDescent="0.25">
      <c r="A1363" t="s">
        <v>10385</v>
      </c>
      <c r="B1363" s="53" t="s">
        <v>10356</v>
      </c>
      <c r="K1363" s="103"/>
      <c r="L1363" s="69"/>
      <c r="M1363" s="69"/>
      <c r="N1363" s="69"/>
      <c r="O1363" s="69"/>
      <c r="R1363" s="69"/>
      <c r="S1363" s="69"/>
      <c r="T1363" s="69"/>
      <c r="X1363" s="76"/>
      <c r="Z1363" s="82" t="s">
        <v>2864</v>
      </c>
      <c r="AA1363" t="s">
        <v>10357</v>
      </c>
      <c r="AB1363" s="106">
        <v>341.97449999999998</v>
      </c>
      <c r="AC1363" s="51">
        <v>-2.7957000000000001</v>
      </c>
      <c r="AD1363">
        <v>17</v>
      </c>
      <c r="AE1363">
        <v>6</v>
      </c>
      <c r="AF1363">
        <v>25.2</v>
      </c>
      <c r="AG1363">
        <v>-45</v>
      </c>
      <c r="AH1363">
        <v>27</v>
      </c>
      <c r="AI1363">
        <v>4</v>
      </c>
      <c r="AO1363" s="69"/>
      <c r="AU1363" s="69"/>
      <c r="BA1363" s="69"/>
      <c r="BB1363" s="93"/>
      <c r="BC1363" s="138"/>
      <c r="BD1363" s="70"/>
      <c r="BE1363" s="69"/>
      <c r="BF1363" s="93"/>
      <c r="BG1363" s="126"/>
      <c r="BH1363" s="69"/>
      <c r="BI1363" s="93"/>
      <c r="BJ1363" s="69"/>
      <c r="BK1363" s="69"/>
      <c r="BL1363" s="93"/>
      <c r="BM1363" s="69"/>
      <c r="BN1363" s="69"/>
      <c r="BO1363" s="69"/>
      <c r="BP1363" s="69"/>
      <c r="BQ1363" s="69"/>
      <c r="BR1363" s="69"/>
      <c r="BS1363" s="69"/>
      <c r="BT1363" s="69"/>
      <c r="BU1363" s="69"/>
      <c r="BZ1363" s="138" t="str">
        <f>IFERROR(1/(Table2[[#This Row],[parallax/mas]]/1000),"")</f>
        <v/>
      </c>
      <c r="CA1363" s="138" t="str">
        <f>IFERROR(1/((Table2[[#This Row],[parallax/mas]]+Table2[[#This Row],[tolerance/(mas)]])*0.001),"")</f>
        <v/>
      </c>
      <c r="CB1363" s="138" t="str">
        <f>IFERROR(1/((Table2[[#This Row],[parallax/mas]]-Table2[[#This Row],[tolerance/(mas)]])*0.001),"")</f>
        <v/>
      </c>
      <c r="CC1363" s="138" t="str">
        <f>IFERROR((100*Table2[[#This Row],[maximum distance/pc]]/Table2[[#This Row],[distance/pc]]-100),"")</f>
        <v/>
      </c>
      <c r="CG1363" s="69"/>
      <c r="CI1363" s="69"/>
      <c r="CJ1363" s="82" t="s">
        <v>3192</v>
      </c>
      <c r="CK1363" s="96"/>
    </row>
    <row r="1364" spans="1:89" x14ac:dyDescent="0.25">
      <c r="A1364" t="s">
        <v>9737</v>
      </c>
      <c r="B1364" s="53" t="s">
        <v>8822</v>
      </c>
      <c r="K1364" s="103"/>
      <c r="L1364" s="69"/>
      <c r="M1364" s="69"/>
      <c r="N1364" s="69"/>
      <c r="O1364" s="69"/>
      <c r="R1364" s="69"/>
      <c r="S1364" s="69"/>
      <c r="T1364" s="69"/>
      <c r="X1364" s="76"/>
      <c r="Z1364" s="82" t="s">
        <v>2864</v>
      </c>
      <c r="AA1364" t="s">
        <v>8823</v>
      </c>
      <c r="AB1364" s="106">
        <v>354.0342</v>
      </c>
      <c r="AC1364" s="51">
        <v>4.8711000000000002</v>
      </c>
      <c r="AD1364">
        <v>17</v>
      </c>
      <c r="AE1364">
        <v>11</v>
      </c>
      <c r="AF1364">
        <v>37</v>
      </c>
      <c r="AG1364">
        <v>-31</v>
      </c>
      <c r="AH1364">
        <v>12</v>
      </c>
      <c r="AI1364">
        <v>21</v>
      </c>
      <c r="AO1364" s="69"/>
      <c r="AU1364" s="69"/>
      <c r="BA1364" s="69"/>
      <c r="BB1364" s="93"/>
      <c r="BC1364" s="138"/>
      <c r="BD1364" s="70"/>
      <c r="BE1364" s="69"/>
      <c r="BF1364" s="93"/>
      <c r="BG1364" s="126"/>
      <c r="BH1364" s="69"/>
      <c r="BI1364" s="93"/>
      <c r="BJ1364" s="69"/>
      <c r="BK1364" s="69"/>
      <c r="BL1364" s="93"/>
      <c r="BM1364" s="69"/>
      <c r="BN1364" s="69"/>
      <c r="BO1364" s="69"/>
      <c r="BP1364" s="69"/>
      <c r="BQ1364" s="69"/>
      <c r="BR1364" s="69"/>
      <c r="BS1364" s="69"/>
      <c r="BT1364" s="69"/>
      <c r="BU1364" s="69"/>
      <c r="BZ1364" s="138" t="str">
        <f>IFERROR(1/(Table2[[#This Row],[parallax/mas]]/1000),"")</f>
        <v/>
      </c>
      <c r="CA1364" s="138" t="str">
        <f>IFERROR(1/((Table2[[#This Row],[parallax/mas]]+Table2[[#This Row],[tolerance/(mas)]])*0.001),"")</f>
        <v/>
      </c>
      <c r="CB1364" s="138" t="str">
        <f>IFERROR(1/((Table2[[#This Row],[parallax/mas]]-Table2[[#This Row],[tolerance/(mas)]])*0.001),"")</f>
        <v/>
      </c>
      <c r="CC1364" s="138" t="str">
        <f>IFERROR((100*Table2[[#This Row],[maximum distance/pc]]/Table2[[#This Row],[distance/pc]]-100),"")</f>
        <v/>
      </c>
      <c r="CG1364" s="69"/>
      <c r="CI1364" s="69"/>
      <c r="CJ1364" s="82" t="s">
        <v>3192</v>
      </c>
      <c r="CK1364" s="96"/>
    </row>
    <row r="1365" spans="1:89" x14ac:dyDescent="0.25">
      <c r="A1365" t="s">
        <v>9038</v>
      </c>
      <c r="B1365" s="53" t="s">
        <v>8822</v>
      </c>
      <c r="K1365" s="103"/>
      <c r="L1365" s="69"/>
      <c r="M1365" s="69"/>
      <c r="N1365" s="69"/>
      <c r="O1365" s="69"/>
      <c r="R1365" s="69"/>
      <c r="S1365" s="69"/>
      <c r="T1365" s="69"/>
      <c r="X1365" s="76"/>
      <c r="Z1365" s="82" t="s">
        <v>2864</v>
      </c>
      <c r="AA1365" t="s">
        <v>8823</v>
      </c>
      <c r="AB1365" s="106">
        <v>354.0342</v>
      </c>
      <c r="AC1365" s="51">
        <v>4.8711000000000002</v>
      </c>
      <c r="AD1365">
        <v>17</v>
      </c>
      <c r="AE1365">
        <v>11</v>
      </c>
      <c r="AF1365">
        <v>37</v>
      </c>
      <c r="AG1365">
        <v>-31</v>
      </c>
      <c r="AH1365">
        <v>12</v>
      </c>
      <c r="AI1365">
        <v>21</v>
      </c>
      <c r="AO1365" s="69"/>
      <c r="AU1365" s="69"/>
      <c r="BA1365" s="69"/>
      <c r="BB1365" s="93"/>
      <c r="BC1365" s="138"/>
      <c r="BD1365" s="70"/>
      <c r="BE1365" s="69"/>
      <c r="BF1365" s="93"/>
      <c r="BG1365" s="126"/>
      <c r="BH1365" s="69"/>
      <c r="BI1365" s="93"/>
      <c r="BJ1365" s="69"/>
      <c r="BK1365" s="69"/>
      <c r="BL1365" s="93"/>
      <c r="BM1365" s="69"/>
      <c r="BN1365" s="69"/>
      <c r="BO1365" s="69"/>
      <c r="BP1365" s="69"/>
      <c r="BQ1365" s="69"/>
      <c r="BR1365" s="69"/>
      <c r="BS1365" s="69"/>
      <c r="BT1365" s="69"/>
      <c r="BU1365" s="69"/>
      <c r="BZ1365" s="138" t="str">
        <f>IFERROR(1/(Table2[[#This Row],[parallax/mas]]/1000),"")</f>
        <v/>
      </c>
      <c r="CA1365" s="138" t="str">
        <f>IFERROR(1/((Table2[[#This Row],[parallax/mas]]+Table2[[#This Row],[tolerance/(mas)]])*0.001),"")</f>
        <v/>
      </c>
      <c r="CB1365" s="138" t="str">
        <f>IFERROR(1/((Table2[[#This Row],[parallax/mas]]-Table2[[#This Row],[tolerance/(mas)]])*0.001),"")</f>
        <v/>
      </c>
      <c r="CC1365" s="138" t="str">
        <f>IFERROR((100*Table2[[#This Row],[maximum distance/pc]]/Table2[[#This Row],[distance/pc]]-100),"")</f>
        <v/>
      </c>
      <c r="CG1365" s="69"/>
      <c r="CI1365" s="69"/>
      <c r="CJ1365" s="82" t="s">
        <v>3192</v>
      </c>
      <c r="CK1365" s="96"/>
    </row>
    <row r="1366" spans="1:89" x14ac:dyDescent="0.25">
      <c r="A1366" t="s">
        <v>10472</v>
      </c>
      <c r="B1366" s="53" t="s">
        <v>10426</v>
      </c>
      <c r="K1366" s="103"/>
      <c r="L1366" s="69"/>
      <c r="M1366" s="69"/>
      <c r="N1366" s="69"/>
      <c r="O1366" s="69"/>
      <c r="R1366" s="69"/>
      <c r="S1366" s="69"/>
      <c r="T1366" s="69"/>
      <c r="X1366" s="76"/>
      <c r="Z1366" s="82" t="s">
        <v>2864</v>
      </c>
      <c r="AA1366" t="s">
        <v>10427</v>
      </c>
      <c r="AB1366" s="106">
        <v>346.88339999999999</v>
      </c>
      <c r="AC1366" s="51">
        <v>-0.71050000000000002</v>
      </c>
      <c r="AD1366">
        <v>17</v>
      </c>
      <c r="AE1366">
        <v>13</v>
      </c>
      <c r="AF1366">
        <v>10.840999999999999</v>
      </c>
      <c r="AG1366">
        <v>-40</v>
      </c>
      <c r="AH1366">
        <v>15</v>
      </c>
      <c r="AI1366">
        <v>56.21</v>
      </c>
      <c r="AO1366" s="69"/>
      <c r="AU1366" s="69"/>
      <c r="BA1366" s="69"/>
      <c r="BB1366" s="93"/>
      <c r="BC1366" s="138"/>
      <c r="BD1366" s="70"/>
      <c r="BE1366" s="69"/>
      <c r="BF1366" s="93"/>
      <c r="BG1366" s="126"/>
      <c r="BH1366" s="69"/>
      <c r="BI1366" s="93"/>
      <c r="BJ1366" s="69"/>
      <c r="BK1366" s="69"/>
      <c r="BL1366" s="93"/>
      <c r="BM1366" s="69"/>
      <c r="BN1366" s="69"/>
      <c r="BO1366" s="69"/>
      <c r="BP1366" s="69"/>
      <c r="BQ1366" s="69"/>
      <c r="BR1366" s="69"/>
      <c r="BS1366" s="69"/>
      <c r="BT1366" s="69"/>
      <c r="BU1366" s="69"/>
      <c r="BZ1366" s="138" t="str">
        <f>IFERROR(1/(Table2[[#This Row],[parallax/mas]]/1000),"")</f>
        <v/>
      </c>
      <c r="CA1366" s="138" t="str">
        <f>IFERROR(1/((Table2[[#This Row],[parallax/mas]]+Table2[[#This Row],[tolerance/(mas)]])*0.001),"")</f>
        <v/>
      </c>
      <c r="CB1366" s="138" t="str">
        <f>IFERROR(1/((Table2[[#This Row],[parallax/mas]]-Table2[[#This Row],[tolerance/(mas)]])*0.001),"")</f>
        <v/>
      </c>
      <c r="CC1366" s="138" t="str">
        <f>IFERROR((100*Table2[[#This Row],[maximum distance/pc]]/Table2[[#This Row],[distance/pc]]-100),"")</f>
        <v/>
      </c>
      <c r="CG1366" s="69"/>
      <c r="CI1366" s="69"/>
      <c r="CJ1366" s="82" t="s">
        <v>3192</v>
      </c>
      <c r="CK1366" s="96"/>
    </row>
    <row r="1367" spans="1:89" x14ac:dyDescent="0.25">
      <c r="A1367" t="s">
        <v>11096</v>
      </c>
      <c r="B1367" s="53" t="s">
        <v>11075</v>
      </c>
      <c r="K1367" s="103"/>
      <c r="L1367" s="69"/>
      <c r="M1367" s="69"/>
      <c r="N1367" s="69"/>
      <c r="O1367" s="69"/>
      <c r="R1367" s="69"/>
      <c r="S1367" s="69"/>
      <c r="T1367" s="69"/>
      <c r="X1367" s="76"/>
      <c r="Z1367" s="82" t="s">
        <v>2864</v>
      </c>
      <c r="AA1367" t="s">
        <v>8435</v>
      </c>
      <c r="AB1367" s="106">
        <v>355.59930000000003</v>
      </c>
      <c r="AC1367" s="51">
        <v>5.1441999999999997</v>
      </c>
      <c r="AD1367">
        <v>17</v>
      </c>
      <c r="AE1367">
        <v>14</v>
      </c>
      <c r="AF1367">
        <v>48.3</v>
      </c>
      <c r="AG1367">
        <v>-29</v>
      </c>
      <c r="AH1367">
        <v>46</v>
      </c>
      <c r="AI1367">
        <v>47</v>
      </c>
      <c r="AO1367" s="69"/>
      <c r="AU1367" s="69"/>
      <c r="BA1367" s="69"/>
      <c r="BB1367" s="93"/>
      <c r="BC1367" s="138"/>
      <c r="BD1367" s="70"/>
      <c r="BE1367" s="69"/>
      <c r="BF1367" s="93"/>
      <c r="BG1367" s="126"/>
      <c r="BH1367" s="69"/>
      <c r="BI1367" s="93"/>
      <c r="BJ1367" s="69"/>
      <c r="BK1367" s="69"/>
      <c r="BL1367" s="93"/>
      <c r="BM1367" s="69"/>
      <c r="BN1367" s="69"/>
      <c r="BO1367" s="69"/>
      <c r="BP1367" s="69"/>
      <c r="BQ1367" s="69"/>
      <c r="BR1367" s="69"/>
      <c r="BS1367" s="69"/>
      <c r="BT1367" s="69"/>
      <c r="BU1367" s="69"/>
      <c r="BZ1367" s="138" t="str">
        <f>IFERROR(1/(Table2[[#This Row],[parallax/mas]]/1000),"")</f>
        <v/>
      </c>
      <c r="CA1367" s="138" t="str">
        <f>IFERROR(1/((Table2[[#This Row],[parallax/mas]]+Table2[[#This Row],[tolerance/(mas)]])*0.001),"")</f>
        <v/>
      </c>
      <c r="CB1367" s="138" t="str">
        <f>IFERROR(1/((Table2[[#This Row],[parallax/mas]]-Table2[[#This Row],[tolerance/(mas)]])*0.001),"")</f>
        <v/>
      </c>
      <c r="CC1367" s="138" t="str">
        <f>IFERROR((100*Table2[[#This Row],[maximum distance/pc]]/Table2[[#This Row],[distance/pc]]-100),"")</f>
        <v/>
      </c>
      <c r="CG1367" s="69"/>
      <c r="CI1367" s="69"/>
      <c r="CJ1367" s="82" t="s">
        <v>63</v>
      </c>
      <c r="CK1367" s="96"/>
    </row>
    <row r="1368" spans="1:89" x14ac:dyDescent="0.25">
      <c r="A1368" t="s">
        <v>10474</v>
      </c>
      <c r="B1368" s="53" t="s">
        <v>10444</v>
      </c>
      <c r="K1368" s="103"/>
      <c r="L1368" s="69"/>
      <c r="M1368" s="69"/>
      <c r="N1368" s="69"/>
      <c r="O1368" s="69"/>
      <c r="R1368" s="69"/>
      <c r="S1368" s="69"/>
      <c r="T1368" s="69"/>
      <c r="X1368" s="76"/>
      <c r="Z1368" s="82" t="s">
        <v>2864</v>
      </c>
      <c r="AA1368" t="s">
        <v>10445</v>
      </c>
      <c r="AB1368" s="106">
        <v>348.09370000000001</v>
      </c>
      <c r="AC1368" s="51">
        <v>-0.33329999999999999</v>
      </c>
      <c r="AD1368">
        <v>17</v>
      </c>
      <c r="AE1368">
        <v>15</v>
      </c>
      <c r="AF1368">
        <v>16.100000000000001</v>
      </c>
      <c r="AG1368">
        <v>-39</v>
      </c>
      <c r="AH1368">
        <v>3</v>
      </c>
      <c r="AI1368">
        <v>48</v>
      </c>
      <c r="AO1368" s="69"/>
      <c r="AU1368" s="69"/>
      <c r="BA1368" s="69"/>
      <c r="BB1368" s="93"/>
      <c r="BC1368" s="138"/>
      <c r="BD1368" s="70"/>
      <c r="BE1368" s="69"/>
      <c r="BF1368" s="93"/>
      <c r="BG1368" s="126"/>
      <c r="BH1368" s="69"/>
      <c r="BI1368" s="93"/>
      <c r="BJ1368" s="69"/>
      <c r="BK1368" s="69"/>
      <c r="BL1368" s="93"/>
      <c r="BM1368" s="69"/>
      <c r="BN1368" s="69"/>
      <c r="BO1368" s="69"/>
      <c r="BP1368" s="69"/>
      <c r="BQ1368" s="69"/>
      <c r="BR1368" s="69"/>
      <c r="BS1368" s="69"/>
      <c r="BT1368" s="69"/>
      <c r="BU1368" s="69"/>
      <c r="BZ1368" s="138" t="str">
        <f>IFERROR(1/(Table2[[#This Row],[parallax/mas]]/1000),"")</f>
        <v/>
      </c>
      <c r="CA1368" s="138" t="str">
        <f>IFERROR(1/((Table2[[#This Row],[parallax/mas]]+Table2[[#This Row],[tolerance/(mas)]])*0.001),"")</f>
        <v/>
      </c>
      <c r="CB1368" s="138" t="str">
        <f>IFERROR(1/((Table2[[#This Row],[parallax/mas]]-Table2[[#This Row],[tolerance/(mas)]])*0.001),"")</f>
        <v/>
      </c>
      <c r="CC1368" s="138" t="str">
        <f>IFERROR((100*Table2[[#This Row],[maximum distance/pc]]/Table2[[#This Row],[distance/pc]]-100),"")</f>
        <v/>
      </c>
      <c r="CG1368" s="69"/>
      <c r="CI1368" s="69"/>
      <c r="CJ1368" s="82" t="s">
        <v>3192</v>
      </c>
      <c r="CK1368" s="96"/>
    </row>
    <row r="1369" spans="1:89" x14ac:dyDescent="0.25">
      <c r="A1369" t="s">
        <v>10467</v>
      </c>
      <c r="B1369" s="53" t="s">
        <v>10403</v>
      </c>
      <c r="K1369" s="103"/>
      <c r="L1369" s="69"/>
      <c r="M1369" s="69"/>
      <c r="N1369" s="69"/>
      <c r="O1369" s="69"/>
      <c r="R1369" s="69"/>
      <c r="S1369" s="69"/>
      <c r="T1369" s="69"/>
      <c r="X1369" s="76"/>
      <c r="Z1369" s="82" t="s">
        <v>2864</v>
      </c>
      <c r="AA1369" t="s">
        <v>10404</v>
      </c>
      <c r="AB1369" s="106">
        <v>344.83819999999997</v>
      </c>
      <c r="AC1369" s="51">
        <v>-2.6621999999999999</v>
      </c>
      <c r="AD1369">
        <v>17</v>
      </c>
      <c r="AE1369">
        <v>15</v>
      </c>
      <c r="AF1369">
        <v>15.9</v>
      </c>
      <c r="AG1369">
        <v>-43</v>
      </c>
      <c r="AH1369">
        <v>3</v>
      </c>
      <c r="AI1369">
        <v>54</v>
      </c>
      <c r="AO1369" s="69"/>
      <c r="AU1369" s="69"/>
      <c r="BA1369" s="69"/>
      <c r="BB1369" s="93"/>
      <c r="BC1369" s="138"/>
      <c r="BD1369" s="70"/>
      <c r="BE1369" s="69"/>
      <c r="BF1369" s="93"/>
      <c r="BG1369" s="126"/>
      <c r="BH1369" s="69"/>
      <c r="BI1369" s="93"/>
      <c r="BJ1369" s="69"/>
      <c r="BK1369" s="69"/>
      <c r="BL1369" s="93"/>
      <c r="BM1369" s="69"/>
      <c r="BN1369" s="69"/>
      <c r="BO1369" s="69"/>
      <c r="BP1369" s="69"/>
      <c r="BQ1369" s="69"/>
      <c r="BR1369" s="69"/>
      <c r="BS1369" s="69"/>
      <c r="BT1369" s="69"/>
      <c r="BU1369" s="69"/>
      <c r="BZ1369" s="138" t="str">
        <f>IFERROR(1/(Table2[[#This Row],[parallax/mas]]/1000),"")</f>
        <v/>
      </c>
      <c r="CA1369" s="138" t="str">
        <f>IFERROR(1/((Table2[[#This Row],[parallax/mas]]+Table2[[#This Row],[tolerance/(mas)]])*0.001),"")</f>
        <v/>
      </c>
      <c r="CB1369" s="138" t="str">
        <f>IFERROR(1/((Table2[[#This Row],[parallax/mas]]-Table2[[#This Row],[tolerance/(mas)]])*0.001),"")</f>
        <v/>
      </c>
      <c r="CC1369" s="138" t="str">
        <f>IFERROR((100*Table2[[#This Row],[maximum distance/pc]]/Table2[[#This Row],[distance/pc]]-100),"")</f>
        <v/>
      </c>
      <c r="CG1369" s="69"/>
      <c r="CI1369" s="69"/>
      <c r="CJ1369" s="82" t="s">
        <v>3192</v>
      </c>
      <c r="CK1369" s="96"/>
    </row>
    <row r="1370" spans="1:89" x14ac:dyDescent="0.25">
      <c r="A1370" t="s">
        <v>9039</v>
      </c>
      <c r="B1370" s="53" t="s">
        <v>8807</v>
      </c>
      <c r="K1370" s="103"/>
      <c r="L1370" s="69"/>
      <c r="M1370" s="69"/>
      <c r="N1370" s="69"/>
      <c r="O1370" s="69"/>
      <c r="R1370" s="69"/>
      <c r="S1370" s="69"/>
      <c r="T1370" s="69"/>
      <c r="X1370" s="76"/>
      <c r="Z1370" s="82" t="s">
        <v>2864</v>
      </c>
      <c r="AA1370" t="s">
        <v>7482</v>
      </c>
      <c r="AB1370" s="106">
        <v>0.7177</v>
      </c>
      <c r="AC1370" s="51">
        <v>8.0620999999999992</v>
      </c>
      <c r="AD1370">
        <v>17</v>
      </c>
      <c r="AE1370">
        <v>17</v>
      </c>
      <c r="AF1370">
        <v>9</v>
      </c>
      <c r="AG1370">
        <v>-23</v>
      </c>
      <c r="AH1370">
        <v>56</v>
      </c>
      <c r="AI1370">
        <v>29</v>
      </c>
      <c r="AO1370" s="69"/>
      <c r="AU1370" s="69"/>
      <c r="BA1370" s="69"/>
      <c r="BB1370" s="93"/>
      <c r="BC1370" s="138"/>
      <c r="BD1370" s="70"/>
      <c r="BE1370" s="69"/>
      <c r="BF1370" s="93"/>
      <c r="BG1370" s="126"/>
      <c r="BH1370" s="69"/>
      <c r="BI1370" s="93"/>
      <c r="BJ1370" s="69"/>
      <c r="BK1370" s="69"/>
      <c r="BL1370" s="93"/>
      <c r="BM1370" s="69"/>
      <c r="BN1370" s="69"/>
      <c r="BO1370" s="69"/>
      <c r="BP1370" s="69"/>
      <c r="BQ1370" s="69"/>
      <c r="BR1370" s="69"/>
      <c r="BS1370" s="69"/>
      <c r="BT1370" s="69"/>
      <c r="BU1370" s="69"/>
      <c r="BZ1370" s="138" t="str">
        <f>IFERROR(1/(Table2[[#This Row],[parallax/mas]]/1000),"")</f>
        <v/>
      </c>
      <c r="CA1370" s="138" t="str">
        <f>IFERROR(1/((Table2[[#This Row],[parallax/mas]]+Table2[[#This Row],[tolerance/(mas)]])*0.001),"")</f>
        <v/>
      </c>
      <c r="CB1370" s="138" t="str">
        <f>IFERROR(1/((Table2[[#This Row],[parallax/mas]]-Table2[[#This Row],[tolerance/(mas)]])*0.001),"")</f>
        <v/>
      </c>
      <c r="CC1370" s="138" t="str">
        <f>IFERROR((100*Table2[[#This Row],[maximum distance/pc]]/Table2[[#This Row],[distance/pc]]-100),"")</f>
        <v/>
      </c>
      <c r="CG1370" s="69"/>
      <c r="CI1370" s="69"/>
      <c r="CJ1370" s="82" t="s">
        <v>63</v>
      </c>
      <c r="CK1370" s="96"/>
    </row>
    <row r="1371" spans="1:89" x14ac:dyDescent="0.25">
      <c r="A1371" t="s">
        <v>10473</v>
      </c>
      <c r="B1371" s="53" t="s">
        <v>10440</v>
      </c>
      <c r="K1371" s="103"/>
      <c r="L1371" s="69"/>
      <c r="M1371" s="69"/>
      <c r="N1371" s="69"/>
      <c r="O1371" s="69"/>
      <c r="R1371" s="69"/>
      <c r="S1371" s="69"/>
      <c r="T1371" s="69"/>
      <c r="X1371" s="76"/>
      <c r="Z1371" s="82" t="s">
        <v>2864</v>
      </c>
      <c r="AA1371" t="s">
        <v>10441</v>
      </c>
      <c r="AB1371" s="106">
        <v>347.80739999999997</v>
      </c>
      <c r="AC1371" s="51">
        <v>-1.1429</v>
      </c>
      <c r="AD1371">
        <v>17</v>
      </c>
      <c r="AE1371">
        <v>17</v>
      </c>
      <c r="AF1371">
        <v>49.5</v>
      </c>
      <c r="AG1371">
        <v>-39</v>
      </c>
      <c r="AH1371">
        <v>45</v>
      </c>
      <c r="AI1371">
        <v>57.1</v>
      </c>
      <c r="AO1371" s="69"/>
      <c r="AU1371" s="69"/>
      <c r="BA1371" s="69"/>
      <c r="BB1371" s="93"/>
      <c r="BC1371" s="138"/>
      <c r="BD1371" s="70"/>
      <c r="BE1371" s="69"/>
      <c r="BF1371" s="93"/>
      <c r="BG1371" s="126"/>
      <c r="BH1371" s="69"/>
      <c r="BI1371" s="93"/>
      <c r="BJ1371" s="69"/>
      <c r="BK1371" s="69"/>
      <c r="BL1371" s="93"/>
      <c r="BM1371" s="69"/>
      <c r="BN1371" s="69"/>
      <c r="BO1371" s="69"/>
      <c r="BP1371" s="69"/>
      <c r="BQ1371" s="69"/>
      <c r="BR1371" s="69"/>
      <c r="BS1371" s="69"/>
      <c r="BT1371" s="69"/>
      <c r="BU1371" s="69"/>
      <c r="BZ1371" s="138" t="str">
        <f>IFERROR(1/(Table2[[#This Row],[parallax/mas]]/1000),"")</f>
        <v/>
      </c>
      <c r="CA1371" s="138" t="str">
        <f>IFERROR(1/((Table2[[#This Row],[parallax/mas]]+Table2[[#This Row],[tolerance/(mas)]])*0.001),"")</f>
        <v/>
      </c>
      <c r="CB1371" s="138" t="str">
        <f>IFERROR(1/((Table2[[#This Row],[parallax/mas]]-Table2[[#This Row],[tolerance/(mas)]])*0.001),"")</f>
        <v/>
      </c>
      <c r="CC1371" s="138" t="str">
        <f>IFERROR((100*Table2[[#This Row],[maximum distance/pc]]/Table2[[#This Row],[distance/pc]]-100),"")</f>
        <v/>
      </c>
      <c r="CG1371" s="69"/>
      <c r="CI1371" s="69"/>
      <c r="CJ1371" s="82" t="s">
        <v>3192</v>
      </c>
      <c r="CK1371" s="96"/>
    </row>
    <row r="1372" spans="1:89" x14ac:dyDescent="0.25">
      <c r="A1372" t="s">
        <v>10466</v>
      </c>
      <c r="B1372" s="53" t="s">
        <v>10400</v>
      </c>
      <c r="K1372" s="103"/>
      <c r="L1372" s="69"/>
      <c r="M1372" s="69"/>
      <c r="N1372" s="69"/>
      <c r="O1372" s="69"/>
      <c r="R1372" s="69"/>
      <c r="S1372" s="69"/>
      <c r="T1372" s="69"/>
      <c r="X1372" s="76"/>
      <c r="Z1372" s="82" t="s">
        <v>2864</v>
      </c>
      <c r="AA1372" t="s">
        <v>10401</v>
      </c>
      <c r="AB1372" s="106">
        <v>344.45890000000003</v>
      </c>
      <c r="AC1372" s="51">
        <v>-3.5135999999999998</v>
      </c>
      <c r="AD1372">
        <v>17</v>
      </c>
      <c r="AE1372">
        <v>17</v>
      </c>
      <c r="AF1372">
        <v>53.262</v>
      </c>
      <c r="AG1372">
        <v>-43</v>
      </c>
      <c r="AH1372">
        <v>51</v>
      </c>
      <c r="AI1372">
        <v>58.43</v>
      </c>
      <c r="AO1372" s="69"/>
      <c r="AU1372" s="69"/>
      <c r="BA1372" s="69"/>
      <c r="BB1372" s="93"/>
      <c r="BC1372" s="138"/>
      <c r="BD1372" s="70"/>
      <c r="BE1372" s="69"/>
      <c r="BF1372" s="93"/>
      <c r="BG1372" s="126"/>
      <c r="BH1372" s="69"/>
      <c r="BI1372" s="93"/>
      <c r="BJ1372" s="69"/>
      <c r="BK1372" s="69"/>
      <c r="BL1372" s="93"/>
      <c r="BM1372" s="69"/>
      <c r="BN1372" s="69"/>
      <c r="BO1372" s="69"/>
      <c r="BP1372" s="69"/>
      <c r="BQ1372" s="69"/>
      <c r="BR1372" s="69"/>
      <c r="BS1372" s="69"/>
      <c r="BT1372" s="69"/>
      <c r="BU1372" s="69"/>
      <c r="BZ1372" s="138" t="str">
        <f>IFERROR(1/(Table2[[#This Row],[parallax/mas]]/1000),"")</f>
        <v/>
      </c>
      <c r="CA1372" s="138" t="str">
        <f>IFERROR(1/((Table2[[#This Row],[parallax/mas]]+Table2[[#This Row],[tolerance/(mas)]])*0.001),"")</f>
        <v/>
      </c>
      <c r="CB1372" s="138" t="str">
        <f>IFERROR(1/((Table2[[#This Row],[parallax/mas]]-Table2[[#This Row],[tolerance/(mas)]])*0.001),"")</f>
        <v/>
      </c>
      <c r="CC1372" s="138" t="str">
        <f>IFERROR((100*Table2[[#This Row],[maximum distance/pc]]/Table2[[#This Row],[distance/pc]]-100),"")</f>
        <v/>
      </c>
      <c r="CG1372" s="69"/>
      <c r="CI1372" s="69"/>
      <c r="CJ1372" s="82" t="s">
        <v>3192</v>
      </c>
      <c r="CK1372" s="96"/>
    </row>
    <row r="1373" spans="1:89" x14ac:dyDescent="0.25">
      <c r="A1373" t="s">
        <v>11094</v>
      </c>
      <c r="B1373" s="53" t="s">
        <v>11064</v>
      </c>
      <c r="K1373" s="103"/>
      <c r="L1373" s="69"/>
      <c r="M1373" s="69"/>
      <c r="N1373" s="69"/>
      <c r="O1373" s="69"/>
      <c r="R1373" s="69"/>
      <c r="S1373" s="69"/>
      <c r="T1373" s="69"/>
      <c r="X1373" s="76"/>
      <c r="Z1373" s="82" t="s">
        <v>2864</v>
      </c>
      <c r="AA1373" t="s">
        <v>8630</v>
      </c>
      <c r="AB1373" s="106">
        <v>355.38560000000001</v>
      </c>
      <c r="AC1373" s="51">
        <v>3.7987000000000002</v>
      </c>
      <c r="AD1373">
        <v>17</v>
      </c>
      <c r="AE1373">
        <v>19</v>
      </c>
      <c r="AF1373">
        <v>20.100000000000001</v>
      </c>
      <c r="AG1373">
        <v>-30</v>
      </c>
      <c r="AH1373">
        <v>43</v>
      </c>
      <c r="AI1373">
        <v>40</v>
      </c>
      <c r="AO1373" s="69"/>
      <c r="AU1373" s="69"/>
      <c r="BA1373" s="69"/>
      <c r="BB1373" s="93"/>
      <c r="BC1373" s="138"/>
      <c r="BD1373" s="70"/>
      <c r="BE1373" s="69"/>
      <c r="BF1373" s="93"/>
      <c r="BG1373" s="126"/>
      <c r="BH1373" s="69"/>
      <c r="BI1373" s="93"/>
      <c r="BJ1373" s="69"/>
      <c r="BK1373" s="69"/>
      <c r="BL1373" s="93"/>
      <c r="BM1373" s="69"/>
      <c r="BN1373" s="69"/>
      <c r="BO1373" s="69"/>
      <c r="BP1373" s="69"/>
      <c r="BQ1373" s="69"/>
      <c r="BR1373" s="69"/>
      <c r="BS1373" s="69"/>
      <c r="BT1373" s="69"/>
      <c r="BU1373" s="69"/>
      <c r="BZ1373" s="138" t="str">
        <f>IFERROR(1/(Table2[[#This Row],[parallax/mas]]/1000),"")</f>
        <v/>
      </c>
      <c r="CA1373" s="138" t="str">
        <f>IFERROR(1/((Table2[[#This Row],[parallax/mas]]+Table2[[#This Row],[tolerance/(mas)]])*0.001),"")</f>
        <v/>
      </c>
      <c r="CB1373" s="138" t="str">
        <f>IFERROR(1/((Table2[[#This Row],[parallax/mas]]-Table2[[#This Row],[tolerance/(mas)]])*0.001),"")</f>
        <v/>
      </c>
      <c r="CC1373" s="138" t="str">
        <f>IFERROR((100*Table2[[#This Row],[maximum distance/pc]]/Table2[[#This Row],[distance/pc]]-100),"")</f>
        <v/>
      </c>
      <c r="CG1373" s="69"/>
      <c r="CI1373" s="69"/>
      <c r="CJ1373" s="82" t="s">
        <v>3192</v>
      </c>
      <c r="CK1373" s="96"/>
    </row>
    <row r="1374" spans="1:89" x14ac:dyDescent="0.25">
      <c r="A1374" t="s">
        <v>10331</v>
      </c>
      <c r="B1374" s="53" t="s">
        <v>10325</v>
      </c>
      <c r="K1374" s="103"/>
      <c r="L1374" s="69"/>
      <c r="M1374" s="69"/>
      <c r="N1374" s="69"/>
      <c r="O1374" s="69"/>
      <c r="R1374" s="69"/>
      <c r="S1374" s="69"/>
      <c r="T1374" s="69"/>
      <c r="X1374" s="76"/>
      <c r="Z1374" s="82" t="s">
        <v>2864</v>
      </c>
      <c r="AA1374" t="s">
        <v>10326</v>
      </c>
      <c r="AB1374" s="106">
        <v>353.67149999999998</v>
      </c>
      <c r="AC1374" s="51">
        <v>2.6480999999999999</v>
      </c>
      <c r="AD1374">
        <v>17</v>
      </c>
      <c r="AE1374">
        <v>19</v>
      </c>
      <c r="AF1374">
        <v>10.199999999999999</v>
      </c>
      <c r="AG1374">
        <v>-32</v>
      </c>
      <c r="AH1374">
        <v>47</v>
      </c>
      <c r="AI1374">
        <v>23</v>
      </c>
      <c r="AO1374" s="69"/>
      <c r="AU1374" s="69"/>
      <c r="BA1374" s="69"/>
      <c r="BB1374" s="93"/>
      <c r="BC1374" s="138"/>
      <c r="BD1374" s="70"/>
      <c r="BE1374" s="69"/>
      <c r="BF1374" s="93"/>
      <c r="BG1374" s="126"/>
      <c r="BH1374" s="69"/>
      <c r="BI1374" s="93"/>
      <c r="BJ1374" s="69"/>
      <c r="BK1374" s="69"/>
      <c r="BL1374" s="93"/>
      <c r="BM1374" s="69"/>
      <c r="BN1374" s="69"/>
      <c r="BO1374" s="69"/>
      <c r="BP1374" s="69"/>
      <c r="BQ1374" s="69"/>
      <c r="BR1374" s="69"/>
      <c r="BS1374" s="69"/>
      <c r="BT1374" s="69"/>
      <c r="BU1374" s="69"/>
      <c r="BZ1374" s="138" t="str">
        <f>IFERROR(1/(Table2[[#This Row],[parallax/mas]]/1000),"")</f>
        <v/>
      </c>
      <c r="CA1374" s="138" t="str">
        <f>IFERROR(1/((Table2[[#This Row],[parallax/mas]]+Table2[[#This Row],[tolerance/(mas)]])*0.001),"")</f>
        <v/>
      </c>
      <c r="CB1374" s="138" t="str">
        <f>IFERROR(1/((Table2[[#This Row],[parallax/mas]]-Table2[[#This Row],[tolerance/(mas)]])*0.001),"")</f>
        <v/>
      </c>
      <c r="CC1374" s="138" t="str">
        <f>IFERROR((100*Table2[[#This Row],[maximum distance/pc]]/Table2[[#This Row],[distance/pc]]-100),"")</f>
        <v/>
      </c>
      <c r="CG1374" s="69"/>
      <c r="CI1374" s="69"/>
      <c r="CJ1374" s="82" t="s">
        <v>3192</v>
      </c>
      <c r="CK1374" s="96"/>
    </row>
    <row r="1375" spans="1:89" x14ac:dyDescent="0.25">
      <c r="A1375" t="s">
        <v>10468</v>
      </c>
      <c r="B1375" s="53" t="s">
        <v>10405</v>
      </c>
      <c r="K1375" s="103"/>
      <c r="L1375" s="69"/>
      <c r="M1375" s="69"/>
      <c r="N1375" s="69"/>
      <c r="O1375" s="69"/>
      <c r="R1375" s="69"/>
      <c r="S1375" s="69"/>
      <c r="T1375" s="69"/>
      <c r="X1375" s="76"/>
      <c r="Z1375" s="82" t="s">
        <v>2864</v>
      </c>
      <c r="AA1375" t="s">
        <v>10402</v>
      </c>
      <c r="AB1375" s="106">
        <v>344.80860000000001</v>
      </c>
      <c r="AC1375" s="51">
        <v>-3.5646</v>
      </c>
      <c r="AD1375">
        <v>17</v>
      </c>
      <c r="AE1375">
        <v>19</v>
      </c>
      <c r="AF1375">
        <v>13.6</v>
      </c>
      <c r="AG1375">
        <v>-43</v>
      </c>
      <c r="AH1375">
        <v>36</v>
      </c>
      <c r="AI1375">
        <v>34</v>
      </c>
      <c r="AO1375" s="69"/>
      <c r="AU1375" s="69"/>
      <c r="BA1375" s="69"/>
      <c r="BB1375" s="93"/>
      <c r="BC1375" s="138"/>
      <c r="BD1375" s="70"/>
      <c r="BE1375" s="69"/>
      <c r="BF1375" s="93"/>
      <c r="BG1375" s="126"/>
      <c r="BH1375" s="69"/>
      <c r="BI1375" s="93"/>
      <c r="BJ1375" s="69"/>
      <c r="BK1375" s="69"/>
      <c r="BL1375" s="93"/>
      <c r="BM1375" s="69"/>
      <c r="BN1375" s="69"/>
      <c r="BO1375" s="69"/>
      <c r="BP1375" s="69"/>
      <c r="BQ1375" s="69"/>
      <c r="BR1375" s="69"/>
      <c r="BS1375" s="69"/>
      <c r="BT1375" s="69"/>
      <c r="BU1375" s="69"/>
      <c r="BZ1375" s="138" t="str">
        <f>IFERROR(1/(Table2[[#This Row],[parallax/mas]]/1000),"")</f>
        <v/>
      </c>
      <c r="CA1375" s="138" t="str">
        <f>IFERROR(1/((Table2[[#This Row],[parallax/mas]]+Table2[[#This Row],[tolerance/(mas)]])*0.001),"")</f>
        <v/>
      </c>
      <c r="CB1375" s="138" t="str">
        <f>IFERROR(1/((Table2[[#This Row],[parallax/mas]]-Table2[[#This Row],[tolerance/(mas)]])*0.001),"")</f>
        <v/>
      </c>
      <c r="CC1375" s="138" t="str">
        <f>IFERROR((100*Table2[[#This Row],[maximum distance/pc]]/Table2[[#This Row],[distance/pc]]-100),"")</f>
        <v/>
      </c>
      <c r="CG1375" s="69"/>
      <c r="CI1375" s="69"/>
      <c r="CJ1375" s="82" t="s">
        <v>3192</v>
      </c>
      <c r="CK1375" s="96"/>
    </row>
    <row r="1376" spans="1:89" x14ac:dyDescent="0.25">
      <c r="A1376" t="s">
        <v>11098</v>
      </c>
      <c r="B1376" s="53" t="s">
        <v>11088</v>
      </c>
      <c r="K1376" s="103"/>
      <c r="L1376" s="69"/>
      <c r="M1376" s="69"/>
      <c r="N1376" s="69"/>
      <c r="O1376" s="69"/>
      <c r="R1376" s="69"/>
      <c r="S1376" s="69"/>
      <c r="T1376" s="69"/>
      <c r="X1376" s="76"/>
      <c r="Z1376" s="82" t="s">
        <v>2864</v>
      </c>
      <c r="AA1376" t="s">
        <v>8393</v>
      </c>
      <c r="AB1376" s="106">
        <v>356.27679999999998</v>
      </c>
      <c r="AC1376" s="51">
        <v>2.7860999999999998</v>
      </c>
      <c r="AD1376">
        <v>17</v>
      </c>
      <c r="AE1376">
        <v>25</v>
      </c>
      <c r="AF1376">
        <v>33.4</v>
      </c>
      <c r="AG1376">
        <v>-30</v>
      </c>
      <c r="AH1376">
        <v>33</v>
      </c>
      <c r="AI1376">
        <v>57</v>
      </c>
      <c r="AO1376" s="69"/>
      <c r="AU1376" s="69"/>
      <c r="BA1376" s="69"/>
      <c r="BB1376" s="93"/>
      <c r="BC1376" s="138"/>
      <c r="BD1376" s="70"/>
      <c r="BE1376" s="69"/>
      <c r="BF1376" s="93"/>
      <c r="BG1376" s="126"/>
      <c r="BH1376" s="69"/>
      <c r="BI1376" s="93"/>
      <c r="BJ1376" s="69"/>
      <c r="BK1376" s="69"/>
      <c r="BL1376" s="93"/>
      <c r="BM1376" s="69"/>
      <c r="BN1376" s="69"/>
      <c r="BO1376" s="69"/>
      <c r="BP1376" s="69"/>
      <c r="BQ1376" s="69"/>
      <c r="BR1376" s="69"/>
      <c r="BS1376" s="69"/>
      <c r="BT1376" s="69"/>
      <c r="BU1376" s="69"/>
      <c r="BZ1376" s="138" t="str">
        <f>IFERROR(1/(Table2[[#This Row],[parallax/mas]]/1000),"")</f>
        <v/>
      </c>
      <c r="CA1376" s="138" t="str">
        <f>IFERROR(1/((Table2[[#This Row],[parallax/mas]]+Table2[[#This Row],[tolerance/(mas)]])*0.001),"")</f>
        <v/>
      </c>
      <c r="CB1376" s="138" t="str">
        <f>IFERROR(1/((Table2[[#This Row],[parallax/mas]]-Table2[[#This Row],[tolerance/(mas)]])*0.001),"")</f>
        <v/>
      </c>
      <c r="CC1376" s="138" t="str">
        <f>IFERROR((100*Table2[[#This Row],[maximum distance/pc]]/Table2[[#This Row],[distance/pc]]-100),"")</f>
        <v/>
      </c>
      <c r="CG1376" s="69"/>
      <c r="CI1376" s="69"/>
      <c r="CJ1376" s="82" t="s">
        <v>3192</v>
      </c>
      <c r="CK1376" s="96"/>
    </row>
    <row r="1377" spans="1:89" x14ac:dyDescent="0.25">
      <c r="A1377" t="s">
        <v>10476</v>
      </c>
      <c r="B1377" s="53" t="s">
        <v>10450</v>
      </c>
      <c r="K1377" s="103"/>
      <c r="L1377" s="69"/>
      <c r="M1377" s="69"/>
      <c r="N1377" s="69"/>
      <c r="O1377" s="69"/>
      <c r="R1377" s="69"/>
      <c r="S1377" s="69"/>
      <c r="T1377" s="69"/>
      <c r="X1377" s="76"/>
      <c r="Z1377" s="82" t="s">
        <v>2864</v>
      </c>
      <c r="AA1377" t="s">
        <v>10451</v>
      </c>
      <c r="AB1377" s="106">
        <v>348.69990000000001</v>
      </c>
      <c r="AC1377" s="51">
        <v>-2.5682999999999998</v>
      </c>
      <c r="AD1377">
        <v>17</v>
      </c>
      <c r="AE1377">
        <v>26</v>
      </c>
      <c r="AF1377">
        <v>34.299999999999997</v>
      </c>
      <c r="AG1377">
        <v>-39</v>
      </c>
      <c r="AH1377">
        <v>50</v>
      </c>
      <c r="AI1377">
        <v>21</v>
      </c>
      <c r="AO1377" s="69"/>
      <c r="AU1377" s="69"/>
      <c r="BA1377" s="69"/>
      <c r="BB1377" s="93"/>
      <c r="BC1377" s="138"/>
      <c r="BD1377" s="70"/>
      <c r="BE1377" s="69"/>
      <c r="BF1377" s="93"/>
      <c r="BG1377" s="126"/>
      <c r="BH1377" s="69"/>
      <c r="BI1377" s="93"/>
      <c r="BJ1377" s="69"/>
      <c r="BK1377" s="69"/>
      <c r="BL1377" s="93"/>
      <c r="BM1377" s="69"/>
      <c r="BN1377" s="69"/>
      <c r="BO1377" s="69"/>
      <c r="BP1377" s="69"/>
      <c r="BQ1377" s="69"/>
      <c r="BR1377" s="69"/>
      <c r="BS1377" s="69"/>
      <c r="BT1377" s="69"/>
      <c r="BU1377" s="69"/>
      <c r="BZ1377" s="138" t="str">
        <f>IFERROR(1/(Table2[[#This Row],[parallax/mas]]/1000),"")</f>
        <v/>
      </c>
      <c r="CA1377" s="138" t="str">
        <f>IFERROR(1/((Table2[[#This Row],[parallax/mas]]+Table2[[#This Row],[tolerance/(mas)]])*0.001),"")</f>
        <v/>
      </c>
      <c r="CB1377" s="138" t="str">
        <f>IFERROR(1/((Table2[[#This Row],[parallax/mas]]-Table2[[#This Row],[tolerance/(mas)]])*0.001),"")</f>
        <v/>
      </c>
      <c r="CC1377" s="138" t="str">
        <f>IFERROR((100*Table2[[#This Row],[maximum distance/pc]]/Table2[[#This Row],[distance/pc]]-100),"")</f>
        <v/>
      </c>
      <c r="CG1377" s="69"/>
      <c r="CI1377" s="69"/>
      <c r="CJ1377" s="82" t="s">
        <v>3192</v>
      </c>
      <c r="CK1377" s="96"/>
    </row>
    <row r="1378" spans="1:89" x14ac:dyDescent="0.25">
      <c r="A1378" t="s">
        <v>10497</v>
      </c>
      <c r="B1378" s="53" t="s">
        <v>10488</v>
      </c>
      <c r="K1378" s="103"/>
      <c r="L1378" s="69"/>
      <c r="M1378" s="69"/>
      <c r="N1378" s="69"/>
      <c r="O1378" s="69"/>
      <c r="R1378" s="69"/>
      <c r="S1378" s="69"/>
      <c r="T1378" s="69"/>
      <c r="X1378" s="76"/>
      <c r="Z1378" s="82" t="s">
        <v>2864</v>
      </c>
      <c r="AA1378" t="s">
        <v>10484</v>
      </c>
      <c r="AB1378" s="106">
        <v>349.6327</v>
      </c>
      <c r="AC1378" s="51">
        <v>-2.1869999999999998</v>
      </c>
      <c r="AD1378">
        <v>17</v>
      </c>
      <c r="AE1378">
        <v>27</v>
      </c>
      <c r="AF1378">
        <v>36.799999999999997</v>
      </c>
      <c r="AG1378">
        <v>-38</v>
      </c>
      <c r="AH1378">
        <v>51</v>
      </c>
      <c r="AI1378">
        <v>9</v>
      </c>
      <c r="AO1378" s="69"/>
      <c r="AU1378" s="69"/>
      <c r="BA1378" s="69"/>
      <c r="BB1378" s="93"/>
      <c r="BC1378" s="138"/>
      <c r="BD1378" s="70"/>
      <c r="BE1378" s="69"/>
      <c r="BF1378" s="93"/>
      <c r="BG1378" s="126"/>
      <c r="BH1378" s="69"/>
      <c r="BI1378" s="93"/>
      <c r="BJ1378" s="69"/>
      <c r="BK1378" s="69"/>
      <c r="BL1378" s="93"/>
      <c r="BM1378" s="69"/>
      <c r="BN1378" s="69"/>
      <c r="BO1378" s="69"/>
      <c r="BP1378" s="69"/>
      <c r="BQ1378" s="69"/>
      <c r="BR1378" s="69"/>
      <c r="BS1378" s="69"/>
      <c r="BT1378" s="69"/>
      <c r="BU1378" s="69"/>
      <c r="BZ1378" s="138" t="str">
        <f>IFERROR(1/(Table2[[#This Row],[parallax/mas]]/1000),"")</f>
        <v/>
      </c>
      <c r="CA1378" s="138" t="str">
        <f>IFERROR(1/((Table2[[#This Row],[parallax/mas]]+Table2[[#This Row],[tolerance/(mas)]])*0.001),"")</f>
        <v/>
      </c>
      <c r="CB1378" s="138" t="str">
        <f>IFERROR(1/((Table2[[#This Row],[parallax/mas]]-Table2[[#This Row],[tolerance/(mas)]])*0.001),"")</f>
        <v/>
      </c>
      <c r="CC1378" s="138" t="str">
        <f>IFERROR((100*Table2[[#This Row],[maximum distance/pc]]/Table2[[#This Row],[distance/pc]]-100),"")</f>
        <v/>
      </c>
      <c r="CG1378" s="69"/>
      <c r="CI1378" s="69"/>
      <c r="CJ1378" s="82" t="s">
        <v>3192</v>
      </c>
      <c r="CK1378" s="96"/>
    </row>
    <row r="1379" spans="1:89" x14ac:dyDescent="0.25">
      <c r="A1379" t="s">
        <v>11097</v>
      </c>
      <c r="B1379" s="53" t="s">
        <v>11078</v>
      </c>
      <c r="F1379" t="s">
        <v>11079</v>
      </c>
      <c r="K1379" s="103"/>
      <c r="L1379" s="69"/>
      <c r="M1379" s="69"/>
      <c r="N1379" s="69"/>
      <c r="O1379" s="69"/>
      <c r="R1379" s="69"/>
      <c r="S1379" s="69"/>
      <c r="T1379" s="69"/>
      <c r="X1379" s="76"/>
      <c r="Z1379" s="82" t="s">
        <v>2864</v>
      </c>
      <c r="AA1379" t="s">
        <v>8438</v>
      </c>
      <c r="AB1379" s="106">
        <v>355.82330000000002</v>
      </c>
      <c r="AC1379" s="51">
        <v>1.7194</v>
      </c>
      <c r="AD1379">
        <v>17</v>
      </c>
      <c r="AE1379">
        <v>28</v>
      </c>
      <c r="AF1379">
        <v>31.1</v>
      </c>
      <c r="AG1379">
        <v>-31</v>
      </c>
      <c r="AH1379">
        <v>32</v>
      </c>
      <c r="AI1379">
        <v>9</v>
      </c>
      <c r="AO1379" s="69"/>
      <c r="AU1379" s="69"/>
      <c r="BA1379" s="69"/>
      <c r="BB1379" s="93"/>
      <c r="BC1379" s="138"/>
      <c r="BD1379" s="70"/>
      <c r="BE1379" s="69"/>
      <c r="BF1379" s="93"/>
      <c r="BG1379" s="126"/>
      <c r="BH1379" s="69"/>
      <c r="BI1379" s="93"/>
      <c r="BJ1379" s="69"/>
      <c r="BK1379" s="69"/>
      <c r="BL1379" s="93"/>
      <c r="BM1379" s="69"/>
      <c r="BN1379" s="69"/>
      <c r="BO1379" s="69"/>
      <c r="BP1379" s="69"/>
      <c r="BQ1379" s="69"/>
      <c r="BR1379" s="69"/>
      <c r="BS1379" s="69"/>
      <c r="BT1379" s="69"/>
      <c r="BU1379" s="69"/>
      <c r="BZ1379" s="138" t="str">
        <f>IFERROR(1/(Table2[[#This Row],[parallax/mas]]/1000),"")</f>
        <v/>
      </c>
      <c r="CA1379" s="138" t="str">
        <f>IFERROR(1/((Table2[[#This Row],[parallax/mas]]+Table2[[#This Row],[tolerance/(mas)]])*0.001),"")</f>
        <v/>
      </c>
      <c r="CB1379" s="138" t="str">
        <f>IFERROR(1/((Table2[[#This Row],[parallax/mas]]-Table2[[#This Row],[tolerance/(mas)]])*0.001),"")</f>
        <v/>
      </c>
      <c r="CC1379" s="138" t="str">
        <f>IFERROR((100*Table2[[#This Row],[maximum distance/pc]]/Table2[[#This Row],[distance/pc]]-100),"")</f>
        <v/>
      </c>
      <c r="CG1379" s="69"/>
      <c r="CI1379" s="69"/>
      <c r="CJ1379" s="82" t="s">
        <v>3192</v>
      </c>
      <c r="CK1379" s="96"/>
    </row>
    <row r="1380" spans="1:89" x14ac:dyDescent="0.25">
      <c r="A1380" t="s">
        <v>11213</v>
      </c>
      <c r="B1380" s="53" t="s">
        <v>11153</v>
      </c>
      <c r="K1380" s="103"/>
      <c r="L1380" s="69"/>
      <c r="M1380" s="69"/>
      <c r="N1380" s="69"/>
      <c r="O1380" s="69"/>
      <c r="R1380" s="69"/>
      <c r="S1380" s="69"/>
      <c r="T1380" s="69"/>
      <c r="X1380" s="76"/>
      <c r="Z1380" s="82" t="s">
        <v>2864</v>
      </c>
      <c r="AA1380" t="s">
        <v>8135</v>
      </c>
      <c r="AB1380" s="106">
        <v>358.82190000000003</v>
      </c>
      <c r="AC1380" s="51">
        <v>3.4607000000000001</v>
      </c>
      <c r="AD1380">
        <v>17</v>
      </c>
      <c r="AE1380">
        <v>29</v>
      </c>
      <c r="AF1380">
        <v>26.76</v>
      </c>
      <c r="AG1380">
        <v>-28</v>
      </c>
      <c r="AH1380">
        <v>4</v>
      </c>
      <c r="AI1380">
        <v>36.799999999999997</v>
      </c>
      <c r="AO1380" s="69"/>
      <c r="AU1380" s="69"/>
      <c r="BA1380" s="69"/>
      <c r="BB1380" s="93"/>
      <c r="BC1380" s="138"/>
      <c r="BD1380" s="70"/>
      <c r="BE1380" s="69"/>
      <c r="BF1380" s="93"/>
      <c r="BG1380" s="126"/>
      <c r="BH1380" s="69"/>
      <c r="BI1380" s="93"/>
      <c r="BJ1380" s="69"/>
      <c r="BK1380" s="69"/>
      <c r="BL1380" s="93"/>
      <c r="BM1380" s="69"/>
      <c r="BN1380" s="69"/>
      <c r="BO1380" s="69"/>
      <c r="BP1380" s="69"/>
      <c r="BQ1380" s="69"/>
      <c r="BR1380" s="69"/>
      <c r="BS1380" s="69"/>
      <c r="BT1380" s="69"/>
      <c r="BU1380" s="69"/>
      <c r="BZ1380" s="138" t="str">
        <f>IFERROR(1/(Table2[[#This Row],[parallax/mas]]/1000),"")</f>
        <v/>
      </c>
      <c r="CA1380" s="138" t="str">
        <f>IFERROR(1/((Table2[[#This Row],[parallax/mas]]+Table2[[#This Row],[tolerance/(mas)]])*0.001),"")</f>
        <v/>
      </c>
      <c r="CB1380" s="138" t="str">
        <f>IFERROR(1/((Table2[[#This Row],[parallax/mas]]-Table2[[#This Row],[tolerance/(mas)]])*0.001),"")</f>
        <v/>
      </c>
      <c r="CC1380" s="138" t="str">
        <f>IFERROR((100*Table2[[#This Row],[maximum distance/pc]]/Table2[[#This Row],[distance/pc]]-100),"")</f>
        <v/>
      </c>
      <c r="CG1380" s="69"/>
      <c r="CI1380" s="69"/>
      <c r="CJ1380" s="82" t="s">
        <v>63</v>
      </c>
      <c r="CK1380" s="96"/>
    </row>
    <row r="1381" spans="1:89" x14ac:dyDescent="0.25">
      <c r="A1381" t="s">
        <v>11212</v>
      </c>
      <c r="B1381" s="53" t="s">
        <v>11136</v>
      </c>
      <c r="K1381" s="103"/>
      <c r="L1381" s="69"/>
      <c r="M1381" s="69"/>
      <c r="N1381" s="69"/>
      <c r="O1381" s="69"/>
      <c r="R1381" s="69"/>
      <c r="S1381" s="69"/>
      <c r="T1381" s="69"/>
      <c r="X1381" s="76"/>
      <c r="Z1381" s="82" t="s">
        <v>2864</v>
      </c>
      <c r="AA1381" t="s">
        <v>8408</v>
      </c>
      <c r="AB1381" s="106">
        <v>356.97320000000002</v>
      </c>
      <c r="AC1381" s="51">
        <v>2.2582</v>
      </c>
      <c r="AD1381">
        <v>17</v>
      </c>
      <c r="AE1381">
        <v>29</v>
      </c>
      <c r="AF1381">
        <v>23.1</v>
      </c>
      <c r="AG1381">
        <v>-30</v>
      </c>
      <c r="AH1381">
        <v>16</v>
      </c>
      <c r="AI1381">
        <v>49</v>
      </c>
      <c r="AO1381" s="69"/>
      <c r="AU1381" s="69"/>
      <c r="BA1381" s="69"/>
      <c r="BB1381" s="93"/>
      <c r="BC1381" s="138"/>
      <c r="BD1381" s="70"/>
      <c r="BE1381" s="69"/>
      <c r="BF1381" s="93"/>
      <c r="BG1381" s="126"/>
      <c r="BH1381" s="69"/>
      <c r="BI1381" s="93"/>
      <c r="BJ1381" s="69"/>
      <c r="BK1381" s="69"/>
      <c r="BL1381" s="93"/>
      <c r="BM1381" s="69"/>
      <c r="BN1381" s="69"/>
      <c r="BO1381" s="69"/>
      <c r="BP1381" s="69"/>
      <c r="BQ1381" s="69"/>
      <c r="BR1381" s="69"/>
      <c r="BS1381" s="69"/>
      <c r="BT1381" s="69"/>
      <c r="BU1381" s="69"/>
      <c r="BZ1381" s="138" t="str">
        <f>IFERROR(1/(Table2[[#This Row],[parallax/mas]]/1000),"")</f>
        <v/>
      </c>
      <c r="CA1381" s="138" t="str">
        <f>IFERROR(1/((Table2[[#This Row],[parallax/mas]]+Table2[[#This Row],[tolerance/(mas)]])*0.001),"")</f>
        <v/>
      </c>
      <c r="CB1381" s="138" t="str">
        <f>IFERROR(1/((Table2[[#This Row],[parallax/mas]]-Table2[[#This Row],[tolerance/(mas)]])*0.001),"")</f>
        <v/>
      </c>
      <c r="CC1381" s="138" t="str">
        <f>IFERROR((100*Table2[[#This Row],[maximum distance/pc]]/Table2[[#This Row],[distance/pc]]-100),"")</f>
        <v/>
      </c>
      <c r="CG1381" s="69"/>
      <c r="CI1381" s="69"/>
      <c r="CJ1381" s="82" t="s">
        <v>3192</v>
      </c>
      <c r="CK1381" s="96"/>
    </row>
    <row r="1382" spans="1:89" x14ac:dyDescent="0.25">
      <c r="A1382" t="s">
        <v>10475</v>
      </c>
      <c r="B1382" s="53" t="s">
        <v>10446</v>
      </c>
      <c r="K1382" s="103"/>
      <c r="L1382" s="69"/>
      <c r="M1382" s="69"/>
      <c r="N1382" s="69"/>
      <c r="O1382" s="69"/>
      <c r="R1382" s="69"/>
      <c r="S1382" s="69"/>
      <c r="T1382" s="69"/>
      <c r="X1382" s="76"/>
      <c r="Z1382" s="82" t="s">
        <v>2864</v>
      </c>
      <c r="AA1382" t="s">
        <v>10447</v>
      </c>
      <c r="AB1382" s="106">
        <v>348.31450000000001</v>
      </c>
      <c r="AC1382" s="51">
        <v>-3.5991</v>
      </c>
      <c r="AD1382">
        <v>17</v>
      </c>
      <c r="AE1382">
        <v>29</v>
      </c>
      <c r="AF1382">
        <v>57.6</v>
      </c>
      <c r="AG1382">
        <v>-40</v>
      </c>
      <c r="AH1382">
        <v>43</v>
      </c>
      <c r="AI1382">
        <v>47</v>
      </c>
      <c r="AO1382" s="69"/>
      <c r="AU1382" s="69"/>
      <c r="BA1382" s="69"/>
      <c r="BB1382" s="93"/>
      <c r="BC1382" s="138"/>
      <c r="BD1382" s="70"/>
      <c r="BE1382" s="69"/>
      <c r="BF1382" s="93"/>
      <c r="BG1382" s="126"/>
      <c r="BH1382" s="69"/>
      <c r="BI1382" s="93"/>
      <c r="BJ1382" s="69"/>
      <c r="BK1382" s="69"/>
      <c r="BL1382" s="93"/>
      <c r="BM1382" s="69"/>
      <c r="BN1382" s="69"/>
      <c r="BO1382" s="69"/>
      <c r="BP1382" s="69"/>
      <c r="BQ1382" s="69"/>
      <c r="BR1382" s="69"/>
      <c r="BS1382" s="69"/>
      <c r="BT1382" s="69"/>
      <c r="BU1382" s="69"/>
      <c r="BZ1382" s="138" t="str">
        <f>IFERROR(1/(Table2[[#This Row],[parallax/mas]]/1000),"")</f>
        <v/>
      </c>
      <c r="CA1382" s="138" t="str">
        <f>IFERROR(1/((Table2[[#This Row],[parallax/mas]]+Table2[[#This Row],[tolerance/(mas)]])*0.001),"")</f>
        <v/>
      </c>
      <c r="CB1382" s="138" t="str">
        <f>IFERROR(1/((Table2[[#This Row],[parallax/mas]]-Table2[[#This Row],[tolerance/(mas)]])*0.001),"")</f>
        <v/>
      </c>
      <c r="CC1382" s="138" t="str">
        <f>IFERROR((100*Table2[[#This Row],[maximum distance/pc]]/Table2[[#This Row],[distance/pc]]-100),"")</f>
        <v/>
      </c>
      <c r="CG1382" s="69"/>
      <c r="CI1382" s="69"/>
      <c r="CJ1382" s="82" t="s">
        <v>3192</v>
      </c>
      <c r="CK1382" s="96"/>
    </row>
    <row r="1383" spans="1:89" x14ac:dyDescent="0.25">
      <c r="A1383" t="s">
        <v>11217</v>
      </c>
      <c r="B1383" s="53" t="s">
        <v>11167</v>
      </c>
      <c r="K1383" s="103"/>
      <c r="L1383" s="69"/>
      <c r="M1383" s="69"/>
      <c r="N1383" s="69"/>
      <c r="O1383" s="69"/>
      <c r="R1383" s="69"/>
      <c r="S1383" s="69"/>
      <c r="T1383" s="69"/>
      <c r="X1383" s="76"/>
      <c r="Z1383" s="82" t="s">
        <v>2864</v>
      </c>
      <c r="AA1383" t="s">
        <v>8108</v>
      </c>
      <c r="AB1383" s="106">
        <v>359.51859999999999</v>
      </c>
      <c r="AC1383" s="51">
        <v>3.5587</v>
      </c>
      <c r="AD1383">
        <v>17</v>
      </c>
      <c r="AE1383">
        <v>30</v>
      </c>
      <c r="AF1383">
        <v>48</v>
      </c>
      <c r="AG1383">
        <v>-27</v>
      </c>
      <c r="AH1383">
        <v>26</v>
      </c>
      <c r="AI1383">
        <v>30</v>
      </c>
      <c r="AO1383" s="69"/>
      <c r="AU1383" s="69"/>
      <c r="BA1383" s="69"/>
      <c r="BB1383" s="93"/>
      <c r="BC1383" s="138"/>
      <c r="BD1383" s="70"/>
      <c r="BE1383" s="69"/>
      <c r="BF1383" s="93"/>
      <c r="BG1383" s="126"/>
      <c r="BH1383" s="69"/>
      <c r="BI1383" s="93"/>
      <c r="BJ1383" s="69"/>
      <c r="BK1383" s="69"/>
      <c r="BL1383" s="93"/>
      <c r="BM1383" s="69"/>
      <c r="BN1383" s="69"/>
      <c r="BO1383" s="69"/>
      <c r="BP1383" s="69"/>
      <c r="BQ1383" s="69"/>
      <c r="BR1383" s="69"/>
      <c r="BS1383" s="69"/>
      <c r="BT1383" s="69"/>
      <c r="BU1383" s="69"/>
      <c r="BZ1383" s="138" t="str">
        <f>IFERROR(1/(Table2[[#This Row],[parallax/mas]]/1000),"")</f>
        <v/>
      </c>
      <c r="CA1383" s="138" t="str">
        <f>IFERROR(1/((Table2[[#This Row],[parallax/mas]]+Table2[[#This Row],[tolerance/(mas)]])*0.001),"")</f>
        <v/>
      </c>
      <c r="CB1383" s="138" t="str">
        <f>IFERROR(1/((Table2[[#This Row],[parallax/mas]]-Table2[[#This Row],[tolerance/(mas)]])*0.001),"")</f>
        <v/>
      </c>
      <c r="CC1383" s="138" t="str">
        <f>IFERROR((100*Table2[[#This Row],[maximum distance/pc]]/Table2[[#This Row],[distance/pc]]-100),"")</f>
        <v/>
      </c>
      <c r="CG1383" s="69"/>
      <c r="CI1383" s="69"/>
      <c r="CJ1383" s="82" t="s">
        <v>63</v>
      </c>
      <c r="CK1383" s="96"/>
    </row>
    <row r="1384" spans="1:89" x14ac:dyDescent="0.25">
      <c r="A1384" t="s">
        <v>11214</v>
      </c>
      <c r="B1384" s="53" t="s">
        <v>11156</v>
      </c>
      <c r="K1384" s="103"/>
      <c r="L1384" s="69"/>
      <c r="M1384" s="69"/>
      <c r="N1384" s="69"/>
      <c r="O1384" s="69"/>
      <c r="R1384" s="69"/>
      <c r="S1384" s="69"/>
      <c r="T1384" s="69"/>
      <c r="X1384" s="76"/>
      <c r="Z1384" s="82" t="s">
        <v>2864</v>
      </c>
      <c r="AA1384" t="s">
        <v>8093</v>
      </c>
      <c r="AB1384" s="106">
        <v>359.07819999999998</v>
      </c>
      <c r="AC1384" s="51">
        <v>3.0283000000000002</v>
      </c>
      <c r="AD1384">
        <v>17</v>
      </c>
      <c r="AE1384">
        <v>31</v>
      </c>
      <c r="AF1384">
        <v>43.3</v>
      </c>
      <c r="AG1384">
        <v>-28</v>
      </c>
      <c r="AH1384">
        <v>5</v>
      </c>
      <c r="AI1384">
        <v>59</v>
      </c>
      <c r="AO1384" s="69"/>
      <c r="AU1384" s="69"/>
      <c r="BA1384" s="69"/>
      <c r="BB1384" s="93"/>
      <c r="BC1384" s="138"/>
      <c r="BD1384" s="70"/>
      <c r="BE1384" s="69"/>
      <c r="BF1384" s="93"/>
      <c r="BG1384" s="126"/>
      <c r="BH1384" s="69"/>
      <c r="BI1384" s="93"/>
      <c r="BJ1384" s="69"/>
      <c r="BK1384" s="69"/>
      <c r="BL1384" s="93"/>
      <c r="BM1384" s="69"/>
      <c r="BN1384" s="69"/>
      <c r="BO1384" s="69"/>
      <c r="BP1384" s="69"/>
      <c r="BQ1384" s="69"/>
      <c r="BR1384" s="69"/>
      <c r="BS1384" s="69"/>
      <c r="BT1384" s="69"/>
      <c r="BU1384" s="69"/>
      <c r="BZ1384" s="138" t="str">
        <f>IFERROR(1/(Table2[[#This Row],[parallax/mas]]/1000),"")</f>
        <v/>
      </c>
      <c r="CA1384" s="138" t="str">
        <f>IFERROR(1/((Table2[[#This Row],[parallax/mas]]+Table2[[#This Row],[tolerance/(mas)]])*0.001),"")</f>
        <v/>
      </c>
      <c r="CB1384" s="138" t="str">
        <f>IFERROR(1/((Table2[[#This Row],[parallax/mas]]-Table2[[#This Row],[tolerance/(mas)]])*0.001),"")</f>
        <v/>
      </c>
      <c r="CC1384" s="138" t="str">
        <f>IFERROR((100*Table2[[#This Row],[maximum distance/pc]]/Table2[[#This Row],[distance/pc]]-100),"")</f>
        <v/>
      </c>
      <c r="CG1384" s="69"/>
      <c r="CI1384" s="69"/>
      <c r="CJ1384" s="82" t="s">
        <v>63</v>
      </c>
      <c r="CK1384" s="96"/>
    </row>
    <row r="1385" spans="1:89" x14ac:dyDescent="0.25">
      <c r="A1385" t="s">
        <v>11215</v>
      </c>
      <c r="B1385" s="53" t="s">
        <v>11158</v>
      </c>
      <c r="K1385" s="103"/>
      <c r="L1385" s="69"/>
      <c r="M1385" s="69"/>
      <c r="N1385" s="69"/>
      <c r="O1385" s="69"/>
      <c r="R1385" s="69"/>
      <c r="S1385" s="69"/>
      <c r="T1385" s="69"/>
      <c r="X1385" s="76"/>
      <c r="Z1385" s="82" t="s">
        <v>2864</v>
      </c>
      <c r="AA1385" t="s">
        <v>8095</v>
      </c>
      <c r="AB1385" s="106">
        <v>359.13869999999997</v>
      </c>
      <c r="AC1385" s="51">
        <v>2.9176000000000002</v>
      </c>
      <c r="AD1385">
        <v>17</v>
      </c>
      <c r="AE1385">
        <v>32</v>
      </c>
      <c r="AF1385">
        <v>17.5</v>
      </c>
      <c r="AG1385">
        <v>-28</v>
      </c>
      <c r="AH1385">
        <v>6</v>
      </c>
      <c r="AI1385">
        <v>34</v>
      </c>
      <c r="AO1385" s="69"/>
      <c r="AU1385" s="69"/>
      <c r="BA1385" s="69"/>
      <c r="BB1385" s="93"/>
      <c r="BC1385" s="138"/>
      <c r="BD1385" s="70"/>
      <c r="BE1385" s="69"/>
      <c r="BF1385" s="93"/>
      <c r="BG1385" s="126"/>
      <c r="BH1385" s="69"/>
      <c r="BI1385" s="93"/>
      <c r="BJ1385" s="69"/>
      <c r="BK1385" s="69"/>
      <c r="BL1385" s="93"/>
      <c r="BM1385" s="69"/>
      <c r="BN1385" s="69"/>
      <c r="BO1385" s="69"/>
      <c r="BP1385" s="69"/>
      <c r="BQ1385" s="69"/>
      <c r="BR1385" s="69"/>
      <c r="BS1385" s="69"/>
      <c r="BT1385" s="69"/>
      <c r="BU1385" s="69"/>
      <c r="BZ1385" s="138" t="str">
        <f>IFERROR(1/(Table2[[#This Row],[parallax/mas]]/1000),"")</f>
        <v/>
      </c>
      <c r="CA1385" s="138" t="str">
        <f>IFERROR(1/((Table2[[#This Row],[parallax/mas]]+Table2[[#This Row],[tolerance/(mas)]])*0.001),"")</f>
        <v/>
      </c>
      <c r="CB1385" s="138" t="str">
        <f>IFERROR(1/((Table2[[#This Row],[parallax/mas]]-Table2[[#This Row],[tolerance/(mas)]])*0.001),"")</f>
        <v/>
      </c>
      <c r="CC1385" s="138" t="str">
        <f>IFERROR((100*Table2[[#This Row],[maximum distance/pc]]/Table2[[#This Row],[distance/pc]]-100),"")</f>
        <v/>
      </c>
      <c r="CG1385" s="69"/>
      <c r="CI1385" s="69"/>
      <c r="CJ1385" s="82" t="s">
        <v>63</v>
      </c>
      <c r="CK1385" s="96"/>
    </row>
    <row r="1386" spans="1:89" x14ac:dyDescent="0.25">
      <c r="A1386" t="s">
        <v>9855</v>
      </c>
      <c r="B1386" s="53" t="s">
        <v>9841</v>
      </c>
      <c r="K1386" s="103"/>
      <c r="L1386" s="69"/>
      <c r="M1386" s="69"/>
      <c r="N1386" s="69"/>
      <c r="O1386" s="69"/>
      <c r="R1386" s="69"/>
      <c r="S1386" s="69"/>
      <c r="T1386" s="69"/>
      <c r="X1386" s="76"/>
      <c r="Z1386" s="82" t="s">
        <v>2864</v>
      </c>
      <c r="AA1386" t="s">
        <v>9842</v>
      </c>
      <c r="AB1386" s="106">
        <v>351.86689999999999</v>
      </c>
      <c r="AC1386" s="51">
        <v>-2.7414999999999998</v>
      </c>
      <c r="AD1386">
        <v>17</v>
      </c>
      <c r="AE1386">
        <v>36</v>
      </c>
      <c r="AF1386">
        <v>10.1</v>
      </c>
      <c r="AG1386">
        <v>-37</v>
      </c>
      <c r="AH1386">
        <v>17</v>
      </c>
      <c r="AI1386">
        <v>8</v>
      </c>
      <c r="AO1386" s="69"/>
      <c r="AU1386" s="69"/>
      <c r="BA1386" s="69"/>
      <c r="BB1386" s="93"/>
      <c r="BC1386" s="138"/>
      <c r="BD1386" s="70"/>
      <c r="BE1386" s="69"/>
      <c r="BF1386" s="93"/>
      <c r="BG1386" s="126"/>
      <c r="BH1386" s="69"/>
      <c r="BI1386" s="93"/>
      <c r="BJ1386" s="69"/>
      <c r="BK1386" s="69"/>
      <c r="BL1386" s="93"/>
      <c r="BM1386" s="69"/>
      <c r="BN1386" s="69"/>
      <c r="BO1386" s="69"/>
      <c r="BP1386" s="69"/>
      <c r="BQ1386" s="69"/>
      <c r="BR1386" s="69"/>
      <c r="BS1386" s="69"/>
      <c r="BT1386" s="69"/>
      <c r="BU1386" s="69"/>
      <c r="BZ1386" s="138" t="str">
        <f>IFERROR(1/(Table2[[#This Row],[parallax/mas]]/1000),"")</f>
        <v/>
      </c>
      <c r="CA1386" s="138" t="str">
        <f>IFERROR(1/((Table2[[#This Row],[parallax/mas]]+Table2[[#This Row],[tolerance/(mas)]])*0.001),"")</f>
        <v/>
      </c>
      <c r="CB1386" s="138" t="str">
        <f>IFERROR(1/((Table2[[#This Row],[parallax/mas]]-Table2[[#This Row],[tolerance/(mas)]])*0.001),"")</f>
        <v/>
      </c>
      <c r="CC1386" s="138" t="str">
        <f>IFERROR((100*Table2[[#This Row],[maximum distance/pc]]/Table2[[#This Row],[distance/pc]]-100),"")</f>
        <v/>
      </c>
      <c r="CG1386" s="69"/>
      <c r="CI1386" s="69"/>
      <c r="CJ1386" s="82" t="s">
        <v>3192</v>
      </c>
      <c r="CK1386" s="96"/>
    </row>
    <row r="1387" spans="1:89" x14ac:dyDescent="0.25">
      <c r="A1387" t="s">
        <v>9854</v>
      </c>
      <c r="B1387" s="53" t="s">
        <v>9823</v>
      </c>
      <c r="K1387" s="103"/>
      <c r="L1387" s="69"/>
      <c r="M1387" s="69"/>
      <c r="N1387" s="69"/>
      <c r="O1387" s="69"/>
      <c r="R1387" s="69"/>
      <c r="S1387" s="69"/>
      <c r="T1387" s="69"/>
      <c r="X1387" s="76"/>
      <c r="Z1387" s="82" t="s">
        <v>2864</v>
      </c>
      <c r="AA1387" t="s">
        <v>9824</v>
      </c>
      <c r="AB1387" s="106">
        <v>350.83440000000002</v>
      </c>
      <c r="AC1387" s="51">
        <v>-3.6101999999999999</v>
      </c>
      <c r="AD1387">
        <v>17</v>
      </c>
      <c r="AE1387">
        <v>37</v>
      </c>
      <c r="AF1387">
        <v>5.2</v>
      </c>
      <c r="AG1387">
        <v>-38</v>
      </c>
      <c r="AH1387">
        <v>37</v>
      </c>
      <c r="AI1387">
        <v>17</v>
      </c>
      <c r="AO1387" s="69"/>
      <c r="AU1387" s="69"/>
      <c r="BA1387" s="69"/>
      <c r="BB1387" s="93"/>
      <c r="BC1387" s="138"/>
      <c r="BD1387" s="70"/>
      <c r="BE1387" s="69"/>
      <c r="BF1387" s="93"/>
      <c r="BG1387" s="126"/>
      <c r="BH1387" s="69"/>
      <c r="BI1387" s="93"/>
      <c r="BJ1387" s="69"/>
      <c r="BK1387" s="69"/>
      <c r="BL1387" s="93"/>
      <c r="BM1387" s="69"/>
      <c r="BN1387" s="69"/>
      <c r="BO1387" s="69"/>
      <c r="BP1387" s="69"/>
      <c r="BQ1387" s="69"/>
      <c r="BR1387" s="69"/>
      <c r="BS1387" s="69"/>
      <c r="BT1387" s="69"/>
      <c r="BU1387" s="69"/>
      <c r="BZ1387" s="138" t="str">
        <f>IFERROR(1/(Table2[[#This Row],[parallax/mas]]/1000),"")</f>
        <v/>
      </c>
      <c r="CA1387" s="138" t="str">
        <f>IFERROR(1/((Table2[[#This Row],[parallax/mas]]+Table2[[#This Row],[tolerance/(mas)]])*0.001),"")</f>
        <v/>
      </c>
      <c r="CB1387" s="138" t="str">
        <f>IFERROR(1/((Table2[[#This Row],[parallax/mas]]-Table2[[#This Row],[tolerance/(mas)]])*0.001),"")</f>
        <v/>
      </c>
      <c r="CC1387" s="138" t="str">
        <f>IFERROR((100*Table2[[#This Row],[maximum distance/pc]]/Table2[[#This Row],[distance/pc]]-100),"")</f>
        <v/>
      </c>
      <c r="CG1387" s="69"/>
      <c r="CI1387" s="69"/>
      <c r="CJ1387" s="82" t="s">
        <v>3192</v>
      </c>
      <c r="CK1387" s="96"/>
    </row>
    <row r="1388" spans="1:89" x14ac:dyDescent="0.25">
      <c r="A1388" t="s">
        <v>9274</v>
      </c>
      <c r="B1388" s="53" t="s">
        <v>9273</v>
      </c>
      <c r="K1388" s="103"/>
      <c r="L1388" s="69"/>
      <c r="M1388" s="69"/>
      <c r="N1388" s="69"/>
      <c r="O1388" s="69"/>
      <c r="R1388" s="69"/>
      <c r="S1388" s="69"/>
      <c r="T1388" s="69"/>
      <c r="X1388" s="76"/>
      <c r="Z1388" s="82" t="s">
        <v>2864</v>
      </c>
      <c r="AA1388" t="s">
        <v>7942</v>
      </c>
      <c r="AB1388" s="106">
        <v>1.1332</v>
      </c>
      <c r="AC1388" s="51">
        <v>2.2054999999999998</v>
      </c>
      <c r="AD1388">
        <v>17</v>
      </c>
      <c r="AE1388">
        <v>39</v>
      </c>
      <c r="AF1388">
        <v>49.7</v>
      </c>
      <c r="AG1388">
        <v>-26</v>
      </c>
      <c r="AH1388">
        <v>48</v>
      </c>
      <c r="AI1388">
        <v>45</v>
      </c>
      <c r="AO1388" s="69"/>
      <c r="AU1388" s="69"/>
      <c r="BA1388" s="69"/>
      <c r="BB1388" s="93"/>
      <c r="BC1388" s="138"/>
      <c r="BD1388" s="70"/>
      <c r="BE1388" s="69"/>
      <c r="BF1388" s="93"/>
      <c r="BG1388" s="126"/>
      <c r="BH1388" s="69"/>
      <c r="BI1388" s="93"/>
      <c r="BJ1388" s="69"/>
      <c r="BK1388" s="69"/>
      <c r="BL1388" s="93"/>
      <c r="BM1388" s="69"/>
      <c r="BN1388" s="69"/>
      <c r="BO1388" s="69"/>
      <c r="BP1388" s="69"/>
      <c r="BQ1388" s="69"/>
      <c r="BR1388" s="69"/>
      <c r="BS1388" s="69"/>
      <c r="BT1388" s="69"/>
      <c r="BU1388" s="69"/>
      <c r="BZ1388" s="138" t="str">
        <f>IFERROR(1/(Table2[[#This Row],[parallax/mas]]/1000),"")</f>
        <v/>
      </c>
      <c r="CA1388" s="138" t="str">
        <f>IFERROR(1/((Table2[[#This Row],[parallax/mas]]+Table2[[#This Row],[tolerance/(mas)]])*0.001),"")</f>
        <v/>
      </c>
      <c r="CB1388" s="138" t="str">
        <f>IFERROR(1/((Table2[[#This Row],[parallax/mas]]-Table2[[#This Row],[tolerance/(mas)]])*0.001),"")</f>
        <v/>
      </c>
      <c r="CC1388" s="138" t="str">
        <f>IFERROR((100*Table2[[#This Row],[maximum distance/pc]]/Table2[[#This Row],[distance/pc]]-100),"")</f>
        <v/>
      </c>
      <c r="CG1388" s="69"/>
      <c r="CI1388" s="69"/>
      <c r="CJ1388" s="82" t="s">
        <v>63</v>
      </c>
      <c r="CK1388" s="96"/>
    </row>
    <row r="1389" spans="1:89" x14ac:dyDescent="0.25">
      <c r="A1389" t="s">
        <v>9040</v>
      </c>
      <c r="B1389" s="53" t="s">
        <v>7534</v>
      </c>
      <c r="K1389" s="103"/>
      <c r="L1389" s="69"/>
      <c r="M1389" s="69"/>
      <c r="N1389" s="69"/>
      <c r="O1389" s="69"/>
      <c r="R1389" s="69"/>
      <c r="S1389" s="69"/>
      <c r="T1389" s="69"/>
      <c r="X1389" s="76"/>
      <c r="Z1389" s="82" t="s">
        <v>2864</v>
      </c>
      <c r="AA1389" t="s">
        <v>7562</v>
      </c>
      <c r="AB1389" s="106">
        <v>0.90669999999999995</v>
      </c>
      <c r="AC1389" s="51">
        <v>2.1497000000000002</v>
      </c>
      <c r="AD1389">
        <v>17</v>
      </c>
      <c r="AE1389">
        <v>39</v>
      </c>
      <c r="AF1389">
        <v>30.1</v>
      </c>
      <c r="AG1389">
        <v>-27</v>
      </c>
      <c r="AH1389">
        <v>2</v>
      </c>
      <c r="AI1389">
        <v>2</v>
      </c>
      <c r="AO1389" s="69"/>
      <c r="AU1389" s="69"/>
      <c r="BA1389" s="69"/>
      <c r="BB1389" s="93"/>
      <c r="BC1389" s="138"/>
      <c r="BD1389" s="70"/>
      <c r="BE1389" s="69"/>
      <c r="BF1389" s="93"/>
      <c r="BG1389" s="126"/>
      <c r="BH1389" s="69"/>
      <c r="BI1389" s="93"/>
      <c r="BJ1389" s="69"/>
      <c r="BK1389" s="69"/>
      <c r="BL1389" s="93"/>
      <c r="BM1389" s="69"/>
      <c r="BN1389" s="69"/>
      <c r="BO1389" s="69"/>
      <c r="BP1389" s="69"/>
      <c r="BQ1389" s="69"/>
      <c r="BR1389" s="69"/>
      <c r="BS1389" s="69"/>
      <c r="BT1389" s="69"/>
      <c r="BU1389" s="69"/>
      <c r="BZ1389" s="138" t="str">
        <f>IFERROR(1/(Table2[[#This Row],[parallax/mas]]/1000),"")</f>
        <v/>
      </c>
      <c r="CA1389" s="138" t="str">
        <f>IFERROR(1/((Table2[[#This Row],[parallax/mas]]+Table2[[#This Row],[tolerance/(mas)]])*0.001),"")</f>
        <v/>
      </c>
      <c r="CB1389" s="138" t="str">
        <f>IFERROR(1/((Table2[[#This Row],[parallax/mas]]-Table2[[#This Row],[tolerance/(mas)]])*0.001),"")</f>
        <v/>
      </c>
      <c r="CC1389" s="138" t="str">
        <f>IFERROR((100*Table2[[#This Row],[maximum distance/pc]]/Table2[[#This Row],[distance/pc]]-100),"")</f>
        <v/>
      </c>
      <c r="CG1389" s="69"/>
      <c r="CI1389" s="69"/>
      <c r="CJ1389" s="82" t="s">
        <v>63</v>
      </c>
      <c r="CK1389" s="96"/>
    </row>
    <row r="1390" spans="1:89" x14ac:dyDescent="0.25">
      <c r="A1390" t="s">
        <v>10469</v>
      </c>
      <c r="B1390" s="53" t="s">
        <v>10406</v>
      </c>
      <c r="K1390" s="103"/>
      <c r="L1390" s="69"/>
      <c r="M1390" s="69"/>
      <c r="N1390" s="69"/>
      <c r="O1390" s="69"/>
      <c r="R1390" s="69"/>
      <c r="S1390" s="69"/>
      <c r="T1390" s="69"/>
      <c r="X1390" s="76"/>
      <c r="Z1390" s="82" t="s">
        <v>2864</v>
      </c>
      <c r="AA1390" t="s">
        <v>10407</v>
      </c>
      <c r="AB1390" s="106">
        <v>345.62430000000001</v>
      </c>
      <c r="AC1390" s="51">
        <v>-7.4901999999999997</v>
      </c>
      <c r="AD1390">
        <v>17</v>
      </c>
      <c r="AE1390">
        <v>40</v>
      </c>
      <c r="AF1390">
        <v>6.3</v>
      </c>
      <c r="AG1390">
        <v>-45</v>
      </c>
      <c r="AH1390">
        <v>4</v>
      </c>
      <c r="AI1390">
        <v>22</v>
      </c>
      <c r="AO1390" s="69"/>
      <c r="AU1390" s="69"/>
      <c r="BA1390" s="69"/>
      <c r="BB1390" s="93"/>
      <c r="BC1390" s="138"/>
      <c r="BD1390" s="70"/>
      <c r="BE1390" s="69"/>
      <c r="BF1390" s="93"/>
      <c r="BG1390" s="126"/>
      <c r="BH1390" s="69"/>
      <c r="BI1390" s="93"/>
      <c r="BJ1390" s="69"/>
      <c r="BK1390" s="69"/>
      <c r="BL1390" s="93"/>
      <c r="BM1390" s="69"/>
      <c r="BN1390" s="69"/>
      <c r="BO1390" s="69"/>
      <c r="BP1390" s="69"/>
      <c r="BQ1390" s="69"/>
      <c r="BR1390" s="69"/>
      <c r="BS1390" s="69"/>
      <c r="BT1390" s="69"/>
      <c r="BU1390" s="69"/>
      <c r="BZ1390" s="138" t="str">
        <f>IFERROR(1/(Table2[[#This Row],[parallax/mas]]/1000),"")</f>
        <v/>
      </c>
      <c r="CA1390" s="138" t="str">
        <f>IFERROR(1/((Table2[[#This Row],[parallax/mas]]+Table2[[#This Row],[tolerance/(mas)]])*0.001),"")</f>
        <v/>
      </c>
      <c r="CB1390" s="138" t="str">
        <f>IFERROR(1/((Table2[[#This Row],[parallax/mas]]-Table2[[#This Row],[tolerance/(mas)]])*0.001),"")</f>
        <v/>
      </c>
      <c r="CC1390" s="138" t="str">
        <f>IFERROR((100*Table2[[#This Row],[maximum distance/pc]]/Table2[[#This Row],[distance/pc]]-100),"")</f>
        <v/>
      </c>
      <c r="CG1390" s="69"/>
      <c r="CI1390" s="69"/>
      <c r="CJ1390" s="82" t="s">
        <v>3192</v>
      </c>
      <c r="CK1390" s="96"/>
    </row>
    <row r="1391" spans="1:89" x14ac:dyDescent="0.25">
      <c r="A1391" t="s">
        <v>9302</v>
      </c>
      <c r="B1391" s="53" t="s">
        <v>9292</v>
      </c>
      <c r="K1391" s="103"/>
      <c r="L1391" s="69"/>
      <c r="M1391" s="69"/>
      <c r="N1391" s="69"/>
      <c r="O1391" s="69"/>
      <c r="R1391" s="69"/>
      <c r="S1391" s="69"/>
      <c r="T1391" s="69"/>
      <c r="X1391" s="76"/>
      <c r="Z1391" s="82" t="s">
        <v>2864</v>
      </c>
      <c r="AA1391" t="s">
        <v>8222</v>
      </c>
      <c r="AB1391" s="106">
        <v>1.9758</v>
      </c>
      <c r="AC1391" s="51">
        <v>1.9560999999999999</v>
      </c>
      <c r="AD1391">
        <v>17</v>
      </c>
      <c r="AE1391">
        <v>42</v>
      </c>
      <c r="AF1391">
        <v>45.8</v>
      </c>
      <c r="AG1391">
        <v>-26</v>
      </c>
      <c r="AH1391">
        <v>13</v>
      </c>
      <c r="AI1391">
        <v>45</v>
      </c>
      <c r="AO1391" s="69"/>
      <c r="AU1391" s="69"/>
      <c r="BA1391" s="69"/>
      <c r="BB1391" s="93"/>
      <c r="BC1391" s="138"/>
      <c r="BD1391" s="70"/>
      <c r="BE1391" s="69"/>
      <c r="BF1391" s="93"/>
      <c r="BG1391" s="126"/>
      <c r="BH1391" s="69"/>
      <c r="BI1391" s="93"/>
      <c r="BJ1391" s="69"/>
      <c r="BK1391" s="69"/>
      <c r="BL1391" s="93"/>
      <c r="BM1391" s="69"/>
      <c r="BN1391" s="69"/>
      <c r="BO1391" s="69"/>
      <c r="BP1391" s="69"/>
      <c r="BQ1391" s="69"/>
      <c r="BR1391" s="69"/>
      <c r="BS1391" s="69"/>
      <c r="BT1391" s="69"/>
      <c r="BU1391" s="69"/>
      <c r="BZ1391" s="138" t="str">
        <f>IFERROR(1/(Table2[[#This Row],[parallax/mas]]/1000),"")</f>
        <v/>
      </c>
      <c r="CA1391" s="138" t="str">
        <f>IFERROR(1/((Table2[[#This Row],[parallax/mas]]+Table2[[#This Row],[tolerance/(mas)]])*0.001),"")</f>
        <v/>
      </c>
      <c r="CB1391" s="138" t="str">
        <f>IFERROR(1/((Table2[[#This Row],[parallax/mas]]-Table2[[#This Row],[tolerance/(mas)]])*0.001),"")</f>
        <v/>
      </c>
      <c r="CC1391" s="138" t="str">
        <f>IFERROR((100*Table2[[#This Row],[maximum distance/pc]]/Table2[[#This Row],[distance/pc]]-100),"")</f>
        <v/>
      </c>
      <c r="CG1391" s="69"/>
      <c r="CI1391" s="69"/>
      <c r="CJ1391" s="82" t="s">
        <v>63</v>
      </c>
      <c r="CK1391" s="96"/>
    </row>
    <row r="1392" spans="1:89" x14ac:dyDescent="0.25">
      <c r="A1392" t="s">
        <v>9041</v>
      </c>
      <c r="B1392" s="53" t="s">
        <v>8779</v>
      </c>
      <c r="K1392" s="103"/>
      <c r="L1392" s="69"/>
      <c r="M1392" s="69"/>
      <c r="N1392" s="69"/>
      <c r="O1392" s="69"/>
      <c r="R1392" s="69"/>
      <c r="S1392" s="69"/>
      <c r="T1392" s="69"/>
      <c r="X1392" s="76"/>
      <c r="Z1392" s="82" t="s">
        <v>2864</v>
      </c>
      <c r="AA1392" t="s">
        <v>8768</v>
      </c>
      <c r="AB1392" s="106">
        <v>354.94540000000001</v>
      </c>
      <c r="AC1392" s="51">
        <v>-2.8633999999999999</v>
      </c>
      <c r="AD1392">
        <v>17</v>
      </c>
      <c r="AE1392">
        <v>44</v>
      </c>
      <c r="AF1392">
        <v>43.5</v>
      </c>
      <c r="AG1392">
        <v>-34</v>
      </c>
      <c r="AH1392">
        <v>44</v>
      </c>
      <c r="AI1392">
        <v>26</v>
      </c>
      <c r="AO1392" s="69"/>
      <c r="AU1392" s="69"/>
      <c r="BA1392" s="69"/>
      <c r="BB1392" s="93"/>
      <c r="BC1392" s="138"/>
      <c r="BD1392" s="70"/>
      <c r="BE1392" s="69"/>
      <c r="BF1392" s="93"/>
      <c r="BG1392" s="126"/>
      <c r="BH1392" s="69"/>
      <c r="BI1392" s="93"/>
      <c r="BJ1392" s="69"/>
      <c r="BK1392" s="69"/>
      <c r="BL1392" s="93"/>
      <c r="BM1392" s="69"/>
      <c r="BN1392" s="69"/>
      <c r="BO1392" s="69"/>
      <c r="BP1392" s="69"/>
      <c r="BQ1392" s="69"/>
      <c r="BR1392" s="69"/>
      <c r="BS1392" s="69"/>
      <c r="BT1392" s="69"/>
      <c r="BU1392" s="69"/>
      <c r="BZ1392" s="138" t="str">
        <f>IFERROR(1/(Table2[[#This Row],[parallax/mas]]/1000),"")</f>
        <v/>
      </c>
      <c r="CA1392" s="138" t="str">
        <f>IFERROR(1/((Table2[[#This Row],[parallax/mas]]+Table2[[#This Row],[tolerance/(mas)]])*0.001),"")</f>
        <v/>
      </c>
      <c r="CB1392" s="138" t="str">
        <f>IFERROR(1/((Table2[[#This Row],[parallax/mas]]-Table2[[#This Row],[tolerance/(mas)]])*0.001),"")</f>
        <v/>
      </c>
      <c r="CC1392" s="138" t="str">
        <f>IFERROR((100*Table2[[#This Row],[maximum distance/pc]]/Table2[[#This Row],[distance/pc]]-100),"")</f>
        <v/>
      </c>
      <c r="CG1392" s="69"/>
      <c r="CI1392" s="69"/>
      <c r="CJ1392" s="82" t="s">
        <v>3192</v>
      </c>
      <c r="CK1392" s="96"/>
    </row>
    <row r="1393" spans="1:89" x14ac:dyDescent="0.25">
      <c r="A1393" t="s">
        <v>9042</v>
      </c>
      <c r="B1393" s="53" t="s">
        <v>7535</v>
      </c>
      <c r="K1393" s="103"/>
      <c r="L1393" s="69"/>
      <c r="M1393" s="69"/>
      <c r="N1393" s="69"/>
      <c r="O1393" s="69"/>
      <c r="R1393" s="69"/>
      <c r="S1393" s="69"/>
      <c r="T1393" s="69"/>
      <c r="X1393" s="76"/>
      <c r="Z1393" s="82" t="s">
        <v>2864</v>
      </c>
      <c r="AA1393" t="s">
        <v>7563</v>
      </c>
      <c r="AB1393" s="106">
        <v>355.56880000000001</v>
      </c>
      <c r="AC1393" s="51">
        <v>-2.8668</v>
      </c>
      <c r="AD1393">
        <v>17</v>
      </c>
      <c r="AE1393">
        <v>46</v>
      </c>
      <c r="AF1393">
        <v>18.5</v>
      </c>
      <c r="AG1393">
        <v>-34</v>
      </c>
      <c r="AH1393">
        <v>12</v>
      </c>
      <c r="AI1393">
        <v>37</v>
      </c>
      <c r="AO1393" s="69"/>
      <c r="AU1393" s="69"/>
      <c r="BA1393" s="69"/>
      <c r="BB1393" s="93"/>
      <c r="BC1393" s="138"/>
      <c r="BD1393" s="70"/>
      <c r="BE1393" s="69"/>
      <c r="BF1393" s="93"/>
      <c r="BG1393" s="126"/>
      <c r="BH1393" s="69"/>
      <c r="BI1393" s="93"/>
      <c r="BJ1393" s="69"/>
      <c r="BK1393" s="69"/>
      <c r="BL1393" s="93"/>
      <c r="BM1393" s="69"/>
      <c r="BN1393" s="69"/>
      <c r="BO1393" s="69"/>
      <c r="BP1393" s="69"/>
      <c r="BQ1393" s="69"/>
      <c r="BR1393" s="69"/>
      <c r="BS1393" s="69"/>
      <c r="BT1393" s="69"/>
      <c r="BU1393" s="69"/>
      <c r="BZ1393" s="138" t="str">
        <f>IFERROR(1/(Table2[[#This Row],[parallax/mas]]/1000),"")</f>
        <v/>
      </c>
      <c r="CA1393" s="138" t="str">
        <f>IFERROR(1/((Table2[[#This Row],[parallax/mas]]+Table2[[#This Row],[tolerance/(mas)]])*0.001),"")</f>
        <v/>
      </c>
      <c r="CB1393" s="138" t="str">
        <f>IFERROR(1/((Table2[[#This Row],[parallax/mas]]-Table2[[#This Row],[tolerance/(mas)]])*0.001),"")</f>
        <v/>
      </c>
      <c r="CC1393" s="138" t="str">
        <f>IFERROR((100*Table2[[#This Row],[maximum distance/pc]]/Table2[[#This Row],[distance/pc]]-100),"")</f>
        <v/>
      </c>
      <c r="CG1393" s="69"/>
      <c r="CI1393" s="69"/>
      <c r="CJ1393" s="82" t="s">
        <v>3192</v>
      </c>
      <c r="CK1393" s="96"/>
    </row>
    <row r="1394" spans="1:89" x14ac:dyDescent="0.25">
      <c r="A1394" t="s">
        <v>9414</v>
      </c>
      <c r="B1394" s="53" t="s">
        <v>9392</v>
      </c>
      <c r="K1394" s="103"/>
      <c r="L1394" s="69"/>
      <c r="M1394" s="69"/>
      <c r="N1394" s="69"/>
      <c r="O1394" s="69"/>
      <c r="R1394" s="69"/>
      <c r="S1394" s="69"/>
      <c r="T1394" s="69"/>
      <c r="X1394" s="76"/>
      <c r="Z1394" s="82" t="s">
        <v>2864</v>
      </c>
      <c r="AA1394" t="s">
        <v>8369</v>
      </c>
      <c r="AB1394" s="106">
        <v>4.2481</v>
      </c>
      <c r="AC1394" s="51">
        <v>2.0518999999999998</v>
      </c>
      <c r="AD1394">
        <v>17</v>
      </c>
      <c r="AE1394">
        <v>47</v>
      </c>
      <c r="AF1394">
        <v>38</v>
      </c>
      <c r="AG1394">
        <v>-24</v>
      </c>
      <c r="AH1394">
        <v>14</v>
      </c>
      <c r="AI1394">
        <v>27</v>
      </c>
      <c r="AO1394" s="69"/>
      <c r="AU1394" s="69"/>
      <c r="BA1394" s="69"/>
      <c r="BB1394" s="93"/>
      <c r="BC1394" s="138"/>
      <c r="BD1394" s="70"/>
      <c r="BE1394" s="69"/>
      <c r="BF1394" s="93"/>
      <c r="BG1394" s="126"/>
      <c r="BH1394" s="69"/>
      <c r="BI1394" s="93"/>
      <c r="BJ1394" s="69"/>
      <c r="BK1394" s="69"/>
      <c r="BL1394" s="93"/>
      <c r="BM1394" s="69"/>
      <c r="BN1394" s="69"/>
      <c r="BO1394" s="69"/>
      <c r="BP1394" s="69"/>
      <c r="BQ1394" s="69"/>
      <c r="BR1394" s="69"/>
      <c r="BS1394" s="69"/>
      <c r="BT1394" s="69"/>
      <c r="BU1394" s="69"/>
      <c r="BZ1394" s="138" t="str">
        <f>IFERROR(1/(Table2[[#This Row],[parallax/mas]]/1000),"")</f>
        <v/>
      </c>
      <c r="CA1394" s="138" t="str">
        <f>IFERROR(1/((Table2[[#This Row],[parallax/mas]]+Table2[[#This Row],[tolerance/(mas)]])*0.001),"")</f>
        <v/>
      </c>
      <c r="CB1394" s="138" t="str">
        <f>IFERROR(1/((Table2[[#This Row],[parallax/mas]]-Table2[[#This Row],[tolerance/(mas)]])*0.001),"")</f>
        <v/>
      </c>
      <c r="CC1394" s="138" t="str">
        <f>IFERROR((100*Table2[[#This Row],[maximum distance/pc]]/Table2[[#This Row],[distance/pc]]-100),"")</f>
        <v/>
      </c>
      <c r="CG1394" s="69"/>
      <c r="CI1394" s="69"/>
      <c r="CJ1394" s="82" t="s">
        <v>2006</v>
      </c>
      <c r="CK1394" s="96"/>
    </row>
    <row r="1395" spans="1:89" x14ac:dyDescent="0.25">
      <c r="A1395" t="s">
        <v>9303</v>
      </c>
      <c r="B1395" s="53" t="s">
        <v>9293</v>
      </c>
      <c r="K1395" s="103"/>
      <c r="L1395" s="69"/>
      <c r="M1395" s="69"/>
      <c r="N1395" s="69"/>
      <c r="O1395" s="69"/>
      <c r="R1395" s="69"/>
      <c r="S1395" s="69"/>
      <c r="T1395" s="69"/>
      <c r="X1395" s="76"/>
      <c r="Z1395" s="82" t="s">
        <v>2864</v>
      </c>
      <c r="AA1395" t="s">
        <v>8224</v>
      </c>
      <c r="AB1395" s="106">
        <v>2.0124</v>
      </c>
      <c r="AC1395" s="51">
        <v>0.74409999999999998</v>
      </c>
      <c r="AD1395">
        <v>17</v>
      </c>
      <c r="AE1395">
        <v>47</v>
      </c>
      <c r="AF1395">
        <v>28.3</v>
      </c>
      <c r="AG1395">
        <v>-26</v>
      </c>
      <c r="AH1395">
        <v>49</v>
      </c>
      <c r="AI1395">
        <v>48</v>
      </c>
      <c r="AO1395" s="69"/>
      <c r="AU1395" s="69"/>
      <c r="BA1395" s="69"/>
      <c r="BB1395" s="93"/>
      <c r="BC1395" s="138"/>
      <c r="BD1395" s="70"/>
      <c r="BE1395" s="69"/>
      <c r="BF1395" s="93"/>
      <c r="BG1395" s="126"/>
      <c r="BH1395" s="69"/>
      <c r="BI1395" s="93"/>
      <c r="BJ1395" s="69"/>
      <c r="BK1395" s="69"/>
      <c r="BL1395" s="93"/>
      <c r="BM1395" s="69"/>
      <c r="BN1395" s="69"/>
      <c r="BO1395" s="69"/>
      <c r="BP1395" s="69"/>
      <c r="BQ1395" s="69"/>
      <c r="BR1395" s="69"/>
      <c r="BS1395" s="69"/>
      <c r="BT1395" s="69"/>
      <c r="BU1395" s="69"/>
      <c r="BZ1395" s="138" t="str">
        <f>IFERROR(1/(Table2[[#This Row],[parallax/mas]]/1000),"")</f>
        <v/>
      </c>
      <c r="CA1395" s="138" t="str">
        <f>IFERROR(1/((Table2[[#This Row],[parallax/mas]]+Table2[[#This Row],[tolerance/(mas)]])*0.001),"")</f>
        <v/>
      </c>
      <c r="CB1395" s="138" t="str">
        <f>IFERROR(1/((Table2[[#This Row],[parallax/mas]]-Table2[[#This Row],[tolerance/(mas)]])*0.001),"")</f>
        <v/>
      </c>
      <c r="CC1395" s="138" t="str">
        <f>IFERROR((100*Table2[[#This Row],[maximum distance/pc]]/Table2[[#This Row],[distance/pc]]-100),"")</f>
        <v/>
      </c>
      <c r="CG1395" s="69"/>
      <c r="CI1395" s="69"/>
      <c r="CJ1395" s="82" t="s">
        <v>2006</v>
      </c>
      <c r="CK1395" s="96"/>
    </row>
    <row r="1396" spans="1:89" x14ac:dyDescent="0.25">
      <c r="A1396" t="s">
        <v>11209</v>
      </c>
      <c r="B1396" s="53" t="s">
        <v>11127</v>
      </c>
      <c r="K1396" s="103"/>
      <c r="L1396" s="69"/>
      <c r="M1396" s="69"/>
      <c r="N1396" s="69"/>
      <c r="O1396" s="69"/>
      <c r="R1396" s="69"/>
      <c r="S1396" s="69"/>
      <c r="T1396" s="69"/>
      <c r="X1396" s="76"/>
      <c r="Z1396" s="82" t="s">
        <v>2864</v>
      </c>
      <c r="AA1396" t="s">
        <v>8398</v>
      </c>
      <c r="AB1396" s="106">
        <v>356.3492</v>
      </c>
      <c r="AC1396" s="51">
        <v>-2.6749000000000001</v>
      </c>
      <c r="AD1396">
        <v>17</v>
      </c>
      <c r="AE1396">
        <v>47</v>
      </c>
      <c r="AF1396">
        <v>27.5</v>
      </c>
      <c r="AG1396">
        <v>-33</v>
      </c>
      <c r="AH1396">
        <v>26</v>
      </c>
      <c r="AI1396">
        <v>38</v>
      </c>
      <c r="AO1396" s="69"/>
      <c r="AU1396" s="69"/>
      <c r="BA1396" s="69"/>
      <c r="BB1396" s="93"/>
      <c r="BC1396" s="138"/>
      <c r="BD1396" s="70"/>
      <c r="BE1396" s="69"/>
      <c r="BF1396" s="93"/>
      <c r="BG1396" s="126"/>
      <c r="BH1396" s="69"/>
      <c r="BI1396" s="93"/>
      <c r="BJ1396" s="69"/>
      <c r="BK1396" s="69"/>
      <c r="BL1396" s="93"/>
      <c r="BM1396" s="69"/>
      <c r="BN1396" s="69"/>
      <c r="BO1396" s="69"/>
      <c r="BP1396" s="69"/>
      <c r="BQ1396" s="69"/>
      <c r="BR1396" s="69"/>
      <c r="BS1396" s="69"/>
      <c r="BT1396" s="69"/>
      <c r="BU1396" s="69"/>
      <c r="BZ1396" s="138" t="str">
        <f>IFERROR(1/(Table2[[#This Row],[parallax/mas]]/1000),"")</f>
        <v/>
      </c>
      <c r="CA1396" s="138" t="str">
        <f>IFERROR(1/((Table2[[#This Row],[parallax/mas]]+Table2[[#This Row],[tolerance/(mas)]])*0.001),"")</f>
        <v/>
      </c>
      <c r="CB1396" s="138" t="str">
        <f>IFERROR(1/((Table2[[#This Row],[parallax/mas]]-Table2[[#This Row],[tolerance/(mas)]])*0.001),"")</f>
        <v/>
      </c>
      <c r="CC1396" s="138" t="str">
        <f>IFERROR((100*Table2[[#This Row],[maximum distance/pc]]/Table2[[#This Row],[distance/pc]]-100),"")</f>
        <v/>
      </c>
      <c r="CG1396" s="69"/>
      <c r="CI1396" s="69"/>
      <c r="CJ1396" s="82" t="s">
        <v>3192</v>
      </c>
      <c r="CK1396" s="96"/>
    </row>
    <row r="1397" spans="1:89" x14ac:dyDescent="0.25">
      <c r="A1397" t="s">
        <v>9445</v>
      </c>
      <c r="B1397" s="53" t="s">
        <v>9416</v>
      </c>
      <c r="K1397" s="103"/>
      <c r="L1397" s="69"/>
      <c r="M1397" s="69"/>
      <c r="N1397" s="69"/>
      <c r="O1397" s="69"/>
      <c r="R1397" s="69"/>
      <c r="S1397" s="69"/>
      <c r="T1397" s="69"/>
      <c r="X1397" s="76"/>
      <c r="Z1397" s="82" t="s">
        <v>2864</v>
      </c>
      <c r="AA1397" t="s">
        <v>8374</v>
      </c>
      <c r="AB1397" s="106">
        <v>4.5075000000000003</v>
      </c>
      <c r="AC1397" s="51">
        <v>2.016</v>
      </c>
      <c r="AD1397">
        <v>17</v>
      </c>
      <c r="AE1397">
        <v>48</v>
      </c>
      <c r="AF1397">
        <v>21.26</v>
      </c>
      <c r="AG1397">
        <v>-24</v>
      </c>
      <c r="AH1397">
        <v>2</v>
      </c>
      <c r="AI1397">
        <v>14</v>
      </c>
      <c r="AO1397" s="69"/>
      <c r="AU1397" s="69"/>
      <c r="BA1397" s="69"/>
      <c r="BB1397" s="93"/>
      <c r="BC1397" s="138"/>
      <c r="BD1397" s="70"/>
      <c r="BE1397" s="69"/>
      <c r="BF1397" s="93"/>
      <c r="BG1397" s="126"/>
      <c r="BH1397" s="69"/>
      <c r="BI1397" s="93"/>
      <c r="BJ1397" s="69"/>
      <c r="BK1397" s="69"/>
      <c r="BL1397" s="93"/>
      <c r="BM1397" s="69"/>
      <c r="BN1397" s="69"/>
      <c r="BO1397" s="69"/>
      <c r="BP1397" s="69"/>
      <c r="BQ1397" s="69"/>
      <c r="BR1397" s="69"/>
      <c r="BS1397" s="69"/>
      <c r="BT1397" s="69"/>
      <c r="BU1397" s="69"/>
      <c r="BZ1397" s="138" t="str">
        <f>IFERROR(1/(Table2[[#This Row],[parallax/mas]]/1000),"")</f>
        <v/>
      </c>
      <c r="CA1397" s="138" t="str">
        <f>IFERROR(1/((Table2[[#This Row],[parallax/mas]]+Table2[[#This Row],[tolerance/(mas)]])*0.001),"")</f>
        <v/>
      </c>
      <c r="CB1397" s="138" t="str">
        <f>IFERROR(1/((Table2[[#This Row],[parallax/mas]]-Table2[[#This Row],[tolerance/(mas)]])*0.001),"")</f>
        <v/>
      </c>
      <c r="CC1397" s="138" t="str">
        <f>IFERROR((100*Table2[[#This Row],[maximum distance/pc]]/Table2[[#This Row],[distance/pc]]-100),"")</f>
        <v/>
      </c>
      <c r="CG1397" s="69"/>
      <c r="CI1397" s="69"/>
      <c r="CJ1397" s="82" t="s">
        <v>2006</v>
      </c>
      <c r="CK1397" s="96"/>
    </row>
    <row r="1398" spans="1:89" x14ac:dyDescent="0.25">
      <c r="A1398" t="s">
        <v>9411</v>
      </c>
      <c r="B1398" s="53" t="s">
        <v>9378</v>
      </c>
      <c r="K1398" s="103"/>
      <c r="L1398" s="69"/>
      <c r="M1398" s="69"/>
      <c r="N1398" s="69"/>
      <c r="O1398" s="69"/>
      <c r="R1398" s="69"/>
      <c r="S1398" s="69"/>
      <c r="T1398" s="69"/>
      <c r="X1398" s="76"/>
      <c r="Z1398" s="82" t="s">
        <v>2864</v>
      </c>
      <c r="AA1398" t="s">
        <v>8355</v>
      </c>
      <c r="AB1398" s="106">
        <v>3.5567000000000002</v>
      </c>
      <c r="AC1398" s="51">
        <v>1.3546</v>
      </c>
      <c r="AD1398">
        <v>17</v>
      </c>
      <c r="AE1398">
        <v>48</v>
      </c>
      <c r="AF1398">
        <v>41.628999999999998</v>
      </c>
      <c r="AG1398">
        <v>-25</v>
      </c>
      <c r="AH1398">
        <v>11</v>
      </c>
      <c r="AI1398">
        <v>33.369999999999997</v>
      </c>
      <c r="AO1398" s="69"/>
      <c r="AU1398" s="69"/>
      <c r="BA1398" s="69"/>
      <c r="BB1398" s="93"/>
      <c r="BC1398" s="138"/>
      <c r="BD1398" s="70"/>
      <c r="BE1398" s="69"/>
      <c r="BF1398" s="93"/>
      <c r="BG1398" s="126"/>
      <c r="BH1398" s="69"/>
      <c r="BI1398" s="93"/>
      <c r="BJ1398" s="69"/>
      <c r="BK1398" s="69"/>
      <c r="BL1398" s="93"/>
      <c r="BM1398" s="69"/>
      <c r="BN1398" s="69"/>
      <c r="BO1398" s="69"/>
      <c r="BP1398" s="69"/>
      <c r="BQ1398" s="69"/>
      <c r="BR1398" s="69"/>
      <c r="BS1398" s="69"/>
      <c r="BT1398" s="69"/>
      <c r="BU1398" s="69"/>
      <c r="BZ1398" s="138" t="str">
        <f>IFERROR(1/(Table2[[#This Row],[parallax/mas]]/1000),"")</f>
        <v/>
      </c>
      <c r="CA1398" s="138" t="str">
        <f>IFERROR(1/((Table2[[#This Row],[parallax/mas]]+Table2[[#This Row],[tolerance/(mas)]])*0.001),"")</f>
        <v/>
      </c>
      <c r="CB1398" s="138" t="str">
        <f>IFERROR(1/((Table2[[#This Row],[parallax/mas]]-Table2[[#This Row],[tolerance/(mas)]])*0.001),"")</f>
        <v/>
      </c>
      <c r="CC1398" s="138" t="str">
        <f>IFERROR((100*Table2[[#This Row],[maximum distance/pc]]/Table2[[#This Row],[distance/pc]]-100),"")</f>
        <v/>
      </c>
      <c r="CG1398" s="69"/>
      <c r="CI1398" s="69"/>
      <c r="CJ1398" s="82" t="s">
        <v>2006</v>
      </c>
      <c r="CK1398" s="96"/>
    </row>
    <row r="1399" spans="1:89" x14ac:dyDescent="0.25">
      <c r="A1399" t="s">
        <v>9043</v>
      </c>
      <c r="B1399" s="53" t="s">
        <v>8774</v>
      </c>
      <c r="K1399" s="103"/>
      <c r="L1399" s="69"/>
      <c r="M1399" s="69"/>
      <c r="N1399" s="69"/>
      <c r="O1399" s="69"/>
      <c r="R1399" s="69"/>
      <c r="S1399" s="69"/>
      <c r="T1399" s="69"/>
      <c r="X1399" s="76"/>
      <c r="Z1399" s="82" t="s">
        <v>2864</v>
      </c>
      <c r="AA1399" t="s">
        <v>8765</v>
      </c>
      <c r="AB1399" s="106">
        <v>354.71890000000002</v>
      </c>
      <c r="AC1399" s="51">
        <v>-3.9752000000000001</v>
      </c>
      <c r="AD1399">
        <v>17</v>
      </c>
      <c r="AE1399">
        <v>48</v>
      </c>
      <c r="AF1399">
        <v>48.6</v>
      </c>
      <c r="AG1399">
        <v>-35</v>
      </c>
      <c r="AH1399">
        <v>30</v>
      </c>
      <c r="AI1399">
        <v>30</v>
      </c>
      <c r="AO1399" s="69"/>
      <c r="AU1399" s="69"/>
      <c r="BA1399" s="69"/>
      <c r="BB1399" s="93"/>
      <c r="BC1399" s="138"/>
      <c r="BD1399" s="70"/>
      <c r="BE1399" s="69"/>
      <c r="BF1399" s="93"/>
      <c r="BG1399" s="126"/>
      <c r="BH1399" s="69"/>
      <c r="BI1399" s="93"/>
      <c r="BJ1399" s="69"/>
      <c r="BK1399" s="69"/>
      <c r="BL1399" s="93"/>
      <c r="BM1399" s="69"/>
      <c r="BN1399" s="69"/>
      <c r="BO1399" s="69"/>
      <c r="BP1399" s="69"/>
      <c r="BQ1399" s="69"/>
      <c r="BR1399" s="69"/>
      <c r="BS1399" s="69"/>
      <c r="BT1399" s="69"/>
      <c r="BU1399" s="69"/>
      <c r="BZ1399" s="138" t="str">
        <f>IFERROR(1/(Table2[[#This Row],[parallax/mas]]/1000),"")</f>
        <v/>
      </c>
      <c r="CA1399" s="138" t="str">
        <f>IFERROR(1/((Table2[[#This Row],[parallax/mas]]+Table2[[#This Row],[tolerance/(mas)]])*0.001),"")</f>
        <v/>
      </c>
      <c r="CB1399" s="138" t="str">
        <f>IFERROR(1/((Table2[[#This Row],[parallax/mas]]-Table2[[#This Row],[tolerance/(mas)]])*0.001),"")</f>
        <v/>
      </c>
      <c r="CC1399" s="138" t="str">
        <f>IFERROR((100*Table2[[#This Row],[maximum distance/pc]]/Table2[[#This Row],[distance/pc]]-100),"")</f>
        <v/>
      </c>
      <c r="CG1399" s="69"/>
      <c r="CI1399" s="69"/>
      <c r="CJ1399" s="82" t="s">
        <v>3192</v>
      </c>
      <c r="CK1399" s="96"/>
    </row>
    <row r="1400" spans="1:89" x14ac:dyDescent="0.25">
      <c r="A1400" t="s">
        <v>9448</v>
      </c>
      <c r="B1400" s="53" t="s">
        <v>9433</v>
      </c>
      <c r="K1400" s="103"/>
      <c r="L1400" s="69"/>
      <c r="M1400" s="69"/>
      <c r="N1400" s="69"/>
      <c r="O1400" s="69"/>
      <c r="R1400" s="69"/>
      <c r="S1400" s="69"/>
      <c r="T1400" s="69"/>
      <c r="X1400" s="76"/>
      <c r="Z1400" s="82" t="s">
        <v>2864</v>
      </c>
      <c r="AA1400" t="s">
        <v>8472</v>
      </c>
      <c r="AB1400" s="106">
        <v>6.7944000000000004</v>
      </c>
      <c r="AC1400" s="51">
        <v>3.2008999999999999</v>
      </c>
      <c r="AD1400">
        <v>17</v>
      </c>
      <c r="AE1400">
        <v>49</v>
      </c>
      <c r="AF1400">
        <v>2.4</v>
      </c>
      <c r="AG1400">
        <v>-21</v>
      </c>
      <c r="AH1400">
        <v>28</v>
      </c>
      <c r="AI1400">
        <v>7</v>
      </c>
      <c r="AO1400" s="69"/>
      <c r="AU1400" s="69"/>
      <c r="BA1400" s="69"/>
      <c r="BB1400" s="93"/>
      <c r="BC1400" s="138"/>
      <c r="BD1400" s="70"/>
      <c r="BE1400" s="69"/>
      <c r="BF1400" s="93"/>
      <c r="BG1400" s="126"/>
      <c r="BH1400" s="69"/>
      <c r="BI1400" s="93"/>
      <c r="BJ1400" s="69"/>
      <c r="BK1400" s="69"/>
      <c r="BL1400" s="93"/>
      <c r="BM1400" s="69"/>
      <c r="BN1400" s="69"/>
      <c r="BO1400" s="69"/>
      <c r="BP1400" s="69"/>
      <c r="BQ1400" s="69"/>
      <c r="BR1400" s="69"/>
      <c r="BS1400" s="69"/>
      <c r="BT1400" s="69"/>
      <c r="BU1400" s="69"/>
      <c r="BZ1400" s="138" t="str">
        <f>IFERROR(1/(Table2[[#This Row],[parallax/mas]]/1000),"")</f>
        <v/>
      </c>
      <c r="CA1400" s="138" t="str">
        <f>IFERROR(1/((Table2[[#This Row],[parallax/mas]]+Table2[[#This Row],[tolerance/(mas)]])*0.001),"")</f>
        <v/>
      </c>
      <c r="CB1400" s="138" t="str">
        <f>IFERROR(1/((Table2[[#This Row],[parallax/mas]]-Table2[[#This Row],[tolerance/(mas)]])*0.001),"")</f>
        <v/>
      </c>
      <c r="CC1400" s="138" t="str">
        <f>IFERROR((100*Table2[[#This Row],[maximum distance/pc]]/Table2[[#This Row],[distance/pc]]-100),"")</f>
        <v/>
      </c>
      <c r="CG1400" s="69"/>
      <c r="CI1400" s="69"/>
      <c r="CJ1400" s="82" t="s">
        <v>2006</v>
      </c>
      <c r="CK1400" s="96"/>
    </row>
    <row r="1401" spans="1:89" x14ac:dyDescent="0.25">
      <c r="A1401" t="s">
        <v>9446</v>
      </c>
      <c r="B1401" s="53" t="s">
        <v>9426</v>
      </c>
      <c r="K1401" s="103"/>
      <c r="L1401" s="69"/>
      <c r="M1401" s="69"/>
      <c r="N1401" s="69"/>
      <c r="O1401" s="69"/>
      <c r="R1401" s="69"/>
      <c r="S1401" s="69"/>
      <c r="T1401" s="69"/>
      <c r="X1401" s="76"/>
      <c r="Z1401" s="82" t="s">
        <v>2864</v>
      </c>
      <c r="AA1401" t="s">
        <v>8455</v>
      </c>
      <c r="AB1401" s="106">
        <v>5.7988999999999997</v>
      </c>
      <c r="AC1401" s="51">
        <v>2.2559999999999998</v>
      </c>
      <c r="AD1401">
        <v>17</v>
      </c>
      <c r="AE1401">
        <v>50</v>
      </c>
      <c r="AF1401">
        <v>20.7</v>
      </c>
      <c r="AG1401">
        <v>-22</v>
      </c>
      <c r="AH1401">
        <v>48</v>
      </c>
      <c r="AI1401">
        <v>24</v>
      </c>
      <c r="AO1401" s="69"/>
      <c r="AU1401" s="69"/>
      <c r="BA1401" s="69"/>
      <c r="BB1401" s="93"/>
      <c r="BC1401" s="138"/>
      <c r="BD1401" s="70"/>
      <c r="BE1401" s="69"/>
      <c r="BF1401" s="93"/>
      <c r="BG1401" s="126"/>
      <c r="BH1401" s="69"/>
      <c r="BI1401" s="93"/>
      <c r="BJ1401" s="69"/>
      <c r="BK1401" s="69"/>
      <c r="BL1401" s="93"/>
      <c r="BM1401" s="69"/>
      <c r="BN1401" s="69"/>
      <c r="BO1401" s="69"/>
      <c r="BP1401" s="69"/>
      <c r="BQ1401" s="69"/>
      <c r="BR1401" s="69"/>
      <c r="BS1401" s="69"/>
      <c r="BT1401" s="69"/>
      <c r="BU1401" s="69"/>
      <c r="BZ1401" s="138" t="str">
        <f>IFERROR(1/(Table2[[#This Row],[parallax/mas]]/1000),"")</f>
        <v/>
      </c>
      <c r="CA1401" s="138" t="str">
        <f>IFERROR(1/((Table2[[#This Row],[parallax/mas]]+Table2[[#This Row],[tolerance/(mas)]])*0.001),"")</f>
        <v/>
      </c>
      <c r="CB1401" s="138" t="str">
        <f>IFERROR(1/((Table2[[#This Row],[parallax/mas]]-Table2[[#This Row],[tolerance/(mas)]])*0.001),"")</f>
        <v/>
      </c>
      <c r="CC1401" s="138" t="str">
        <f>IFERROR((100*Table2[[#This Row],[maximum distance/pc]]/Table2[[#This Row],[distance/pc]]-100),"")</f>
        <v/>
      </c>
      <c r="CG1401" s="69"/>
      <c r="CI1401" s="69"/>
      <c r="CJ1401" s="82" t="s">
        <v>2006</v>
      </c>
      <c r="CK1401" s="96"/>
    </row>
    <row r="1402" spans="1:89" x14ac:dyDescent="0.25">
      <c r="A1402" t="s">
        <v>9447</v>
      </c>
      <c r="B1402" s="53" t="s">
        <v>9431</v>
      </c>
      <c r="K1402" s="103"/>
      <c r="L1402" s="69"/>
      <c r="M1402" s="69"/>
      <c r="N1402" s="69"/>
      <c r="O1402" s="69"/>
      <c r="R1402" s="69"/>
      <c r="S1402" s="69"/>
      <c r="T1402" s="69"/>
      <c r="X1402" s="76"/>
      <c r="Z1402" s="82" t="s">
        <v>2864</v>
      </c>
      <c r="AA1402" t="s">
        <v>8469</v>
      </c>
      <c r="AB1402" s="106">
        <v>6.3146000000000004</v>
      </c>
      <c r="AC1402" s="51">
        <v>2.2071000000000001</v>
      </c>
      <c r="AD1402">
        <v>17</v>
      </c>
      <c r="AE1402">
        <v>51</v>
      </c>
      <c r="AF1402">
        <v>40.01</v>
      </c>
      <c r="AG1402">
        <v>-22</v>
      </c>
      <c r="AH1402">
        <v>23</v>
      </c>
      <c r="AI1402">
        <v>18.3</v>
      </c>
      <c r="AO1402" s="69"/>
      <c r="AU1402" s="69"/>
      <c r="BA1402" s="69"/>
      <c r="BB1402" s="93"/>
      <c r="BC1402" s="138"/>
      <c r="BD1402" s="70"/>
      <c r="BE1402" s="69"/>
      <c r="BF1402" s="93"/>
      <c r="BG1402" s="126"/>
      <c r="BH1402" s="69"/>
      <c r="BI1402" s="93"/>
      <c r="BJ1402" s="69"/>
      <c r="BK1402" s="69"/>
      <c r="BL1402" s="93"/>
      <c r="BM1402" s="69"/>
      <c r="BN1402" s="69"/>
      <c r="BO1402" s="69"/>
      <c r="BP1402" s="69"/>
      <c r="BQ1402" s="69"/>
      <c r="BR1402" s="69"/>
      <c r="BS1402" s="69"/>
      <c r="BT1402" s="69"/>
      <c r="BU1402" s="69"/>
      <c r="BZ1402" s="138" t="str">
        <f>IFERROR(1/(Table2[[#This Row],[parallax/mas]]/1000),"")</f>
        <v/>
      </c>
      <c r="CA1402" s="138" t="str">
        <f>IFERROR(1/((Table2[[#This Row],[parallax/mas]]+Table2[[#This Row],[tolerance/(mas)]])*0.001),"")</f>
        <v/>
      </c>
      <c r="CB1402" s="138" t="str">
        <f>IFERROR(1/((Table2[[#This Row],[parallax/mas]]-Table2[[#This Row],[tolerance/(mas)]])*0.001),"")</f>
        <v/>
      </c>
      <c r="CC1402" s="138" t="str">
        <f>IFERROR((100*Table2[[#This Row],[maximum distance/pc]]/Table2[[#This Row],[distance/pc]]-100),"")</f>
        <v/>
      </c>
      <c r="CG1402" s="69"/>
      <c r="CI1402" s="69"/>
      <c r="CJ1402" s="82" t="s">
        <v>2006</v>
      </c>
      <c r="CK1402" s="96"/>
    </row>
    <row r="1403" spans="1:89" x14ac:dyDescent="0.25">
      <c r="A1403" t="s">
        <v>9044</v>
      </c>
      <c r="B1403" s="53" t="s">
        <v>8809</v>
      </c>
      <c r="K1403" s="103"/>
      <c r="L1403" s="69"/>
      <c r="M1403" s="69"/>
      <c r="N1403" s="69"/>
      <c r="O1403" s="69"/>
      <c r="R1403" s="69"/>
      <c r="S1403" s="69"/>
      <c r="T1403" s="69"/>
      <c r="X1403" s="76"/>
      <c r="Z1403" s="82" t="s">
        <v>2864</v>
      </c>
      <c r="AA1403" t="s">
        <v>7488</v>
      </c>
      <c r="AB1403" s="106">
        <v>0.93469999999999998</v>
      </c>
      <c r="AC1403" s="51">
        <v>-0.99780000000000002</v>
      </c>
      <c r="AD1403">
        <v>17</v>
      </c>
      <c r="AE1403">
        <v>51</v>
      </c>
      <c r="AF1403">
        <v>43.3</v>
      </c>
      <c r="AG1403">
        <v>-28</v>
      </c>
      <c r="AH1403">
        <v>38</v>
      </c>
      <c r="AI1403">
        <v>59</v>
      </c>
      <c r="AO1403" s="69"/>
      <c r="AU1403" s="69"/>
      <c r="BA1403" s="69"/>
      <c r="BB1403" s="93"/>
      <c r="BC1403" s="138"/>
      <c r="BD1403" s="70"/>
      <c r="BE1403" s="69"/>
      <c r="BF1403" s="93"/>
      <c r="BG1403" s="126"/>
      <c r="BH1403" s="69"/>
      <c r="BI1403" s="93"/>
      <c r="BJ1403" s="69"/>
      <c r="BK1403" s="69"/>
      <c r="BL1403" s="93"/>
      <c r="BM1403" s="69"/>
      <c r="BN1403" s="69"/>
      <c r="BO1403" s="69"/>
      <c r="BP1403" s="69"/>
      <c r="BQ1403" s="69"/>
      <c r="BR1403" s="69"/>
      <c r="BS1403" s="69"/>
      <c r="BT1403" s="69"/>
      <c r="BU1403" s="69"/>
      <c r="BZ1403" s="138" t="str">
        <f>IFERROR(1/(Table2[[#This Row],[parallax/mas]]/1000),"")</f>
        <v/>
      </c>
      <c r="CA1403" s="138" t="str">
        <f>IFERROR(1/((Table2[[#This Row],[parallax/mas]]+Table2[[#This Row],[tolerance/(mas)]])*0.001),"")</f>
        <v/>
      </c>
      <c r="CB1403" s="138" t="str">
        <f>IFERROR(1/((Table2[[#This Row],[parallax/mas]]-Table2[[#This Row],[tolerance/(mas)]])*0.001),"")</f>
        <v/>
      </c>
      <c r="CC1403" s="138" t="str">
        <f>IFERROR((100*Table2[[#This Row],[maximum distance/pc]]/Table2[[#This Row],[distance/pc]]-100),"")</f>
        <v/>
      </c>
      <c r="CG1403" s="69"/>
      <c r="CI1403" s="69"/>
      <c r="CJ1403" s="82" t="s">
        <v>2006</v>
      </c>
      <c r="CK1403" s="96"/>
    </row>
    <row r="1404" spans="1:89" x14ac:dyDescent="0.25">
      <c r="A1404" t="s">
        <v>11210</v>
      </c>
      <c r="B1404" s="53" t="s">
        <v>11130</v>
      </c>
      <c r="K1404" s="103"/>
      <c r="L1404" s="69"/>
      <c r="M1404" s="69"/>
      <c r="N1404" s="69"/>
      <c r="O1404" s="69"/>
      <c r="R1404" s="69"/>
      <c r="S1404" s="69"/>
      <c r="T1404" s="69"/>
      <c r="X1404" s="76"/>
      <c r="Z1404" s="82" t="s">
        <v>2864</v>
      </c>
      <c r="AA1404" t="s">
        <v>8402</v>
      </c>
      <c r="AB1404" s="106">
        <v>356.58429999999998</v>
      </c>
      <c r="AC1404" s="51">
        <v>-3.4777999999999998</v>
      </c>
      <c r="AD1404">
        <v>17</v>
      </c>
      <c r="AE1404">
        <v>51</v>
      </c>
      <c r="AF1404">
        <v>20.7</v>
      </c>
      <c r="AG1404">
        <v>-33</v>
      </c>
      <c r="AH1404">
        <v>39</v>
      </c>
      <c r="AI1404">
        <v>13</v>
      </c>
      <c r="AO1404" s="69"/>
      <c r="AU1404" s="69"/>
      <c r="BA1404" s="69"/>
      <c r="BB1404" s="93"/>
      <c r="BC1404" s="138"/>
      <c r="BD1404" s="70"/>
      <c r="BE1404" s="69"/>
      <c r="BF1404" s="93"/>
      <c r="BG1404" s="126"/>
      <c r="BH1404" s="69"/>
      <c r="BI1404" s="93"/>
      <c r="BJ1404" s="69"/>
      <c r="BK1404" s="69"/>
      <c r="BL1404" s="93"/>
      <c r="BM1404" s="69"/>
      <c r="BN1404" s="69"/>
      <c r="BO1404" s="69"/>
      <c r="BP1404" s="69"/>
      <c r="BQ1404" s="69"/>
      <c r="BR1404" s="69"/>
      <c r="BS1404" s="69"/>
      <c r="BT1404" s="69"/>
      <c r="BU1404" s="69"/>
      <c r="BZ1404" s="138" t="str">
        <f>IFERROR(1/(Table2[[#This Row],[parallax/mas]]/1000),"")</f>
        <v/>
      </c>
      <c r="CA1404" s="138" t="str">
        <f>IFERROR(1/((Table2[[#This Row],[parallax/mas]]+Table2[[#This Row],[tolerance/(mas)]])*0.001),"")</f>
        <v/>
      </c>
      <c r="CB1404" s="138" t="str">
        <f>IFERROR(1/((Table2[[#This Row],[parallax/mas]]-Table2[[#This Row],[tolerance/(mas)]])*0.001),"")</f>
        <v/>
      </c>
      <c r="CC1404" s="138" t="str">
        <f>IFERROR((100*Table2[[#This Row],[maximum distance/pc]]/Table2[[#This Row],[distance/pc]]-100),"")</f>
        <v/>
      </c>
      <c r="CG1404" s="69"/>
      <c r="CI1404" s="69"/>
      <c r="CJ1404" s="82" t="s">
        <v>3192</v>
      </c>
      <c r="CK1404" s="96"/>
    </row>
    <row r="1405" spans="1:89" x14ac:dyDescent="0.25">
      <c r="A1405" t="s">
        <v>9045</v>
      </c>
      <c r="B1405" s="53" t="s">
        <v>8795</v>
      </c>
      <c r="K1405" s="103"/>
      <c r="L1405" s="69"/>
      <c r="M1405" s="69"/>
      <c r="N1405" s="69"/>
      <c r="O1405" s="69"/>
      <c r="R1405" s="69"/>
      <c r="S1405" s="69"/>
      <c r="T1405" s="69"/>
      <c r="X1405" s="76"/>
      <c r="Z1405" s="82" t="s">
        <v>2864</v>
      </c>
      <c r="AA1405" t="s">
        <v>7394</v>
      </c>
      <c r="AB1405" s="106">
        <v>6.8000000000000005E-2</v>
      </c>
      <c r="AC1405" s="51">
        <v>-2.1032999999999999</v>
      </c>
      <c r="AD1405">
        <v>17</v>
      </c>
      <c r="AE1405">
        <v>54</v>
      </c>
      <c r="AF1405">
        <v>4.3</v>
      </c>
      <c r="AG1405">
        <v>-29</v>
      </c>
      <c r="AH1405">
        <v>57</v>
      </c>
      <c r="AI1405">
        <v>27</v>
      </c>
      <c r="AO1405" s="69"/>
      <c r="AU1405" s="69"/>
      <c r="BA1405" s="69"/>
      <c r="BB1405" s="93"/>
      <c r="BC1405" s="138"/>
      <c r="BD1405" s="70"/>
      <c r="BE1405" s="69"/>
      <c r="BF1405" s="93"/>
      <c r="BG1405" s="126"/>
      <c r="BH1405" s="69"/>
      <c r="BI1405" s="93"/>
      <c r="BJ1405" s="69"/>
      <c r="BK1405" s="69"/>
      <c r="BL1405" s="93"/>
      <c r="BM1405" s="69"/>
      <c r="BN1405" s="69"/>
      <c r="BO1405" s="69"/>
      <c r="BP1405" s="69"/>
      <c r="BQ1405" s="69"/>
      <c r="BR1405" s="69"/>
      <c r="BS1405" s="69"/>
      <c r="BT1405" s="69"/>
      <c r="BU1405" s="69"/>
      <c r="BZ1405" s="138" t="str">
        <f>IFERROR(1/(Table2[[#This Row],[parallax/mas]]/1000),"")</f>
        <v/>
      </c>
      <c r="CA1405" s="138" t="str">
        <f>IFERROR(1/((Table2[[#This Row],[parallax/mas]]+Table2[[#This Row],[tolerance/(mas)]])*0.001),"")</f>
        <v/>
      </c>
      <c r="CB1405" s="138" t="str">
        <f>IFERROR(1/((Table2[[#This Row],[parallax/mas]]-Table2[[#This Row],[tolerance/(mas)]])*0.001),"")</f>
        <v/>
      </c>
      <c r="CC1405" s="138" t="str">
        <f>IFERROR((100*Table2[[#This Row],[maximum distance/pc]]/Table2[[#This Row],[distance/pc]]-100),"")</f>
        <v/>
      </c>
      <c r="CG1405" s="69"/>
      <c r="CI1405" s="69"/>
      <c r="CJ1405" s="82" t="s">
        <v>2006</v>
      </c>
      <c r="CK1405" s="96"/>
    </row>
    <row r="1406" spans="1:89" x14ac:dyDescent="0.25">
      <c r="A1406" t="s">
        <v>9449</v>
      </c>
      <c r="B1406" s="53" t="s">
        <v>9434</v>
      </c>
      <c r="K1406" s="103"/>
      <c r="L1406" s="69"/>
      <c r="M1406" s="69"/>
      <c r="N1406" s="69"/>
      <c r="O1406" s="69"/>
      <c r="R1406" s="69"/>
      <c r="S1406" s="69"/>
      <c r="T1406" s="69"/>
      <c r="X1406" s="76"/>
      <c r="Z1406" s="82" t="s">
        <v>2864</v>
      </c>
      <c r="AA1406" t="s">
        <v>8473</v>
      </c>
      <c r="AB1406" s="106">
        <v>6.9283000000000001</v>
      </c>
      <c r="AC1406" s="51">
        <v>1.5092000000000001</v>
      </c>
      <c r="AD1406">
        <v>17</v>
      </c>
      <c r="AE1406">
        <v>55</v>
      </c>
      <c r="AF1406">
        <v>36.700000000000003</v>
      </c>
      <c r="AG1406">
        <v>-22</v>
      </c>
      <c r="AH1406">
        <v>12</v>
      </c>
      <c r="AI1406">
        <v>47</v>
      </c>
      <c r="AO1406" s="69"/>
      <c r="AU1406" s="69"/>
      <c r="BA1406" s="69"/>
      <c r="BB1406" s="93"/>
      <c r="BC1406" s="138"/>
      <c r="BD1406" s="70"/>
      <c r="BE1406" s="69"/>
      <c r="BF1406" s="93"/>
      <c r="BG1406" s="126"/>
      <c r="BH1406" s="69"/>
      <c r="BI1406" s="93"/>
      <c r="BJ1406" s="69"/>
      <c r="BK1406" s="69"/>
      <c r="BL1406" s="93"/>
      <c r="BM1406" s="69"/>
      <c r="BN1406" s="69"/>
      <c r="BO1406" s="69"/>
      <c r="BP1406" s="69"/>
      <c r="BQ1406" s="69"/>
      <c r="BR1406" s="69"/>
      <c r="BS1406" s="69"/>
      <c r="BT1406" s="69"/>
      <c r="BU1406" s="69"/>
      <c r="BZ1406" s="138" t="str">
        <f>IFERROR(1/(Table2[[#This Row],[parallax/mas]]/1000),"")</f>
        <v/>
      </c>
      <c r="CA1406" s="138" t="str">
        <f>IFERROR(1/((Table2[[#This Row],[parallax/mas]]+Table2[[#This Row],[tolerance/(mas)]])*0.001),"")</f>
        <v/>
      </c>
      <c r="CB1406" s="138" t="str">
        <f>IFERROR(1/((Table2[[#This Row],[parallax/mas]]-Table2[[#This Row],[tolerance/(mas)]])*0.001),"")</f>
        <v/>
      </c>
      <c r="CC1406" s="138" t="str">
        <f>IFERROR((100*Table2[[#This Row],[maximum distance/pc]]/Table2[[#This Row],[distance/pc]]-100),"")</f>
        <v/>
      </c>
      <c r="CG1406" s="69"/>
      <c r="CI1406" s="69"/>
      <c r="CJ1406" s="82" t="s">
        <v>2006</v>
      </c>
      <c r="CK1406" s="96"/>
    </row>
    <row r="1407" spans="1:89" x14ac:dyDescent="0.25">
      <c r="A1407" t="s">
        <v>9332</v>
      </c>
      <c r="B1407" s="53" t="s">
        <v>9310</v>
      </c>
      <c r="K1407" s="103"/>
      <c r="L1407" s="69"/>
      <c r="M1407" s="69"/>
      <c r="N1407" s="69"/>
      <c r="O1407" s="69"/>
      <c r="R1407" s="69"/>
      <c r="S1407" s="69"/>
      <c r="T1407" s="69"/>
      <c r="X1407" s="76"/>
      <c r="Z1407" s="82" t="s">
        <v>2864</v>
      </c>
      <c r="AA1407" t="s">
        <v>8240</v>
      </c>
      <c r="AB1407" s="106">
        <v>2.1440000000000001</v>
      </c>
      <c r="AC1407" s="51">
        <v>-1.1687000000000001</v>
      </c>
      <c r="AD1407">
        <v>17</v>
      </c>
      <c r="AE1407">
        <v>55</v>
      </c>
      <c r="AF1407">
        <v>10.4</v>
      </c>
      <c r="AG1407">
        <v>-27</v>
      </c>
      <c r="AH1407">
        <v>41</v>
      </c>
      <c r="AI1407">
        <v>40</v>
      </c>
      <c r="AO1407" s="69"/>
      <c r="AU1407" s="69"/>
      <c r="BA1407" s="69"/>
      <c r="BB1407" s="93"/>
      <c r="BC1407" s="138"/>
      <c r="BD1407" s="70"/>
      <c r="BE1407" s="69"/>
      <c r="BF1407" s="93"/>
      <c r="BG1407" s="126"/>
      <c r="BH1407" s="69"/>
      <c r="BI1407" s="93"/>
      <c r="BJ1407" s="69"/>
      <c r="BK1407" s="69"/>
      <c r="BL1407" s="93"/>
      <c r="BM1407" s="69"/>
      <c r="BN1407" s="69"/>
      <c r="BO1407" s="69"/>
      <c r="BP1407" s="69"/>
      <c r="BQ1407" s="69"/>
      <c r="BR1407" s="69"/>
      <c r="BS1407" s="69"/>
      <c r="BT1407" s="69"/>
      <c r="BU1407" s="69"/>
      <c r="BZ1407" s="138" t="str">
        <f>IFERROR(1/(Table2[[#This Row],[parallax/mas]]/1000),"")</f>
        <v/>
      </c>
      <c r="CA1407" s="138" t="str">
        <f>IFERROR(1/((Table2[[#This Row],[parallax/mas]]+Table2[[#This Row],[tolerance/(mas)]])*0.001),"")</f>
        <v/>
      </c>
      <c r="CB1407" s="138" t="str">
        <f>IFERROR(1/((Table2[[#This Row],[parallax/mas]]-Table2[[#This Row],[tolerance/(mas)]])*0.001),"")</f>
        <v/>
      </c>
      <c r="CC1407" s="138" t="str">
        <f>IFERROR((100*Table2[[#This Row],[maximum distance/pc]]/Table2[[#This Row],[distance/pc]]-100),"")</f>
        <v/>
      </c>
      <c r="CG1407" s="69"/>
      <c r="CI1407" s="69"/>
      <c r="CJ1407" s="82" t="s">
        <v>2006</v>
      </c>
      <c r="CK1407" s="96"/>
    </row>
    <row r="1408" spans="1:89" x14ac:dyDescent="0.25">
      <c r="A1408" t="s">
        <v>11216</v>
      </c>
      <c r="B1408" s="53" t="s">
        <v>11162</v>
      </c>
      <c r="K1408" s="103"/>
      <c r="L1408" s="69"/>
      <c r="M1408" s="69"/>
      <c r="N1408" s="69"/>
      <c r="O1408" s="69"/>
      <c r="R1408" s="69"/>
      <c r="S1408" s="69"/>
      <c r="T1408" s="69"/>
      <c r="X1408" s="76"/>
      <c r="Z1408" s="82" t="s">
        <v>2864</v>
      </c>
      <c r="AA1408" t="s">
        <v>8102</v>
      </c>
      <c r="AB1408" s="106">
        <v>359.31720000000001</v>
      </c>
      <c r="AC1408" s="51">
        <v>-2.8271999999999999</v>
      </c>
      <c r="AD1408">
        <v>17</v>
      </c>
      <c r="AE1408">
        <v>55</v>
      </c>
      <c r="AF1408">
        <v>13.1</v>
      </c>
      <c r="AG1408">
        <v>-30</v>
      </c>
      <c r="AH1408">
        <v>58</v>
      </c>
      <c r="AI1408">
        <v>13</v>
      </c>
      <c r="AO1408" s="69"/>
      <c r="AU1408" s="69"/>
      <c r="BA1408" s="69"/>
      <c r="BB1408" s="93"/>
      <c r="BC1408" s="138"/>
      <c r="BD1408" s="70"/>
      <c r="BE1408" s="69"/>
      <c r="BF1408" s="93"/>
      <c r="BG1408" s="126"/>
      <c r="BH1408" s="69"/>
      <c r="BI1408" s="93"/>
      <c r="BJ1408" s="69"/>
      <c r="BK1408" s="69"/>
      <c r="BL1408" s="93"/>
      <c r="BM1408" s="69"/>
      <c r="BN1408" s="69"/>
      <c r="BO1408" s="69"/>
      <c r="BP1408" s="69"/>
      <c r="BQ1408" s="69"/>
      <c r="BR1408" s="69"/>
      <c r="BS1408" s="69"/>
      <c r="BT1408" s="69"/>
      <c r="BU1408" s="69"/>
      <c r="BZ1408" s="138" t="str">
        <f>IFERROR(1/(Table2[[#This Row],[parallax/mas]]/1000),"")</f>
        <v/>
      </c>
      <c r="CA1408" s="138" t="str">
        <f>IFERROR(1/((Table2[[#This Row],[parallax/mas]]+Table2[[#This Row],[tolerance/(mas)]])*0.001),"")</f>
        <v/>
      </c>
      <c r="CB1408" s="138" t="str">
        <f>IFERROR(1/((Table2[[#This Row],[parallax/mas]]-Table2[[#This Row],[tolerance/(mas)]])*0.001),"")</f>
        <v/>
      </c>
      <c r="CC1408" s="138" t="str">
        <f>IFERROR((100*Table2[[#This Row],[maximum distance/pc]]/Table2[[#This Row],[distance/pc]]-100),"")</f>
        <v/>
      </c>
      <c r="CG1408" s="69"/>
      <c r="CI1408" s="69"/>
      <c r="CJ1408" s="82" t="s">
        <v>3192</v>
      </c>
      <c r="CK1408" s="96"/>
    </row>
    <row r="1409" spans="1:89" x14ac:dyDescent="0.25">
      <c r="A1409" t="s">
        <v>11211</v>
      </c>
      <c r="B1409" s="53" t="s">
        <v>11133</v>
      </c>
      <c r="K1409" s="103"/>
      <c r="L1409" s="69"/>
      <c r="M1409" s="69"/>
      <c r="N1409" s="69"/>
      <c r="O1409" s="69"/>
      <c r="R1409" s="69"/>
      <c r="S1409" s="69"/>
      <c r="T1409" s="69"/>
      <c r="X1409" s="76"/>
      <c r="Z1409" s="82" t="s">
        <v>2864</v>
      </c>
      <c r="AA1409" t="s">
        <v>8405</v>
      </c>
      <c r="AB1409" s="106">
        <v>356.7217</v>
      </c>
      <c r="AC1409" s="51">
        <v>-4.7575000000000003</v>
      </c>
      <c r="AD1409">
        <v>17</v>
      </c>
      <c r="AE1409">
        <v>57</v>
      </c>
      <c r="AF1409">
        <v>0.6</v>
      </c>
      <c r="AG1409">
        <v>-34</v>
      </c>
      <c r="AH1409">
        <v>10</v>
      </c>
      <c r="AI1409">
        <v>41</v>
      </c>
      <c r="AO1409" s="69"/>
      <c r="AU1409" s="69"/>
      <c r="BA1409" s="69"/>
      <c r="BB1409" s="93"/>
      <c r="BC1409" s="138"/>
      <c r="BD1409" s="70"/>
      <c r="BE1409" s="69"/>
      <c r="BF1409" s="93"/>
      <c r="BG1409" s="126"/>
      <c r="BH1409" s="69"/>
      <c r="BI1409" s="93"/>
      <c r="BJ1409" s="69"/>
      <c r="BK1409" s="69"/>
      <c r="BL1409" s="93"/>
      <c r="BM1409" s="69"/>
      <c r="BN1409" s="69"/>
      <c r="BO1409" s="69"/>
      <c r="BP1409" s="69"/>
      <c r="BQ1409" s="69"/>
      <c r="BR1409" s="69"/>
      <c r="BS1409" s="69"/>
      <c r="BT1409" s="69"/>
      <c r="BU1409" s="69"/>
      <c r="BZ1409" s="138" t="str">
        <f>IFERROR(1/(Table2[[#This Row],[parallax/mas]]/1000),"")</f>
        <v/>
      </c>
      <c r="CA1409" s="138" t="str">
        <f>IFERROR(1/((Table2[[#This Row],[parallax/mas]]+Table2[[#This Row],[tolerance/(mas)]])*0.001),"")</f>
        <v/>
      </c>
      <c r="CB1409" s="138" t="str">
        <f>IFERROR(1/((Table2[[#This Row],[parallax/mas]]-Table2[[#This Row],[tolerance/(mas)]])*0.001),"")</f>
        <v/>
      </c>
      <c r="CC1409" s="138" t="str">
        <f>IFERROR((100*Table2[[#This Row],[maximum distance/pc]]/Table2[[#This Row],[distance/pc]]-100),"")</f>
        <v/>
      </c>
      <c r="CG1409" s="69"/>
      <c r="CI1409" s="69"/>
      <c r="CJ1409" s="82" t="s">
        <v>3192</v>
      </c>
      <c r="CK1409" s="96"/>
    </row>
    <row r="1410" spans="1:89" x14ac:dyDescent="0.25">
      <c r="A1410" t="s">
        <v>9046</v>
      </c>
      <c r="B1410" s="53" t="s">
        <v>7536</v>
      </c>
      <c r="K1410" s="103"/>
      <c r="L1410" s="69"/>
      <c r="M1410" s="69"/>
      <c r="N1410" s="69"/>
      <c r="O1410" s="69"/>
      <c r="R1410" s="69"/>
      <c r="S1410" s="69"/>
      <c r="T1410" s="69"/>
      <c r="X1410" s="76"/>
      <c r="Z1410" s="82" t="s">
        <v>2864</v>
      </c>
      <c r="AA1410" t="s">
        <v>2864</v>
      </c>
      <c r="AB1410" s="106">
        <v>5.9700000000000003E-2</v>
      </c>
      <c r="AC1410" s="51">
        <v>-2.8994</v>
      </c>
      <c r="AD1410">
        <v>17</v>
      </c>
      <c r="AE1410">
        <v>57</v>
      </c>
      <c r="AF1410">
        <v>14.2</v>
      </c>
      <c r="AG1410">
        <v>-30</v>
      </c>
      <c r="AH1410">
        <v>21</v>
      </c>
      <c r="AI1410">
        <v>53</v>
      </c>
      <c r="AO1410" s="69"/>
      <c r="AU1410" s="69"/>
      <c r="BA1410" s="69"/>
      <c r="BB1410" s="93"/>
      <c r="BC1410" s="138"/>
      <c r="BD1410" s="70"/>
      <c r="BE1410" s="69"/>
      <c r="BF1410" s="93"/>
      <c r="BG1410" s="126"/>
      <c r="BH1410" s="69"/>
      <c r="BI1410" s="93"/>
      <c r="BJ1410" s="69"/>
      <c r="BK1410" s="69"/>
      <c r="BL1410" s="93"/>
      <c r="BM1410" s="69"/>
      <c r="BN1410" s="69"/>
      <c r="BO1410" s="69"/>
      <c r="BP1410" s="69"/>
      <c r="BQ1410" s="69"/>
      <c r="BR1410" s="69"/>
      <c r="BS1410" s="69"/>
      <c r="BT1410" s="69"/>
      <c r="BU1410" s="69"/>
      <c r="BZ1410" s="138" t="str">
        <f>IFERROR(1/(Table2[[#This Row],[parallax/mas]]/1000),"")</f>
        <v/>
      </c>
      <c r="CA1410" s="138" t="str">
        <f>IFERROR(1/((Table2[[#This Row],[parallax/mas]]+Table2[[#This Row],[tolerance/(mas)]])*0.001),"")</f>
        <v/>
      </c>
      <c r="CB1410" s="138" t="str">
        <f>IFERROR(1/((Table2[[#This Row],[parallax/mas]]-Table2[[#This Row],[tolerance/(mas)]])*0.001),"")</f>
        <v/>
      </c>
      <c r="CC1410" s="138" t="str">
        <f>IFERROR((100*Table2[[#This Row],[maximum distance/pc]]/Table2[[#This Row],[distance/pc]]-100),"")</f>
        <v/>
      </c>
      <c r="CG1410" s="69"/>
      <c r="CI1410" s="69"/>
      <c r="CJ1410" s="82" t="s">
        <v>3192</v>
      </c>
      <c r="CK1410" s="96"/>
    </row>
    <row r="1411" spans="1:89" x14ac:dyDescent="0.25">
      <c r="A1411" t="s">
        <v>11095</v>
      </c>
      <c r="B1411" s="53" t="s">
        <v>11068</v>
      </c>
      <c r="K1411" s="103"/>
      <c r="L1411" s="69"/>
      <c r="M1411" s="69"/>
      <c r="N1411" s="69"/>
      <c r="O1411" s="69"/>
      <c r="R1411" s="69"/>
      <c r="S1411" s="69"/>
      <c r="T1411" s="69"/>
      <c r="X1411" s="76"/>
      <c r="Z1411" s="82" t="s">
        <v>2864</v>
      </c>
      <c r="AA1411" t="s">
        <v>8636</v>
      </c>
      <c r="AB1411" s="106">
        <v>355.40649999999999</v>
      </c>
      <c r="AC1411" s="51">
        <v>-5.7342000000000004</v>
      </c>
      <c r="AD1411">
        <v>17</v>
      </c>
      <c r="AE1411">
        <v>57</v>
      </c>
      <c r="AF1411">
        <v>59.5</v>
      </c>
      <c r="AG1411">
        <v>-35</v>
      </c>
      <c r="AH1411">
        <v>47</v>
      </c>
      <c r="AI1411">
        <v>58</v>
      </c>
      <c r="AO1411" s="69"/>
      <c r="AU1411" s="69"/>
      <c r="BA1411" s="69"/>
      <c r="BB1411" s="93"/>
      <c r="BC1411" s="138"/>
      <c r="BD1411" s="70"/>
      <c r="BE1411" s="69"/>
      <c r="BF1411" s="93"/>
      <c r="BG1411" s="126"/>
      <c r="BH1411" s="69"/>
      <c r="BI1411" s="93"/>
      <c r="BJ1411" s="69"/>
      <c r="BK1411" s="69"/>
      <c r="BL1411" s="93"/>
      <c r="BM1411" s="69"/>
      <c r="BN1411" s="69"/>
      <c r="BO1411" s="69"/>
      <c r="BP1411" s="69"/>
      <c r="BQ1411" s="69"/>
      <c r="BR1411" s="69"/>
      <c r="BS1411" s="69"/>
      <c r="BT1411" s="69"/>
      <c r="BU1411" s="69"/>
      <c r="BZ1411" s="138" t="str">
        <f>IFERROR(1/(Table2[[#This Row],[parallax/mas]]/1000),"")</f>
        <v/>
      </c>
      <c r="CA1411" s="138" t="str">
        <f>IFERROR(1/((Table2[[#This Row],[parallax/mas]]+Table2[[#This Row],[tolerance/(mas)]])*0.001),"")</f>
        <v/>
      </c>
      <c r="CB1411" s="138" t="str">
        <f>IFERROR(1/((Table2[[#This Row],[parallax/mas]]-Table2[[#This Row],[tolerance/(mas)]])*0.001),"")</f>
        <v/>
      </c>
      <c r="CC1411" s="138" t="str">
        <f>IFERROR((100*Table2[[#This Row],[maximum distance/pc]]/Table2[[#This Row],[distance/pc]]-100),"")</f>
        <v/>
      </c>
      <c r="CG1411" s="69"/>
      <c r="CI1411" s="69"/>
      <c r="CJ1411" s="82" t="s">
        <v>3192</v>
      </c>
      <c r="CK1411" s="96"/>
    </row>
    <row r="1412" spans="1:89" x14ac:dyDescent="0.25">
      <c r="A1412" t="s">
        <v>9047</v>
      </c>
      <c r="B1412" s="53" t="s">
        <v>7537</v>
      </c>
      <c r="K1412" s="103"/>
      <c r="L1412" s="69"/>
      <c r="M1412" s="69"/>
      <c r="N1412" s="69"/>
      <c r="O1412" s="69"/>
      <c r="R1412" s="69"/>
      <c r="S1412" s="69"/>
      <c r="T1412" s="69"/>
      <c r="X1412" s="76"/>
      <c r="Z1412" s="82" t="s">
        <v>2864</v>
      </c>
      <c r="AA1412" t="s">
        <v>2864</v>
      </c>
      <c r="AB1412" s="106">
        <v>2.9946000000000002</v>
      </c>
      <c r="AC1412" s="51">
        <v>-1.8943000000000001</v>
      </c>
      <c r="AD1412">
        <v>17</v>
      </c>
      <c r="AE1412">
        <v>59</v>
      </c>
      <c r="AF1412">
        <v>55.5</v>
      </c>
      <c r="AG1412">
        <v>-27</v>
      </c>
      <c r="AH1412">
        <v>19</v>
      </c>
      <c r="AI1412">
        <v>17</v>
      </c>
      <c r="AO1412" s="69"/>
      <c r="AU1412" s="69"/>
      <c r="BA1412" s="69"/>
      <c r="BB1412" s="93"/>
      <c r="BC1412" s="138"/>
      <c r="BD1412" s="70"/>
      <c r="BE1412" s="69"/>
      <c r="BF1412" s="93"/>
      <c r="BG1412" s="126"/>
      <c r="BH1412" s="69"/>
      <c r="BI1412" s="93"/>
      <c r="BJ1412" s="69"/>
      <c r="BK1412" s="69"/>
      <c r="BL1412" s="93"/>
      <c r="BM1412" s="69"/>
      <c r="BN1412" s="69"/>
      <c r="BO1412" s="69"/>
      <c r="BP1412" s="69"/>
      <c r="BQ1412" s="69"/>
      <c r="BR1412" s="69"/>
      <c r="BS1412" s="69"/>
      <c r="BT1412" s="69"/>
      <c r="BU1412" s="69"/>
      <c r="BZ1412" s="138" t="str">
        <f>IFERROR(1/(Table2[[#This Row],[parallax/mas]]/1000),"")</f>
        <v/>
      </c>
      <c r="CA1412" s="138" t="str">
        <f>IFERROR(1/((Table2[[#This Row],[parallax/mas]]+Table2[[#This Row],[tolerance/(mas)]])*0.001),"")</f>
        <v/>
      </c>
      <c r="CB1412" s="138" t="str">
        <f>IFERROR(1/((Table2[[#This Row],[parallax/mas]]-Table2[[#This Row],[tolerance/(mas)]])*0.001),"")</f>
        <v/>
      </c>
      <c r="CC1412" s="138" t="str">
        <f>IFERROR((100*Table2[[#This Row],[maximum distance/pc]]/Table2[[#This Row],[distance/pc]]-100),"")</f>
        <v/>
      </c>
      <c r="CG1412" s="69"/>
      <c r="CI1412" s="69"/>
      <c r="CJ1412" s="82" t="s">
        <v>2006</v>
      </c>
      <c r="CK1412" s="96"/>
    </row>
    <row r="1413" spans="1:89" x14ac:dyDescent="0.25">
      <c r="A1413" t="s">
        <v>9048</v>
      </c>
      <c r="B1413" s="53" t="s">
        <v>8806</v>
      </c>
      <c r="K1413" s="103"/>
      <c r="L1413" s="69"/>
      <c r="M1413" s="69"/>
      <c r="N1413" s="69"/>
      <c r="O1413" s="69"/>
      <c r="R1413" s="69"/>
      <c r="S1413" s="69"/>
      <c r="T1413" s="69"/>
      <c r="X1413" s="76"/>
      <c r="Z1413" s="82" t="s">
        <v>2864</v>
      </c>
      <c r="AA1413" t="s">
        <v>7481</v>
      </c>
      <c r="AB1413" s="106">
        <v>0.60319999999999996</v>
      </c>
      <c r="AC1413" s="51">
        <v>-3.2627000000000002</v>
      </c>
      <c r="AD1413">
        <v>17</v>
      </c>
      <c r="AE1413">
        <v>59</v>
      </c>
      <c r="AF1413">
        <v>56.7</v>
      </c>
      <c r="AG1413">
        <v>-30</v>
      </c>
      <c r="AH1413">
        <v>4</v>
      </c>
      <c r="AI1413">
        <v>28</v>
      </c>
      <c r="AO1413" s="69"/>
      <c r="AU1413" s="69"/>
      <c r="BA1413" s="69"/>
      <c r="BB1413" s="93"/>
      <c r="BC1413" s="138"/>
      <c r="BD1413" s="70"/>
      <c r="BE1413" s="69"/>
      <c r="BF1413" s="93"/>
      <c r="BG1413" s="126"/>
      <c r="BH1413" s="69"/>
      <c r="BI1413" s="93"/>
      <c r="BJ1413" s="69"/>
      <c r="BK1413" s="69"/>
      <c r="BL1413" s="93"/>
      <c r="BM1413" s="69"/>
      <c r="BN1413" s="69"/>
      <c r="BO1413" s="69"/>
      <c r="BP1413" s="69"/>
      <c r="BQ1413" s="69"/>
      <c r="BR1413" s="69"/>
      <c r="BS1413" s="69"/>
      <c r="BT1413" s="69"/>
      <c r="BU1413" s="69"/>
      <c r="BZ1413" s="138" t="str">
        <f>IFERROR(1/(Table2[[#This Row],[parallax/mas]]/1000),"")</f>
        <v/>
      </c>
      <c r="CA1413" s="138" t="str">
        <f>IFERROR(1/((Table2[[#This Row],[parallax/mas]]+Table2[[#This Row],[tolerance/(mas)]])*0.001),"")</f>
        <v/>
      </c>
      <c r="CB1413" s="138" t="str">
        <f>IFERROR(1/((Table2[[#This Row],[parallax/mas]]-Table2[[#This Row],[tolerance/(mas)]])*0.001),"")</f>
        <v/>
      </c>
      <c r="CC1413" s="138" t="str">
        <f>IFERROR((100*Table2[[#This Row],[maximum distance/pc]]/Table2[[#This Row],[distance/pc]]-100),"")</f>
        <v/>
      </c>
      <c r="CG1413" s="69"/>
      <c r="CI1413" s="69"/>
      <c r="CJ1413" s="82" t="s">
        <v>2006</v>
      </c>
      <c r="CK1413" s="96"/>
    </row>
    <row r="1414" spans="1:89" x14ac:dyDescent="0.25">
      <c r="A1414" t="s">
        <v>11218</v>
      </c>
      <c r="B1414" s="53" t="s">
        <v>11168</v>
      </c>
      <c r="K1414" s="103"/>
      <c r="L1414" s="69"/>
      <c r="M1414" s="69"/>
      <c r="N1414" s="69"/>
      <c r="O1414" s="69"/>
      <c r="R1414" s="69"/>
      <c r="S1414" s="69"/>
      <c r="T1414" s="69"/>
      <c r="X1414" s="76"/>
      <c r="Z1414" s="82" t="s">
        <v>2864</v>
      </c>
      <c r="AA1414" t="s">
        <v>7868</v>
      </c>
      <c r="AB1414" s="106">
        <v>359.49669999999998</v>
      </c>
      <c r="AC1414" s="51">
        <v>-3.7627999999999999</v>
      </c>
      <c r="AD1414">
        <v>17</v>
      </c>
      <c r="AE1414">
        <v>59</v>
      </c>
      <c r="AF1414">
        <v>25.5</v>
      </c>
      <c r="AG1414">
        <v>-31</v>
      </c>
      <c r="AH1414">
        <v>16</v>
      </c>
      <c r="AI1414">
        <v>54</v>
      </c>
      <c r="AO1414" s="69"/>
      <c r="AU1414" s="69"/>
      <c r="BA1414" s="69"/>
      <c r="BB1414" s="93"/>
      <c r="BC1414" s="138"/>
      <c r="BD1414" s="70"/>
      <c r="BE1414" s="69"/>
      <c r="BF1414" s="93"/>
      <c r="BG1414" s="126"/>
      <c r="BH1414" s="69"/>
      <c r="BI1414" s="93"/>
      <c r="BJ1414" s="69"/>
      <c r="BK1414" s="69"/>
      <c r="BL1414" s="93"/>
      <c r="BM1414" s="69"/>
      <c r="BN1414" s="69"/>
      <c r="BO1414" s="69"/>
      <c r="BP1414" s="69"/>
      <c r="BQ1414" s="69"/>
      <c r="BR1414" s="69"/>
      <c r="BS1414" s="69"/>
      <c r="BT1414" s="69"/>
      <c r="BU1414" s="69"/>
      <c r="BZ1414" s="138" t="str">
        <f>IFERROR(1/(Table2[[#This Row],[parallax/mas]]/1000),"")</f>
        <v/>
      </c>
      <c r="CA1414" s="138" t="str">
        <f>IFERROR(1/((Table2[[#This Row],[parallax/mas]]+Table2[[#This Row],[tolerance/(mas)]])*0.001),"")</f>
        <v/>
      </c>
      <c r="CB1414" s="138" t="str">
        <f>IFERROR(1/((Table2[[#This Row],[parallax/mas]]-Table2[[#This Row],[tolerance/(mas)]])*0.001),"")</f>
        <v/>
      </c>
      <c r="CC1414" s="138" t="str">
        <f>IFERROR((100*Table2[[#This Row],[maximum distance/pc]]/Table2[[#This Row],[distance/pc]]-100),"")</f>
        <v/>
      </c>
      <c r="CG1414" s="69"/>
      <c r="CI1414" s="69"/>
      <c r="CJ1414" s="82" t="s">
        <v>2006</v>
      </c>
      <c r="CK1414" s="96"/>
    </row>
    <row r="1415" spans="1:89" x14ac:dyDescent="0.25">
      <c r="A1415" t="s">
        <v>10784</v>
      </c>
      <c r="B1415" s="53" t="s">
        <v>10765</v>
      </c>
      <c r="K1415" s="103"/>
      <c r="L1415" s="69"/>
      <c r="M1415" s="69"/>
      <c r="N1415" s="69"/>
      <c r="O1415" s="69"/>
      <c r="R1415" s="69"/>
      <c r="S1415" s="69"/>
      <c r="T1415" s="69"/>
      <c r="X1415" s="76"/>
      <c r="Z1415" s="82" t="s">
        <v>2864</v>
      </c>
      <c r="AA1415" t="s">
        <v>8579</v>
      </c>
      <c r="AB1415" s="106">
        <v>10.6107</v>
      </c>
      <c r="AC1415" s="51">
        <v>2.4075000000000002</v>
      </c>
      <c r="AD1415">
        <v>18</v>
      </c>
      <c r="AE1415">
        <v>0</v>
      </c>
      <c r="AF1415">
        <v>8.1999999999999993</v>
      </c>
      <c r="AG1415">
        <v>-18</v>
      </c>
      <c r="AH1415">
        <v>34</v>
      </c>
      <c r="AI1415">
        <v>34</v>
      </c>
      <c r="AO1415" s="69"/>
      <c r="AU1415" s="69"/>
      <c r="BA1415" s="69"/>
      <c r="BB1415" s="93"/>
      <c r="BC1415" s="138"/>
      <c r="BD1415" s="70"/>
      <c r="BE1415" s="69"/>
      <c r="BF1415" s="93"/>
      <c r="BG1415" s="126"/>
      <c r="BH1415" s="69"/>
      <c r="BI1415" s="93"/>
      <c r="BJ1415" s="69"/>
      <c r="BK1415" s="69"/>
      <c r="BL1415" s="93"/>
      <c r="BM1415" s="69"/>
      <c r="BN1415" s="69"/>
      <c r="BO1415" s="69"/>
      <c r="BP1415" s="69"/>
      <c r="BQ1415" s="69"/>
      <c r="BR1415" s="69"/>
      <c r="BS1415" s="69"/>
      <c r="BT1415" s="69"/>
      <c r="BU1415" s="69"/>
      <c r="BZ1415" s="138" t="str">
        <f>IFERROR(1/(Table2[[#This Row],[parallax/mas]]/1000),"")</f>
        <v/>
      </c>
      <c r="CA1415" s="138" t="str">
        <f>IFERROR(1/((Table2[[#This Row],[parallax/mas]]+Table2[[#This Row],[tolerance/(mas)]])*0.001),"")</f>
        <v/>
      </c>
      <c r="CB1415" s="138" t="str">
        <f>IFERROR(1/((Table2[[#This Row],[parallax/mas]]-Table2[[#This Row],[tolerance/(mas)]])*0.001),"")</f>
        <v/>
      </c>
      <c r="CC1415" s="138" t="str">
        <f>IFERROR((100*Table2[[#This Row],[maximum distance/pc]]/Table2[[#This Row],[distance/pc]]-100),"")</f>
        <v/>
      </c>
      <c r="CG1415" s="69"/>
      <c r="CI1415" s="69"/>
      <c r="CJ1415" s="82" t="s">
        <v>2006</v>
      </c>
      <c r="CK1415" s="96"/>
    </row>
    <row r="1416" spans="1:89" x14ac:dyDescent="0.25">
      <c r="A1416" t="s">
        <v>9304</v>
      </c>
      <c r="B1416" s="53" t="s">
        <v>9295</v>
      </c>
      <c r="K1416" s="103"/>
      <c r="L1416" s="69"/>
      <c r="M1416" s="69"/>
      <c r="N1416" s="69"/>
      <c r="O1416" s="69"/>
      <c r="R1416" s="69"/>
      <c r="S1416" s="69"/>
      <c r="T1416" s="69"/>
      <c r="X1416" s="76"/>
      <c r="Z1416" s="82" t="s">
        <v>2864</v>
      </c>
      <c r="AA1416" t="s">
        <v>8226</v>
      </c>
      <c r="AB1416" s="106">
        <v>2.0627</v>
      </c>
      <c r="AC1416" s="51">
        <v>-2.4864000000000002</v>
      </c>
      <c r="AD1416">
        <v>18</v>
      </c>
      <c r="AE1416">
        <v>0</v>
      </c>
      <c r="AF1416">
        <v>9.6999999999999993</v>
      </c>
      <c r="AG1416">
        <v>-28</v>
      </c>
      <c r="AH1416">
        <v>25</v>
      </c>
      <c r="AI1416">
        <v>25</v>
      </c>
      <c r="AO1416" s="69"/>
      <c r="AU1416" s="69"/>
      <c r="BA1416" s="69"/>
      <c r="BB1416" s="93"/>
      <c r="BC1416" s="138"/>
      <c r="BD1416" s="70"/>
      <c r="BE1416" s="69"/>
      <c r="BF1416" s="93"/>
      <c r="BG1416" s="126"/>
      <c r="BH1416" s="69"/>
      <c r="BI1416" s="93"/>
      <c r="BJ1416" s="69"/>
      <c r="BK1416" s="69"/>
      <c r="BL1416" s="93"/>
      <c r="BM1416" s="69"/>
      <c r="BN1416" s="69"/>
      <c r="BO1416" s="69"/>
      <c r="BP1416" s="69"/>
      <c r="BQ1416" s="69"/>
      <c r="BR1416" s="69"/>
      <c r="BS1416" s="69"/>
      <c r="BT1416" s="69"/>
      <c r="BU1416" s="69"/>
      <c r="BZ1416" s="138" t="str">
        <f>IFERROR(1/(Table2[[#This Row],[parallax/mas]]/1000),"")</f>
        <v/>
      </c>
      <c r="CA1416" s="138" t="str">
        <f>IFERROR(1/((Table2[[#This Row],[parallax/mas]]+Table2[[#This Row],[tolerance/(mas)]])*0.001),"")</f>
        <v/>
      </c>
      <c r="CB1416" s="138" t="str">
        <f>IFERROR(1/((Table2[[#This Row],[parallax/mas]]-Table2[[#This Row],[tolerance/(mas)]])*0.001),"")</f>
        <v/>
      </c>
      <c r="CC1416" s="138" t="str">
        <f>IFERROR((100*Table2[[#This Row],[maximum distance/pc]]/Table2[[#This Row],[distance/pc]]-100),"")</f>
        <v/>
      </c>
      <c r="CG1416" s="69"/>
      <c r="CI1416" s="69"/>
      <c r="CJ1416" s="82" t="s">
        <v>2006</v>
      </c>
      <c r="CK1416" s="96"/>
    </row>
    <row r="1417" spans="1:89" x14ac:dyDescent="0.25">
      <c r="A1417" t="s">
        <v>9049</v>
      </c>
      <c r="B1417" s="53" t="s">
        <v>8802</v>
      </c>
      <c r="K1417" s="103"/>
      <c r="L1417" s="69"/>
      <c r="M1417" s="69"/>
      <c r="N1417" s="69"/>
      <c r="O1417" s="69"/>
      <c r="R1417" s="69"/>
      <c r="S1417" s="69"/>
      <c r="T1417" s="69"/>
      <c r="X1417" s="76"/>
      <c r="Z1417" s="82" t="s">
        <v>2864</v>
      </c>
      <c r="AA1417" t="s">
        <v>7474</v>
      </c>
      <c r="AB1417" s="106">
        <v>0.34810000000000002</v>
      </c>
      <c r="AC1417" s="51">
        <v>-3.4672000000000001</v>
      </c>
      <c r="AD1417">
        <v>18</v>
      </c>
      <c r="AE1417">
        <v>0</v>
      </c>
      <c r="AF1417">
        <v>11.1</v>
      </c>
      <c r="AG1417">
        <v>-30</v>
      </c>
      <c r="AH1417">
        <v>23</v>
      </c>
      <c r="AI1417">
        <v>49</v>
      </c>
      <c r="AO1417" s="69"/>
      <c r="AU1417" s="69"/>
      <c r="BA1417" s="69"/>
      <c r="BB1417" s="93"/>
      <c r="BC1417" s="138"/>
      <c r="BD1417" s="70"/>
      <c r="BE1417" s="69"/>
      <c r="BF1417" s="93"/>
      <c r="BG1417" s="126"/>
      <c r="BH1417" s="69"/>
      <c r="BI1417" s="93"/>
      <c r="BJ1417" s="69"/>
      <c r="BK1417" s="69"/>
      <c r="BL1417" s="93"/>
      <c r="BM1417" s="69"/>
      <c r="BN1417" s="69"/>
      <c r="BO1417" s="69"/>
      <c r="BP1417" s="69"/>
      <c r="BQ1417" s="69"/>
      <c r="BR1417" s="69"/>
      <c r="BS1417" s="69"/>
      <c r="BT1417" s="69"/>
      <c r="BU1417" s="69"/>
      <c r="BZ1417" s="138" t="str">
        <f>IFERROR(1/(Table2[[#This Row],[parallax/mas]]/1000),"")</f>
        <v/>
      </c>
      <c r="CA1417" s="138" t="str">
        <f>IFERROR(1/((Table2[[#This Row],[parallax/mas]]+Table2[[#This Row],[tolerance/(mas)]])*0.001),"")</f>
        <v/>
      </c>
      <c r="CB1417" s="138" t="str">
        <f>IFERROR(1/((Table2[[#This Row],[parallax/mas]]-Table2[[#This Row],[tolerance/(mas)]])*0.001),"")</f>
        <v/>
      </c>
      <c r="CC1417" s="138" t="str">
        <f>IFERROR((100*Table2[[#This Row],[maximum distance/pc]]/Table2[[#This Row],[distance/pc]]-100),"")</f>
        <v/>
      </c>
      <c r="CG1417" s="69"/>
      <c r="CI1417" s="69"/>
      <c r="CJ1417" s="82" t="s">
        <v>2006</v>
      </c>
      <c r="CK1417" s="96"/>
    </row>
    <row r="1418" spans="1:89" x14ac:dyDescent="0.25">
      <c r="A1418" t="s">
        <v>10865</v>
      </c>
      <c r="B1418" s="53" t="s">
        <v>10826</v>
      </c>
      <c r="K1418" s="103"/>
      <c r="L1418" s="69"/>
      <c r="M1418" s="69"/>
      <c r="N1418" s="69"/>
      <c r="O1418" s="69"/>
      <c r="R1418" s="69"/>
      <c r="S1418" s="69"/>
      <c r="T1418" s="69"/>
      <c r="X1418" s="76"/>
      <c r="Z1418" s="82" t="s">
        <v>2864</v>
      </c>
      <c r="AA1418" t="s">
        <v>8594</v>
      </c>
      <c r="AB1418" s="106">
        <v>14.759499999999999</v>
      </c>
      <c r="AC1418" s="51">
        <v>4.3026</v>
      </c>
      <c r="AD1418">
        <v>18</v>
      </c>
      <c r="AE1418">
        <v>1</v>
      </c>
      <c r="AF1418">
        <v>46.5</v>
      </c>
      <c r="AG1418">
        <v>-14</v>
      </c>
      <c r="AH1418">
        <v>2</v>
      </c>
      <c r="AI1418">
        <v>19</v>
      </c>
      <c r="AO1418" s="69"/>
      <c r="AU1418" s="69"/>
      <c r="BA1418" s="69"/>
      <c r="BB1418" s="93"/>
      <c r="BC1418" s="138"/>
      <c r="BD1418" s="70"/>
      <c r="BE1418" s="69"/>
      <c r="BF1418" s="93"/>
      <c r="BG1418" s="126"/>
      <c r="BH1418" s="69"/>
      <c r="BI1418" s="93"/>
      <c r="BJ1418" s="69"/>
      <c r="BK1418" s="69"/>
      <c r="BL1418" s="93"/>
      <c r="BM1418" s="69"/>
      <c r="BN1418" s="69"/>
      <c r="BO1418" s="69"/>
      <c r="BP1418" s="69"/>
      <c r="BQ1418" s="69"/>
      <c r="BR1418" s="69"/>
      <c r="BS1418" s="69"/>
      <c r="BT1418" s="69"/>
      <c r="BU1418" s="69"/>
      <c r="BZ1418" s="138" t="str">
        <f>IFERROR(1/(Table2[[#This Row],[parallax/mas]]/1000),"")</f>
        <v/>
      </c>
      <c r="CA1418" s="138" t="str">
        <f>IFERROR(1/((Table2[[#This Row],[parallax/mas]]+Table2[[#This Row],[tolerance/(mas)]])*0.001),"")</f>
        <v/>
      </c>
      <c r="CB1418" s="138" t="str">
        <f>IFERROR(1/((Table2[[#This Row],[parallax/mas]]-Table2[[#This Row],[tolerance/(mas)]])*0.001),"")</f>
        <v/>
      </c>
      <c r="CC1418" s="138" t="str">
        <f>IFERROR((100*Table2[[#This Row],[maximum distance/pc]]/Table2[[#This Row],[distance/pc]]-100),"")</f>
        <v/>
      </c>
      <c r="CG1418" s="69"/>
      <c r="CI1418" s="69"/>
      <c r="CJ1418" s="82" t="s">
        <v>51</v>
      </c>
      <c r="CK1418" s="96"/>
    </row>
    <row r="1419" spans="1:89" x14ac:dyDescent="0.25">
      <c r="A1419" t="s">
        <v>9410</v>
      </c>
      <c r="B1419" s="53" t="s">
        <v>9377</v>
      </c>
      <c r="K1419" s="103"/>
      <c r="L1419" s="69"/>
      <c r="M1419" s="69"/>
      <c r="N1419" s="69"/>
      <c r="O1419" s="69"/>
      <c r="R1419" s="69"/>
      <c r="S1419" s="69"/>
      <c r="T1419" s="69"/>
      <c r="X1419" s="76"/>
      <c r="Z1419" s="82" t="s">
        <v>2864</v>
      </c>
      <c r="AA1419" t="s">
        <v>8354</v>
      </c>
      <c r="AB1419" s="106">
        <v>3.4622000000000002</v>
      </c>
      <c r="AC1419" s="51">
        <v>-1.9298999999999999</v>
      </c>
      <c r="AD1419">
        <v>18</v>
      </c>
      <c r="AE1419">
        <v>1</v>
      </c>
      <c r="AF1419">
        <v>6.3</v>
      </c>
      <c r="AG1419">
        <v>-26</v>
      </c>
      <c r="AH1419">
        <v>55</v>
      </c>
      <c r="AI1419">
        <v>59</v>
      </c>
      <c r="AO1419" s="69"/>
      <c r="AU1419" s="69"/>
      <c r="BA1419" s="69"/>
      <c r="BB1419" s="93"/>
      <c r="BC1419" s="138"/>
      <c r="BD1419" s="70"/>
      <c r="BE1419" s="69"/>
      <c r="BF1419" s="93"/>
      <c r="BG1419" s="126"/>
      <c r="BH1419" s="69"/>
      <c r="BI1419" s="93"/>
      <c r="BJ1419" s="69"/>
      <c r="BK1419" s="69"/>
      <c r="BL1419" s="93"/>
      <c r="BM1419" s="69"/>
      <c r="BN1419" s="69"/>
      <c r="BO1419" s="69"/>
      <c r="BP1419" s="69"/>
      <c r="BQ1419" s="69"/>
      <c r="BR1419" s="69"/>
      <c r="BS1419" s="69"/>
      <c r="BT1419" s="69"/>
      <c r="BU1419" s="69"/>
      <c r="BZ1419" s="138" t="str">
        <f>IFERROR(1/(Table2[[#This Row],[parallax/mas]]/1000),"")</f>
        <v/>
      </c>
      <c r="CA1419" s="138" t="str">
        <f>IFERROR(1/((Table2[[#This Row],[parallax/mas]]+Table2[[#This Row],[tolerance/(mas)]])*0.001),"")</f>
        <v/>
      </c>
      <c r="CB1419" s="138" t="str">
        <f>IFERROR(1/((Table2[[#This Row],[parallax/mas]]-Table2[[#This Row],[tolerance/(mas)]])*0.001),"")</f>
        <v/>
      </c>
      <c r="CC1419" s="138" t="str">
        <f>IFERROR((100*Table2[[#This Row],[maximum distance/pc]]/Table2[[#This Row],[distance/pc]]-100),"")</f>
        <v/>
      </c>
      <c r="CG1419" s="69"/>
      <c r="CI1419" s="69"/>
      <c r="CJ1419" s="82" t="s">
        <v>2006</v>
      </c>
      <c r="CK1419" s="96"/>
    </row>
    <row r="1420" spans="1:89" x14ac:dyDescent="0.25">
      <c r="A1420" t="s">
        <v>9050</v>
      </c>
      <c r="B1420" s="53" t="s">
        <v>7538</v>
      </c>
      <c r="K1420" s="103"/>
      <c r="L1420" s="69"/>
      <c r="M1420" s="69"/>
      <c r="N1420" s="69"/>
      <c r="O1420" s="69"/>
      <c r="R1420" s="69"/>
      <c r="S1420" s="69"/>
      <c r="T1420" s="69"/>
      <c r="X1420" s="76"/>
      <c r="Z1420" s="82" t="s">
        <v>2864</v>
      </c>
      <c r="AA1420" t="s">
        <v>2864</v>
      </c>
      <c r="AB1420" s="106">
        <v>2.68</v>
      </c>
      <c r="AC1420" s="51">
        <v>-2.56</v>
      </c>
      <c r="AD1420">
        <v>18</v>
      </c>
      <c r="AE1420">
        <v>4</v>
      </c>
      <c r="AF1420">
        <v>50.1</v>
      </c>
      <c r="AG1420">
        <v>-27</v>
      </c>
      <c r="AH1420">
        <v>55</v>
      </c>
      <c r="AI1420">
        <v>26</v>
      </c>
      <c r="AO1420" s="69"/>
      <c r="AU1420" s="69"/>
      <c r="BA1420" s="69"/>
      <c r="BB1420" s="93"/>
      <c r="BC1420" s="138"/>
      <c r="BD1420" s="70"/>
      <c r="BE1420" s="69"/>
      <c r="BF1420" s="93"/>
      <c r="BG1420" s="126"/>
      <c r="BH1420" s="69"/>
      <c r="BI1420" s="93"/>
      <c r="BJ1420" s="69"/>
      <c r="BK1420" s="69"/>
      <c r="BL1420" s="93"/>
      <c r="BM1420" s="69"/>
      <c r="BN1420" s="69"/>
      <c r="BO1420" s="69"/>
      <c r="BP1420" s="69"/>
      <c r="BQ1420" s="69"/>
      <c r="BR1420" s="69"/>
      <c r="BS1420" s="69"/>
      <c r="BT1420" s="69"/>
      <c r="BU1420" s="69"/>
      <c r="BZ1420" s="138" t="str">
        <f>IFERROR(1/(Table2[[#This Row],[parallax/mas]]/1000),"")</f>
        <v/>
      </c>
      <c r="CA1420" s="138" t="str">
        <f>IFERROR(1/((Table2[[#This Row],[parallax/mas]]+Table2[[#This Row],[tolerance/(mas)]])*0.001),"")</f>
        <v/>
      </c>
      <c r="CB1420" s="138" t="str">
        <f>IFERROR(1/((Table2[[#This Row],[parallax/mas]]-Table2[[#This Row],[tolerance/(mas)]])*0.001),"")</f>
        <v/>
      </c>
      <c r="CC1420" s="138" t="str">
        <f>IFERROR((100*Table2[[#This Row],[maximum distance/pc]]/Table2[[#This Row],[distance/pc]]-100),"")</f>
        <v/>
      </c>
      <c r="CG1420" s="69"/>
      <c r="CI1420" s="69"/>
      <c r="CJ1420" s="82" t="s">
        <v>2006</v>
      </c>
      <c r="CK1420" s="96"/>
    </row>
    <row r="1421" spans="1:89" x14ac:dyDescent="0.25">
      <c r="A1421" t="s">
        <v>9051</v>
      </c>
      <c r="B1421" s="53" t="s">
        <v>7539</v>
      </c>
      <c r="K1421" s="103"/>
      <c r="L1421" s="69"/>
      <c r="M1421" s="69"/>
      <c r="N1421" s="69"/>
      <c r="O1421" s="69"/>
      <c r="R1421" s="69"/>
      <c r="S1421" s="69"/>
      <c r="T1421" s="69"/>
      <c r="X1421" s="76"/>
      <c r="Z1421" s="82" t="s">
        <v>2864</v>
      </c>
      <c r="AA1421" t="s">
        <v>2864</v>
      </c>
      <c r="AB1421" s="106">
        <v>2.5868000000000002</v>
      </c>
      <c r="AC1421" s="51">
        <v>-2.6736</v>
      </c>
      <c r="AD1421">
        <v>18</v>
      </c>
      <c r="AE1421">
        <v>2</v>
      </c>
      <c r="AF1421">
        <v>4.5</v>
      </c>
      <c r="AG1421">
        <v>-28</v>
      </c>
      <c r="AH1421">
        <v>3</v>
      </c>
      <c r="AI1421">
        <v>39</v>
      </c>
      <c r="AO1421" s="69"/>
      <c r="AU1421" s="69"/>
      <c r="BA1421" s="69"/>
      <c r="BB1421" s="93"/>
      <c r="BC1421" s="138"/>
      <c r="BD1421" s="70"/>
      <c r="BE1421" s="69"/>
      <c r="BF1421" s="93"/>
      <c r="BG1421" s="126"/>
      <c r="BH1421" s="69"/>
      <c r="BI1421" s="93"/>
      <c r="BJ1421" s="69"/>
      <c r="BK1421" s="69"/>
      <c r="BL1421" s="93"/>
      <c r="BM1421" s="69"/>
      <c r="BN1421" s="69"/>
      <c r="BO1421" s="69"/>
      <c r="BP1421" s="69"/>
      <c r="BQ1421" s="69"/>
      <c r="BR1421" s="69"/>
      <c r="BS1421" s="69"/>
      <c r="BT1421" s="69"/>
      <c r="BU1421" s="69"/>
      <c r="BZ1421" s="138" t="str">
        <f>IFERROR(1/(Table2[[#This Row],[parallax/mas]]/1000),"")</f>
        <v/>
      </c>
      <c r="CA1421" s="138" t="str">
        <f>IFERROR(1/((Table2[[#This Row],[parallax/mas]]+Table2[[#This Row],[tolerance/(mas)]])*0.001),"")</f>
        <v/>
      </c>
      <c r="CB1421" s="138" t="str">
        <f>IFERROR(1/((Table2[[#This Row],[parallax/mas]]-Table2[[#This Row],[tolerance/(mas)]])*0.001),"")</f>
        <v/>
      </c>
      <c r="CC1421" s="138" t="str">
        <f>IFERROR((100*Table2[[#This Row],[maximum distance/pc]]/Table2[[#This Row],[distance/pc]]-100),"")</f>
        <v/>
      </c>
      <c r="CG1421" s="69"/>
      <c r="CI1421" s="69"/>
      <c r="CJ1421" s="82" t="s">
        <v>2006</v>
      </c>
      <c r="CK1421" s="96"/>
    </row>
    <row r="1422" spans="1:89" x14ac:dyDescent="0.25">
      <c r="A1422" t="s">
        <v>9052</v>
      </c>
      <c r="B1422" s="53" t="s">
        <v>7540</v>
      </c>
      <c r="K1422" s="103"/>
      <c r="L1422" s="69"/>
      <c r="M1422" s="69"/>
      <c r="N1422" s="69"/>
      <c r="O1422" s="69"/>
      <c r="R1422" s="69"/>
      <c r="S1422" s="69"/>
      <c r="T1422" s="69"/>
      <c r="X1422" s="76"/>
      <c r="Z1422" s="82" t="s">
        <v>2864</v>
      </c>
      <c r="AA1422" t="s">
        <v>2864</v>
      </c>
      <c r="AB1422" s="106">
        <v>2.6133999999999999</v>
      </c>
      <c r="AC1422" s="51">
        <v>-2.8658000000000001</v>
      </c>
      <c r="AD1422">
        <v>18</v>
      </c>
      <c r="AE1422">
        <v>2</v>
      </c>
      <c r="AF1422">
        <v>53.6</v>
      </c>
      <c r="AG1422">
        <v>-28</v>
      </c>
      <c r="AH1422">
        <v>7</v>
      </c>
      <c r="AI1422">
        <v>56</v>
      </c>
      <c r="AO1422" s="69"/>
      <c r="AU1422" s="69"/>
      <c r="BA1422" s="69"/>
      <c r="BB1422" s="93"/>
      <c r="BC1422" s="138"/>
      <c r="BD1422" s="70"/>
      <c r="BE1422" s="69"/>
      <c r="BF1422" s="93"/>
      <c r="BG1422" s="126"/>
      <c r="BH1422" s="69"/>
      <c r="BI1422" s="93"/>
      <c r="BJ1422" s="69"/>
      <c r="BK1422" s="69"/>
      <c r="BL1422" s="93"/>
      <c r="BM1422" s="69"/>
      <c r="BN1422" s="69"/>
      <c r="BO1422" s="69"/>
      <c r="BP1422" s="69"/>
      <c r="BQ1422" s="69"/>
      <c r="BR1422" s="69"/>
      <c r="BS1422" s="69"/>
      <c r="BT1422" s="69"/>
      <c r="BU1422" s="69"/>
      <c r="BZ1422" s="138" t="str">
        <f>IFERROR(1/(Table2[[#This Row],[parallax/mas]]/1000),"")</f>
        <v/>
      </c>
      <c r="CA1422" s="138" t="str">
        <f>IFERROR(1/((Table2[[#This Row],[parallax/mas]]+Table2[[#This Row],[tolerance/(mas)]])*0.001),"")</f>
        <v/>
      </c>
      <c r="CB1422" s="138" t="str">
        <f>IFERROR(1/((Table2[[#This Row],[parallax/mas]]-Table2[[#This Row],[tolerance/(mas)]])*0.001),"")</f>
        <v/>
      </c>
      <c r="CC1422" s="138" t="str">
        <f>IFERROR((100*Table2[[#This Row],[maximum distance/pc]]/Table2[[#This Row],[distance/pc]]-100),"")</f>
        <v/>
      </c>
      <c r="CG1422" s="69"/>
      <c r="CI1422" s="69"/>
      <c r="CJ1422" s="82" t="s">
        <v>2006</v>
      </c>
      <c r="CK1422" s="96"/>
    </row>
    <row r="1423" spans="1:89" x14ac:dyDescent="0.25">
      <c r="A1423" t="s">
        <v>9301</v>
      </c>
      <c r="B1423" s="53" t="s">
        <v>9289</v>
      </c>
      <c r="K1423" s="103"/>
      <c r="L1423" s="69"/>
      <c r="M1423" s="69"/>
      <c r="N1423" s="69"/>
      <c r="O1423" s="69"/>
      <c r="R1423" s="69"/>
      <c r="S1423" s="69"/>
      <c r="T1423" s="69"/>
      <c r="X1423" s="76"/>
      <c r="Z1423" s="82" t="s">
        <v>2864</v>
      </c>
      <c r="AA1423" t="s">
        <v>8219</v>
      </c>
      <c r="AB1423" s="106">
        <v>1.8452</v>
      </c>
      <c r="AC1423" s="51">
        <v>-3.2835000000000001</v>
      </c>
      <c r="AD1423">
        <v>18</v>
      </c>
      <c r="AE1423">
        <v>2</v>
      </c>
      <c r="AF1423">
        <v>50.2</v>
      </c>
      <c r="AG1423">
        <v>-29</v>
      </c>
      <c r="AH1423">
        <v>0</v>
      </c>
      <c r="AI1423">
        <v>20</v>
      </c>
      <c r="AO1423" s="69"/>
      <c r="AU1423" s="69"/>
      <c r="BA1423" s="69"/>
      <c r="BB1423" s="93"/>
      <c r="BC1423" s="138"/>
      <c r="BD1423" s="70"/>
      <c r="BE1423" s="69"/>
      <c r="BF1423" s="93"/>
      <c r="BG1423" s="126"/>
      <c r="BH1423" s="69"/>
      <c r="BI1423" s="93"/>
      <c r="BJ1423" s="69"/>
      <c r="BK1423" s="69"/>
      <c r="BL1423" s="93"/>
      <c r="BM1423" s="69"/>
      <c r="BN1423" s="69"/>
      <c r="BO1423" s="69"/>
      <c r="BP1423" s="69"/>
      <c r="BQ1423" s="69"/>
      <c r="BR1423" s="69"/>
      <c r="BS1423" s="69"/>
      <c r="BT1423" s="69"/>
      <c r="BU1423" s="69"/>
      <c r="BZ1423" s="138" t="str">
        <f>IFERROR(1/(Table2[[#This Row],[parallax/mas]]/1000),"")</f>
        <v/>
      </c>
      <c r="CA1423" s="138" t="str">
        <f>IFERROR(1/((Table2[[#This Row],[parallax/mas]]+Table2[[#This Row],[tolerance/(mas)]])*0.001),"")</f>
        <v/>
      </c>
      <c r="CB1423" s="138" t="str">
        <f>IFERROR(1/((Table2[[#This Row],[parallax/mas]]-Table2[[#This Row],[tolerance/(mas)]])*0.001),"")</f>
        <v/>
      </c>
      <c r="CC1423" s="138" t="str">
        <f>IFERROR((100*Table2[[#This Row],[maximum distance/pc]]/Table2[[#This Row],[distance/pc]]-100),"")</f>
        <v/>
      </c>
      <c r="CG1423" s="69"/>
      <c r="CI1423" s="69"/>
      <c r="CJ1423" s="82" t="s">
        <v>2006</v>
      </c>
      <c r="CK1423" s="96"/>
    </row>
    <row r="1424" spans="1:89" x14ac:dyDescent="0.25">
      <c r="A1424" t="s">
        <v>10787</v>
      </c>
      <c r="B1424" s="53" t="s">
        <v>10773</v>
      </c>
      <c r="K1424" s="103"/>
      <c r="L1424" s="69"/>
      <c r="M1424" s="69"/>
      <c r="N1424" s="69"/>
      <c r="O1424" s="69"/>
      <c r="R1424" s="69"/>
      <c r="S1424" s="69"/>
      <c r="T1424" s="69"/>
      <c r="X1424" s="76"/>
      <c r="Z1424" s="82" t="s">
        <v>2864</v>
      </c>
      <c r="AA1424" t="s">
        <v>8587</v>
      </c>
      <c r="AB1424" s="106">
        <v>12.4656</v>
      </c>
      <c r="AC1424" s="51">
        <v>2.4224000000000001</v>
      </c>
      <c r="AD1424">
        <v>18</v>
      </c>
      <c r="AE1424">
        <v>3</v>
      </c>
      <c r="AF1424">
        <v>55.1</v>
      </c>
      <c r="AG1424">
        <v>-16</v>
      </c>
      <c r="AH1424">
        <v>57</v>
      </c>
      <c r="AI1424">
        <v>22</v>
      </c>
      <c r="AO1424" s="69"/>
      <c r="AU1424" s="69"/>
      <c r="BA1424" s="69"/>
      <c r="BB1424" s="93"/>
      <c r="BC1424" s="138"/>
      <c r="BD1424" s="70"/>
      <c r="BE1424" s="69"/>
      <c r="BF1424" s="93"/>
      <c r="BG1424" s="126"/>
      <c r="BH1424" s="69"/>
      <c r="BI1424" s="93"/>
      <c r="BJ1424" s="69"/>
      <c r="BK1424" s="69"/>
      <c r="BL1424" s="93"/>
      <c r="BM1424" s="69"/>
      <c r="BN1424" s="69"/>
      <c r="BO1424" s="69"/>
      <c r="BP1424" s="69"/>
      <c r="BQ1424" s="69"/>
      <c r="BR1424" s="69"/>
      <c r="BS1424" s="69"/>
      <c r="BT1424" s="69"/>
      <c r="BU1424" s="69"/>
      <c r="BZ1424" s="138" t="str">
        <f>IFERROR(1/(Table2[[#This Row],[parallax/mas]]/1000),"")</f>
        <v/>
      </c>
      <c r="CA1424" s="138" t="str">
        <f>IFERROR(1/((Table2[[#This Row],[parallax/mas]]+Table2[[#This Row],[tolerance/(mas)]])*0.001),"")</f>
        <v/>
      </c>
      <c r="CB1424" s="138" t="str">
        <f>IFERROR(1/((Table2[[#This Row],[parallax/mas]]-Table2[[#This Row],[tolerance/(mas)]])*0.001),"")</f>
        <v/>
      </c>
      <c r="CC1424" s="138" t="str">
        <f>IFERROR((100*Table2[[#This Row],[maximum distance/pc]]/Table2[[#This Row],[distance/pc]]-100),"")</f>
        <v/>
      </c>
      <c r="CG1424" s="69"/>
      <c r="CI1424" s="69"/>
      <c r="CJ1424" s="82" t="s">
        <v>2006</v>
      </c>
      <c r="CK1424" s="96"/>
    </row>
    <row r="1425" spans="1:89" x14ac:dyDescent="0.25">
      <c r="A1425" t="s">
        <v>9053</v>
      </c>
      <c r="B1425" s="53" t="s">
        <v>8803</v>
      </c>
      <c r="K1425" s="103"/>
      <c r="L1425" s="69"/>
      <c r="M1425" s="69"/>
      <c r="N1425" s="69"/>
      <c r="O1425" s="69"/>
      <c r="R1425" s="69"/>
      <c r="S1425" s="69"/>
      <c r="T1425" s="69"/>
      <c r="X1425" s="76"/>
      <c r="Z1425" s="82" t="s">
        <v>2864</v>
      </c>
      <c r="AA1425" t="s">
        <v>7475</v>
      </c>
      <c r="AB1425" s="106">
        <v>0.39689999999999998</v>
      </c>
      <c r="AC1425" s="51">
        <v>-4.2248000000000001</v>
      </c>
      <c r="AD1425">
        <v>18</v>
      </c>
      <c r="AE1425">
        <v>3</v>
      </c>
      <c r="AF1425">
        <v>21.71</v>
      </c>
      <c r="AG1425">
        <v>-30</v>
      </c>
      <c r="AH1425">
        <v>43</v>
      </c>
      <c r="AI1425">
        <v>35.5</v>
      </c>
      <c r="AO1425" s="69"/>
      <c r="AU1425" s="69"/>
      <c r="BA1425" s="69"/>
      <c r="BB1425" s="93"/>
      <c r="BC1425" s="138"/>
      <c r="BD1425" s="70"/>
      <c r="BE1425" s="69"/>
      <c r="BF1425" s="93"/>
      <c r="BG1425" s="126"/>
      <c r="BH1425" s="69"/>
      <c r="BI1425" s="93"/>
      <c r="BJ1425" s="69"/>
      <c r="BK1425" s="69"/>
      <c r="BL1425" s="93"/>
      <c r="BM1425" s="69"/>
      <c r="BN1425" s="69"/>
      <c r="BO1425" s="69"/>
      <c r="BP1425" s="69"/>
      <c r="BQ1425" s="69"/>
      <c r="BR1425" s="69"/>
      <c r="BS1425" s="69"/>
      <c r="BT1425" s="69"/>
      <c r="BU1425" s="69"/>
      <c r="BZ1425" s="138" t="str">
        <f>IFERROR(1/(Table2[[#This Row],[parallax/mas]]/1000),"")</f>
        <v/>
      </c>
      <c r="CA1425" s="138" t="str">
        <f>IFERROR(1/((Table2[[#This Row],[parallax/mas]]+Table2[[#This Row],[tolerance/(mas)]])*0.001),"")</f>
        <v/>
      </c>
      <c r="CB1425" s="138" t="str">
        <f>IFERROR(1/((Table2[[#This Row],[parallax/mas]]-Table2[[#This Row],[tolerance/(mas)]])*0.001),"")</f>
        <v/>
      </c>
      <c r="CC1425" s="138" t="str">
        <f>IFERROR((100*Table2[[#This Row],[maximum distance/pc]]/Table2[[#This Row],[distance/pc]]-100),"")</f>
        <v/>
      </c>
      <c r="CG1425" s="69"/>
      <c r="CI1425" s="69"/>
      <c r="CJ1425" s="82" t="s">
        <v>2006</v>
      </c>
      <c r="CK1425" s="96"/>
    </row>
    <row r="1426" spans="1:89" x14ac:dyDescent="0.25">
      <c r="A1426" t="s">
        <v>9054</v>
      </c>
      <c r="B1426" s="53" t="s">
        <v>8804</v>
      </c>
      <c r="K1426" s="103"/>
      <c r="L1426" s="69"/>
      <c r="M1426" s="69"/>
      <c r="N1426" s="69"/>
      <c r="O1426" s="69"/>
      <c r="R1426" s="69"/>
      <c r="S1426" s="69"/>
      <c r="T1426" s="69"/>
      <c r="X1426" s="76"/>
      <c r="Z1426" s="82" t="s">
        <v>2864</v>
      </c>
      <c r="AA1426" t="s">
        <v>7476</v>
      </c>
      <c r="AB1426" s="106">
        <v>0.36280000000000001</v>
      </c>
      <c r="AC1426" s="51">
        <v>-4.2606000000000002</v>
      </c>
      <c r="AD1426">
        <v>18</v>
      </c>
      <c r="AE1426">
        <v>3</v>
      </c>
      <c r="AF1426">
        <v>25.8</v>
      </c>
      <c r="AG1426">
        <v>-30</v>
      </c>
      <c r="AH1426">
        <v>46</v>
      </c>
      <c r="AI1426">
        <v>25</v>
      </c>
      <c r="AO1426" s="69"/>
      <c r="AU1426" s="69"/>
      <c r="BA1426" s="69"/>
      <c r="BB1426" s="93"/>
      <c r="BC1426" s="138"/>
      <c r="BD1426" s="70"/>
      <c r="BE1426" s="69"/>
      <c r="BF1426" s="93"/>
      <c r="BG1426" s="126"/>
      <c r="BH1426" s="69"/>
      <c r="BI1426" s="93"/>
      <c r="BJ1426" s="69"/>
      <c r="BK1426" s="69"/>
      <c r="BL1426" s="93"/>
      <c r="BM1426" s="69"/>
      <c r="BN1426" s="69"/>
      <c r="BO1426" s="69"/>
      <c r="BP1426" s="69"/>
      <c r="BQ1426" s="69"/>
      <c r="BR1426" s="69"/>
      <c r="BS1426" s="69"/>
      <c r="BT1426" s="69"/>
      <c r="BU1426" s="69"/>
      <c r="BZ1426" s="138" t="str">
        <f>IFERROR(1/(Table2[[#This Row],[parallax/mas]]/1000),"")</f>
        <v/>
      </c>
      <c r="CA1426" s="138" t="str">
        <f>IFERROR(1/((Table2[[#This Row],[parallax/mas]]+Table2[[#This Row],[tolerance/(mas)]])*0.001),"")</f>
        <v/>
      </c>
      <c r="CB1426" s="138" t="str">
        <f>IFERROR(1/((Table2[[#This Row],[parallax/mas]]-Table2[[#This Row],[tolerance/(mas)]])*0.001),"")</f>
        <v/>
      </c>
      <c r="CC1426" s="138" t="str">
        <f>IFERROR((100*Table2[[#This Row],[maximum distance/pc]]/Table2[[#This Row],[distance/pc]]-100),"")</f>
        <v/>
      </c>
      <c r="CG1426" s="69"/>
      <c r="CI1426" s="69"/>
      <c r="CJ1426" s="82" t="s">
        <v>2006</v>
      </c>
      <c r="CK1426" s="96"/>
    </row>
    <row r="1427" spans="1:89" x14ac:dyDescent="0.25">
      <c r="A1427" t="s">
        <v>10791</v>
      </c>
      <c r="B1427" s="53" t="s">
        <v>10777</v>
      </c>
      <c r="K1427" s="103"/>
      <c r="L1427" s="69"/>
      <c r="M1427" s="69"/>
      <c r="N1427" s="69"/>
      <c r="O1427" s="69"/>
      <c r="R1427" s="69"/>
      <c r="S1427" s="69"/>
      <c r="T1427" s="69"/>
      <c r="X1427" s="76"/>
      <c r="Z1427" s="82" t="s">
        <v>2864</v>
      </c>
      <c r="AA1427" t="s">
        <v>8591</v>
      </c>
      <c r="AB1427" s="106">
        <v>12.9267</v>
      </c>
      <c r="AC1427" s="51">
        <v>2.6105999999999998</v>
      </c>
      <c r="AD1427">
        <v>18</v>
      </c>
      <c r="AE1427">
        <v>4</v>
      </c>
      <c r="AF1427">
        <v>10.521000000000001</v>
      </c>
      <c r="AG1427">
        <v>-16</v>
      </c>
      <c r="AH1427">
        <v>27</v>
      </c>
      <c r="AI1427">
        <v>44.45</v>
      </c>
      <c r="AO1427" s="69"/>
      <c r="AU1427" s="69"/>
      <c r="BA1427" s="69"/>
      <c r="BB1427" s="93"/>
      <c r="BC1427" s="138"/>
      <c r="BD1427" s="70"/>
      <c r="BE1427" s="69"/>
      <c r="BF1427" s="93"/>
      <c r="BG1427" s="126"/>
      <c r="BH1427" s="69"/>
      <c r="BI1427" s="93"/>
      <c r="BJ1427" s="69"/>
      <c r="BK1427" s="69"/>
      <c r="BL1427" s="93"/>
      <c r="BM1427" s="69"/>
      <c r="BN1427" s="69"/>
      <c r="BO1427" s="69"/>
      <c r="BP1427" s="69"/>
      <c r="BQ1427" s="69"/>
      <c r="BR1427" s="69"/>
      <c r="BS1427" s="69"/>
      <c r="BT1427" s="69"/>
      <c r="BU1427" s="69"/>
      <c r="BZ1427" s="138" t="str">
        <f>IFERROR(1/(Table2[[#This Row],[parallax/mas]]/1000),"")</f>
        <v/>
      </c>
      <c r="CA1427" s="138" t="str">
        <f>IFERROR(1/((Table2[[#This Row],[parallax/mas]]+Table2[[#This Row],[tolerance/(mas)]])*0.001),"")</f>
        <v/>
      </c>
      <c r="CB1427" s="138" t="str">
        <f>IFERROR(1/((Table2[[#This Row],[parallax/mas]]-Table2[[#This Row],[tolerance/(mas)]])*0.001),"")</f>
        <v/>
      </c>
      <c r="CC1427" s="138" t="str">
        <f>IFERROR((100*Table2[[#This Row],[maximum distance/pc]]/Table2[[#This Row],[distance/pc]]-100),"")</f>
        <v/>
      </c>
      <c r="CG1427" s="69"/>
      <c r="CI1427" s="69"/>
      <c r="CJ1427" s="82" t="s">
        <v>2006</v>
      </c>
      <c r="CK1427" s="96"/>
    </row>
    <row r="1428" spans="1:89" x14ac:dyDescent="0.25">
      <c r="A1428" t="s">
        <v>10790</v>
      </c>
      <c r="B1428" s="53" t="s">
        <v>10776</v>
      </c>
      <c r="K1428" s="103"/>
      <c r="L1428" s="69"/>
      <c r="M1428" s="69"/>
      <c r="N1428" s="69"/>
      <c r="O1428" s="69"/>
      <c r="R1428" s="69"/>
      <c r="S1428" s="69"/>
      <c r="T1428" s="69"/>
      <c r="X1428" s="76"/>
      <c r="Z1428" s="82" t="s">
        <v>2864</v>
      </c>
      <c r="AA1428" t="s">
        <v>8590</v>
      </c>
      <c r="AB1428" s="106">
        <v>12.9207</v>
      </c>
      <c r="AC1428" s="51">
        <v>2.4129999999999998</v>
      </c>
      <c r="AD1428">
        <v>18</v>
      </c>
      <c r="AE1428">
        <v>4</v>
      </c>
      <c r="AF1428">
        <v>52.92</v>
      </c>
      <c r="AG1428">
        <v>-16</v>
      </c>
      <c r="AH1428">
        <v>33</v>
      </c>
      <c r="AI1428">
        <v>51.1</v>
      </c>
      <c r="AO1428" s="69"/>
      <c r="AU1428" s="69"/>
      <c r="BA1428" s="69"/>
      <c r="BB1428" s="93"/>
      <c r="BC1428" s="138"/>
      <c r="BD1428" s="70"/>
      <c r="BE1428" s="69"/>
      <c r="BF1428" s="93"/>
      <c r="BG1428" s="126"/>
      <c r="BH1428" s="69"/>
      <c r="BI1428" s="93"/>
      <c r="BJ1428" s="69"/>
      <c r="BK1428" s="69"/>
      <c r="BL1428" s="93"/>
      <c r="BM1428" s="69"/>
      <c r="BN1428" s="69"/>
      <c r="BO1428" s="69"/>
      <c r="BP1428" s="69"/>
      <c r="BQ1428" s="69"/>
      <c r="BR1428" s="69"/>
      <c r="BS1428" s="69"/>
      <c r="BT1428" s="69"/>
      <c r="BU1428" s="69"/>
      <c r="BZ1428" s="138" t="str">
        <f>IFERROR(1/(Table2[[#This Row],[parallax/mas]]/1000),"")</f>
        <v/>
      </c>
      <c r="CA1428" s="138" t="str">
        <f>IFERROR(1/((Table2[[#This Row],[parallax/mas]]+Table2[[#This Row],[tolerance/(mas)]])*0.001),"")</f>
        <v/>
      </c>
      <c r="CB1428" s="138" t="str">
        <f>IFERROR(1/((Table2[[#This Row],[parallax/mas]]-Table2[[#This Row],[tolerance/(mas)]])*0.001),"")</f>
        <v/>
      </c>
      <c r="CC1428" s="138" t="str">
        <f>IFERROR((100*Table2[[#This Row],[maximum distance/pc]]/Table2[[#This Row],[distance/pc]]-100),"")</f>
        <v/>
      </c>
      <c r="CG1428" s="69"/>
      <c r="CI1428" s="69"/>
      <c r="CJ1428" s="82" t="s">
        <v>2006</v>
      </c>
      <c r="CK1428" s="96"/>
    </row>
    <row r="1429" spans="1:89" x14ac:dyDescent="0.25">
      <c r="A1429" t="s">
        <v>10788</v>
      </c>
      <c r="B1429" s="53" t="s">
        <v>10774</v>
      </c>
      <c r="K1429" s="103"/>
      <c r="L1429" s="69"/>
      <c r="M1429" s="69"/>
      <c r="N1429" s="69"/>
      <c r="O1429" s="69"/>
      <c r="R1429" s="69"/>
      <c r="S1429" s="69"/>
      <c r="T1429" s="69"/>
      <c r="X1429" s="76"/>
      <c r="Z1429" s="82" t="s">
        <v>2864</v>
      </c>
      <c r="AA1429" t="s">
        <v>8588</v>
      </c>
      <c r="AB1429" s="106">
        <v>12.5654</v>
      </c>
      <c r="AC1429" s="51">
        <v>2.1932</v>
      </c>
      <c r="AD1429">
        <v>18</v>
      </c>
      <c r="AE1429">
        <v>4</v>
      </c>
      <c r="AF1429">
        <v>57.5</v>
      </c>
      <c r="AG1429">
        <v>-16</v>
      </c>
      <c r="AH1429">
        <v>58</v>
      </c>
      <c r="AI1429">
        <v>53</v>
      </c>
      <c r="AO1429" s="69"/>
      <c r="AU1429" s="69"/>
      <c r="BA1429" s="69"/>
      <c r="BB1429" s="93"/>
      <c r="BC1429" s="138"/>
      <c r="BD1429" s="70"/>
      <c r="BE1429" s="69"/>
      <c r="BF1429" s="93"/>
      <c r="BG1429" s="126"/>
      <c r="BH1429" s="69"/>
      <c r="BI1429" s="93"/>
      <c r="BJ1429" s="69"/>
      <c r="BK1429" s="69"/>
      <c r="BL1429" s="93"/>
      <c r="BM1429" s="69"/>
      <c r="BN1429" s="69"/>
      <c r="BO1429" s="69"/>
      <c r="BP1429" s="69"/>
      <c r="BQ1429" s="69"/>
      <c r="BR1429" s="69"/>
      <c r="BS1429" s="69"/>
      <c r="BT1429" s="69"/>
      <c r="BU1429" s="69"/>
      <c r="BZ1429" s="138" t="str">
        <f>IFERROR(1/(Table2[[#This Row],[parallax/mas]]/1000),"")</f>
        <v/>
      </c>
      <c r="CA1429" s="138" t="str">
        <f>IFERROR(1/((Table2[[#This Row],[parallax/mas]]+Table2[[#This Row],[tolerance/(mas)]])*0.001),"")</f>
        <v/>
      </c>
      <c r="CB1429" s="138" t="str">
        <f>IFERROR(1/((Table2[[#This Row],[parallax/mas]]-Table2[[#This Row],[tolerance/(mas)]])*0.001),"")</f>
        <v/>
      </c>
      <c r="CC1429" s="138" t="str">
        <f>IFERROR((100*Table2[[#This Row],[maximum distance/pc]]/Table2[[#This Row],[distance/pc]]-100),"")</f>
        <v/>
      </c>
      <c r="CG1429" s="69"/>
      <c r="CI1429" s="69"/>
      <c r="CJ1429" s="82" t="s">
        <v>2006</v>
      </c>
      <c r="CK1429" s="96"/>
    </row>
    <row r="1430" spans="1:89" x14ac:dyDescent="0.25">
      <c r="A1430" t="s">
        <v>9055</v>
      </c>
      <c r="B1430" s="53" t="s">
        <v>7541</v>
      </c>
      <c r="K1430" s="103"/>
      <c r="L1430" s="69"/>
      <c r="M1430" s="69"/>
      <c r="N1430" s="69"/>
      <c r="O1430" s="69"/>
      <c r="R1430" s="69"/>
      <c r="S1430" s="69"/>
      <c r="T1430" s="69"/>
      <c r="X1430" s="76"/>
      <c r="Z1430" s="82" t="s">
        <v>2864</v>
      </c>
      <c r="AA1430" t="s">
        <v>7564</v>
      </c>
      <c r="AB1430" s="106">
        <v>1.7099</v>
      </c>
      <c r="AC1430" s="51">
        <v>-3.6711999999999998</v>
      </c>
      <c r="AD1430">
        <v>18</v>
      </c>
      <c r="AE1430">
        <v>4</v>
      </c>
      <c r="AF1430">
        <v>4.95</v>
      </c>
      <c r="AG1430">
        <v>-29</v>
      </c>
      <c r="AH1430">
        <v>18</v>
      </c>
      <c r="AI1430">
        <v>46.9</v>
      </c>
      <c r="AO1430" s="69"/>
      <c r="AU1430" s="69"/>
      <c r="BA1430" s="69"/>
      <c r="BB1430" s="93"/>
      <c r="BC1430" s="138"/>
      <c r="BD1430" s="70"/>
      <c r="BE1430" s="69"/>
      <c r="BF1430" s="93"/>
      <c r="BG1430" s="126"/>
      <c r="BH1430" s="69"/>
      <c r="BI1430" s="93"/>
      <c r="BJ1430" s="69"/>
      <c r="BK1430" s="69"/>
      <c r="BL1430" s="93"/>
      <c r="BM1430" s="69"/>
      <c r="BN1430" s="69"/>
      <c r="BO1430" s="69"/>
      <c r="BP1430" s="69"/>
      <c r="BQ1430" s="69"/>
      <c r="BR1430" s="69"/>
      <c r="BS1430" s="69"/>
      <c r="BT1430" s="69"/>
      <c r="BU1430" s="69"/>
      <c r="BZ1430" s="138" t="str">
        <f>IFERROR(1/(Table2[[#This Row],[parallax/mas]]/1000),"")</f>
        <v/>
      </c>
      <c r="CA1430" s="138" t="str">
        <f>IFERROR(1/((Table2[[#This Row],[parallax/mas]]+Table2[[#This Row],[tolerance/(mas)]])*0.001),"")</f>
        <v/>
      </c>
      <c r="CB1430" s="138" t="str">
        <f>IFERROR(1/((Table2[[#This Row],[parallax/mas]]-Table2[[#This Row],[tolerance/(mas)]])*0.001),"")</f>
        <v/>
      </c>
      <c r="CC1430" s="138" t="str">
        <f>IFERROR((100*Table2[[#This Row],[maximum distance/pc]]/Table2[[#This Row],[distance/pc]]-100),"")</f>
        <v/>
      </c>
      <c r="CG1430" s="69"/>
      <c r="CI1430" s="69"/>
      <c r="CJ1430" s="82" t="s">
        <v>2006</v>
      </c>
      <c r="CK1430" s="96"/>
    </row>
    <row r="1431" spans="1:89" x14ac:dyDescent="0.25">
      <c r="A1431" t="s">
        <v>9413</v>
      </c>
      <c r="B1431" s="53" t="s">
        <v>9382</v>
      </c>
      <c r="K1431" s="103"/>
      <c r="L1431" s="69"/>
      <c r="M1431" s="69"/>
      <c r="N1431" s="69"/>
      <c r="O1431" s="69"/>
      <c r="R1431" s="69"/>
      <c r="S1431" s="69"/>
      <c r="T1431" s="69"/>
      <c r="X1431" s="76"/>
      <c r="Z1431" s="82" t="s">
        <v>2864</v>
      </c>
      <c r="AA1431" t="s">
        <v>8359</v>
      </c>
      <c r="AB1431" s="106">
        <v>3.6537000000000002</v>
      </c>
      <c r="AC1431" s="51">
        <v>-2.8311000000000002</v>
      </c>
      <c r="AD1431">
        <v>18</v>
      </c>
      <c r="AE1431">
        <v>5</v>
      </c>
      <c r="AF1431">
        <v>3.2</v>
      </c>
      <c r="AG1431">
        <v>-27</v>
      </c>
      <c r="AH1431">
        <v>12</v>
      </c>
      <c r="AI1431">
        <v>33</v>
      </c>
      <c r="AO1431" s="69"/>
      <c r="AU1431" s="69"/>
      <c r="BA1431" s="69"/>
      <c r="BB1431" s="93"/>
      <c r="BC1431" s="138"/>
      <c r="BD1431" s="70"/>
      <c r="BE1431" s="69"/>
      <c r="BF1431" s="93"/>
      <c r="BG1431" s="126"/>
      <c r="BH1431" s="69"/>
      <c r="BI1431" s="93"/>
      <c r="BJ1431" s="69"/>
      <c r="BK1431" s="69"/>
      <c r="BL1431" s="93"/>
      <c r="BM1431" s="69"/>
      <c r="BN1431" s="69"/>
      <c r="BO1431" s="69"/>
      <c r="BP1431" s="69"/>
      <c r="BQ1431" s="69"/>
      <c r="BR1431" s="69"/>
      <c r="BS1431" s="69"/>
      <c r="BT1431" s="69"/>
      <c r="BU1431" s="69"/>
      <c r="BZ1431" s="138" t="str">
        <f>IFERROR(1/(Table2[[#This Row],[parallax/mas]]/1000),"")</f>
        <v/>
      </c>
      <c r="CA1431" s="138" t="str">
        <f>IFERROR(1/((Table2[[#This Row],[parallax/mas]]+Table2[[#This Row],[tolerance/(mas)]])*0.001),"")</f>
        <v/>
      </c>
      <c r="CB1431" s="138" t="str">
        <f>IFERROR(1/((Table2[[#This Row],[parallax/mas]]-Table2[[#This Row],[tolerance/(mas)]])*0.001),"")</f>
        <v/>
      </c>
      <c r="CC1431" s="138" t="str">
        <f>IFERROR((100*Table2[[#This Row],[maximum distance/pc]]/Table2[[#This Row],[distance/pc]]-100),"")</f>
        <v/>
      </c>
      <c r="CG1431" s="69"/>
      <c r="CI1431" s="69"/>
      <c r="CJ1431" s="82" t="s">
        <v>2006</v>
      </c>
      <c r="CK1431" s="96"/>
    </row>
    <row r="1432" spans="1:89" x14ac:dyDescent="0.25">
      <c r="A1432" t="s">
        <v>9412</v>
      </c>
      <c r="B1432" s="53" t="s">
        <v>9380</v>
      </c>
      <c r="K1432" s="103"/>
      <c r="L1432" s="69"/>
      <c r="M1432" s="69"/>
      <c r="N1432" s="69"/>
      <c r="O1432" s="69"/>
      <c r="R1432" s="69"/>
      <c r="S1432" s="69"/>
      <c r="T1432" s="69"/>
      <c r="X1432" s="76"/>
      <c r="Z1432" s="82" t="s">
        <v>2864</v>
      </c>
      <c r="AA1432" t="s">
        <v>8357</v>
      </c>
      <c r="AB1432" s="106">
        <v>3.5466000000000002</v>
      </c>
      <c r="AC1432" s="51">
        <v>-2.9329000000000001</v>
      </c>
      <c r="AD1432">
        <v>18</v>
      </c>
      <c r="AE1432">
        <v>5</v>
      </c>
      <c r="AF1432">
        <v>13.1</v>
      </c>
      <c r="AG1432">
        <v>-27</v>
      </c>
      <c r="AH1432">
        <v>21</v>
      </c>
      <c r="AI1432">
        <v>8</v>
      </c>
      <c r="AO1432" s="69"/>
      <c r="AU1432" s="69"/>
      <c r="BA1432" s="69"/>
      <c r="BB1432" s="93"/>
      <c r="BC1432" s="138"/>
      <c r="BD1432" s="70"/>
      <c r="BE1432" s="69"/>
      <c r="BF1432" s="93"/>
      <c r="BG1432" s="126"/>
      <c r="BH1432" s="69"/>
      <c r="BI1432" s="93"/>
      <c r="BJ1432" s="69"/>
      <c r="BK1432" s="69"/>
      <c r="BL1432" s="93"/>
      <c r="BM1432" s="69"/>
      <c r="BN1432" s="69"/>
      <c r="BO1432" s="69"/>
      <c r="BP1432" s="69"/>
      <c r="BQ1432" s="69"/>
      <c r="BR1432" s="69"/>
      <c r="BS1432" s="69"/>
      <c r="BT1432" s="69"/>
      <c r="BU1432" s="69"/>
      <c r="BZ1432" s="138" t="str">
        <f>IFERROR(1/(Table2[[#This Row],[parallax/mas]]/1000),"")</f>
        <v/>
      </c>
      <c r="CA1432" s="138" t="str">
        <f>IFERROR(1/((Table2[[#This Row],[parallax/mas]]+Table2[[#This Row],[tolerance/(mas)]])*0.001),"")</f>
        <v/>
      </c>
      <c r="CB1432" s="138" t="str">
        <f>IFERROR(1/((Table2[[#This Row],[parallax/mas]]-Table2[[#This Row],[tolerance/(mas)]])*0.001),"")</f>
        <v/>
      </c>
      <c r="CC1432" s="138" t="str">
        <f>IFERROR((100*Table2[[#This Row],[maximum distance/pc]]/Table2[[#This Row],[distance/pc]]-100),"")</f>
        <v/>
      </c>
      <c r="CG1432" s="69"/>
      <c r="CI1432" s="69"/>
      <c r="CJ1432" s="82" t="s">
        <v>2006</v>
      </c>
      <c r="CK1432" s="96"/>
    </row>
    <row r="1433" spans="1:89" x14ac:dyDescent="0.25">
      <c r="A1433" t="s">
        <v>9056</v>
      </c>
      <c r="B1433" s="53" t="s">
        <v>7542</v>
      </c>
      <c r="K1433" s="103"/>
      <c r="L1433" s="69"/>
      <c r="M1433" s="69"/>
      <c r="N1433" s="69"/>
      <c r="O1433" s="69"/>
      <c r="R1433" s="69"/>
      <c r="S1433" s="69"/>
      <c r="T1433" s="69"/>
      <c r="X1433" s="76"/>
      <c r="Z1433" s="82" t="s">
        <v>2864</v>
      </c>
      <c r="AA1433" t="s">
        <v>2864</v>
      </c>
      <c r="AB1433" s="106">
        <v>2.1395</v>
      </c>
      <c r="AC1433" s="51">
        <v>-3.8923999999999999</v>
      </c>
      <c r="AD1433">
        <v>18</v>
      </c>
      <c r="AE1433">
        <v>5</v>
      </c>
      <c r="AF1433">
        <v>55.4</v>
      </c>
      <c r="AG1433">
        <v>-29</v>
      </c>
      <c r="AH1433">
        <v>2</v>
      </c>
      <c r="AI1433">
        <v>46</v>
      </c>
      <c r="AO1433" s="69"/>
      <c r="AU1433" s="69"/>
      <c r="BA1433" s="69"/>
      <c r="BB1433" s="93"/>
      <c r="BC1433" s="138"/>
      <c r="BD1433" s="70"/>
      <c r="BE1433" s="69"/>
      <c r="BF1433" s="93"/>
      <c r="BG1433" s="126"/>
      <c r="BH1433" s="69"/>
      <c r="BI1433" s="93"/>
      <c r="BJ1433" s="69"/>
      <c r="BK1433" s="69"/>
      <c r="BL1433" s="93"/>
      <c r="BM1433" s="69"/>
      <c r="BN1433" s="69"/>
      <c r="BO1433" s="69"/>
      <c r="BP1433" s="69"/>
      <c r="BQ1433" s="69"/>
      <c r="BR1433" s="69"/>
      <c r="BS1433" s="69"/>
      <c r="BT1433" s="69"/>
      <c r="BU1433" s="69"/>
      <c r="BZ1433" s="138" t="str">
        <f>IFERROR(1/(Table2[[#This Row],[parallax/mas]]/1000),"")</f>
        <v/>
      </c>
      <c r="CA1433" s="138" t="str">
        <f>IFERROR(1/((Table2[[#This Row],[parallax/mas]]+Table2[[#This Row],[tolerance/(mas)]])*0.001),"")</f>
        <v/>
      </c>
      <c r="CB1433" s="138" t="str">
        <f>IFERROR(1/((Table2[[#This Row],[parallax/mas]]-Table2[[#This Row],[tolerance/(mas)]])*0.001),"")</f>
        <v/>
      </c>
      <c r="CC1433" s="138" t="str">
        <f>IFERROR((100*Table2[[#This Row],[maximum distance/pc]]/Table2[[#This Row],[distance/pc]]-100),"")</f>
        <v/>
      </c>
      <c r="CG1433" s="69"/>
      <c r="CI1433" s="69"/>
      <c r="CJ1433" s="82" t="s">
        <v>2006</v>
      </c>
      <c r="CK1433" s="96"/>
    </row>
    <row r="1434" spans="1:89" x14ac:dyDescent="0.25">
      <c r="A1434" t="s">
        <v>9057</v>
      </c>
      <c r="B1434" s="53" t="s">
        <v>7543</v>
      </c>
      <c r="K1434" s="103"/>
      <c r="L1434" s="69"/>
      <c r="M1434" s="69"/>
      <c r="N1434" s="69"/>
      <c r="O1434" s="69"/>
      <c r="R1434" s="69"/>
      <c r="S1434" s="69"/>
      <c r="T1434" s="69"/>
      <c r="X1434" s="76"/>
      <c r="Z1434" s="82" t="s">
        <v>2864</v>
      </c>
      <c r="AA1434" t="s">
        <v>2864</v>
      </c>
      <c r="AB1434" s="106">
        <v>3.0552000000000001</v>
      </c>
      <c r="AC1434" s="51">
        <v>-3.6267</v>
      </c>
      <c r="AD1434">
        <v>18</v>
      </c>
      <c r="AE1434">
        <v>6</v>
      </c>
      <c r="AF1434">
        <v>52.9</v>
      </c>
      <c r="AG1434">
        <v>-28</v>
      </c>
      <c r="AH1434">
        <v>7</v>
      </c>
      <c r="AI1434">
        <v>5</v>
      </c>
      <c r="AO1434" s="69"/>
      <c r="AU1434" s="69"/>
      <c r="BA1434" s="69"/>
      <c r="BB1434" s="93"/>
      <c r="BC1434" s="138"/>
      <c r="BD1434" s="70"/>
      <c r="BE1434" s="69"/>
      <c r="BF1434" s="93"/>
      <c r="BG1434" s="126"/>
      <c r="BH1434" s="69"/>
      <c r="BI1434" s="93"/>
      <c r="BJ1434" s="69"/>
      <c r="BK1434" s="69"/>
      <c r="BL1434" s="93"/>
      <c r="BM1434" s="69"/>
      <c r="BN1434" s="69"/>
      <c r="BO1434" s="69"/>
      <c r="BP1434" s="69"/>
      <c r="BQ1434" s="69"/>
      <c r="BR1434" s="69"/>
      <c r="BS1434" s="69"/>
      <c r="BT1434" s="69"/>
      <c r="BU1434" s="69"/>
      <c r="BZ1434" s="138" t="str">
        <f>IFERROR(1/(Table2[[#This Row],[parallax/mas]]/1000),"")</f>
        <v/>
      </c>
      <c r="CA1434" s="138" t="str">
        <f>IFERROR(1/((Table2[[#This Row],[parallax/mas]]+Table2[[#This Row],[tolerance/(mas)]])*0.001),"")</f>
        <v/>
      </c>
      <c r="CB1434" s="138" t="str">
        <f>IFERROR(1/((Table2[[#This Row],[parallax/mas]]-Table2[[#This Row],[tolerance/(mas)]])*0.001),"")</f>
        <v/>
      </c>
      <c r="CC1434" s="138" t="str">
        <f>IFERROR((100*Table2[[#This Row],[maximum distance/pc]]/Table2[[#This Row],[distance/pc]]-100),"")</f>
        <v/>
      </c>
      <c r="CG1434" s="69"/>
      <c r="CI1434" s="69"/>
      <c r="CJ1434" s="82" t="s">
        <v>2006</v>
      </c>
      <c r="CK1434" s="96"/>
    </row>
    <row r="1435" spans="1:89" x14ac:dyDescent="0.25">
      <c r="A1435" t="s">
        <v>9058</v>
      </c>
      <c r="B1435" s="53" t="s">
        <v>7544</v>
      </c>
      <c r="K1435" s="103"/>
      <c r="L1435" s="69"/>
      <c r="M1435" s="69"/>
      <c r="N1435" s="69"/>
      <c r="O1435" s="69"/>
      <c r="R1435" s="69"/>
      <c r="S1435" s="69"/>
      <c r="T1435" s="69"/>
      <c r="X1435" s="76"/>
      <c r="Z1435" s="82" t="s">
        <v>2864</v>
      </c>
      <c r="AA1435" t="s">
        <v>2864</v>
      </c>
      <c r="AB1435" s="106">
        <v>2.9540000000000002</v>
      </c>
      <c r="AC1435" s="51">
        <v>-3.6255000000000002</v>
      </c>
      <c r="AD1435">
        <v>18</v>
      </c>
      <c r="AE1435">
        <v>6</v>
      </c>
      <c r="AF1435">
        <v>39.299999999999997</v>
      </c>
      <c r="AG1435">
        <v>-28</v>
      </c>
      <c r="AH1435">
        <v>12</v>
      </c>
      <c r="AI1435">
        <v>21</v>
      </c>
      <c r="AO1435" s="69"/>
      <c r="AU1435" s="69"/>
      <c r="BA1435" s="69"/>
      <c r="BB1435" s="93"/>
      <c r="BC1435" s="138"/>
      <c r="BD1435" s="70"/>
      <c r="BE1435" s="69"/>
      <c r="BF1435" s="93"/>
      <c r="BG1435" s="126"/>
      <c r="BH1435" s="69"/>
      <c r="BI1435" s="93"/>
      <c r="BJ1435" s="69"/>
      <c r="BK1435" s="69"/>
      <c r="BL1435" s="93"/>
      <c r="BM1435" s="69"/>
      <c r="BN1435" s="69"/>
      <c r="BO1435" s="69"/>
      <c r="BP1435" s="69"/>
      <c r="BQ1435" s="69"/>
      <c r="BR1435" s="69"/>
      <c r="BS1435" s="69"/>
      <c r="BT1435" s="69"/>
      <c r="BU1435" s="69"/>
      <c r="BZ1435" s="138" t="str">
        <f>IFERROR(1/(Table2[[#This Row],[parallax/mas]]/1000),"")</f>
        <v/>
      </c>
      <c r="CA1435" s="138" t="str">
        <f>IFERROR(1/((Table2[[#This Row],[parallax/mas]]+Table2[[#This Row],[tolerance/(mas)]])*0.001),"")</f>
        <v/>
      </c>
      <c r="CB1435" s="138" t="str">
        <f>IFERROR(1/((Table2[[#This Row],[parallax/mas]]-Table2[[#This Row],[tolerance/(mas)]])*0.001),"")</f>
        <v/>
      </c>
      <c r="CC1435" s="138" t="str">
        <f>IFERROR((100*Table2[[#This Row],[maximum distance/pc]]/Table2[[#This Row],[distance/pc]]-100),"")</f>
        <v/>
      </c>
      <c r="CG1435" s="69"/>
      <c r="CI1435" s="69"/>
      <c r="CJ1435" s="82" t="s">
        <v>2006</v>
      </c>
      <c r="CK1435" s="96"/>
    </row>
    <row r="1436" spans="1:89" x14ac:dyDescent="0.25">
      <c r="A1436" t="s">
        <v>9059</v>
      </c>
      <c r="B1436" s="53" t="s">
        <v>8837</v>
      </c>
      <c r="K1436" s="103"/>
      <c r="L1436" s="69"/>
      <c r="M1436" s="69"/>
      <c r="N1436" s="69"/>
      <c r="O1436" s="69"/>
      <c r="R1436" s="69"/>
      <c r="S1436" s="69"/>
      <c r="T1436" s="69"/>
      <c r="X1436" s="76"/>
      <c r="Z1436" s="82" t="s">
        <v>2864</v>
      </c>
      <c r="AA1436" t="s">
        <v>8838</v>
      </c>
      <c r="AB1436" s="106">
        <v>15.117100000000001</v>
      </c>
      <c r="AC1436" s="51">
        <v>2.8706</v>
      </c>
      <c r="AD1436">
        <v>18</v>
      </c>
      <c r="AE1436">
        <v>7</v>
      </c>
      <c r="AF1436">
        <v>39.200000000000003</v>
      </c>
      <c r="AG1436">
        <v>-14</v>
      </c>
      <c r="AH1436">
        <v>25</v>
      </c>
      <c r="AI1436">
        <v>29</v>
      </c>
      <c r="AO1436" s="69"/>
      <c r="AU1436" s="69"/>
      <c r="BA1436" s="69"/>
      <c r="BB1436" s="93"/>
      <c r="BC1436" s="138"/>
      <c r="BD1436" s="70"/>
      <c r="BE1436" s="69"/>
      <c r="BF1436" s="93"/>
      <c r="BG1436" s="126"/>
      <c r="BH1436" s="69"/>
      <c r="BI1436" s="93"/>
      <c r="BJ1436" s="69"/>
      <c r="BK1436" s="69"/>
      <c r="BL1436" s="93"/>
      <c r="BM1436" s="69"/>
      <c r="BN1436" s="69"/>
      <c r="BO1436" s="69"/>
      <c r="BP1436" s="69"/>
      <c r="BQ1436" s="69"/>
      <c r="BR1436" s="69"/>
      <c r="BS1436" s="69"/>
      <c r="BT1436" s="69"/>
      <c r="BU1436" s="69"/>
      <c r="BZ1436" s="138" t="str">
        <f>IFERROR(1/(Table2[[#This Row],[parallax/mas]]/1000),"")</f>
        <v/>
      </c>
      <c r="CA1436" s="138" t="str">
        <f>IFERROR(1/((Table2[[#This Row],[parallax/mas]]+Table2[[#This Row],[tolerance/(mas)]])*0.001),"")</f>
        <v/>
      </c>
      <c r="CB1436" s="138" t="str">
        <f>IFERROR(1/((Table2[[#This Row],[parallax/mas]]-Table2[[#This Row],[tolerance/(mas)]])*0.001),"")</f>
        <v/>
      </c>
      <c r="CC1436" s="138" t="str">
        <f>IFERROR((100*Table2[[#This Row],[maximum distance/pc]]/Table2[[#This Row],[distance/pc]]-100),"")</f>
        <v/>
      </c>
      <c r="CG1436" s="69"/>
      <c r="CI1436" s="69"/>
      <c r="CJ1436" s="82" t="s">
        <v>51</v>
      </c>
      <c r="CK1436" s="96"/>
    </row>
    <row r="1437" spans="1:89" x14ac:dyDescent="0.25">
      <c r="A1437" t="s">
        <v>10783</v>
      </c>
      <c r="B1437" s="53" t="s">
        <v>10763</v>
      </c>
      <c r="K1437" s="103"/>
      <c r="L1437" s="69"/>
      <c r="M1437" s="69"/>
      <c r="N1437" s="69"/>
      <c r="O1437" s="69"/>
      <c r="R1437" s="69"/>
      <c r="S1437" s="69"/>
      <c r="T1437" s="69"/>
      <c r="X1437" s="76"/>
      <c r="Z1437" s="82" t="s">
        <v>2864</v>
      </c>
      <c r="AA1437" t="s">
        <v>8577</v>
      </c>
      <c r="AB1437" s="106">
        <v>10.0655</v>
      </c>
      <c r="AC1437" s="51">
        <v>-2.0583999999999998</v>
      </c>
      <c r="AD1437">
        <v>18</v>
      </c>
      <c r="AE1437">
        <v>15</v>
      </c>
      <c r="AF1437">
        <v>37</v>
      </c>
      <c r="AG1437">
        <v>-21</v>
      </c>
      <c r="AH1437">
        <v>13</v>
      </c>
      <c r="AI1437">
        <v>21</v>
      </c>
      <c r="AO1437" s="69"/>
      <c r="AU1437" s="69"/>
      <c r="BA1437" s="69"/>
      <c r="BB1437" s="93"/>
      <c r="BC1437" s="138"/>
      <c r="BD1437" s="70"/>
      <c r="BE1437" s="69"/>
      <c r="BF1437" s="93"/>
      <c r="BG1437" s="126"/>
      <c r="BH1437" s="69"/>
      <c r="BI1437" s="93"/>
      <c r="BJ1437" s="69"/>
      <c r="BK1437" s="69"/>
      <c r="BL1437" s="93"/>
      <c r="BM1437" s="69"/>
      <c r="BN1437" s="69"/>
      <c r="BO1437" s="69"/>
      <c r="BP1437" s="69"/>
      <c r="BQ1437" s="69"/>
      <c r="BR1437" s="69"/>
      <c r="BS1437" s="69"/>
      <c r="BT1437" s="69"/>
      <c r="BU1437" s="69"/>
      <c r="BZ1437" s="138" t="str">
        <f>IFERROR(1/(Table2[[#This Row],[parallax/mas]]/1000),"")</f>
        <v/>
      </c>
      <c r="CA1437" s="138" t="str">
        <f>IFERROR(1/((Table2[[#This Row],[parallax/mas]]+Table2[[#This Row],[tolerance/(mas)]])*0.001),"")</f>
        <v/>
      </c>
      <c r="CB1437" s="138" t="str">
        <f>IFERROR(1/((Table2[[#This Row],[parallax/mas]]-Table2[[#This Row],[tolerance/(mas)]])*0.001),"")</f>
        <v/>
      </c>
      <c r="CC1437" s="138" t="str">
        <f>IFERROR((100*Table2[[#This Row],[maximum distance/pc]]/Table2[[#This Row],[distance/pc]]-100),"")</f>
        <v/>
      </c>
      <c r="CG1437" s="69"/>
      <c r="CI1437" s="69"/>
      <c r="CJ1437" s="82" t="s">
        <v>2006</v>
      </c>
      <c r="CK1437" s="96"/>
    </row>
    <row r="1438" spans="1:89" x14ac:dyDescent="0.25">
      <c r="A1438" t="s">
        <v>9451</v>
      </c>
      <c r="B1438" s="53" t="s">
        <v>9437</v>
      </c>
      <c r="K1438" s="103"/>
      <c r="L1438" s="69"/>
      <c r="M1438" s="69"/>
      <c r="N1438" s="69"/>
      <c r="O1438" s="69"/>
      <c r="R1438" s="69"/>
      <c r="S1438" s="69"/>
      <c r="T1438" s="69"/>
      <c r="X1438" s="76"/>
      <c r="Z1438" s="82" t="s">
        <v>2864</v>
      </c>
      <c r="AA1438" t="s">
        <v>8485</v>
      </c>
      <c r="AB1438" s="106">
        <v>7.2542999999999997</v>
      </c>
      <c r="AC1438" s="51">
        <v>-3.6720000000000002</v>
      </c>
      <c r="AD1438">
        <v>18</v>
      </c>
      <c r="AE1438">
        <v>16</v>
      </c>
      <c r="AF1438">
        <v>0.2</v>
      </c>
      <c r="AG1438">
        <v>-24</v>
      </c>
      <c r="AH1438">
        <v>27</v>
      </c>
      <c r="AI1438">
        <v>34</v>
      </c>
      <c r="AO1438" s="69"/>
      <c r="AU1438" s="69"/>
      <c r="BA1438" s="69"/>
      <c r="BB1438" s="93"/>
      <c r="BC1438" s="138"/>
      <c r="BD1438" s="70"/>
      <c r="BE1438" s="69"/>
      <c r="BF1438" s="93"/>
      <c r="BG1438" s="126"/>
      <c r="BH1438" s="69"/>
      <c r="BI1438" s="93"/>
      <c r="BJ1438" s="69"/>
      <c r="BK1438" s="69"/>
      <c r="BL1438" s="93"/>
      <c r="BM1438" s="69"/>
      <c r="BN1438" s="69"/>
      <c r="BO1438" s="69"/>
      <c r="BP1438" s="69"/>
      <c r="BQ1438" s="69"/>
      <c r="BR1438" s="69"/>
      <c r="BS1438" s="69"/>
      <c r="BT1438" s="69"/>
      <c r="BU1438" s="69"/>
      <c r="BZ1438" s="138" t="str">
        <f>IFERROR(1/(Table2[[#This Row],[parallax/mas]]/1000),"")</f>
        <v/>
      </c>
      <c r="CA1438" s="138" t="str">
        <f>IFERROR(1/((Table2[[#This Row],[parallax/mas]]+Table2[[#This Row],[tolerance/(mas)]])*0.001),"")</f>
        <v/>
      </c>
      <c r="CB1438" s="138" t="str">
        <f>IFERROR(1/((Table2[[#This Row],[parallax/mas]]-Table2[[#This Row],[tolerance/(mas)]])*0.001),"")</f>
        <v/>
      </c>
      <c r="CC1438" s="138" t="str">
        <f>IFERROR((100*Table2[[#This Row],[maximum distance/pc]]/Table2[[#This Row],[distance/pc]]-100),"")</f>
        <v/>
      </c>
      <c r="CG1438" s="69"/>
      <c r="CI1438" s="69"/>
      <c r="CJ1438" s="82" t="s">
        <v>2006</v>
      </c>
      <c r="CK1438" s="96"/>
    </row>
    <row r="1439" spans="1:89" x14ac:dyDescent="0.25">
      <c r="A1439" t="s">
        <v>9060</v>
      </c>
      <c r="B1439" s="53" t="s">
        <v>8870</v>
      </c>
      <c r="K1439" s="103"/>
      <c r="L1439" s="69"/>
      <c r="M1439" s="69"/>
      <c r="N1439" s="69"/>
      <c r="O1439" s="69"/>
      <c r="R1439" s="69"/>
      <c r="S1439" s="69"/>
      <c r="T1439" s="69"/>
      <c r="X1439" s="76"/>
      <c r="Z1439" s="82" t="s">
        <v>2864</v>
      </c>
      <c r="AA1439" t="s">
        <v>8871</v>
      </c>
      <c r="AB1439" s="106">
        <v>18.1495</v>
      </c>
      <c r="AC1439" s="51">
        <v>1.5322</v>
      </c>
      <c r="AD1439">
        <v>18</v>
      </c>
      <c r="AE1439">
        <v>18</v>
      </c>
      <c r="AF1439">
        <v>26.9</v>
      </c>
      <c r="AG1439">
        <v>-12</v>
      </c>
      <c r="AH1439">
        <v>24</v>
      </c>
      <c r="AI1439">
        <v>15</v>
      </c>
      <c r="AO1439" s="69"/>
      <c r="AU1439" s="69"/>
      <c r="BA1439" s="69"/>
      <c r="BB1439" s="93"/>
      <c r="BC1439" s="138"/>
      <c r="BD1439" s="70"/>
      <c r="BE1439" s="69"/>
      <c r="BF1439" s="93"/>
      <c r="BG1439" s="126"/>
      <c r="BH1439" s="69"/>
      <c r="BI1439" s="93"/>
      <c r="BJ1439" s="69"/>
      <c r="BK1439" s="69"/>
      <c r="BL1439" s="93"/>
      <c r="BM1439" s="69"/>
      <c r="BN1439" s="69"/>
      <c r="BO1439" s="69"/>
      <c r="BP1439" s="69"/>
      <c r="BQ1439" s="69"/>
      <c r="BR1439" s="69"/>
      <c r="BS1439" s="69"/>
      <c r="BT1439" s="69"/>
      <c r="BU1439" s="69"/>
      <c r="BZ1439" s="138" t="str">
        <f>IFERROR(1/(Table2[[#This Row],[parallax/mas]]/1000),"")</f>
        <v/>
      </c>
      <c r="CA1439" s="138" t="str">
        <f>IFERROR(1/((Table2[[#This Row],[parallax/mas]]+Table2[[#This Row],[tolerance/(mas)]])*0.001),"")</f>
        <v/>
      </c>
      <c r="CB1439" s="138" t="str">
        <f>IFERROR(1/((Table2[[#This Row],[parallax/mas]]-Table2[[#This Row],[tolerance/(mas)]])*0.001),"")</f>
        <v/>
      </c>
      <c r="CC1439" s="138" t="str">
        <f>IFERROR((100*Table2[[#This Row],[maximum distance/pc]]/Table2[[#This Row],[distance/pc]]-100),"")</f>
        <v/>
      </c>
      <c r="CG1439" s="69"/>
      <c r="CI1439" s="69"/>
      <c r="CJ1439" s="82" t="s">
        <v>51</v>
      </c>
      <c r="CK1439" s="96"/>
    </row>
    <row r="1440" spans="1:89" x14ac:dyDescent="0.25">
      <c r="A1440" t="s">
        <v>10785</v>
      </c>
      <c r="B1440" s="53" t="s">
        <v>10766</v>
      </c>
      <c r="K1440" s="103"/>
      <c r="L1440" s="69"/>
      <c r="M1440" s="69"/>
      <c r="N1440" s="69"/>
      <c r="O1440" s="69"/>
      <c r="R1440" s="69"/>
      <c r="S1440" s="69"/>
      <c r="T1440" s="69"/>
      <c r="X1440" s="76"/>
      <c r="Z1440" s="82" t="s">
        <v>2864</v>
      </c>
      <c r="AA1440" t="s">
        <v>8580</v>
      </c>
      <c r="AB1440" s="106">
        <v>10.7651</v>
      </c>
      <c r="AC1440" s="51">
        <v>-2.3332999999999999</v>
      </c>
      <c r="AD1440">
        <v>18</v>
      </c>
      <c r="AE1440">
        <v>18</v>
      </c>
      <c r="AF1440">
        <v>4.4000000000000004</v>
      </c>
      <c r="AG1440">
        <v>-20</v>
      </c>
      <c r="AH1440">
        <v>44</v>
      </c>
      <c r="AI1440">
        <v>14</v>
      </c>
      <c r="AO1440" s="69"/>
      <c r="AU1440" s="69"/>
      <c r="BA1440" s="69"/>
      <c r="BB1440" s="93"/>
      <c r="BC1440" s="138"/>
      <c r="BD1440" s="70"/>
      <c r="BE1440" s="69"/>
      <c r="BF1440" s="93"/>
      <c r="BG1440" s="126"/>
      <c r="BH1440" s="69"/>
      <c r="BI1440" s="93"/>
      <c r="BJ1440" s="69"/>
      <c r="BK1440" s="69"/>
      <c r="BL1440" s="93"/>
      <c r="BM1440" s="69"/>
      <c r="BN1440" s="69"/>
      <c r="BO1440" s="69"/>
      <c r="BP1440" s="69"/>
      <c r="BQ1440" s="69"/>
      <c r="BR1440" s="69"/>
      <c r="BS1440" s="69"/>
      <c r="BT1440" s="69"/>
      <c r="BU1440" s="69"/>
      <c r="BZ1440" s="138" t="str">
        <f>IFERROR(1/(Table2[[#This Row],[parallax/mas]]/1000),"")</f>
        <v/>
      </c>
      <c r="CA1440" s="138" t="str">
        <f>IFERROR(1/((Table2[[#This Row],[parallax/mas]]+Table2[[#This Row],[tolerance/(mas)]])*0.001),"")</f>
        <v/>
      </c>
      <c r="CB1440" s="138" t="str">
        <f>IFERROR(1/((Table2[[#This Row],[parallax/mas]]-Table2[[#This Row],[tolerance/(mas)]])*0.001),"")</f>
        <v/>
      </c>
      <c r="CC1440" s="138" t="str">
        <f>IFERROR((100*Table2[[#This Row],[maximum distance/pc]]/Table2[[#This Row],[distance/pc]]-100),"")</f>
        <v/>
      </c>
      <c r="CG1440" s="69"/>
      <c r="CI1440" s="69"/>
      <c r="CJ1440" s="82" t="s">
        <v>2006</v>
      </c>
      <c r="CK1440" s="96"/>
    </row>
    <row r="1441" spans="1:89" x14ac:dyDescent="0.25">
      <c r="A1441" t="s">
        <v>9061</v>
      </c>
      <c r="B1441" s="53" t="s">
        <v>8857</v>
      </c>
      <c r="K1441" s="103"/>
      <c r="L1441" s="69"/>
      <c r="M1441" s="69"/>
      <c r="N1441" s="69"/>
      <c r="O1441" s="69"/>
      <c r="R1441" s="69"/>
      <c r="S1441" s="69"/>
      <c r="T1441" s="69"/>
      <c r="X1441" s="76"/>
      <c r="Z1441" s="82" t="s">
        <v>2864</v>
      </c>
      <c r="AA1441" t="s">
        <v>8858</v>
      </c>
      <c r="AB1441" s="106">
        <v>17.5885</v>
      </c>
      <c r="AC1441" s="51">
        <v>1.0680000000000001</v>
      </c>
      <c r="AD1441">
        <v>18</v>
      </c>
      <c r="AE1441">
        <v>19</v>
      </c>
      <c r="AF1441">
        <v>2.2999999999999998</v>
      </c>
      <c r="AG1441">
        <v>-13</v>
      </c>
      <c r="AH1441">
        <v>7</v>
      </c>
      <c r="AI1441">
        <v>4</v>
      </c>
      <c r="AO1441" s="69"/>
      <c r="AU1441" s="69"/>
      <c r="BA1441" s="69"/>
      <c r="BB1441" s="93"/>
      <c r="BC1441" s="138"/>
      <c r="BD1441" s="70"/>
      <c r="BE1441" s="69"/>
      <c r="BF1441" s="93"/>
      <c r="BG1441" s="126"/>
      <c r="BH1441" s="69"/>
      <c r="BI1441" s="93"/>
      <c r="BJ1441" s="69"/>
      <c r="BK1441" s="69"/>
      <c r="BL1441" s="93"/>
      <c r="BM1441" s="69"/>
      <c r="BN1441" s="69"/>
      <c r="BO1441" s="69"/>
      <c r="BP1441" s="69"/>
      <c r="BQ1441" s="69"/>
      <c r="BR1441" s="69"/>
      <c r="BS1441" s="69"/>
      <c r="BT1441" s="69"/>
      <c r="BU1441" s="69"/>
      <c r="BZ1441" s="138" t="str">
        <f>IFERROR(1/(Table2[[#This Row],[parallax/mas]]/1000),"")</f>
        <v/>
      </c>
      <c r="CA1441" s="138" t="str">
        <f>IFERROR(1/((Table2[[#This Row],[parallax/mas]]+Table2[[#This Row],[tolerance/(mas)]])*0.001),"")</f>
        <v/>
      </c>
      <c r="CB1441" s="138" t="str">
        <f>IFERROR(1/((Table2[[#This Row],[parallax/mas]]-Table2[[#This Row],[tolerance/(mas)]])*0.001),"")</f>
        <v/>
      </c>
      <c r="CC1441" s="138" t="str">
        <f>IFERROR((100*Table2[[#This Row],[maximum distance/pc]]/Table2[[#This Row],[distance/pc]]-100),"")</f>
        <v/>
      </c>
      <c r="CG1441" s="69"/>
      <c r="CI1441" s="69"/>
      <c r="CJ1441" s="82" t="s">
        <v>51</v>
      </c>
      <c r="CK1441" s="96"/>
    </row>
    <row r="1442" spans="1:89" x14ac:dyDescent="0.25">
      <c r="A1442" t="s">
        <v>9450</v>
      </c>
      <c r="B1442" s="53" t="s">
        <v>9435</v>
      </c>
      <c r="K1442" s="103"/>
      <c r="L1442" s="69"/>
      <c r="M1442" s="69"/>
      <c r="N1442" s="69"/>
      <c r="O1442" s="69"/>
      <c r="R1442" s="69"/>
      <c r="S1442" s="69"/>
      <c r="T1442" s="69"/>
      <c r="X1442" s="76"/>
      <c r="Z1442" s="82" t="s">
        <v>2864</v>
      </c>
      <c r="AA1442" t="s">
        <v>8474</v>
      </c>
      <c r="AB1442" s="106">
        <v>6.9439000000000002</v>
      </c>
      <c r="AC1442" s="51">
        <v>-5.1086</v>
      </c>
      <c r="AD1442">
        <v>18</v>
      </c>
      <c r="AE1442">
        <v>20</v>
      </c>
      <c r="AF1442">
        <v>57.7</v>
      </c>
      <c r="AG1442">
        <v>-25</v>
      </c>
      <c r="AH1442">
        <v>24</v>
      </c>
      <c r="AI1442">
        <v>22</v>
      </c>
      <c r="AO1442" s="69"/>
      <c r="AU1442" s="69"/>
      <c r="BA1442" s="69"/>
      <c r="BB1442" s="93"/>
      <c r="BC1442" s="138"/>
      <c r="BD1442" s="70"/>
      <c r="BE1442" s="69"/>
      <c r="BF1442" s="93"/>
      <c r="BG1442" s="126"/>
      <c r="BH1442" s="69"/>
      <c r="BI1442" s="93"/>
      <c r="BJ1442" s="69"/>
      <c r="BK1442" s="69"/>
      <c r="BL1442" s="93"/>
      <c r="BM1442" s="69"/>
      <c r="BN1442" s="69"/>
      <c r="BO1442" s="69"/>
      <c r="BP1442" s="69"/>
      <c r="BQ1442" s="69"/>
      <c r="BR1442" s="69"/>
      <c r="BS1442" s="69"/>
      <c r="BT1442" s="69"/>
      <c r="BU1442" s="69"/>
      <c r="BZ1442" s="138" t="str">
        <f>IFERROR(1/(Table2[[#This Row],[parallax/mas]]/1000),"")</f>
        <v/>
      </c>
      <c r="CA1442" s="138" t="str">
        <f>IFERROR(1/((Table2[[#This Row],[parallax/mas]]+Table2[[#This Row],[tolerance/(mas)]])*0.001),"")</f>
        <v/>
      </c>
      <c r="CB1442" s="138" t="str">
        <f>IFERROR(1/((Table2[[#This Row],[parallax/mas]]-Table2[[#This Row],[tolerance/(mas)]])*0.001),"")</f>
        <v/>
      </c>
      <c r="CC1442" s="138" t="str">
        <f>IFERROR((100*Table2[[#This Row],[maximum distance/pc]]/Table2[[#This Row],[distance/pc]]-100),"")</f>
        <v/>
      </c>
      <c r="CG1442" s="69"/>
      <c r="CI1442" s="69"/>
      <c r="CJ1442" s="82" t="s">
        <v>2006</v>
      </c>
      <c r="CK1442" s="96"/>
    </row>
    <row r="1443" spans="1:89" x14ac:dyDescent="0.25">
      <c r="A1443" t="s">
        <v>9062</v>
      </c>
      <c r="B1443" s="53" t="s">
        <v>8879</v>
      </c>
      <c r="K1443" s="103"/>
      <c r="L1443" s="69"/>
      <c r="M1443" s="69"/>
      <c r="N1443" s="69"/>
      <c r="O1443" s="69"/>
      <c r="R1443" s="69"/>
      <c r="S1443" s="69"/>
      <c r="T1443" s="69"/>
      <c r="X1443" s="76"/>
      <c r="Z1443" s="82" t="s">
        <v>2864</v>
      </c>
      <c r="AA1443" t="s">
        <v>8880</v>
      </c>
      <c r="AB1443" s="106">
        <v>19.1188</v>
      </c>
      <c r="AC1443" s="51">
        <v>0.81759999999999999</v>
      </c>
      <c r="AD1443">
        <v>18</v>
      </c>
      <c r="AE1443">
        <v>22</v>
      </c>
      <c r="AF1443">
        <v>53.7</v>
      </c>
      <c r="AG1443">
        <v>-11</v>
      </c>
      <c r="AH1443">
        <v>53</v>
      </c>
      <c r="AI1443">
        <v>9</v>
      </c>
      <c r="AO1443" s="69"/>
      <c r="AU1443" s="69"/>
      <c r="BA1443" s="69"/>
      <c r="BB1443" s="93"/>
      <c r="BC1443" s="138"/>
      <c r="BD1443" s="70"/>
      <c r="BE1443" s="69"/>
      <c r="BF1443" s="93"/>
      <c r="BG1443" s="126"/>
      <c r="BH1443" s="69"/>
      <c r="BI1443" s="93"/>
      <c r="BJ1443" s="69"/>
      <c r="BK1443" s="69"/>
      <c r="BL1443" s="93"/>
      <c r="BM1443" s="69"/>
      <c r="BN1443" s="69"/>
      <c r="BO1443" s="69"/>
      <c r="BP1443" s="69"/>
      <c r="BQ1443" s="69"/>
      <c r="BR1443" s="69"/>
      <c r="BS1443" s="69"/>
      <c r="BT1443" s="69"/>
      <c r="BU1443" s="69"/>
      <c r="BZ1443" s="138" t="str">
        <f>IFERROR(1/(Table2[[#This Row],[parallax/mas]]/1000),"")</f>
        <v/>
      </c>
      <c r="CA1443" s="138" t="str">
        <f>IFERROR(1/((Table2[[#This Row],[parallax/mas]]+Table2[[#This Row],[tolerance/(mas)]])*0.001),"")</f>
        <v/>
      </c>
      <c r="CB1443" s="138" t="str">
        <f>IFERROR(1/((Table2[[#This Row],[parallax/mas]]-Table2[[#This Row],[tolerance/(mas)]])*0.001),"")</f>
        <v/>
      </c>
      <c r="CC1443" s="138" t="str">
        <f>IFERROR((100*Table2[[#This Row],[maximum distance/pc]]/Table2[[#This Row],[distance/pc]]-100),"")</f>
        <v/>
      </c>
      <c r="CG1443" s="69"/>
      <c r="CI1443" s="69"/>
      <c r="CJ1443" s="82" t="s">
        <v>1781</v>
      </c>
      <c r="CK1443" s="96"/>
    </row>
    <row r="1444" spans="1:89" x14ac:dyDescent="0.25">
      <c r="A1444" t="s">
        <v>10872</v>
      </c>
      <c r="B1444" s="53" t="s">
        <v>10834</v>
      </c>
      <c r="F1444" t="s">
        <v>10835</v>
      </c>
      <c r="K1444" s="103"/>
      <c r="L1444" s="69"/>
      <c r="M1444" s="69"/>
      <c r="N1444" s="69"/>
      <c r="O1444" s="69"/>
      <c r="R1444" s="69"/>
      <c r="S1444" s="69"/>
      <c r="T1444" s="69"/>
      <c r="X1444" s="76"/>
      <c r="Z1444" s="82" t="s">
        <v>2864</v>
      </c>
      <c r="AA1444" t="s">
        <v>8609</v>
      </c>
      <c r="AB1444" s="106">
        <v>25.644400000000001</v>
      </c>
      <c r="AC1444" s="51">
        <v>2.8397000000000001</v>
      </c>
      <c r="AD1444">
        <v>18</v>
      </c>
      <c r="AE1444">
        <v>27</v>
      </c>
      <c r="AF1444">
        <v>57.396999999999998</v>
      </c>
      <c r="AG1444">
        <v>-5</v>
      </c>
      <c r="AH1444">
        <v>10</v>
      </c>
      <c r="AI1444">
        <v>23.09</v>
      </c>
      <c r="AO1444" s="69"/>
      <c r="AU1444" s="69"/>
      <c r="BA1444" s="69"/>
      <c r="BB1444" s="93"/>
      <c r="BC1444" s="138"/>
      <c r="BD1444" s="70"/>
      <c r="BE1444" s="69"/>
      <c r="BF1444" s="93"/>
      <c r="BG1444" s="126"/>
      <c r="BH1444" s="69"/>
      <c r="BI1444" s="93"/>
      <c r="BJ1444" s="69"/>
      <c r="BK1444" s="69"/>
      <c r="BL1444" s="93"/>
      <c r="BM1444" s="69"/>
      <c r="BN1444" s="69"/>
      <c r="BO1444" s="69"/>
      <c r="BP1444" s="69"/>
      <c r="BQ1444" s="69"/>
      <c r="BR1444" s="69"/>
      <c r="BS1444" s="69"/>
      <c r="BT1444" s="69"/>
      <c r="BU1444" s="69"/>
      <c r="BZ1444" s="138" t="str">
        <f>IFERROR(1/(Table2[[#This Row],[parallax/mas]]/1000),"")</f>
        <v/>
      </c>
      <c r="CA1444" s="138" t="str">
        <f>IFERROR(1/((Table2[[#This Row],[parallax/mas]]+Table2[[#This Row],[tolerance/(mas)]])*0.001),"")</f>
        <v/>
      </c>
      <c r="CB1444" s="138" t="str">
        <f>IFERROR(1/((Table2[[#This Row],[parallax/mas]]-Table2[[#This Row],[tolerance/(mas)]])*0.001),"")</f>
        <v/>
      </c>
      <c r="CC1444" s="138" t="str">
        <f>IFERROR((100*Table2[[#This Row],[maximum distance/pc]]/Table2[[#This Row],[distance/pc]]-100),"")</f>
        <v/>
      </c>
      <c r="CG1444" s="69"/>
      <c r="CI1444" s="69"/>
      <c r="CJ1444" s="82" t="s">
        <v>1781</v>
      </c>
      <c r="CK1444" s="96"/>
    </row>
    <row r="1445" spans="1:89" x14ac:dyDescent="0.25">
      <c r="A1445" t="s">
        <v>9063</v>
      </c>
      <c r="B1445" s="53" t="s">
        <v>8872</v>
      </c>
      <c r="K1445" s="103"/>
      <c r="L1445" s="69"/>
      <c r="M1445" s="69"/>
      <c r="N1445" s="69"/>
      <c r="O1445" s="69"/>
      <c r="R1445" s="69"/>
      <c r="S1445" s="69"/>
      <c r="T1445" s="69"/>
      <c r="X1445" s="76"/>
      <c r="Z1445" s="82" t="s">
        <v>2864</v>
      </c>
      <c r="AA1445" t="s">
        <v>8873</v>
      </c>
      <c r="AB1445" s="106">
        <v>18.2407</v>
      </c>
      <c r="AC1445" s="51">
        <v>-0.91520000000000001</v>
      </c>
      <c r="AD1445">
        <v>18</v>
      </c>
      <c r="AE1445">
        <v>27</v>
      </c>
      <c r="AF1445">
        <v>29.7</v>
      </c>
      <c r="AG1445">
        <v>-13</v>
      </c>
      <c r="AH1445">
        <v>28</v>
      </c>
      <c r="AI1445">
        <v>18</v>
      </c>
      <c r="AO1445" s="69"/>
      <c r="AU1445" s="69"/>
      <c r="BA1445" s="69"/>
      <c r="BB1445" s="93"/>
      <c r="BC1445" s="138"/>
      <c r="BD1445" s="70"/>
      <c r="BE1445" s="69"/>
      <c r="BF1445" s="93"/>
      <c r="BG1445" s="126"/>
      <c r="BH1445" s="69"/>
      <c r="BI1445" s="93"/>
      <c r="BJ1445" s="69"/>
      <c r="BK1445" s="69"/>
      <c r="BL1445" s="93"/>
      <c r="BM1445" s="69"/>
      <c r="BN1445" s="69"/>
      <c r="BO1445" s="69"/>
      <c r="BP1445" s="69"/>
      <c r="BQ1445" s="69"/>
      <c r="BR1445" s="69"/>
      <c r="BS1445" s="69"/>
      <c r="BT1445" s="69"/>
      <c r="BU1445" s="69"/>
      <c r="BZ1445" s="138" t="str">
        <f>IFERROR(1/(Table2[[#This Row],[parallax/mas]]/1000),"")</f>
        <v/>
      </c>
      <c r="CA1445" s="138" t="str">
        <f>IFERROR(1/((Table2[[#This Row],[parallax/mas]]+Table2[[#This Row],[tolerance/(mas)]])*0.001),"")</f>
        <v/>
      </c>
      <c r="CB1445" s="138" t="str">
        <f>IFERROR(1/((Table2[[#This Row],[parallax/mas]]-Table2[[#This Row],[tolerance/(mas)]])*0.001),"")</f>
        <v/>
      </c>
      <c r="CC1445" s="138" t="str">
        <f>IFERROR((100*Table2[[#This Row],[maximum distance/pc]]/Table2[[#This Row],[distance/pc]]-100),"")</f>
        <v/>
      </c>
      <c r="CG1445" s="69"/>
      <c r="CI1445" s="69"/>
      <c r="CJ1445" s="82" t="s">
        <v>1781</v>
      </c>
      <c r="CK1445" s="96"/>
    </row>
    <row r="1446" spans="1:89" x14ac:dyDescent="0.25">
      <c r="A1446" t="s">
        <v>10868</v>
      </c>
      <c r="B1446" s="53" t="s">
        <v>10829</v>
      </c>
      <c r="F1446" t="s">
        <v>10830</v>
      </c>
      <c r="K1446" s="103"/>
      <c r="L1446" s="69"/>
      <c r="M1446" s="69"/>
      <c r="N1446" s="69"/>
      <c r="O1446" s="69"/>
      <c r="R1446" s="69"/>
      <c r="S1446" s="69"/>
      <c r="T1446" s="69"/>
      <c r="X1446" s="76"/>
      <c r="Z1446" s="82" t="s">
        <v>2864</v>
      </c>
      <c r="AA1446" t="s">
        <v>8606</v>
      </c>
      <c r="AB1446" s="106">
        <v>24.2394</v>
      </c>
      <c r="AC1446" s="51">
        <v>1.8693</v>
      </c>
      <c r="AD1446">
        <v>18</v>
      </c>
      <c r="AE1446">
        <v>28</v>
      </c>
      <c r="AF1446">
        <v>48</v>
      </c>
      <c r="AG1446">
        <v>-6</v>
      </c>
      <c r="AH1446">
        <v>52</v>
      </c>
      <c r="AI1446">
        <v>0</v>
      </c>
      <c r="AO1446" s="69"/>
      <c r="AU1446" s="69"/>
      <c r="BA1446" s="69"/>
      <c r="BB1446" s="93"/>
      <c r="BC1446" s="138"/>
      <c r="BD1446" s="70"/>
      <c r="BE1446" s="69"/>
      <c r="BF1446" s="93"/>
      <c r="BG1446" s="126"/>
      <c r="BH1446" s="69"/>
      <c r="BI1446" s="93"/>
      <c r="BJ1446" s="69"/>
      <c r="BK1446" s="69"/>
      <c r="BL1446" s="93"/>
      <c r="BM1446" s="69"/>
      <c r="BN1446" s="69"/>
      <c r="BO1446" s="69"/>
      <c r="BP1446" s="69"/>
      <c r="BQ1446" s="69"/>
      <c r="BR1446" s="69"/>
      <c r="BS1446" s="69"/>
      <c r="BT1446" s="69"/>
      <c r="BU1446" s="69"/>
      <c r="BZ1446" s="138" t="str">
        <f>IFERROR(1/(Table2[[#This Row],[parallax/mas]]/1000),"")</f>
        <v/>
      </c>
      <c r="CA1446" s="138" t="str">
        <f>IFERROR(1/((Table2[[#This Row],[parallax/mas]]+Table2[[#This Row],[tolerance/(mas)]])*0.001),"")</f>
        <v/>
      </c>
      <c r="CB1446" s="138" t="str">
        <f>IFERROR(1/((Table2[[#This Row],[parallax/mas]]-Table2[[#This Row],[tolerance/(mas)]])*0.001),"")</f>
        <v/>
      </c>
      <c r="CC1446" s="138" t="str">
        <f>IFERROR((100*Table2[[#This Row],[maximum distance/pc]]/Table2[[#This Row],[distance/pc]]-100),"")</f>
        <v/>
      </c>
      <c r="CG1446" s="69"/>
      <c r="CI1446" s="69"/>
      <c r="CJ1446" s="82" t="s">
        <v>1781</v>
      </c>
      <c r="CK1446" s="96"/>
    </row>
    <row r="1447" spans="1:89" x14ac:dyDescent="0.25">
      <c r="A1447" t="s">
        <v>9064</v>
      </c>
      <c r="B1447" s="53" t="s">
        <v>8855</v>
      </c>
      <c r="K1447" s="103"/>
      <c r="L1447" s="69"/>
      <c r="M1447" s="69"/>
      <c r="N1447" s="69"/>
      <c r="O1447" s="69"/>
      <c r="R1447" s="69"/>
      <c r="S1447" s="69"/>
      <c r="T1447" s="69"/>
      <c r="X1447" s="76"/>
      <c r="Z1447" s="82" t="s">
        <v>2864</v>
      </c>
      <c r="AA1447" t="s">
        <v>8856</v>
      </c>
      <c r="AB1447" s="106">
        <v>17.276299999999999</v>
      </c>
      <c r="AC1447" s="51">
        <v>-1.6988000000000001</v>
      </c>
      <c r="AD1447">
        <v>18</v>
      </c>
      <c r="AE1447">
        <v>28</v>
      </c>
      <c r="AF1447">
        <v>30.6</v>
      </c>
      <c r="AG1447">
        <v>-14</v>
      </c>
      <c r="AH1447">
        <v>41</v>
      </c>
      <c r="AI1447">
        <v>22</v>
      </c>
      <c r="AO1447" s="69"/>
      <c r="AU1447" s="69"/>
      <c r="BA1447" s="69"/>
      <c r="BB1447" s="93"/>
      <c r="BC1447" s="138"/>
      <c r="BD1447" s="70"/>
      <c r="BE1447" s="69"/>
      <c r="BF1447" s="93"/>
      <c r="BG1447" s="126"/>
      <c r="BH1447" s="69"/>
      <c r="BI1447" s="93"/>
      <c r="BJ1447" s="69"/>
      <c r="BK1447" s="69"/>
      <c r="BL1447" s="93"/>
      <c r="BM1447" s="69"/>
      <c r="BN1447" s="69"/>
      <c r="BO1447" s="69"/>
      <c r="BP1447" s="69"/>
      <c r="BQ1447" s="69"/>
      <c r="BR1447" s="69"/>
      <c r="BS1447" s="69"/>
      <c r="BT1447" s="69"/>
      <c r="BU1447" s="69"/>
      <c r="BZ1447" s="138" t="str">
        <f>IFERROR(1/(Table2[[#This Row],[parallax/mas]]/1000),"")</f>
        <v/>
      </c>
      <c r="CA1447" s="138" t="str">
        <f>IFERROR(1/((Table2[[#This Row],[parallax/mas]]+Table2[[#This Row],[tolerance/(mas)]])*0.001),"")</f>
        <v/>
      </c>
      <c r="CB1447" s="138" t="str">
        <f>IFERROR(1/((Table2[[#This Row],[parallax/mas]]-Table2[[#This Row],[tolerance/(mas)]])*0.001),"")</f>
        <v/>
      </c>
      <c r="CC1447" s="138" t="str">
        <f>IFERROR((100*Table2[[#This Row],[maximum distance/pc]]/Table2[[#This Row],[distance/pc]]-100),"")</f>
        <v/>
      </c>
      <c r="CG1447" s="69"/>
      <c r="CI1447" s="69"/>
      <c r="CJ1447" s="82" t="s">
        <v>1781</v>
      </c>
      <c r="CK1447" s="96"/>
    </row>
    <row r="1448" spans="1:89" x14ac:dyDescent="0.25">
      <c r="A1448" t="s">
        <v>9065</v>
      </c>
      <c r="B1448" s="53" t="s">
        <v>8848</v>
      </c>
      <c r="K1448" s="103"/>
      <c r="L1448" s="69"/>
      <c r="M1448" s="69"/>
      <c r="N1448" s="69"/>
      <c r="O1448" s="69"/>
      <c r="R1448" s="69"/>
      <c r="S1448" s="69"/>
      <c r="T1448" s="69"/>
      <c r="X1448" s="76"/>
      <c r="Z1448" s="82" t="s">
        <v>2864</v>
      </c>
      <c r="AA1448" t="s">
        <v>8849</v>
      </c>
      <c r="AB1448" s="106">
        <v>16.706900000000001</v>
      </c>
      <c r="AC1448" s="51">
        <v>-1.8691</v>
      </c>
      <c r="AD1448">
        <v>18</v>
      </c>
      <c r="AE1448">
        <v>28</v>
      </c>
      <c r="AF1448">
        <v>2.4700000000000002</v>
      </c>
      <c r="AG1448">
        <v>-15</v>
      </c>
      <c r="AH1448">
        <v>16</v>
      </c>
      <c r="AI1448">
        <v>21.4</v>
      </c>
      <c r="AO1448" s="69"/>
      <c r="AU1448" s="69"/>
      <c r="BA1448" s="69"/>
      <c r="BB1448" s="93"/>
      <c r="BC1448" s="138"/>
      <c r="BD1448" s="70"/>
      <c r="BE1448" s="69"/>
      <c r="BF1448" s="93"/>
      <c r="BG1448" s="126"/>
      <c r="BH1448" s="69"/>
      <c r="BI1448" s="93"/>
      <c r="BJ1448" s="69"/>
      <c r="BK1448" s="69"/>
      <c r="BL1448" s="93"/>
      <c r="BM1448" s="69"/>
      <c r="BN1448" s="69"/>
      <c r="BO1448" s="69"/>
      <c r="BP1448" s="69"/>
      <c r="BQ1448" s="69"/>
      <c r="BR1448" s="69"/>
      <c r="BS1448" s="69"/>
      <c r="BT1448" s="69"/>
      <c r="BU1448" s="69"/>
      <c r="BZ1448" s="138" t="str">
        <f>IFERROR(1/(Table2[[#This Row],[parallax/mas]]/1000),"")</f>
        <v/>
      </c>
      <c r="CA1448" s="138" t="str">
        <f>IFERROR(1/((Table2[[#This Row],[parallax/mas]]+Table2[[#This Row],[tolerance/(mas)]])*0.001),"")</f>
        <v/>
      </c>
      <c r="CB1448" s="138" t="str">
        <f>IFERROR(1/((Table2[[#This Row],[parallax/mas]]-Table2[[#This Row],[tolerance/(mas)]])*0.001),"")</f>
        <v/>
      </c>
      <c r="CC1448" s="138" t="str">
        <f>IFERROR((100*Table2[[#This Row],[maximum distance/pc]]/Table2[[#This Row],[distance/pc]]-100),"")</f>
        <v/>
      </c>
      <c r="CG1448" s="69"/>
      <c r="CI1448" s="69"/>
      <c r="CJ1448" s="82" t="s">
        <v>1781</v>
      </c>
      <c r="CK1448" s="96"/>
    </row>
    <row r="1449" spans="1:89" x14ac:dyDescent="0.25">
      <c r="A1449" t="s">
        <v>9066</v>
      </c>
      <c r="B1449" s="53" t="s">
        <v>8881</v>
      </c>
      <c r="K1449" s="103"/>
      <c r="L1449" s="69"/>
      <c r="M1449" s="69"/>
      <c r="N1449" s="69"/>
      <c r="O1449" s="69"/>
      <c r="R1449" s="69"/>
      <c r="S1449" s="69"/>
      <c r="T1449" s="69"/>
      <c r="X1449" s="76"/>
      <c r="Z1449" s="82" t="s">
        <v>2864</v>
      </c>
      <c r="AA1449" t="s">
        <v>8882</v>
      </c>
      <c r="AB1449" s="106">
        <v>19.209399999999999</v>
      </c>
      <c r="AC1449" s="51">
        <v>-1.6141000000000001</v>
      </c>
      <c r="AD1449">
        <v>18</v>
      </c>
      <c r="AE1449">
        <v>31</v>
      </c>
      <c r="AF1449">
        <v>53</v>
      </c>
      <c r="AG1449">
        <v>-12</v>
      </c>
      <c r="AH1449">
        <v>56</v>
      </c>
      <c r="AI1449">
        <v>14</v>
      </c>
      <c r="AO1449" s="69"/>
      <c r="AU1449" s="69"/>
      <c r="BA1449" s="69"/>
      <c r="BB1449" s="93"/>
      <c r="BC1449" s="138"/>
      <c r="BD1449" s="70"/>
      <c r="BE1449" s="69"/>
      <c r="BF1449" s="93"/>
      <c r="BG1449" s="126"/>
      <c r="BH1449" s="69"/>
      <c r="BI1449" s="93"/>
      <c r="BJ1449" s="69"/>
      <c r="BK1449" s="69"/>
      <c r="BL1449" s="93"/>
      <c r="BM1449" s="69"/>
      <c r="BN1449" s="69"/>
      <c r="BO1449" s="69"/>
      <c r="BP1449" s="69"/>
      <c r="BQ1449" s="69"/>
      <c r="BR1449" s="69"/>
      <c r="BS1449" s="69"/>
      <c r="BT1449" s="69"/>
      <c r="BU1449" s="69"/>
      <c r="BZ1449" s="138" t="str">
        <f>IFERROR(1/(Table2[[#This Row],[parallax/mas]]/1000),"")</f>
        <v/>
      </c>
      <c r="CA1449" s="138" t="str">
        <f>IFERROR(1/((Table2[[#This Row],[parallax/mas]]+Table2[[#This Row],[tolerance/(mas)]])*0.001),"")</f>
        <v/>
      </c>
      <c r="CB1449" s="138" t="str">
        <f>IFERROR(1/((Table2[[#This Row],[parallax/mas]]-Table2[[#This Row],[tolerance/(mas)]])*0.001),"")</f>
        <v/>
      </c>
      <c r="CC1449" s="138" t="str">
        <f>IFERROR((100*Table2[[#This Row],[maximum distance/pc]]/Table2[[#This Row],[distance/pc]]-100),"")</f>
        <v/>
      </c>
      <c r="CG1449" s="69"/>
      <c r="CI1449" s="69"/>
      <c r="CJ1449" s="82" t="s">
        <v>1781</v>
      </c>
      <c r="CK1449" s="96"/>
    </row>
    <row r="1450" spans="1:89" x14ac:dyDescent="0.25">
      <c r="A1450" t="s">
        <v>9067</v>
      </c>
      <c r="B1450" s="53" t="s">
        <v>8877</v>
      </c>
      <c r="K1450" s="103"/>
      <c r="L1450" s="69"/>
      <c r="M1450" s="69"/>
      <c r="N1450" s="69"/>
      <c r="O1450" s="69"/>
      <c r="R1450" s="69"/>
      <c r="S1450" s="69"/>
      <c r="T1450" s="69"/>
      <c r="X1450" s="76"/>
      <c r="Z1450" s="82" t="s">
        <v>2864</v>
      </c>
      <c r="AA1450" t="s">
        <v>8878</v>
      </c>
      <c r="AB1450" s="106">
        <v>18.802800000000001</v>
      </c>
      <c r="AC1450" s="51">
        <v>-1.6778999999999999</v>
      </c>
      <c r="AD1450">
        <v>18</v>
      </c>
      <c r="AE1450">
        <v>31</v>
      </c>
      <c r="AF1450">
        <v>20.7</v>
      </c>
      <c r="AG1450">
        <v>-13</v>
      </c>
      <c r="AH1450">
        <v>19</v>
      </c>
      <c r="AI1450">
        <v>38</v>
      </c>
      <c r="AO1450" s="69"/>
      <c r="AU1450" s="69"/>
      <c r="BA1450" s="69"/>
      <c r="BB1450" s="93"/>
      <c r="BC1450" s="138"/>
      <c r="BD1450" s="70"/>
      <c r="BE1450" s="69"/>
      <c r="BF1450" s="93"/>
      <c r="BG1450" s="126"/>
      <c r="BH1450" s="69"/>
      <c r="BI1450" s="93"/>
      <c r="BJ1450" s="69"/>
      <c r="BK1450" s="69"/>
      <c r="BL1450" s="93"/>
      <c r="BM1450" s="69"/>
      <c r="BN1450" s="69"/>
      <c r="BO1450" s="69"/>
      <c r="BP1450" s="69"/>
      <c r="BQ1450" s="69"/>
      <c r="BR1450" s="69"/>
      <c r="BS1450" s="69"/>
      <c r="BT1450" s="69"/>
      <c r="BU1450" s="69"/>
      <c r="BZ1450" s="138" t="str">
        <f>IFERROR(1/(Table2[[#This Row],[parallax/mas]]/1000),"")</f>
        <v/>
      </c>
      <c r="CA1450" s="138" t="str">
        <f>IFERROR(1/((Table2[[#This Row],[parallax/mas]]+Table2[[#This Row],[tolerance/(mas)]])*0.001),"")</f>
        <v/>
      </c>
      <c r="CB1450" s="138" t="str">
        <f>IFERROR(1/((Table2[[#This Row],[parallax/mas]]-Table2[[#This Row],[tolerance/(mas)]])*0.001),"")</f>
        <v/>
      </c>
      <c r="CC1450" s="138" t="str">
        <f>IFERROR((100*Table2[[#This Row],[maximum distance/pc]]/Table2[[#This Row],[distance/pc]]-100),"")</f>
        <v/>
      </c>
      <c r="CG1450" s="69"/>
      <c r="CI1450" s="69"/>
      <c r="CJ1450" s="82" t="s">
        <v>1781</v>
      </c>
      <c r="CK1450" s="96"/>
    </row>
    <row r="1451" spans="1:89" x14ac:dyDescent="0.25">
      <c r="A1451" t="s">
        <v>10789</v>
      </c>
      <c r="B1451" s="53" t="s">
        <v>10775</v>
      </c>
      <c r="K1451" s="103"/>
      <c r="L1451" s="69"/>
      <c r="M1451" s="69"/>
      <c r="N1451" s="69"/>
      <c r="O1451" s="69"/>
      <c r="R1451" s="69"/>
      <c r="S1451" s="69"/>
      <c r="T1451" s="69"/>
      <c r="X1451" s="76"/>
      <c r="Z1451" s="82" t="s">
        <v>2864</v>
      </c>
      <c r="AA1451" t="s">
        <v>8589</v>
      </c>
      <c r="AB1451" s="106">
        <v>12.8391</v>
      </c>
      <c r="AC1451" s="51">
        <v>-4.7694000000000001</v>
      </c>
      <c r="AD1451">
        <v>18</v>
      </c>
      <c r="AE1451">
        <v>31</v>
      </c>
      <c r="AF1451">
        <v>22.94</v>
      </c>
      <c r="AG1451">
        <v>-20</v>
      </c>
      <c r="AH1451">
        <v>2</v>
      </c>
      <c r="AI1451">
        <v>7.8</v>
      </c>
      <c r="AO1451" s="69"/>
      <c r="AU1451" s="69"/>
      <c r="BA1451" s="69"/>
      <c r="BB1451" s="93"/>
      <c r="BC1451" s="138"/>
      <c r="BD1451" s="70"/>
      <c r="BE1451" s="69"/>
      <c r="BF1451" s="93"/>
      <c r="BG1451" s="126"/>
      <c r="BH1451" s="69"/>
      <c r="BI1451" s="93"/>
      <c r="BJ1451" s="69"/>
      <c r="BK1451" s="69"/>
      <c r="BL1451" s="93"/>
      <c r="BM1451" s="69"/>
      <c r="BN1451" s="69"/>
      <c r="BO1451" s="69"/>
      <c r="BP1451" s="69"/>
      <c r="BQ1451" s="69"/>
      <c r="BR1451" s="69"/>
      <c r="BS1451" s="69"/>
      <c r="BT1451" s="69"/>
      <c r="BU1451" s="69"/>
      <c r="BZ1451" s="138" t="str">
        <f>IFERROR(1/(Table2[[#This Row],[parallax/mas]]/1000),"")</f>
        <v/>
      </c>
      <c r="CA1451" s="138" t="str">
        <f>IFERROR(1/((Table2[[#This Row],[parallax/mas]]+Table2[[#This Row],[tolerance/(mas)]])*0.001),"")</f>
        <v/>
      </c>
      <c r="CB1451" s="138" t="str">
        <f>IFERROR(1/((Table2[[#This Row],[parallax/mas]]-Table2[[#This Row],[tolerance/(mas)]])*0.001),"")</f>
        <v/>
      </c>
      <c r="CC1451" s="138" t="str">
        <f>IFERROR((100*Table2[[#This Row],[maximum distance/pc]]/Table2[[#This Row],[distance/pc]]-100),"")</f>
        <v/>
      </c>
      <c r="CG1451" s="69"/>
      <c r="CI1451" s="69"/>
      <c r="CJ1451" s="82" t="s">
        <v>2006</v>
      </c>
      <c r="CK1451" s="96"/>
    </row>
    <row r="1452" spans="1:89" x14ac:dyDescent="0.25">
      <c r="A1452" t="s">
        <v>10869</v>
      </c>
      <c r="B1452" s="53" t="s">
        <v>10831</v>
      </c>
      <c r="K1452" s="103"/>
      <c r="L1452" s="69"/>
      <c r="M1452" s="69"/>
      <c r="N1452" s="69"/>
      <c r="O1452" s="69"/>
      <c r="R1452" s="69"/>
      <c r="S1452" s="69"/>
      <c r="T1452" s="69"/>
      <c r="X1452" s="76"/>
      <c r="Z1452" s="82" t="s">
        <v>2864</v>
      </c>
      <c r="AA1452" t="s">
        <v>8623</v>
      </c>
      <c r="AB1452" s="106">
        <v>24.429500000000001</v>
      </c>
      <c r="AC1452" s="51">
        <v>0.96609999999999996</v>
      </c>
      <c r="AD1452">
        <v>18</v>
      </c>
      <c r="AE1452">
        <v>32</v>
      </c>
      <c r="AF1452">
        <v>22.88</v>
      </c>
      <c r="AG1452">
        <v>-7</v>
      </c>
      <c r="AH1452">
        <v>6</v>
      </c>
      <c r="AI1452">
        <v>57.5</v>
      </c>
      <c r="AO1452" s="69"/>
      <c r="AU1452" s="69"/>
      <c r="BA1452" s="69"/>
      <c r="BB1452" s="93"/>
      <c r="BC1452" s="138"/>
      <c r="BD1452" s="70"/>
      <c r="BE1452" s="69"/>
      <c r="BF1452" s="93"/>
      <c r="BG1452" s="126"/>
      <c r="BH1452" s="69"/>
      <c r="BI1452" s="93"/>
      <c r="BJ1452" s="69"/>
      <c r="BK1452" s="69"/>
      <c r="BL1452" s="93"/>
      <c r="BM1452" s="69"/>
      <c r="BN1452" s="69"/>
      <c r="BO1452" s="69"/>
      <c r="BP1452" s="69"/>
      <c r="BQ1452" s="69"/>
      <c r="BR1452" s="69"/>
      <c r="BS1452" s="69"/>
      <c r="BT1452" s="69"/>
      <c r="BU1452" s="69"/>
      <c r="BZ1452" s="138" t="str">
        <f>IFERROR(1/(Table2[[#This Row],[parallax/mas]]/1000),"")</f>
        <v/>
      </c>
      <c r="CA1452" s="138" t="str">
        <f>IFERROR(1/((Table2[[#This Row],[parallax/mas]]+Table2[[#This Row],[tolerance/(mas)]])*0.001),"")</f>
        <v/>
      </c>
      <c r="CB1452" s="138" t="str">
        <f>IFERROR(1/((Table2[[#This Row],[parallax/mas]]-Table2[[#This Row],[tolerance/(mas)]])*0.001),"")</f>
        <v/>
      </c>
      <c r="CC1452" s="138" t="str">
        <f>IFERROR((100*Table2[[#This Row],[maximum distance/pc]]/Table2[[#This Row],[distance/pc]]-100),"")</f>
        <v/>
      </c>
      <c r="CG1452" s="69"/>
      <c r="CI1452" s="69"/>
      <c r="CJ1452" s="82" t="s">
        <v>1781</v>
      </c>
      <c r="CK1452" s="96"/>
    </row>
    <row r="1453" spans="1:89" x14ac:dyDescent="0.25">
      <c r="A1453" t="s">
        <v>10786</v>
      </c>
      <c r="B1453" s="53" t="s">
        <v>10768</v>
      </c>
      <c r="K1453" s="103"/>
      <c r="L1453" s="69"/>
      <c r="M1453" s="69"/>
      <c r="N1453" s="69"/>
      <c r="O1453" s="69"/>
      <c r="R1453" s="69"/>
      <c r="S1453" s="69"/>
      <c r="T1453" s="69"/>
      <c r="X1453" s="76"/>
      <c r="Z1453" s="82" t="s">
        <v>2864</v>
      </c>
      <c r="AA1453" t="s">
        <v>8582</v>
      </c>
      <c r="AB1453" s="106">
        <v>11.076000000000001</v>
      </c>
      <c r="AC1453" s="51">
        <v>-6.4657</v>
      </c>
      <c r="AD1453">
        <v>18</v>
      </c>
      <c r="AE1453">
        <v>34</v>
      </c>
      <c r="AF1453">
        <v>27.5</v>
      </c>
      <c r="AG1453">
        <v>-22</v>
      </c>
      <c r="AH1453">
        <v>22</v>
      </c>
      <c r="AI1453">
        <v>6</v>
      </c>
      <c r="AO1453" s="69"/>
      <c r="AU1453" s="69"/>
      <c r="BA1453" s="69"/>
      <c r="BB1453" s="93"/>
      <c r="BC1453" s="138"/>
      <c r="BD1453" s="70"/>
      <c r="BE1453" s="69"/>
      <c r="BF1453" s="93"/>
      <c r="BG1453" s="126"/>
      <c r="BH1453" s="69"/>
      <c r="BI1453" s="93"/>
      <c r="BJ1453" s="69"/>
      <c r="BK1453" s="69"/>
      <c r="BL1453" s="93"/>
      <c r="BM1453" s="69"/>
      <c r="BN1453" s="69"/>
      <c r="BO1453" s="69"/>
      <c r="BP1453" s="69"/>
      <c r="BQ1453" s="69"/>
      <c r="BR1453" s="69"/>
      <c r="BS1453" s="69"/>
      <c r="BT1453" s="69"/>
      <c r="BU1453" s="69"/>
      <c r="BZ1453" s="138" t="str">
        <f>IFERROR(1/(Table2[[#This Row],[parallax/mas]]/1000),"")</f>
        <v/>
      </c>
      <c r="CA1453" s="138" t="str">
        <f>IFERROR(1/((Table2[[#This Row],[parallax/mas]]+Table2[[#This Row],[tolerance/(mas)]])*0.001),"")</f>
        <v/>
      </c>
      <c r="CB1453" s="138" t="str">
        <f>IFERROR(1/((Table2[[#This Row],[parallax/mas]]-Table2[[#This Row],[tolerance/(mas)]])*0.001),"")</f>
        <v/>
      </c>
      <c r="CC1453" s="138" t="str">
        <f>IFERROR((100*Table2[[#This Row],[maximum distance/pc]]/Table2[[#This Row],[distance/pc]]-100),"")</f>
        <v/>
      </c>
      <c r="CG1453" s="69"/>
      <c r="CI1453" s="69"/>
      <c r="CJ1453" s="82" t="s">
        <v>2006</v>
      </c>
      <c r="CK1453" s="96"/>
    </row>
    <row r="1454" spans="1:89" x14ac:dyDescent="0.25">
      <c r="A1454" t="s">
        <v>10874</v>
      </c>
      <c r="B1454" s="53" t="s">
        <v>10842</v>
      </c>
      <c r="F1454" t="s">
        <v>10843</v>
      </c>
      <c r="K1454" s="103"/>
      <c r="L1454" s="69"/>
      <c r="M1454" s="69"/>
      <c r="N1454" s="69"/>
      <c r="O1454" s="69"/>
      <c r="R1454" s="69"/>
      <c r="S1454" s="69"/>
      <c r="T1454" s="69"/>
      <c r="X1454" s="76"/>
      <c r="Z1454" s="82" t="s">
        <v>2864</v>
      </c>
      <c r="AA1454" t="s">
        <v>8615</v>
      </c>
      <c r="AB1454" s="106">
        <v>27.0047</v>
      </c>
      <c r="AC1454" s="51">
        <v>1.3172999999999999</v>
      </c>
      <c r="AD1454">
        <v>18</v>
      </c>
      <c r="AE1454">
        <v>35</v>
      </c>
      <c r="AF1454">
        <v>53.8</v>
      </c>
      <c r="AG1454">
        <v>-4</v>
      </c>
      <c r="AH1454">
        <v>40</v>
      </c>
      <c r="AI1454">
        <v>8</v>
      </c>
      <c r="AO1454" s="69"/>
      <c r="AU1454" s="69"/>
      <c r="BA1454" s="69"/>
      <c r="BB1454" s="93"/>
      <c r="BC1454" s="138"/>
      <c r="BD1454" s="70"/>
      <c r="BE1454" s="69"/>
      <c r="BF1454" s="93"/>
      <c r="BG1454" s="126"/>
      <c r="BH1454" s="69"/>
      <c r="BI1454" s="93"/>
      <c r="BJ1454" s="69"/>
      <c r="BK1454" s="69"/>
      <c r="BL1454" s="93"/>
      <c r="BM1454" s="69"/>
      <c r="BN1454" s="69"/>
      <c r="BO1454" s="69"/>
      <c r="BP1454" s="69"/>
      <c r="BQ1454" s="69"/>
      <c r="BR1454" s="69"/>
      <c r="BS1454" s="69"/>
      <c r="BT1454" s="69"/>
      <c r="BU1454" s="69"/>
      <c r="BZ1454" s="138" t="str">
        <f>IFERROR(1/(Table2[[#This Row],[parallax/mas]]/1000),"")</f>
        <v/>
      </c>
      <c r="CA1454" s="138" t="str">
        <f>IFERROR(1/((Table2[[#This Row],[parallax/mas]]+Table2[[#This Row],[tolerance/(mas)]])*0.001),"")</f>
        <v/>
      </c>
      <c r="CB1454" s="138" t="str">
        <f>IFERROR(1/((Table2[[#This Row],[parallax/mas]]-Table2[[#This Row],[tolerance/(mas)]])*0.001),"")</f>
        <v/>
      </c>
      <c r="CC1454" s="138" t="str">
        <f>IFERROR((100*Table2[[#This Row],[maximum distance/pc]]/Table2[[#This Row],[distance/pc]]-100),"")</f>
        <v/>
      </c>
      <c r="CG1454" s="69"/>
      <c r="CI1454" s="69"/>
      <c r="CJ1454" s="82" t="s">
        <v>1781</v>
      </c>
      <c r="CK1454" s="96"/>
    </row>
    <row r="1455" spans="1:89" x14ac:dyDescent="0.25">
      <c r="A1455" t="s">
        <v>10878</v>
      </c>
      <c r="B1455" s="53" t="s">
        <v>10850</v>
      </c>
      <c r="F1455" t="s">
        <v>10851</v>
      </c>
      <c r="K1455" s="103"/>
      <c r="L1455" s="69"/>
      <c r="M1455" s="69"/>
      <c r="N1455" s="69"/>
      <c r="O1455" s="69"/>
      <c r="R1455" s="69"/>
      <c r="S1455" s="69"/>
      <c r="T1455" s="69"/>
      <c r="X1455" s="76"/>
      <c r="Z1455" s="82" t="s">
        <v>2864</v>
      </c>
      <c r="AA1455" t="s">
        <v>8622</v>
      </c>
      <c r="AB1455" s="106">
        <v>29.005800000000001</v>
      </c>
      <c r="AC1455" s="51">
        <v>2.2715999999999998</v>
      </c>
      <c r="AD1455">
        <v>18</v>
      </c>
      <c r="AE1455">
        <v>36</v>
      </c>
      <c r="AF1455">
        <v>10.699</v>
      </c>
      <c r="AG1455">
        <v>-2</v>
      </c>
      <c r="AH1455">
        <v>27</v>
      </c>
      <c r="AI1455">
        <v>14.05</v>
      </c>
      <c r="AO1455" s="69"/>
      <c r="AU1455" s="69"/>
      <c r="BA1455" s="69"/>
      <c r="BB1455" s="93"/>
      <c r="BC1455" s="138"/>
      <c r="BD1455" s="70"/>
      <c r="BE1455" s="69"/>
      <c r="BF1455" s="93"/>
      <c r="BG1455" s="126"/>
      <c r="BH1455" s="69"/>
      <c r="BI1455" s="93"/>
      <c r="BJ1455" s="69"/>
      <c r="BK1455" s="69"/>
      <c r="BL1455" s="93"/>
      <c r="BM1455" s="69"/>
      <c r="BN1455" s="69"/>
      <c r="BO1455" s="69"/>
      <c r="BP1455" s="69"/>
      <c r="BQ1455" s="69"/>
      <c r="BR1455" s="69"/>
      <c r="BS1455" s="69"/>
      <c r="BT1455" s="69"/>
      <c r="BU1455" s="69"/>
      <c r="BZ1455" s="138" t="str">
        <f>IFERROR(1/(Table2[[#This Row],[parallax/mas]]/1000),"")</f>
        <v/>
      </c>
      <c r="CA1455" s="138" t="str">
        <f>IFERROR(1/((Table2[[#This Row],[parallax/mas]]+Table2[[#This Row],[tolerance/(mas)]])*0.001),"")</f>
        <v/>
      </c>
      <c r="CB1455" s="138" t="str">
        <f>IFERROR(1/((Table2[[#This Row],[parallax/mas]]-Table2[[#This Row],[tolerance/(mas)]])*0.001),"")</f>
        <v/>
      </c>
      <c r="CC1455" s="138" t="str">
        <f>IFERROR((100*Table2[[#This Row],[maximum distance/pc]]/Table2[[#This Row],[distance/pc]]-100),"")</f>
        <v/>
      </c>
      <c r="CG1455" s="69"/>
      <c r="CI1455" s="69"/>
      <c r="CJ1455" s="82" t="s">
        <v>51</v>
      </c>
      <c r="CK1455" s="96"/>
    </row>
    <row r="1456" spans="1:89" x14ac:dyDescent="0.25">
      <c r="A1456" t="s">
        <v>9805</v>
      </c>
      <c r="B1456" s="53" t="s">
        <v>9746</v>
      </c>
      <c r="K1456" s="103"/>
      <c r="L1456" s="69"/>
      <c r="M1456" s="69"/>
      <c r="N1456" s="69"/>
      <c r="O1456" s="69"/>
      <c r="R1456" s="69"/>
      <c r="S1456" s="69"/>
      <c r="T1456" s="69"/>
      <c r="X1456" s="76"/>
      <c r="Z1456" s="82" t="s">
        <v>2864</v>
      </c>
      <c r="AA1456" t="s">
        <v>9747</v>
      </c>
      <c r="AB1456" s="106">
        <v>32.521799999999999</v>
      </c>
      <c r="AC1456" s="51">
        <v>3.2281</v>
      </c>
      <c r="AD1456">
        <v>18</v>
      </c>
      <c r="AE1456">
        <v>39</v>
      </c>
      <c r="AF1456">
        <v>11.83</v>
      </c>
      <c r="AG1456">
        <v>1</v>
      </c>
      <c r="AH1456">
        <v>6</v>
      </c>
      <c r="AI1456">
        <v>24.6</v>
      </c>
      <c r="AO1456" s="69"/>
      <c r="AU1456" s="69"/>
      <c r="BA1456" s="69"/>
      <c r="BB1456" s="93"/>
      <c r="BC1456" s="138"/>
      <c r="BD1456" s="70"/>
      <c r="BE1456" s="69"/>
      <c r="BF1456" s="93"/>
      <c r="BG1456" s="126"/>
      <c r="BH1456" s="69"/>
      <c r="BI1456" s="93"/>
      <c r="BJ1456" s="69"/>
      <c r="BK1456" s="69"/>
      <c r="BL1456" s="93"/>
      <c r="BM1456" s="69"/>
      <c r="BN1456" s="69"/>
      <c r="BO1456" s="69"/>
      <c r="BP1456" s="69"/>
      <c r="BQ1456" s="69"/>
      <c r="BR1456" s="69"/>
      <c r="BS1456" s="69"/>
      <c r="BT1456" s="69"/>
      <c r="BU1456" s="69"/>
      <c r="BZ1456" s="138" t="str">
        <f>IFERROR(1/(Table2[[#This Row],[parallax/mas]]/1000),"")</f>
        <v/>
      </c>
      <c r="CA1456" s="138" t="str">
        <f>IFERROR(1/((Table2[[#This Row],[parallax/mas]]+Table2[[#This Row],[tolerance/(mas)]])*0.001),"")</f>
        <v/>
      </c>
      <c r="CB1456" s="138" t="str">
        <f>IFERROR(1/((Table2[[#This Row],[parallax/mas]]-Table2[[#This Row],[tolerance/(mas)]])*0.001),"")</f>
        <v/>
      </c>
      <c r="CC1456" s="138" t="str">
        <f>IFERROR((100*Table2[[#This Row],[maximum distance/pc]]/Table2[[#This Row],[distance/pc]]-100),"")</f>
        <v/>
      </c>
      <c r="CG1456" s="69"/>
      <c r="CI1456" s="69"/>
      <c r="CJ1456" s="82" t="s">
        <v>51</v>
      </c>
      <c r="CK1456" s="96"/>
    </row>
    <row r="1457" spans="1:89" x14ac:dyDescent="0.25">
      <c r="A1457" t="s">
        <v>10866</v>
      </c>
      <c r="B1457" s="53" t="s">
        <v>10827</v>
      </c>
      <c r="K1457" s="103"/>
      <c r="L1457" s="69"/>
      <c r="M1457" s="69"/>
      <c r="N1457" s="69"/>
      <c r="O1457" s="69"/>
      <c r="R1457" s="69"/>
      <c r="S1457" s="69"/>
      <c r="T1457" s="69"/>
      <c r="X1457" s="76"/>
      <c r="Z1457" s="82" t="s">
        <v>2864</v>
      </c>
      <c r="AA1457" t="s">
        <v>8604</v>
      </c>
      <c r="AB1457" s="106">
        <v>23.900099999999998</v>
      </c>
      <c r="AC1457" s="51">
        <v>-1.2803</v>
      </c>
      <c r="AD1457">
        <v>18</v>
      </c>
      <c r="AE1457">
        <v>39</v>
      </c>
      <c r="AF1457">
        <v>27.2</v>
      </c>
      <c r="AG1457">
        <v>-8</v>
      </c>
      <c r="AH1457">
        <v>37</v>
      </c>
      <c r="AI1457">
        <v>9</v>
      </c>
      <c r="AO1457" s="69"/>
      <c r="AU1457" s="69"/>
      <c r="BA1457" s="69"/>
      <c r="BB1457" s="93"/>
      <c r="BC1457" s="138"/>
      <c r="BD1457" s="70"/>
      <c r="BE1457" s="69"/>
      <c r="BF1457" s="93"/>
      <c r="BG1457" s="126"/>
      <c r="BH1457" s="69"/>
      <c r="BI1457" s="93"/>
      <c r="BJ1457" s="69"/>
      <c r="BK1457" s="69"/>
      <c r="BL1457" s="93"/>
      <c r="BM1457" s="69"/>
      <c r="BN1457" s="69"/>
      <c r="BO1457" s="69"/>
      <c r="BP1457" s="69"/>
      <c r="BQ1457" s="69"/>
      <c r="BR1457" s="69"/>
      <c r="BS1457" s="69"/>
      <c r="BT1457" s="69"/>
      <c r="BU1457" s="69"/>
      <c r="BZ1457" s="138" t="str">
        <f>IFERROR(1/(Table2[[#This Row],[parallax/mas]]/1000),"")</f>
        <v/>
      </c>
      <c r="CA1457" s="138" t="str">
        <f>IFERROR(1/((Table2[[#This Row],[parallax/mas]]+Table2[[#This Row],[tolerance/(mas)]])*0.001),"")</f>
        <v/>
      </c>
      <c r="CB1457" s="138" t="str">
        <f>IFERROR(1/((Table2[[#This Row],[parallax/mas]]-Table2[[#This Row],[tolerance/(mas)]])*0.001),"")</f>
        <v/>
      </c>
      <c r="CC1457" s="138" t="str">
        <f>IFERROR((100*Table2[[#This Row],[maximum distance/pc]]/Table2[[#This Row],[distance/pc]]-100),"")</f>
        <v/>
      </c>
      <c r="CG1457" s="69"/>
      <c r="CI1457" s="69"/>
      <c r="CJ1457" s="82" t="s">
        <v>1781</v>
      </c>
      <c r="CK1457" s="96"/>
    </row>
    <row r="1458" spans="1:89" x14ac:dyDescent="0.25">
      <c r="A1458" t="s">
        <v>9068</v>
      </c>
      <c r="B1458" s="53" t="s">
        <v>8900</v>
      </c>
      <c r="K1458" s="103"/>
      <c r="L1458" s="69"/>
      <c r="M1458" s="69"/>
      <c r="N1458" s="69"/>
      <c r="O1458" s="69"/>
      <c r="R1458" s="69"/>
      <c r="S1458" s="69"/>
      <c r="T1458" s="69"/>
      <c r="X1458" s="76"/>
      <c r="Z1458" s="82" t="s">
        <v>2864</v>
      </c>
      <c r="AA1458" t="s">
        <v>8901</v>
      </c>
      <c r="AB1458" s="106">
        <v>22.8049</v>
      </c>
      <c r="AC1458" s="51">
        <v>-1.9247000000000001</v>
      </c>
      <c r="AD1458">
        <v>18</v>
      </c>
      <c r="AE1458">
        <v>39</v>
      </c>
      <c r="AF1458">
        <v>44.7</v>
      </c>
      <c r="AG1458">
        <v>-9</v>
      </c>
      <c r="AH1458">
        <v>53</v>
      </c>
      <c r="AI1458">
        <v>15</v>
      </c>
      <c r="AO1458" s="69"/>
      <c r="AU1458" s="69"/>
      <c r="BA1458" s="69"/>
      <c r="BB1458" s="93"/>
      <c r="BC1458" s="138"/>
      <c r="BD1458" s="70"/>
      <c r="BE1458" s="69"/>
      <c r="BF1458" s="93"/>
      <c r="BG1458" s="126"/>
      <c r="BH1458" s="69"/>
      <c r="BI1458" s="93"/>
      <c r="BJ1458" s="69"/>
      <c r="BK1458" s="69"/>
      <c r="BL1458" s="93"/>
      <c r="BM1458" s="69"/>
      <c r="BN1458" s="69"/>
      <c r="BO1458" s="69"/>
      <c r="BP1458" s="69"/>
      <c r="BQ1458" s="69"/>
      <c r="BR1458" s="69"/>
      <c r="BS1458" s="69"/>
      <c r="BT1458" s="69"/>
      <c r="BU1458" s="69"/>
      <c r="BZ1458" s="138" t="str">
        <f>IFERROR(1/(Table2[[#This Row],[parallax/mas]]/1000),"")</f>
        <v/>
      </c>
      <c r="CA1458" s="138" t="str">
        <f>IFERROR(1/((Table2[[#This Row],[parallax/mas]]+Table2[[#This Row],[tolerance/(mas)]])*0.001),"")</f>
        <v/>
      </c>
      <c r="CB1458" s="138" t="str">
        <f>IFERROR(1/((Table2[[#This Row],[parallax/mas]]-Table2[[#This Row],[tolerance/(mas)]])*0.001),"")</f>
        <v/>
      </c>
      <c r="CC1458" s="138" t="str">
        <f>IFERROR((100*Table2[[#This Row],[maximum distance/pc]]/Table2[[#This Row],[distance/pc]]-100),"")</f>
        <v/>
      </c>
      <c r="CG1458" s="69"/>
      <c r="CI1458" s="69"/>
      <c r="CJ1458" s="82" t="s">
        <v>1781</v>
      </c>
      <c r="CK1458" s="96"/>
    </row>
    <row r="1459" spans="1:89" x14ac:dyDescent="0.25">
      <c r="A1459" t="s">
        <v>9069</v>
      </c>
      <c r="B1459" s="53" t="s">
        <v>8891</v>
      </c>
      <c r="K1459" s="103"/>
      <c r="L1459" s="69"/>
      <c r="M1459" s="69"/>
      <c r="N1459" s="69"/>
      <c r="O1459" s="69"/>
      <c r="R1459" s="69"/>
      <c r="S1459" s="69"/>
      <c r="T1459" s="69"/>
      <c r="X1459" s="76"/>
      <c r="Z1459" s="82" t="s">
        <v>2864</v>
      </c>
      <c r="AA1459" t="s">
        <v>8892</v>
      </c>
      <c r="AB1459" s="106">
        <v>20.572099999999999</v>
      </c>
      <c r="AC1459" s="51">
        <v>-2.9056000000000002</v>
      </c>
      <c r="AD1459">
        <v>18</v>
      </c>
      <c r="AE1459">
        <v>39</v>
      </c>
      <c r="AF1459">
        <v>8.9</v>
      </c>
      <c r="AG1459">
        <v>-12</v>
      </c>
      <c r="AH1459">
        <v>19</v>
      </c>
      <c r="AI1459">
        <v>12</v>
      </c>
      <c r="AO1459" s="69"/>
      <c r="AU1459" s="69"/>
      <c r="BA1459" s="69"/>
      <c r="BB1459" s="93"/>
      <c r="BC1459" s="138"/>
      <c r="BD1459" s="70"/>
      <c r="BE1459" s="69"/>
      <c r="BF1459" s="93"/>
      <c r="BG1459" s="126"/>
      <c r="BH1459" s="69"/>
      <c r="BI1459" s="93"/>
      <c r="BJ1459" s="69"/>
      <c r="BK1459" s="69"/>
      <c r="BL1459" s="93"/>
      <c r="BM1459" s="69"/>
      <c r="BN1459" s="69"/>
      <c r="BO1459" s="69"/>
      <c r="BP1459" s="69"/>
      <c r="BQ1459" s="69"/>
      <c r="BR1459" s="69"/>
      <c r="BS1459" s="69"/>
      <c r="BT1459" s="69"/>
      <c r="BU1459" s="69"/>
      <c r="BZ1459" s="138" t="str">
        <f>IFERROR(1/(Table2[[#This Row],[parallax/mas]]/1000),"")</f>
        <v/>
      </c>
      <c r="CA1459" s="138" t="str">
        <f>IFERROR(1/((Table2[[#This Row],[parallax/mas]]+Table2[[#This Row],[tolerance/(mas)]])*0.001),"")</f>
        <v/>
      </c>
      <c r="CB1459" s="138" t="str">
        <f>IFERROR(1/((Table2[[#This Row],[parallax/mas]]-Table2[[#This Row],[tolerance/(mas)]])*0.001),"")</f>
        <v/>
      </c>
      <c r="CC1459" s="138" t="str">
        <f>IFERROR((100*Table2[[#This Row],[maximum distance/pc]]/Table2[[#This Row],[distance/pc]]-100),"")</f>
        <v/>
      </c>
      <c r="CG1459" s="69"/>
      <c r="CI1459" s="69"/>
      <c r="CJ1459" s="82" t="s">
        <v>1781</v>
      </c>
      <c r="CK1459" s="96"/>
    </row>
    <row r="1460" spans="1:89" x14ac:dyDescent="0.25">
      <c r="A1460" t="s">
        <v>10876</v>
      </c>
      <c r="B1460" s="53" t="s">
        <v>10846</v>
      </c>
      <c r="K1460" s="103"/>
      <c r="L1460" s="69"/>
      <c r="M1460" s="69"/>
      <c r="N1460" s="69"/>
      <c r="O1460" s="69"/>
      <c r="R1460" s="69"/>
      <c r="S1460" s="69"/>
      <c r="T1460" s="69"/>
      <c r="X1460" s="76"/>
      <c r="Z1460" s="82" t="s">
        <v>2864</v>
      </c>
      <c r="AA1460" t="s">
        <v>8618</v>
      </c>
      <c r="AB1460" s="106">
        <v>27.885999999999999</v>
      </c>
      <c r="AC1460" s="51">
        <v>0.50290000000000001</v>
      </c>
      <c r="AD1460">
        <v>18</v>
      </c>
      <c r="AE1460">
        <v>40</v>
      </c>
      <c r="AF1460">
        <v>25.3</v>
      </c>
      <c r="AG1460">
        <v>-4</v>
      </c>
      <c r="AH1460">
        <v>15</v>
      </c>
      <c r="AI1460">
        <v>34</v>
      </c>
      <c r="AO1460" s="69"/>
      <c r="AU1460" s="69"/>
      <c r="BA1460" s="69"/>
      <c r="BB1460" s="93"/>
      <c r="BC1460" s="138"/>
      <c r="BD1460" s="70"/>
      <c r="BE1460" s="69"/>
      <c r="BF1460" s="93"/>
      <c r="BG1460" s="126"/>
      <c r="BH1460" s="69"/>
      <c r="BI1460" s="93"/>
      <c r="BJ1460" s="69"/>
      <c r="BK1460" s="69"/>
      <c r="BL1460" s="93"/>
      <c r="BM1460" s="69"/>
      <c r="BN1460" s="69"/>
      <c r="BO1460" s="69"/>
      <c r="BP1460" s="69"/>
      <c r="BQ1460" s="69"/>
      <c r="BR1460" s="69"/>
      <c r="BS1460" s="69"/>
      <c r="BT1460" s="69"/>
      <c r="BU1460" s="69"/>
      <c r="BZ1460" s="138" t="str">
        <f>IFERROR(1/(Table2[[#This Row],[parallax/mas]]/1000),"")</f>
        <v/>
      </c>
      <c r="CA1460" s="138" t="str">
        <f>IFERROR(1/((Table2[[#This Row],[parallax/mas]]+Table2[[#This Row],[tolerance/(mas)]])*0.001),"")</f>
        <v/>
      </c>
      <c r="CB1460" s="138" t="str">
        <f>IFERROR(1/((Table2[[#This Row],[parallax/mas]]-Table2[[#This Row],[tolerance/(mas)]])*0.001),"")</f>
        <v/>
      </c>
      <c r="CC1460" s="138" t="str">
        <f>IFERROR((100*Table2[[#This Row],[maximum distance/pc]]/Table2[[#This Row],[distance/pc]]-100),"")</f>
        <v/>
      </c>
      <c r="CG1460" s="69"/>
      <c r="CI1460" s="69"/>
      <c r="CJ1460" s="82" t="s">
        <v>1781</v>
      </c>
      <c r="CK1460" s="96"/>
    </row>
    <row r="1461" spans="1:89" x14ac:dyDescent="0.25">
      <c r="A1461" t="s">
        <v>10873</v>
      </c>
      <c r="B1461" s="53" t="s">
        <v>10840</v>
      </c>
      <c r="K1461" s="103"/>
      <c r="L1461" s="69"/>
      <c r="M1461" s="69"/>
      <c r="N1461" s="69"/>
      <c r="O1461" s="69"/>
      <c r="R1461" s="69"/>
      <c r="S1461" s="69"/>
      <c r="T1461" s="69"/>
      <c r="X1461" s="76"/>
      <c r="Z1461" s="82" t="s">
        <v>2864</v>
      </c>
      <c r="AA1461" t="s">
        <v>8613</v>
      </c>
      <c r="AB1461" s="106">
        <v>26.832699999999999</v>
      </c>
      <c r="AC1461" s="51">
        <v>-0.1517</v>
      </c>
      <c r="AD1461">
        <v>18</v>
      </c>
      <c r="AE1461">
        <v>40</v>
      </c>
      <c r="AF1461">
        <v>49.3</v>
      </c>
      <c r="AG1461">
        <v>-5</v>
      </c>
      <c r="AH1461">
        <v>29</v>
      </c>
      <c r="AI1461">
        <v>44</v>
      </c>
      <c r="AO1461" s="69"/>
      <c r="AU1461" s="69"/>
      <c r="BA1461" s="69"/>
      <c r="BB1461" s="93"/>
      <c r="BC1461" s="138"/>
      <c r="BD1461" s="70"/>
      <c r="BE1461" s="69"/>
      <c r="BF1461" s="93"/>
      <c r="BG1461" s="126"/>
      <c r="BH1461" s="69"/>
      <c r="BI1461" s="93"/>
      <c r="BJ1461" s="69"/>
      <c r="BK1461" s="69"/>
      <c r="BL1461" s="93"/>
      <c r="BM1461" s="69"/>
      <c r="BN1461" s="69"/>
      <c r="BO1461" s="69"/>
      <c r="BP1461" s="69"/>
      <c r="BQ1461" s="69"/>
      <c r="BR1461" s="69"/>
      <c r="BS1461" s="69"/>
      <c r="BT1461" s="69"/>
      <c r="BU1461" s="69"/>
      <c r="BZ1461" s="138" t="str">
        <f>IFERROR(1/(Table2[[#This Row],[parallax/mas]]/1000),"")</f>
        <v/>
      </c>
      <c r="CA1461" s="138" t="str">
        <f>IFERROR(1/((Table2[[#This Row],[parallax/mas]]+Table2[[#This Row],[tolerance/(mas)]])*0.001),"")</f>
        <v/>
      </c>
      <c r="CB1461" s="138" t="str">
        <f>IFERROR(1/((Table2[[#This Row],[parallax/mas]]-Table2[[#This Row],[tolerance/(mas)]])*0.001),"")</f>
        <v/>
      </c>
      <c r="CC1461" s="138" t="str">
        <f>IFERROR((100*Table2[[#This Row],[maximum distance/pc]]/Table2[[#This Row],[distance/pc]]-100),"")</f>
        <v/>
      </c>
      <c r="CG1461" s="69"/>
      <c r="CI1461" s="69"/>
      <c r="CJ1461" s="82" t="s">
        <v>1781</v>
      </c>
      <c r="CK1461" s="96"/>
    </row>
    <row r="1462" spans="1:89" x14ac:dyDescent="0.25">
      <c r="A1462" t="s">
        <v>9608</v>
      </c>
      <c r="B1462" s="53" t="s">
        <v>9576</v>
      </c>
      <c r="K1462" s="103"/>
      <c r="L1462" s="69"/>
      <c r="M1462" s="69"/>
      <c r="N1462" s="69"/>
      <c r="O1462" s="69"/>
      <c r="R1462" s="69"/>
      <c r="S1462" s="69"/>
      <c r="T1462" s="69"/>
      <c r="X1462" s="76"/>
      <c r="Z1462" s="82" t="s">
        <v>2864</v>
      </c>
      <c r="AA1462" t="s">
        <v>9577</v>
      </c>
      <c r="AB1462" s="106">
        <v>30.254300000000001</v>
      </c>
      <c r="AC1462" s="51">
        <v>1.5381</v>
      </c>
      <c r="AD1462">
        <v>18</v>
      </c>
      <c r="AE1462">
        <v>41</v>
      </c>
      <c r="AF1462">
        <v>4.5</v>
      </c>
      <c r="AG1462">
        <v>-1</v>
      </c>
      <c r="AH1462">
        <v>40</v>
      </c>
      <c r="AI1462">
        <v>49</v>
      </c>
      <c r="AO1462" s="69"/>
      <c r="AU1462" s="69"/>
      <c r="BA1462" s="69"/>
      <c r="BB1462" s="93"/>
      <c r="BC1462" s="138"/>
      <c r="BD1462" s="70"/>
      <c r="BE1462" s="69"/>
      <c r="BF1462" s="93"/>
      <c r="BG1462" s="126"/>
      <c r="BH1462" s="69"/>
      <c r="BI1462" s="93"/>
      <c r="BJ1462" s="69"/>
      <c r="BK1462" s="69"/>
      <c r="BL1462" s="93"/>
      <c r="BM1462" s="69"/>
      <c r="BN1462" s="69"/>
      <c r="BO1462" s="69"/>
      <c r="BP1462" s="69"/>
      <c r="BQ1462" s="69"/>
      <c r="BR1462" s="69"/>
      <c r="BS1462" s="69"/>
      <c r="BT1462" s="69"/>
      <c r="BU1462" s="69"/>
      <c r="BZ1462" s="138" t="str">
        <f>IFERROR(1/(Table2[[#This Row],[parallax/mas]]/1000),"")</f>
        <v/>
      </c>
      <c r="CA1462" s="138" t="str">
        <f>IFERROR(1/((Table2[[#This Row],[parallax/mas]]+Table2[[#This Row],[tolerance/(mas)]])*0.001),"")</f>
        <v/>
      </c>
      <c r="CB1462" s="138" t="str">
        <f>IFERROR(1/((Table2[[#This Row],[parallax/mas]]-Table2[[#This Row],[tolerance/(mas)]])*0.001),"")</f>
        <v/>
      </c>
      <c r="CC1462" s="138" t="str">
        <f>IFERROR((100*Table2[[#This Row],[maximum distance/pc]]/Table2[[#This Row],[distance/pc]]-100),"")</f>
        <v/>
      </c>
      <c r="CG1462" s="69"/>
      <c r="CI1462" s="69"/>
      <c r="CJ1462" s="82" t="s">
        <v>51</v>
      </c>
      <c r="CK1462" s="96"/>
    </row>
    <row r="1463" spans="1:89" x14ac:dyDescent="0.25">
      <c r="A1463" t="s">
        <v>9606</v>
      </c>
      <c r="B1463" s="53" t="s">
        <v>9559</v>
      </c>
      <c r="K1463" s="103"/>
      <c r="L1463" s="69"/>
      <c r="M1463" s="69"/>
      <c r="N1463" s="69"/>
      <c r="O1463" s="69"/>
      <c r="R1463" s="69"/>
      <c r="S1463" s="69"/>
      <c r="T1463" s="69"/>
      <c r="X1463" s="76"/>
      <c r="Z1463" s="82" t="s">
        <v>2864</v>
      </c>
      <c r="AA1463" t="s">
        <v>9560</v>
      </c>
      <c r="AB1463" s="106">
        <v>23.718599999999999</v>
      </c>
      <c r="AC1463" s="51">
        <v>-1.9097</v>
      </c>
      <c r="AD1463">
        <v>18</v>
      </c>
      <c r="AE1463">
        <v>41</v>
      </c>
      <c r="AF1463">
        <v>23</v>
      </c>
      <c r="AG1463">
        <v>-9</v>
      </c>
      <c r="AH1463">
        <v>4</v>
      </c>
      <c r="AI1463">
        <v>6</v>
      </c>
      <c r="AO1463" s="69"/>
      <c r="AU1463" s="69"/>
      <c r="BA1463" s="69"/>
      <c r="BB1463" s="93"/>
      <c r="BC1463" s="138"/>
      <c r="BD1463" s="70"/>
      <c r="BE1463" s="69"/>
      <c r="BF1463" s="93"/>
      <c r="BG1463" s="126"/>
      <c r="BH1463" s="69"/>
      <c r="BI1463" s="93"/>
      <c r="BJ1463" s="69"/>
      <c r="BK1463" s="69"/>
      <c r="BL1463" s="93"/>
      <c r="BM1463" s="69"/>
      <c r="BN1463" s="69"/>
      <c r="BO1463" s="69"/>
      <c r="BP1463" s="69"/>
      <c r="BQ1463" s="69"/>
      <c r="BR1463" s="69"/>
      <c r="BS1463" s="69"/>
      <c r="BT1463" s="69"/>
      <c r="BU1463" s="69"/>
      <c r="BZ1463" s="138" t="str">
        <f>IFERROR(1/(Table2[[#This Row],[parallax/mas]]/1000),"")</f>
        <v/>
      </c>
      <c r="CA1463" s="138" t="str">
        <f>IFERROR(1/((Table2[[#This Row],[parallax/mas]]+Table2[[#This Row],[tolerance/(mas)]])*0.001),"")</f>
        <v/>
      </c>
      <c r="CB1463" s="138" t="str">
        <f>IFERROR(1/((Table2[[#This Row],[parallax/mas]]-Table2[[#This Row],[tolerance/(mas)]])*0.001),"")</f>
        <v/>
      </c>
      <c r="CC1463" s="138" t="str">
        <f>IFERROR((100*Table2[[#This Row],[maximum distance/pc]]/Table2[[#This Row],[distance/pc]]-100),"")</f>
        <v/>
      </c>
      <c r="CG1463" s="69"/>
      <c r="CI1463" s="69"/>
      <c r="CJ1463" s="82" t="s">
        <v>1781</v>
      </c>
      <c r="CK1463" s="96"/>
    </row>
    <row r="1464" spans="1:89" x14ac:dyDescent="0.25">
      <c r="A1464" t="s">
        <v>9070</v>
      </c>
      <c r="B1464" s="53" t="s">
        <v>8902</v>
      </c>
      <c r="K1464" s="103"/>
      <c r="L1464" s="69"/>
      <c r="M1464" s="69"/>
      <c r="N1464" s="69"/>
      <c r="O1464" s="69"/>
      <c r="R1464" s="69"/>
      <c r="S1464" s="69"/>
      <c r="T1464" s="69"/>
      <c r="X1464" s="76"/>
      <c r="Z1464" s="82" t="s">
        <v>2864</v>
      </c>
      <c r="AA1464" t="s">
        <v>8903</v>
      </c>
      <c r="AB1464" s="106">
        <v>23.217300000000002</v>
      </c>
      <c r="AC1464" s="51">
        <v>-2.6038000000000001</v>
      </c>
      <c r="AD1464">
        <v>18</v>
      </c>
      <c r="AE1464">
        <v>42</v>
      </c>
      <c r="AF1464">
        <v>57.707999999999998</v>
      </c>
      <c r="AG1464">
        <v>-9</v>
      </c>
      <c r="AH1464">
        <v>49</v>
      </c>
      <c r="AI1464">
        <v>50.34</v>
      </c>
      <c r="AO1464" s="69"/>
      <c r="AU1464" s="69"/>
      <c r="BA1464" s="69"/>
      <c r="BB1464" s="93"/>
      <c r="BC1464" s="138"/>
      <c r="BD1464" s="70"/>
      <c r="BE1464" s="69"/>
      <c r="BF1464" s="93"/>
      <c r="BG1464" s="126"/>
      <c r="BH1464" s="69"/>
      <c r="BI1464" s="93"/>
      <c r="BJ1464" s="69"/>
      <c r="BK1464" s="69"/>
      <c r="BL1464" s="93"/>
      <c r="BM1464" s="69"/>
      <c r="BN1464" s="69"/>
      <c r="BO1464" s="69"/>
      <c r="BP1464" s="69"/>
      <c r="BQ1464" s="69"/>
      <c r="BR1464" s="69"/>
      <c r="BS1464" s="69"/>
      <c r="BT1464" s="69"/>
      <c r="BU1464" s="69"/>
      <c r="BZ1464" s="138" t="str">
        <f>IFERROR(1/(Table2[[#This Row],[parallax/mas]]/1000),"")</f>
        <v/>
      </c>
      <c r="CA1464" s="138" t="str">
        <f>IFERROR(1/((Table2[[#This Row],[parallax/mas]]+Table2[[#This Row],[tolerance/(mas)]])*0.001),"")</f>
        <v/>
      </c>
      <c r="CB1464" s="138" t="str">
        <f>IFERROR(1/((Table2[[#This Row],[parallax/mas]]-Table2[[#This Row],[tolerance/(mas)]])*0.001),"")</f>
        <v/>
      </c>
      <c r="CC1464" s="138" t="str">
        <f>IFERROR((100*Table2[[#This Row],[maximum distance/pc]]/Table2[[#This Row],[distance/pc]]-100),"")</f>
        <v/>
      </c>
      <c r="CG1464" s="69"/>
      <c r="CI1464" s="69"/>
      <c r="CJ1464" s="82" t="s">
        <v>1781</v>
      </c>
      <c r="CK1464" s="96"/>
    </row>
    <row r="1465" spans="1:89" x14ac:dyDescent="0.25">
      <c r="A1465" t="s">
        <v>9071</v>
      </c>
      <c r="B1465" s="53" t="s">
        <v>7545</v>
      </c>
      <c r="K1465" s="103"/>
      <c r="L1465" s="69"/>
      <c r="M1465" s="69"/>
      <c r="N1465" s="69"/>
      <c r="O1465" s="69"/>
      <c r="R1465" s="69"/>
      <c r="S1465" s="69"/>
      <c r="T1465" s="69"/>
      <c r="X1465" s="76"/>
      <c r="Z1465" s="82" t="s">
        <v>2864</v>
      </c>
      <c r="AA1465" t="s">
        <v>7565</v>
      </c>
      <c r="AB1465" s="106">
        <v>26.7959</v>
      </c>
      <c r="AC1465" s="51">
        <v>-1.0498000000000001</v>
      </c>
      <c r="AD1465">
        <v>18</v>
      </c>
      <c r="AE1465">
        <v>43</v>
      </c>
      <c r="AF1465">
        <v>57.9</v>
      </c>
      <c r="AG1465">
        <v>-5</v>
      </c>
      <c r="AH1465">
        <v>56</v>
      </c>
      <c r="AI1465">
        <v>20</v>
      </c>
      <c r="AO1465" s="69"/>
      <c r="AU1465" s="69"/>
      <c r="BA1465" s="69"/>
      <c r="BB1465" s="93"/>
      <c r="BC1465" s="138"/>
      <c r="BD1465" s="70"/>
      <c r="BE1465" s="69"/>
      <c r="BF1465" s="93"/>
      <c r="BG1465" s="126"/>
      <c r="BH1465" s="69"/>
      <c r="BI1465" s="93"/>
      <c r="BJ1465" s="69"/>
      <c r="BK1465" s="69"/>
      <c r="BL1465" s="93"/>
      <c r="BM1465" s="69"/>
      <c r="BN1465" s="69"/>
      <c r="BO1465" s="69"/>
      <c r="BP1465" s="69"/>
      <c r="BQ1465" s="69"/>
      <c r="BR1465" s="69"/>
      <c r="BS1465" s="69"/>
      <c r="BT1465" s="69"/>
      <c r="BU1465" s="69"/>
      <c r="BZ1465" s="138" t="str">
        <f>IFERROR(1/(Table2[[#This Row],[parallax/mas]]/1000),"")</f>
        <v/>
      </c>
      <c r="CA1465" s="138" t="str">
        <f>IFERROR(1/((Table2[[#This Row],[parallax/mas]]+Table2[[#This Row],[tolerance/(mas)]])*0.001),"")</f>
        <v/>
      </c>
      <c r="CB1465" s="138" t="str">
        <f>IFERROR(1/((Table2[[#This Row],[parallax/mas]]-Table2[[#This Row],[tolerance/(mas)]])*0.001),"")</f>
        <v/>
      </c>
      <c r="CC1465" s="138" t="str">
        <f>IFERROR((100*Table2[[#This Row],[maximum distance/pc]]/Table2[[#This Row],[distance/pc]]-100),"")</f>
        <v/>
      </c>
      <c r="CG1465" s="69"/>
      <c r="CI1465" s="69"/>
      <c r="CJ1465" s="82" t="s">
        <v>1781</v>
      </c>
      <c r="CK1465" s="96"/>
    </row>
    <row r="1466" spans="1:89" x14ac:dyDescent="0.25">
      <c r="A1466" t="s">
        <v>10877</v>
      </c>
      <c r="B1466" s="53" t="s">
        <v>10847</v>
      </c>
      <c r="K1466" s="103"/>
      <c r="L1466" s="69"/>
      <c r="M1466" s="69"/>
      <c r="N1466" s="69"/>
      <c r="O1466" s="69"/>
      <c r="R1466" s="69"/>
      <c r="S1466" s="69"/>
      <c r="T1466" s="69"/>
      <c r="X1466" s="76"/>
      <c r="Z1466" s="82" t="s">
        <v>2864</v>
      </c>
      <c r="AA1466" t="s">
        <v>8619</v>
      </c>
      <c r="AB1466" s="106">
        <v>27.818300000000001</v>
      </c>
      <c r="AC1466" s="51">
        <v>-0.76619999999999999</v>
      </c>
      <c r="AD1466">
        <v>18</v>
      </c>
      <c r="AE1466">
        <v>44</v>
      </c>
      <c r="AF1466">
        <v>49.6</v>
      </c>
      <c r="AG1466">
        <v>-4</v>
      </c>
      <c r="AH1466">
        <v>54</v>
      </c>
      <c r="AI1466">
        <v>0</v>
      </c>
      <c r="AO1466" s="69"/>
      <c r="AU1466" s="69"/>
      <c r="BA1466" s="69"/>
      <c r="BB1466" s="93"/>
      <c r="BC1466" s="138"/>
      <c r="BD1466" s="70"/>
      <c r="BE1466" s="69"/>
      <c r="BF1466" s="93"/>
      <c r="BG1466" s="126"/>
      <c r="BH1466" s="69"/>
      <c r="BI1466" s="93"/>
      <c r="BJ1466" s="69"/>
      <c r="BK1466" s="69"/>
      <c r="BL1466" s="93"/>
      <c r="BM1466" s="69"/>
      <c r="BN1466" s="69"/>
      <c r="BO1466" s="69"/>
      <c r="BP1466" s="69"/>
      <c r="BQ1466" s="69"/>
      <c r="BR1466" s="69"/>
      <c r="BS1466" s="69"/>
      <c r="BT1466" s="69"/>
      <c r="BU1466" s="69"/>
      <c r="BZ1466" s="138" t="str">
        <f>IFERROR(1/(Table2[[#This Row],[parallax/mas]]/1000),"")</f>
        <v/>
      </c>
      <c r="CA1466" s="138" t="str">
        <f>IFERROR(1/((Table2[[#This Row],[parallax/mas]]+Table2[[#This Row],[tolerance/(mas)]])*0.001),"")</f>
        <v/>
      </c>
      <c r="CB1466" s="138" t="str">
        <f>IFERROR(1/((Table2[[#This Row],[parallax/mas]]-Table2[[#This Row],[tolerance/(mas)]])*0.001),"")</f>
        <v/>
      </c>
      <c r="CC1466" s="138" t="str">
        <f>IFERROR((100*Table2[[#This Row],[maximum distance/pc]]/Table2[[#This Row],[distance/pc]]-100),"")</f>
        <v/>
      </c>
      <c r="CG1466" s="69"/>
      <c r="CI1466" s="69"/>
      <c r="CJ1466" s="82" t="s">
        <v>1781</v>
      </c>
      <c r="CK1466" s="96"/>
    </row>
    <row r="1467" spans="1:89" x14ac:dyDescent="0.25">
      <c r="A1467" t="s">
        <v>10875</v>
      </c>
      <c r="B1467" s="53" t="s">
        <v>10845</v>
      </c>
      <c r="K1467" s="103"/>
      <c r="L1467" s="69"/>
      <c r="M1467" s="69"/>
      <c r="N1467" s="69"/>
      <c r="O1467" s="69"/>
      <c r="R1467" s="69"/>
      <c r="S1467" s="69"/>
      <c r="T1467" s="69"/>
      <c r="X1467" s="76"/>
      <c r="Z1467" s="82" t="s">
        <v>2864</v>
      </c>
      <c r="AA1467" t="s">
        <v>8617</v>
      </c>
      <c r="AB1467" s="106">
        <v>27.700199999999999</v>
      </c>
      <c r="AC1467" s="51">
        <v>-2.1303999999999998</v>
      </c>
      <c r="AD1467">
        <v>18</v>
      </c>
      <c r="AE1467">
        <v>49</v>
      </c>
      <c r="AF1467">
        <v>29.3</v>
      </c>
      <c r="AG1467">
        <v>-5</v>
      </c>
      <c r="AH1467">
        <v>37</v>
      </c>
      <c r="AI1467">
        <v>36</v>
      </c>
      <c r="AO1467" s="69"/>
      <c r="AU1467" s="69"/>
      <c r="BA1467" s="69"/>
      <c r="BB1467" s="93"/>
      <c r="BC1467" s="138"/>
      <c r="BD1467" s="70"/>
      <c r="BE1467" s="69"/>
      <c r="BF1467" s="93"/>
      <c r="BG1467" s="126"/>
      <c r="BH1467" s="69"/>
      <c r="BI1467" s="93"/>
      <c r="BJ1467" s="69"/>
      <c r="BK1467" s="69"/>
      <c r="BL1467" s="93"/>
      <c r="BM1467" s="69"/>
      <c r="BN1467" s="69"/>
      <c r="BO1467" s="69"/>
      <c r="BP1467" s="69"/>
      <c r="BQ1467" s="69"/>
      <c r="BR1467" s="69"/>
      <c r="BS1467" s="69"/>
      <c r="BT1467" s="69"/>
      <c r="BU1467" s="69"/>
      <c r="BZ1467" s="138" t="str">
        <f>IFERROR(1/(Table2[[#This Row],[parallax/mas]]/1000),"")</f>
        <v/>
      </c>
      <c r="CA1467" s="138" t="str">
        <f>IFERROR(1/((Table2[[#This Row],[parallax/mas]]+Table2[[#This Row],[tolerance/(mas)]])*0.001),"")</f>
        <v/>
      </c>
      <c r="CB1467" s="138" t="str">
        <f>IFERROR(1/((Table2[[#This Row],[parallax/mas]]-Table2[[#This Row],[tolerance/(mas)]])*0.001),"")</f>
        <v/>
      </c>
      <c r="CC1467" s="138" t="str">
        <f>IFERROR((100*Table2[[#This Row],[maximum distance/pc]]/Table2[[#This Row],[distance/pc]]-100),"")</f>
        <v/>
      </c>
      <c r="CG1467" s="69"/>
      <c r="CI1467" s="69"/>
      <c r="CJ1467" s="82" t="s">
        <v>1781</v>
      </c>
      <c r="CK1467" s="96"/>
    </row>
    <row r="1468" spans="1:89" x14ac:dyDescent="0.25">
      <c r="A1468" t="s">
        <v>9806</v>
      </c>
      <c r="B1468" s="53" t="s">
        <v>9750</v>
      </c>
      <c r="K1468" s="103"/>
      <c r="L1468" s="69"/>
      <c r="M1468" s="69"/>
      <c r="N1468" s="69"/>
      <c r="O1468" s="69"/>
      <c r="R1468" s="69"/>
      <c r="S1468" s="69"/>
      <c r="T1468" s="69"/>
      <c r="X1468" s="76"/>
      <c r="Z1468" s="82" t="s">
        <v>2864</v>
      </c>
      <c r="AA1468" t="s">
        <v>9751</v>
      </c>
      <c r="AB1468" s="106">
        <v>32.548499999999997</v>
      </c>
      <c r="AC1468" s="51">
        <v>-0.47399999999999998</v>
      </c>
      <c r="AD1468">
        <v>18</v>
      </c>
      <c r="AE1468">
        <v>52</v>
      </c>
      <c r="AF1468">
        <v>25.565000000000001</v>
      </c>
      <c r="AG1468" s="34">
        <v>0</v>
      </c>
      <c r="AH1468">
        <v>33</v>
      </c>
      <c r="AI1468">
        <v>26.39</v>
      </c>
      <c r="AO1468" s="69"/>
      <c r="AU1468" s="69"/>
      <c r="BA1468" s="69"/>
      <c r="BB1468" s="93"/>
      <c r="BC1468" s="138"/>
      <c r="BD1468" s="70"/>
      <c r="BE1468" s="69"/>
      <c r="BF1468" s="93"/>
      <c r="BG1468" s="126"/>
      <c r="BH1468" s="69"/>
      <c r="BI1468" s="93"/>
      <c r="BJ1468" s="69"/>
      <c r="BK1468" s="69"/>
      <c r="BL1468" s="93"/>
      <c r="BM1468" s="69"/>
      <c r="BN1468" s="69"/>
      <c r="BO1468" s="69"/>
      <c r="BP1468" s="69"/>
      <c r="BQ1468" s="69"/>
      <c r="BR1468" s="69"/>
      <c r="BS1468" s="69"/>
      <c r="BT1468" s="69"/>
      <c r="BU1468" s="69"/>
      <c r="BZ1468" s="138" t="str">
        <f>IFERROR(1/(Table2[[#This Row],[parallax/mas]]/1000),"")</f>
        <v/>
      </c>
      <c r="CA1468" s="138" t="str">
        <f>IFERROR(1/((Table2[[#This Row],[parallax/mas]]+Table2[[#This Row],[tolerance/(mas)]])*0.001),"")</f>
        <v/>
      </c>
      <c r="CB1468" s="138" t="str">
        <f>IFERROR(1/((Table2[[#This Row],[parallax/mas]]-Table2[[#This Row],[tolerance/(mas)]])*0.001),"")</f>
        <v/>
      </c>
      <c r="CC1468" s="138" t="str">
        <f>IFERROR((100*Table2[[#This Row],[maximum distance/pc]]/Table2[[#This Row],[distance/pc]]-100),"")</f>
        <v/>
      </c>
      <c r="CG1468" s="69"/>
      <c r="CI1468" s="69"/>
      <c r="CJ1468" s="82" t="s">
        <v>62</v>
      </c>
      <c r="CK1468" s="96"/>
    </row>
    <row r="1469" spans="1:89" x14ac:dyDescent="0.25">
      <c r="A1469" t="s">
        <v>9804</v>
      </c>
      <c r="B1469" s="53" t="s">
        <v>9742</v>
      </c>
      <c r="K1469" s="103"/>
      <c r="L1469" s="69"/>
      <c r="M1469" s="69"/>
      <c r="N1469" s="69"/>
      <c r="O1469" s="69"/>
      <c r="R1469" s="69"/>
      <c r="S1469" s="69"/>
      <c r="T1469" s="69"/>
      <c r="X1469" s="76"/>
      <c r="Z1469" s="82" t="s">
        <v>2864</v>
      </c>
      <c r="AA1469" t="s">
        <v>9743</v>
      </c>
      <c r="AB1469" s="106">
        <v>32.377699999999997</v>
      </c>
      <c r="AC1469" s="51">
        <v>-0.55459999999999998</v>
      </c>
      <c r="AD1469">
        <v>18</v>
      </c>
      <c r="AE1469">
        <v>52</v>
      </c>
      <c r="AF1469">
        <v>24.1</v>
      </c>
      <c r="AG1469" s="34">
        <v>0</v>
      </c>
      <c r="AH1469">
        <v>44</v>
      </c>
      <c r="AI1469">
        <v>46</v>
      </c>
      <c r="AO1469" s="69"/>
      <c r="AU1469" s="69"/>
      <c r="BA1469" s="69"/>
      <c r="BB1469" s="93"/>
      <c r="BC1469" s="138"/>
      <c r="BD1469" s="70"/>
      <c r="BE1469" s="69"/>
      <c r="BF1469" s="93"/>
      <c r="BG1469" s="126"/>
      <c r="BH1469" s="69"/>
      <c r="BI1469" s="93"/>
      <c r="BJ1469" s="69"/>
      <c r="BK1469" s="69"/>
      <c r="BL1469" s="93"/>
      <c r="BM1469" s="69"/>
      <c r="BN1469" s="69"/>
      <c r="BO1469" s="69"/>
      <c r="BP1469" s="69"/>
      <c r="BQ1469" s="69"/>
      <c r="BR1469" s="69"/>
      <c r="BS1469" s="69"/>
      <c r="BT1469" s="69"/>
      <c r="BU1469" s="69"/>
      <c r="BZ1469" s="138" t="str">
        <f>IFERROR(1/(Table2[[#This Row],[parallax/mas]]/1000),"")</f>
        <v/>
      </c>
      <c r="CA1469" s="138" t="str">
        <f>IFERROR(1/((Table2[[#This Row],[parallax/mas]]+Table2[[#This Row],[tolerance/(mas)]])*0.001),"")</f>
        <v/>
      </c>
      <c r="CB1469" s="138" t="str">
        <f>IFERROR(1/((Table2[[#This Row],[parallax/mas]]-Table2[[#This Row],[tolerance/(mas)]])*0.001),"")</f>
        <v/>
      </c>
      <c r="CC1469" s="138" t="str">
        <f>IFERROR((100*Table2[[#This Row],[maximum distance/pc]]/Table2[[#This Row],[distance/pc]]-100),"")</f>
        <v/>
      </c>
      <c r="CG1469" s="69"/>
      <c r="CI1469" s="69"/>
      <c r="CJ1469" s="82" t="s">
        <v>62</v>
      </c>
      <c r="CK1469" s="96"/>
    </row>
    <row r="1470" spans="1:89" x14ac:dyDescent="0.25">
      <c r="A1470" t="s">
        <v>9610</v>
      </c>
      <c r="B1470" s="53" t="s">
        <v>9580</v>
      </c>
      <c r="K1470" s="103"/>
      <c r="L1470" s="69"/>
      <c r="M1470" s="69"/>
      <c r="N1470" s="69"/>
      <c r="O1470" s="69"/>
      <c r="R1470" s="69"/>
      <c r="S1470" s="69"/>
      <c r="T1470" s="69"/>
      <c r="X1470" s="76"/>
      <c r="Z1470" s="82" t="s">
        <v>2864</v>
      </c>
      <c r="AA1470" t="s">
        <v>9581</v>
      </c>
      <c r="AB1470" s="106">
        <v>31.159500000000001</v>
      </c>
      <c r="AC1470" s="51">
        <v>-1.327</v>
      </c>
      <c r="AD1470">
        <v>18</v>
      </c>
      <c r="AE1470">
        <v>52</v>
      </c>
      <c r="AF1470">
        <v>55.88</v>
      </c>
      <c r="AG1470">
        <v>-2</v>
      </c>
      <c r="AH1470">
        <v>10</v>
      </c>
      <c r="AI1470">
        <v>56.5</v>
      </c>
      <c r="AO1470" s="69"/>
      <c r="AU1470" s="69"/>
      <c r="BA1470" s="69"/>
      <c r="BB1470" s="93"/>
      <c r="BC1470" s="138"/>
      <c r="BD1470" s="70"/>
      <c r="BE1470" s="69"/>
      <c r="BF1470" s="93"/>
      <c r="BG1470" s="126"/>
      <c r="BH1470" s="69"/>
      <c r="BI1470" s="93"/>
      <c r="BJ1470" s="69"/>
      <c r="BK1470" s="69"/>
      <c r="BL1470" s="93"/>
      <c r="BM1470" s="69"/>
      <c r="BN1470" s="69"/>
      <c r="BO1470" s="69"/>
      <c r="BP1470" s="69"/>
      <c r="BQ1470" s="69"/>
      <c r="BR1470" s="69"/>
      <c r="BS1470" s="69"/>
      <c r="BT1470" s="69"/>
      <c r="BU1470" s="69"/>
      <c r="BZ1470" s="138" t="str">
        <f>IFERROR(1/(Table2[[#This Row],[parallax/mas]]/1000),"")</f>
        <v/>
      </c>
      <c r="CA1470" s="138" t="str">
        <f>IFERROR(1/((Table2[[#This Row],[parallax/mas]]+Table2[[#This Row],[tolerance/(mas)]])*0.001),"")</f>
        <v/>
      </c>
      <c r="CB1470" s="138" t="str">
        <f>IFERROR(1/((Table2[[#This Row],[parallax/mas]]-Table2[[#This Row],[tolerance/(mas)]])*0.001),"")</f>
        <v/>
      </c>
      <c r="CC1470" s="138" t="str">
        <f>IFERROR((100*Table2[[#This Row],[maximum distance/pc]]/Table2[[#This Row],[distance/pc]]-100),"")</f>
        <v/>
      </c>
      <c r="CG1470" s="69"/>
      <c r="CI1470" s="69"/>
      <c r="CJ1470" s="82" t="s">
        <v>62</v>
      </c>
      <c r="CK1470" s="96"/>
    </row>
    <row r="1471" spans="1:89" x14ac:dyDescent="0.25">
      <c r="A1471" t="s">
        <v>9607</v>
      </c>
      <c r="B1471" s="53" t="s">
        <v>9564</v>
      </c>
      <c r="K1471" s="103"/>
      <c r="L1471" s="69"/>
      <c r="M1471" s="69"/>
      <c r="N1471" s="69"/>
      <c r="O1471" s="69"/>
      <c r="R1471" s="69"/>
      <c r="S1471" s="69"/>
      <c r="T1471" s="69"/>
      <c r="X1471" s="76"/>
      <c r="Z1471" s="82" t="s">
        <v>2864</v>
      </c>
      <c r="AA1471" t="s">
        <v>9565</v>
      </c>
      <c r="AB1471" s="106">
        <v>29.395800000000001</v>
      </c>
      <c r="AC1471" s="51">
        <v>-2.3902000000000001</v>
      </c>
      <c r="AD1471">
        <v>18</v>
      </c>
      <c r="AE1471">
        <v>53</v>
      </c>
      <c r="AF1471">
        <v>30.6</v>
      </c>
      <c r="AG1471">
        <v>-4</v>
      </c>
      <c r="AH1471">
        <v>14</v>
      </c>
      <c r="AI1471">
        <v>9</v>
      </c>
      <c r="AO1471" s="69"/>
      <c r="AU1471" s="69"/>
      <c r="BA1471" s="69"/>
      <c r="BB1471" s="93"/>
      <c r="BC1471" s="138"/>
      <c r="BD1471" s="70"/>
      <c r="BE1471" s="69"/>
      <c r="BF1471" s="93"/>
      <c r="BG1471" s="126"/>
      <c r="BH1471" s="69"/>
      <c r="BI1471" s="93"/>
      <c r="BJ1471" s="69"/>
      <c r="BK1471" s="69"/>
      <c r="BL1471" s="93"/>
      <c r="BM1471" s="69"/>
      <c r="BN1471" s="69"/>
      <c r="BO1471" s="69"/>
      <c r="BP1471" s="69"/>
      <c r="BQ1471" s="69"/>
      <c r="BR1471" s="69"/>
      <c r="BS1471" s="69"/>
      <c r="BT1471" s="69"/>
      <c r="BU1471" s="69"/>
      <c r="BZ1471" s="138" t="str">
        <f>IFERROR(1/(Table2[[#This Row],[parallax/mas]]/1000),"")</f>
        <v/>
      </c>
      <c r="CA1471" s="138" t="str">
        <f>IFERROR(1/((Table2[[#This Row],[parallax/mas]]+Table2[[#This Row],[tolerance/(mas)]])*0.001),"")</f>
        <v/>
      </c>
      <c r="CB1471" s="138" t="str">
        <f>IFERROR(1/((Table2[[#This Row],[parallax/mas]]-Table2[[#This Row],[tolerance/(mas)]])*0.001),"")</f>
        <v/>
      </c>
      <c r="CC1471" s="138" t="str">
        <f>IFERROR((100*Table2[[#This Row],[maximum distance/pc]]/Table2[[#This Row],[distance/pc]]-100),"")</f>
        <v/>
      </c>
      <c r="CG1471" s="69"/>
      <c r="CI1471" s="69"/>
      <c r="CJ1471" s="82" t="s">
        <v>1781</v>
      </c>
      <c r="CK1471" s="96"/>
    </row>
    <row r="1472" spans="1:89" x14ac:dyDescent="0.25">
      <c r="A1472" t="s">
        <v>9611</v>
      </c>
      <c r="B1472" s="53" t="s">
        <v>9582</v>
      </c>
      <c r="K1472" s="103"/>
      <c r="L1472" s="69"/>
      <c r="M1472" s="69"/>
      <c r="N1472" s="69"/>
      <c r="O1472" s="69"/>
      <c r="R1472" s="69"/>
      <c r="S1472" s="69"/>
      <c r="T1472" s="69"/>
      <c r="X1472" s="76"/>
      <c r="Z1472" s="82" t="s">
        <v>2864</v>
      </c>
      <c r="AA1472" t="s">
        <v>9583</v>
      </c>
      <c r="AB1472" s="106">
        <v>31.841200000000001</v>
      </c>
      <c r="AC1472" s="51">
        <v>-1.5037</v>
      </c>
      <c r="AD1472">
        <v>18</v>
      </c>
      <c r="AE1472">
        <v>54</v>
      </c>
      <c r="AF1472">
        <v>48.2</v>
      </c>
      <c r="AG1472">
        <v>-1</v>
      </c>
      <c r="AH1472">
        <v>39</v>
      </c>
      <c r="AI1472">
        <v>22</v>
      </c>
      <c r="AO1472" s="69"/>
      <c r="AU1472" s="69"/>
      <c r="BA1472" s="69"/>
      <c r="BB1472" s="93"/>
      <c r="BC1472" s="138"/>
      <c r="BD1472" s="70"/>
      <c r="BE1472" s="69"/>
      <c r="BF1472" s="93"/>
      <c r="BG1472" s="126"/>
      <c r="BH1472" s="69"/>
      <c r="BI1472" s="93"/>
      <c r="BJ1472" s="69"/>
      <c r="BK1472" s="69"/>
      <c r="BL1472" s="93"/>
      <c r="BM1472" s="69"/>
      <c r="BN1472" s="69"/>
      <c r="BO1472" s="69"/>
      <c r="BP1472" s="69"/>
      <c r="BQ1472" s="69"/>
      <c r="BR1472" s="69"/>
      <c r="BS1472" s="69"/>
      <c r="BT1472" s="69"/>
      <c r="BU1472" s="69"/>
      <c r="BZ1472" s="138" t="str">
        <f>IFERROR(1/(Table2[[#This Row],[parallax/mas]]/1000),"")</f>
        <v/>
      </c>
      <c r="CA1472" s="138" t="str">
        <f>IFERROR(1/((Table2[[#This Row],[parallax/mas]]+Table2[[#This Row],[tolerance/(mas)]])*0.001),"")</f>
        <v/>
      </c>
      <c r="CB1472" s="138" t="str">
        <f>IFERROR(1/((Table2[[#This Row],[parallax/mas]]-Table2[[#This Row],[tolerance/(mas)]])*0.001),"")</f>
        <v/>
      </c>
      <c r="CC1472" s="138" t="str">
        <f>IFERROR((100*Table2[[#This Row],[maximum distance/pc]]/Table2[[#This Row],[distance/pc]]-100),"")</f>
        <v/>
      </c>
      <c r="CG1472" s="69"/>
      <c r="CI1472" s="69"/>
      <c r="CJ1472" s="82" t="s">
        <v>62</v>
      </c>
      <c r="CK1472" s="96"/>
    </row>
    <row r="1473" spans="1:89" x14ac:dyDescent="0.25">
      <c r="A1473" t="s">
        <v>9072</v>
      </c>
      <c r="B1473" s="53" t="s">
        <v>7546</v>
      </c>
      <c r="K1473" s="103"/>
      <c r="L1473" s="69"/>
      <c r="M1473" s="69"/>
      <c r="N1473" s="69"/>
      <c r="O1473" s="69"/>
      <c r="R1473" s="69"/>
      <c r="S1473" s="69"/>
      <c r="T1473" s="69"/>
      <c r="X1473" s="76"/>
      <c r="Z1473" s="82" t="s">
        <v>2864</v>
      </c>
      <c r="AA1473" t="s">
        <v>7566</v>
      </c>
      <c r="AB1473" s="106">
        <v>20.4193</v>
      </c>
      <c r="AC1473" s="51">
        <v>-7.0933000000000002</v>
      </c>
      <c r="AD1473">
        <v>18</v>
      </c>
      <c r="AE1473">
        <v>54</v>
      </c>
      <c r="AF1473">
        <v>14.7</v>
      </c>
      <c r="AG1473">
        <v>-14</v>
      </c>
      <c r="AH1473">
        <v>20</v>
      </c>
      <c r="AI1473">
        <v>19</v>
      </c>
      <c r="AO1473" s="69"/>
      <c r="AU1473" s="69"/>
      <c r="BA1473" s="69"/>
      <c r="BB1473" s="93"/>
      <c r="BC1473" s="138"/>
      <c r="BD1473" s="70"/>
      <c r="BE1473" s="69"/>
      <c r="BF1473" s="93"/>
      <c r="BG1473" s="126"/>
      <c r="BH1473" s="69"/>
      <c r="BI1473" s="93"/>
      <c r="BJ1473" s="69"/>
      <c r="BK1473" s="69"/>
      <c r="BL1473" s="93"/>
      <c r="BM1473" s="69"/>
      <c r="BN1473" s="69"/>
      <c r="BO1473" s="69"/>
      <c r="BP1473" s="69"/>
      <c r="BQ1473" s="69"/>
      <c r="BR1473" s="69"/>
      <c r="BS1473" s="69"/>
      <c r="BT1473" s="69"/>
      <c r="BU1473" s="69"/>
      <c r="BZ1473" s="138" t="str">
        <f>IFERROR(1/(Table2[[#This Row],[parallax/mas]]/1000),"")</f>
        <v/>
      </c>
      <c r="CA1473" s="138" t="str">
        <f>IFERROR(1/((Table2[[#This Row],[parallax/mas]]+Table2[[#This Row],[tolerance/(mas)]])*0.001),"")</f>
        <v/>
      </c>
      <c r="CB1473" s="138" t="str">
        <f>IFERROR(1/((Table2[[#This Row],[parallax/mas]]-Table2[[#This Row],[tolerance/(mas)]])*0.001),"")</f>
        <v/>
      </c>
      <c r="CC1473" s="138" t="str">
        <f>IFERROR((100*Table2[[#This Row],[maximum distance/pc]]/Table2[[#This Row],[distance/pc]]-100),"")</f>
        <v/>
      </c>
      <c r="CG1473" s="69"/>
      <c r="CI1473" s="69"/>
      <c r="CJ1473" s="82" t="s">
        <v>1781</v>
      </c>
      <c r="CK1473" s="96"/>
    </row>
    <row r="1474" spans="1:89" x14ac:dyDescent="0.25">
      <c r="A1474" t="s">
        <v>9808</v>
      </c>
      <c r="B1474" s="53" t="s">
        <v>9754</v>
      </c>
      <c r="K1474" s="103"/>
      <c r="L1474" s="69"/>
      <c r="M1474" s="69"/>
      <c r="N1474" s="69"/>
      <c r="O1474" s="69"/>
      <c r="R1474" s="69"/>
      <c r="S1474" s="69"/>
      <c r="T1474" s="69"/>
      <c r="X1474" s="76"/>
      <c r="Z1474" s="82" t="s">
        <v>2864</v>
      </c>
      <c r="AA1474" t="s">
        <v>9755</v>
      </c>
      <c r="AB1474" s="106">
        <v>32.668999999999997</v>
      </c>
      <c r="AC1474" s="51">
        <v>-1.2555000000000001</v>
      </c>
      <c r="AD1474">
        <v>18</v>
      </c>
      <c r="AE1474">
        <v>55</v>
      </c>
      <c r="AF1474">
        <v>25.7</v>
      </c>
      <c r="AG1474" s="34">
        <v>0</v>
      </c>
      <c r="AH1474">
        <v>48</v>
      </c>
      <c r="AI1474">
        <v>23</v>
      </c>
      <c r="AO1474" s="69"/>
      <c r="AU1474" s="69"/>
      <c r="BA1474" s="69"/>
      <c r="BB1474" s="93"/>
      <c r="BC1474" s="138"/>
      <c r="BD1474" s="70"/>
      <c r="BE1474" s="69"/>
      <c r="BF1474" s="93"/>
      <c r="BG1474" s="126"/>
      <c r="BH1474" s="69"/>
      <c r="BI1474" s="93"/>
      <c r="BJ1474" s="69"/>
      <c r="BK1474" s="69"/>
      <c r="BL1474" s="93"/>
      <c r="BM1474" s="69"/>
      <c r="BN1474" s="69"/>
      <c r="BO1474" s="69"/>
      <c r="BP1474" s="69"/>
      <c r="BQ1474" s="69"/>
      <c r="BR1474" s="69"/>
      <c r="BS1474" s="69"/>
      <c r="BT1474" s="69"/>
      <c r="BU1474" s="69"/>
      <c r="BZ1474" s="138" t="str">
        <f>IFERROR(1/(Table2[[#This Row],[parallax/mas]]/1000),"")</f>
        <v/>
      </c>
      <c r="CA1474" s="138" t="str">
        <f>IFERROR(1/((Table2[[#This Row],[parallax/mas]]+Table2[[#This Row],[tolerance/(mas)]])*0.001),"")</f>
        <v/>
      </c>
      <c r="CB1474" s="138" t="str">
        <f>IFERROR(1/((Table2[[#This Row],[parallax/mas]]-Table2[[#This Row],[tolerance/(mas)]])*0.001),"")</f>
        <v/>
      </c>
      <c r="CC1474" s="138" t="str">
        <f>IFERROR((100*Table2[[#This Row],[maximum distance/pc]]/Table2[[#This Row],[distance/pc]]-100),"")</f>
        <v/>
      </c>
      <c r="CG1474" s="69"/>
      <c r="CI1474" s="69"/>
      <c r="CJ1474" s="82" t="s">
        <v>62</v>
      </c>
      <c r="CK1474" s="96"/>
    </row>
    <row r="1475" spans="1:89" x14ac:dyDescent="0.25">
      <c r="A1475" t="s">
        <v>9609</v>
      </c>
      <c r="B1475" s="53" t="s">
        <v>9578</v>
      </c>
      <c r="K1475" s="103"/>
      <c r="L1475" s="69"/>
      <c r="M1475" s="69"/>
      <c r="N1475" s="69"/>
      <c r="O1475" s="69"/>
      <c r="R1475" s="69"/>
      <c r="S1475" s="69"/>
      <c r="T1475" s="69"/>
      <c r="X1475" s="76"/>
      <c r="Z1475" s="82" t="s">
        <v>2864</v>
      </c>
      <c r="AA1475" t="s">
        <v>9579</v>
      </c>
      <c r="AB1475" s="106">
        <v>31.022400000000001</v>
      </c>
      <c r="AC1475" s="51">
        <v>-2.1392000000000002</v>
      </c>
      <c r="AD1475">
        <v>18</v>
      </c>
      <c r="AE1475">
        <v>55</v>
      </c>
      <c r="AF1475">
        <v>34.6</v>
      </c>
      <c r="AG1475">
        <v>-2</v>
      </c>
      <c r="AH1475">
        <v>40</v>
      </c>
      <c r="AI1475">
        <v>27</v>
      </c>
      <c r="AO1475" s="69"/>
      <c r="AU1475" s="69"/>
      <c r="BA1475" s="69"/>
      <c r="BB1475" s="93"/>
      <c r="BC1475" s="138"/>
      <c r="BD1475" s="70"/>
      <c r="BE1475" s="69"/>
      <c r="BF1475" s="93"/>
      <c r="BG1475" s="126"/>
      <c r="BH1475" s="69"/>
      <c r="BI1475" s="93"/>
      <c r="BJ1475" s="69"/>
      <c r="BK1475" s="69"/>
      <c r="BL1475" s="93"/>
      <c r="BM1475" s="69"/>
      <c r="BN1475" s="69"/>
      <c r="BO1475" s="69"/>
      <c r="BP1475" s="69"/>
      <c r="BQ1475" s="69"/>
      <c r="BR1475" s="69"/>
      <c r="BS1475" s="69"/>
      <c r="BT1475" s="69"/>
      <c r="BU1475" s="69"/>
      <c r="BZ1475" s="138" t="str">
        <f>IFERROR(1/(Table2[[#This Row],[parallax/mas]]/1000),"")</f>
        <v/>
      </c>
      <c r="CA1475" s="138" t="str">
        <f>IFERROR(1/((Table2[[#This Row],[parallax/mas]]+Table2[[#This Row],[tolerance/(mas)]])*0.001),"")</f>
        <v/>
      </c>
      <c r="CB1475" s="138" t="str">
        <f>IFERROR(1/((Table2[[#This Row],[parallax/mas]]-Table2[[#This Row],[tolerance/(mas)]])*0.001),"")</f>
        <v/>
      </c>
      <c r="CC1475" s="138" t="str">
        <f>IFERROR((100*Table2[[#This Row],[maximum distance/pc]]/Table2[[#This Row],[distance/pc]]-100),"")</f>
        <v/>
      </c>
      <c r="CG1475" s="69"/>
      <c r="CI1475" s="69"/>
      <c r="CJ1475" s="82" t="s">
        <v>62</v>
      </c>
      <c r="CK1475" s="96"/>
    </row>
    <row r="1476" spans="1:89" x14ac:dyDescent="0.25">
      <c r="A1476" t="s">
        <v>10867</v>
      </c>
      <c r="B1476" s="53" t="s">
        <v>10828</v>
      </c>
      <c r="K1476" s="103"/>
      <c r="L1476" s="69"/>
      <c r="M1476" s="69"/>
      <c r="N1476" s="69"/>
      <c r="O1476" s="69"/>
      <c r="R1476" s="69"/>
      <c r="S1476" s="69"/>
      <c r="T1476" s="69"/>
      <c r="X1476" s="76"/>
      <c r="Z1476" s="82" t="s">
        <v>2864</v>
      </c>
      <c r="AA1476" t="s">
        <v>8605</v>
      </c>
      <c r="AB1476" s="106">
        <v>23.984200000000001</v>
      </c>
      <c r="AC1476" s="51">
        <v>-6.5107999999999997</v>
      </c>
      <c r="AD1476">
        <v>18</v>
      </c>
      <c r="AE1476">
        <v>58</v>
      </c>
      <c r="AF1476">
        <v>32.799999999999997</v>
      </c>
      <c r="AG1476">
        <v>-10</v>
      </c>
      <c r="AH1476">
        <v>54</v>
      </c>
      <c r="AI1476">
        <v>29</v>
      </c>
      <c r="AO1476" s="69"/>
      <c r="AU1476" s="69"/>
      <c r="BA1476" s="69"/>
      <c r="BB1476" s="93"/>
      <c r="BC1476" s="138"/>
      <c r="BD1476" s="70"/>
      <c r="BE1476" s="69"/>
      <c r="BF1476" s="93"/>
      <c r="BG1476" s="126"/>
      <c r="BH1476" s="69"/>
      <c r="BI1476" s="93"/>
      <c r="BJ1476" s="69"/>
      <c r="BK1476" s="69"/>
      <c r="BL1476" s="93"/>
      <c r="BM1476" s="69"/>
      <c r="BN1476" s="69"/>
      <c r="BO1476" s="69"/>
      <c r="BP1476" s="69"/>
      <c r="BQ1476" s="69"/>
      <c r="BR1476" s="69"/>
      <c r="BS1476" s="69"/>
      <c r="BT1476" s="69"/>
      <c r="BU1476" s="69"/>
      <c r="BZ1476" s="138" t="str">
        <f>IFERROR(1/(Table2[[#This Row],[parallax/mas]]/1000),"")</f>
        <v/>
      </c>
      <c r="CA1476" s="138" t="str">
        <f>IFERROR(1/((Table2[[#This Row],[parallax/mas]]+Table2[[#This Row],[tolerance/(mas)]])*0.001),"")</f>
        <v/>
      </c>
      <c r="CB1476" s="138" t="str">
        <f>IFERROR(1/((Table2[[#This Row],[parallax/mas]]-Table2[[#This Row],[tolerance/(mas)]])*0.001),"")</f>
        <v/>
      </c>
      <c r="CC1476" s="138" t="str">
        <f>IFERROR((100*Table2[[#This Row],[maximum distance/pc]]/Table2[[#This Row],[distance/pc]]-100),"")</f>
        <v/>
      </c>
      <c r="CG1476" s="69"/>
      <c r="CI1476" s="69"/>
      <c r="CJ1476" s="82" t="s">
        <v>1781</v>
      </c>
      <c r="CK1476" s="96"/>
    </row>
    <row r="1477" spans="1:89" x14ac:dyDescent="0.25">
      <c r="A1477" t="s">
        <v>9073</v>
      </c>
      <c r="B1477" s="53" t="s">
        <v>7547</v>
      </c>
      <c r="K1477" s="103"/>
      <c r="L1477" s="69"/>
      <c r="M1477" s="69"/>
      <c r="N1477" s="69"/>
      <c r="O1477" s="69"/>
      <c r="R1477" s="69"/>
      <c r="S1477" s="69"/>
      <c r="T1477" s="69"/>
      <c r="X1477" s="76"/>
      <c r="Z1477" s="82" t="s">
        <v>2864</v>
      </c>
      <c r="AA1477" t="s">
        <v>7567</v>
      </c>
      <c r="AB1477" s="106">
        <v>20.705500000000001</v>
      </c>
      <c r="AC1477" s="51">
        <v>-8.0534999999999997</v>
      </c>
      <c r="AD1477">
        <v>18</v>
      </c>
      <c r="AE1477">
        <v>58</v>
      </c>
      <c r="AF1477">
        <v>19.27</v>
      </c>
      <c r="AG1477">
        <v>-14</v>
      </c>
      <c r="AH1477">
        <v>30</v>
      </c>
      <c r="AI1477">
        <v>25.8</v>
      </c>
      <c r="AO1477" s="69"/>
      <c r="AU1477" s="69"/>
      <c r="BA1477" s="69"/>
      <c r="BB1477" s="93"/>
      <c r="BC1477" s="138"/>
      <c r="BD1477" s="70"/>
      <c r="BE1477" s="69"/>
      <c r="BF1477" s="93"/>
      <c r="BG1477" s="126"/>
      <c r="BH1477" s="69"/>
      <c r="BI1477" s="93"/>
      <c r="BJ1477" s="69"/>
      <c r="BK1477" s="69"/>
      <c r="BL1477" s="93"/>
      <c r="BM1477" s="69"/>
      <c r="BN1477" s="69"/>
      <c r="BO1477" s="69"/>
      <c r="BP1477" s="69"/>
      <c r="BQ1477" s="69"/>
      <c r="BR1477" s="69"/>
      <c r="BS1477" s="69"/>
      <c r="BT1477" s="69"/>
      <c r="BU1477" s="69"/>
      <c r="BZ1477" s="138" t="str">
        <f>IFERROR(1/(Table2[[#This Row],[parallax/mas]]/1000),"")</f>
        <v/>
      </c>
      <c r="CA1477" s="138" t="str">
        <f>IFERROR(1/((Table2[[#This Row],[parallax/mas]]+Table2[[#This Row],[tolerance/(mas)]])*0.001),"")</f>
        <v/>
      </c>
      <c r="CB1477" s="138" t="str">
        <f>IFERROR(1/((Table2[[#This Row],[parallax/mas]]-Table2[[#This Row],[tolerance/(mas)]])*0.001),"")</f>
        <v/>
      </c>
      <c r="CC1477" s="138" t="str">
        <f>IFERROR((100*Table2[[#This Row],[maximum distance/pc]]/Table2[[#This Row],[distance/pc]]-100),"")</f>
        <v/>
      </c>
      <c r="CG1477" s="69"/>
      <c r="CI1477" s="69"/>
      <c r="CJ1477" s="82" t="s">
        <v>1781</v>
      </c>
      <c r="CK1477" s="96"/>
    </row>
    <row r="1478" spans="1:89" x14ac:dyDescent="0.25">
      <c r="A1478" t="s">
        <v>9810</v>
      </c>
      <c r="B1478" s="53" t="s">
        <v>9773</v>
      </c>
      <c r="K1478" s="103"/>
      <c r="L1478" s="69"/>
      <c r="M1478" s="69"/>
      <c r="N1478" s="69"/>
      <c r="O1478" s="69"/>
      <c r="R1478" s="69"/>
      <c r="S1478" s="69"/>
      <c r="T1478" s="69"/>
      <c r="X1478" s="76"/>
      <c r="Z1478" s="82" t="s">
        <v>2864</v>
      </c>
      <c r="AA1478" t="s">
        <v>9774</v>
      </c>
      <c r="AB1478" s="106">
        <v>34.104199999999999</v>
      </c>
      <c r="AC1478" s="51">
        <v>-1.6444000000000001</v>
      </c>
      <c r="AD1478">
        <v>18</v>
      </c>
      <c r="AE1478">
        <v>59</v>
      </c>
      <c r="AF1478">
        <v>25.8</v>
      </c>
      <c r="AG1478">
        <v>0</v>
      </c>
      <c r="AH1478">
        <v>17</v>
      </c>
      <c r="AI1478">
        <v>35</v>
      </c>
      <c r="AO1478" s="69"/>
      <c r="AU1478" s="69"/>
      <c r="BA1478" s="69"/>
      <c r="BB1478" s="93"/>
      <c r="BC1478" s="138"/>
      <c r="BD1478" s="70"/>
      <c r="BE1478" s="69"/>
      <c r="BF1478" s="93"/>
      <c r="BG1478" s="126"/>
      <c r="BH1478" s="69"/>
      <c r="BI1478" s="93"/>
      <c r="BJ1478" s="69"/>
      <c r="BK1478" s="69"/>
      <c r="BL1478" s="93"/>
      <c r="BM1478" s="69"/>
      <c r="BN1478" s="69"/>
      <c r="BO1478" s="69"/>
      <c r="BP1478" s="69"/>
      <c r="BQ1478" s="69"/>
      <c r="BR1478" s="69"/>
      <c r="BS1478" s="69"/>
      <c r="BT1478" s="69"/>
      <c r="BU1478" s="69"/>
      <c r="BZ1478" s="138" t="str">
        <f>IFERROR(1/(Table2[[#This Row],[parallax/mas]]/1000),"")</f>
        <v/>
      </c>
      <c r="CA1478" s="138" t="str">
        <f>IFERROR(1/((Table2[[#This Row],[parallax/mas]]+Table2[[#This Row],[tolerance/(mas)]])*0.001),"")</f>
        <v/>
      </c>
      <c r="CB1478" s="138" t="str">
        <f>IFERROR(1/((Table2[[#This Row],[parallax/mas]]-Table2[[#This Row],[tolerance/(mas)]])*0.001),"")</f>
        <v/>
      </c>
      <c r="CC1478" s="138" t="str">
        <f>IFERROR((100*Table2[[#This Row],[maximum distance/pc]]/Table2[[#This Row],[distance/pc]]-100),"")</f>
        <v/>
      </c>
      <c r="CG1478" s="69"/>
      <c r="CI1478" s="69"/>
      <c r="CJ1478" s="82" t="s">
        <v>62</v>
      </c>
      <c r="CK1478" s="96"/>
    </row>
    <row r="1479" spans="1:89" x14ac:dyDescent="0.25">
      <c r="A1479" t="s">
        <v>9809</v>
      </c>
      <c r="B1479" s="53" t="s">
        <v>9771</v>
      </c>
      <c r="K1479" s="103"/>
      <c r="L1479" s="69"/>
      <c r="M1479" s="69"/>
      <c r="N1479" s="69"/>
      <c r="O1479" s="69"/>
      <c r="R1479" s="69"/>
      <c r="S1479" s="69"/>
      <c r="T1479" s="69"/>
      <c r="U1479" s="53"/>
      <c r="X1479" s="76"/>
      <c r="Z1479" s="82" t="s">
        <v>2864</v>
      </c>
      <c r="AA1479" t="s">
        <v>9772</v>
      </c>
      <c r="AB1479" s="106">
        <v>34.093800000000002</v>
      </c>
      <c r="AC1479" s="51">
        <v>-2.2595999999999998</v>
      </c>
      <c r="AD1479">
        <v>19</v>
      </c>
      <c r="AE1479">
        <v>1</v>
      </c>
      <c r="AF1479">
        <v>36.04</v>
      </c>
      <c r="AG1479">
        <v>0</v>
      </c>
      <c r="AH1479">
        <v>0</v>
      </c>
      <c r="AI1479">
        <v>11</v>
      </c>
      <c r="AO1479" s="69"/>
      <c r="AU1479" s="69"/>
      <c r="BA1479" s="69"/>
      <c r="BB1479" s="93"/>
      <c r="BC1479" s="138"/>
      <c r="BD1479" s="70"/>
      <c r="BE1479" s="69"/>
      <c r="BF1479" s="93"/>
      <c r="BG1479" s="126"/>
      <c r="BH1479" s="69"/>
      <c r="BI1479" s="93"/>
      <c r="BJ1479" s="69"/>
      <c r="BK1479" s="69"/>
      <c r="BL1479" s="93"/>
      <c r="BM1479" s="69"/>
      <c r="BN1479" s="69"/>
      <c r="BO1479" s="69"/>
      <c r="BP1479" s="69"/>
      <c r="BQ1479" s="69"/>
      <c r="BR1479" s="69"/>
      <c r="BS1479" s="69"/>
      <c r="BT1479" s="69"/>
      <c r="BU1479" s="69"/>
      <c r="BZ1479" s="138" t="str">
        <f>IFERROR(1/(Table2[[#This Row],[parallax/mas]]/1000),"")</f>
        <v/>
      </c>
      <c r="CA1479" s="138" t="str">
        <f>IFERROR(1/((Table2[[#This Row],[parallax/mas]]+Table2[[#This Row],[tolerance/(mas)]])*0.001),"")</f>
        <v/>
      </c>
      <c r="CB1479" s="138" t="str">
        <f>IFERROR(1/((Table2[[#This Row],[parallax/mas]]-Table2[[#This Row],[tolerance/(mas)]])*0.001),"")</f>
        <v/>
      </c>
      <c r="CC1479" s="138" t="str">
        <f>IFERROR((100*Table2[[#This Row],[maximum distance/pc]]/Table2[[#This Row],[distance/pc]]-100),"")</f>
        <v/>
      </c>
      <c r="CG1479" s="69"/>
      <c r="CI1479" s="69"/>
      <c r="CJ1479" s="82" t="s">
        <v>62</v>
      </c>
      <c r="CK1479" s="96"/>
    </row>
    <row r="1480" spans="1:89" x14ac:dyDescent="0.25">
      <c r="A1480" t="s">
        <v>10871</v>
      </c>
      <c r="B1480" s="53" t="s">
        <v>10833</v>
      </c>
      <c r="K1480" s="103"/>
      <c r="L1480" s="69"/>
      <c r="M1480" s="69"/>
      <c r="N1480" s="69"/>
      <c r="O1480" s="69"/>
      <c r="R1480" s="69"/>
      <c r="S1480" s="69"/>
      <c r="T1480" s="69"/>
      <c r="X1480" s="76"/>
      <c r="Z1480" s="82" t="s">
        <v>2864</v>
      </c>
      <c r="AA1480" t="s">
        <v>8608</v>
      </c>
      <c r="AB1480" s="106">
        <v>25.551600000000001</v>
      </c>
      <c r="AC1480" s="51">
        <v>-6.8567999999999998</v>
      </c>
      <c r="AD1480">
        <v>19</v>
      </c>
      <c r="AE1480">
        <v>2</v>
      </c>
      <c r="AF1480">
        <v>37.5</v>
      </c>
      <c r="AG1480">
        <v>-9</v>
      </c>
      <c r="AH1480">
        <v>40</v>
      </c>
      <c r="AI1480">
        <v>6</v>
      </c>
      <c r="AO1480" s="69"/>
      <c r="AU1480" s="69"/>
      <c r="BA1480" s="69"/>
      <c r="BB1480" s="93"/>
      <c r="BC1480" s="138"/>
      <c r="BD1480" s="70"/>
      <c r="BE1480" s="69"/>
      <c r="BF1480" s="93"/>
      <c r="BG1480" s="126"/>
      <c r="BH1480" s="69"/>
      <c r="BI1480" s="93"/>
      <c r="BJ1480" s="69"/>
      <c r="BK1480" s="69"/>
      <c r="BL1480" s="93"/>
      <c r="BM1480" s="69"/>
      <c r="BN1480" s="69"/>
      <c r="BO1480" s="69"/>
      <c r="BP1480" s="69"/>
      <c r="BQ1480" s="69"/>
      <c r="BR1480" s="69"/>
      <c r="BS1480" s="69"/>
      <c r="BT1480" s="69"/>
      <c r="BU1480" s="69"/>
      <c r="BZ1480" s="138" t="str">
        <f>IFERROR(1/(Table2[[#This Row],[parallax/mas]]/1000),"")</f>
        <v/>
      </c>
      <c r="CA1480" s="138" t="str">
        <f>IFERROR(1/((Table2[[#This Row],[parallax/mas]]+Table2[[#This Row],[tolerance/(mas)]])*0.001),"")</f>
        <v/>
      </c>
      <c r="CB1480" s="138" t="str">
        <f>IFERROR(1/((Table2[[#This Row],[parallax/mas]]-Table2[[#This Row],[tolerance/(mas)]])*0.001),"")</f>
        <v/>
      </c>
      <c r="CC1480" s="138" t="str">
        <f>IFERROR((100*Table2[[#This Row],[maximum distance/pc]]/Table2[[#This Row],[distance/pc]]-100),"")</f>
        <v/>
      </c>
      <c r="CG1480" s="69"/>
      <c r="CI1480" s="69"/>
      <c r="CJ1480" s="82" t="s">
        <v>62</v>
      </c>
      <c r="CK1480" s="96"/>
    </row>
    <row r="1481" spans="1:89" x14ac:dyDescent="0.25">
      <c r="A1481" t="s">
        <v>9074</v>
      </c>
      <c r="B1481" s="53" t="s">
        <v>7548</v>
      </c>
      <c r="K1481" s="103"/>
      <c r="L1481" s="69"/>
      <c r="M1481" s="69"/>
      <c r="N1481" s="69"/>
      <c r="O1481" s="69"/>
      <c r="R1481" s="69"/>
      <c r="S1481" s="69"/>
      <c r="T1481" s="69"/>
      <c r="X1481" s="76"/>
      <c r="Z1481" s="82" t="s">
        <v>2864</v>
      </c>
      <c r="AA1481" t="s">
        <v>7568</v>
      </c>
      <c r="AB1481" s="106">
        <v>19.6951</v>
      </c>
      <c r="AC1481" s="51">
        <v>-10.7317</v>
      </c>
      <c r="AD1481">
        <v>19</v>
      </c>
      <c r="AE1481">
        <v>6</v>
      </c>
      <c r="AF1481">
        <v>32.799999999999997</v>
      </c>
      <c r="AG1481">
        <v>-16</v>
      </c>
      <c r="AH1481">
        <v>34</v>
      </c>
      <c r="AI1481">
        <v>0</v>
      </c>
      <c r="AO1481" s="69"/>
      <c r="AU1481" s="69"/>
      <c r="BA1481" s="69"/>
      <c r="BB1481" s="93"/>
      <c r="BC1481" s="138"/>
      <c r="BD1481" s="70"/>
      <c r="BE1481" s="69"/>
      <c r="BF1481" s="93"/>
      <c r="BG1481" s="126"/>
      <c r="BH1481" s="69"/>
      <c r="BI1481" s="93"/>
      <c r="BJ1481" s="69"/>
      <c r="BK1481" s="69"/>
      <c r="BL1481" s="93"/>
      <c r="BM1481" s="69"/>
      <c r="BN1481" s="69"/>
      <c r="BO1481" s="69"/>
      <c r="BP1481" s="69"/>
      <c r="BQ1481" s="69"/>
      <c r="BR1481" s="69"/>
      <c r="BS1481" s="69"/>
      <c r="BT1481" s="69"/>
      <c r="BU1481" s="69"/>
      <c r="BZ1481" s="138" t="str">
        <f>IFERROR(1/(Table2[[#This Row],[parallax/mas]]/1000),"")</f>
        <v/>
      </c>
      <c r="CA1481" s="138" t="str">
        <f>IFERROR(1/((Table2[[#This Row],[parallax/mas]]+Table2[[#This Row],[tolerance/(mas)]])*0.001),"")</f>
        <v/>
      </c>
      <c r="CB1481" s="138" t="str">
        <f>IFERROR(1/((Table2[[#This Row],[parallax/mas]]-Table2[[#This Row],[tolerance/(mas)]])*0.001),"")</f>
        <v/>
      </c>
      <c r="CC1481" s="138" t="str">
        <f>IFERROR((100*Table2[[#This Row],[maximum distance/pc]]/Table2[[#This Row],[distance/pc]]-100),"")</f>
        <v/>
      </c>
      <c r="CG1481" s="69"/>
      <c r="CI1481" s="69"/>
      <c r="CJ1481" s="82" t="s">
        <v>2006</v>
      </c>
      <c r="CK1481" s="96"/>
    </row>
    <row r="1482" spans="1:89" x14ac:dyDescent="0.25">
      <c r="A1482" t="s">
        <v>10870</v>
      </c>
      <c r="B1482" s="53" t="s">
        <v>10832</v>
      </c>
      <c r="K1482" s="103"/>
      <c r="L1482" s="69"/>
      <c r="M1482" s="69"/>
      <c r="N1482" s="69"/>
      <c r="O1482" s="69"/>
      <c r="R1482" s="69"/>
      <c r="S1482" s="69"/>
      <c r="T1482" s="69"/>
      <c r="X1482" s="76"/>
      <c r="Z1482" s="82" t="s">
        <v>2864</v>
      </c>
      <c r="AA1482" t="s">
        <v>8607</v>
      </c>
      <c r="AB1482" s="106">
        <v>25.133299999999998</v>
      </c>
      <c r="AC1482" s="51">
        <v>-8.4115000000000002</v>
      </c>
      <c r="AD1482">
        <v>19</v>
      </c>
      <c r="AE1482">
        <v>7</v>
      </c>
      <c r="AF1482">
        <v>32.5</v>
      </c>
      <c r="AG1482">
        <v>-10</v>
      </c>
      <c r="AH1482">
        <v>43</v>
      </c>
      <c r="AI1482">
        <v>45</v>
      </c>
      <c r="AO1482" s="69"/>
      <c r="AU1482" s="69"/>
      <c r="BA1482" s="69"/>
      <c r="BB1482" s="93"/>
      <c r="BC1482" s="138"/>
      <c r="BD1482" s="70"/>
      <c r="BE1482" s="69"/>
      <c r="BF1482" s="93"/>
      <c r="BG1482" s="126"/>
      <c r="BH1482" s="69"/>
      <c r="BI1482" s="93"/>
      <c r="BJ1482" s="69"/>
      <c r="BK1482" s="69"/>
      <c r="BL1482" s="93"/>
      <c r="BM1482" s="69"/>
      <c r="BN1482" s="69"/>
      <c r="BO1482" s="69"/>
      <c r="BP1482" s="69"/>
      <c r="BQ1482" s="69"/>
      <c r="BR1482" s="69"/>
      <c r="BS1482" s="69"/>
      <c r="BT1482" s="69"/>
      <c r="BU1482" s="69"/>
      <c r="BZ1482" s="138" t="str">
        <f>IFERROR(1/(Table2[[#This Row],[parallax/mas]]/1000),"")</f>
        <v/>
      </c>
      <c r="CA1482" s="138" t="str">
        <f>IFERROR(1/((Table2[[#This Row],[parallax/mas]]+Table2[[#This Row],[tolerance/(mas)]])*0.001),"")</f>
        <v/>
      </c>
      <c r="CB1482" s="138" t="str">
        <f>IFERROR(1/((Table2[[#This Row],[parallax/mas]]-Table2[[#This Row],[tolerance/(mas)]])*0.001),"")</f>
        <v/>
      </c>
      <c r="CC1482" s="138" t="str">
        <f>IFERROR((100*Table2[[#This Row],[maximum distance/pc]]/Table2[[#This Row],[distance/pc]]-100),"")</f>
        <v/>
      </c>
      <c r="CG1482" s="69"/>
      <c r="CI1482" s="69"/>
      <c r="CJ1482" s="82" t="s">
        <v>62</v>
      </c>
      <c r="CK1482" s="96"/>
    </row>
    <row r="1483" spans="1:89" x14ac:dyDescent="0.25">
      <c r="A1483" t="s">
        <v>9807</v>
      </c>
      <c r="B1483" s="53" t="s">
        <v>9752</v>
      </c>
      <c r="K1483" s="103"/>
      <c r="L1483" s="69"/>
      <c r="M1483" s="69"/>
      <c r="N1483" s="69"/>
      <c r="O1483" s="69"/>
      <c r="R1483" s="69"/>
      <c r="S1483" s="69"/>
      <c r="T1483" s="69"/>
      <c r="X1483" s="76"/>
      <c r="Z1483" s="82" t="s">
        <v>2864</v>
      </c>
      <c r="AA1483" t="s">
        <v>9753</v>
      </c>
      <c r="AB1483" s="106">
        <v>32.578699999999998</v>
      </c>
      <c r="AC1483" s="51">
        <v>-5.2583000000000002</v>
      </c>
      <c r="AD1483">
        <v>19</v>
      </c>
      <c r="AE1483">
        <v>9</v>
      </c>
      <c r="AF1483">
        <v>31.7</v>
      </c>
      <c r="AG1483">
        <v>-2</v>
      </c>
      <c r="AH1483">
        <v>42</v>
      </c>
      <c r="AI1483">
        <v>30</v>
      </c>
      <c r="AO1483" s="69"/>
      <c r="AU1483" s="69"/>
      <c r="BA1483" s="69"/>
      <c r="BB1483" s="93"/>
      <c r="BC1483" s="138"/>
      <c r="BD1483" s="70"/>
      <c r="BE1483" s="69"/>
      <c r="BF1483" s="93"/>
      <c r="BG1483" s="126"/>
      <c r="BH1483" s="69"/>
      <c r="BI1483" s="93"/>
      <c r="BJ1483" s="69"/>
      <c r="BK1483" s="69"/>
      <c r="BL1483" s="93"/>
      <c r="BM1483" s="69"/>
      <c r="BN1483" s="69"/>
      <c r="BO1483" s="69"/>
      <c r="BP1483" s="69"/>
      <c r="BQ1483" s="69"/>
      <c r="BR1483" s="69"/>
      <c r="BS1483" s="69"/>
      <c r="BT1483" s="69"/>
      <c r="BU1483" s="69"/>
      <c r="BZ1483" s="138" t="str">
        <f>IFERROR(1/(Table2[[#This Row],[parallax/mas]]/1000),"")</f>
        <v/>
      </c>
      <c r="CA1483" s="138" t="str">
        <f>IFERROR(1/((Table2[[#This Row],[parallax/mas]]+Table2[[#This Row],[tolerance/(mas)]])*0.001),"")</f>
        <v/>
      </c>
      <c r="CB1483" s="138" t="str">
        <f>IFERROR(1/((Table2[[#This Row],[parallax/mas]]-Table2[[#This Row],[tolerance/(mas)]])*0.001),"")</f>
        <v/>
      </c>
      <c r="CC1483" s="138" t="str">
        <f>IFERROR((100*Table2[[#This Row],[maximum distance/pc]]/Table2[[#This Row],[distance/pc]]-100),"")</f>
        <v/>
      </c>
      <c r="CG1483" s="69"/>
      <c r="CI1483" s="69"/>
      <c r="CJ1483" s="82" t="s">
        <v>62</v>
      </c>
      <c r="CK1483" s="96"/>
    </row>
    <row r="1484" spans="1:89" x14ac:dyDescent="0.25">
      <c r="A1484" t="s">
        <v>9075</v>
      </c>
      <c r="B1484" s="53" t="s">
        <v>7549</v>
      </c>
      <c r="K1484" s="103"/>
      <c r="L1484" s="69"/>
      <c r="M1484" s="69"/>
      <c r="N1484" s="69"/>
      <c r="O1484" s="69"/>
      <c r="R1484" s="69"/>
      <c r="S1484" s="69"/>
      <c r="T1484" s="69"/>
      <c r="X1484" s="76"/>
      <c r="Z1484" s="82" t="s">
        <v>2864</v>
      </c>
      <c r="AA1484" t="s">
        <v>7569</v>
      </c>
      <c r="AB1484" s="106">
        <v>35.625999999999998</v>
      </c>
      <c r="AC1484" s="51">
        <v>-4.2317</v>
      </c>
      <c r="AD1484">
        <v>19</v>
      </c>
      <c r="AE1484">
        <v>11</v>
      </c>
      <c r="AF1484">
        <v>24.8</v>
      </c>
      <c r="AG1484">
        <v>0</v>
      </c>
      <c r="AH1484">
        <v>27</v>
      </c>
      <c r="AI1484">
        <v>45</v>
      </c>
      <c r="AO1484" s="69"/>
      <c r="AU1484" s="69"/>
      <c r="BA1484" s="69"/>
      <c r="BB1484" s="93"/>
      <c r="BC1484" s="138"/>
      <c r="BD1484" s="70"/>
      <c r="BE1484" s="69"/>
      <c r="BF1484" s="93"/>
      <c r="BG1484" s="126"/>
      <c r="BH1484" s="69"/>
      <c r="BI1484" s="93"/>
      <c r="BJ1484" s="69"/>
      <c r="BK1484" s="69"/>
      <c r="BL1484" s="93"/>
      <c r="BM1484" s="69"/>
      <c r="BN1484" s="69"/>
      <c r="BO1484" s="69"/>
      <c r="BP1484" s="69"/>
      <c r="BQ1484" s="69"/>
      <c r="BR1484" s="69"/>
      <c r="BS1484" s="69"/>
      <c r="BT1484" s="69"/>
      <c r="BU1484" s="69"/>
      <c r="BZ1484" s="138" t="str">
        <f>IFERROR(1/(Table2[[#This Row],[parallax/mas]]/1000),"")</f>
        <v/>
      </c>
      <c r="CA1484" s="138" t="str">
        <f>IFERROR(1/((Table2[[#This Row],[parallax/mas]]+Table2[[#This Row],[tolerance/(mas)]])*0.001),"")</f>
        <v/>
      </c>
      <c r="CB1484" s="138" t="str">
        <f>IFERROR(1/((Table2[[#This Row],[parallax/mas]]-Table2[[#This Row],[tolerance/(mas)]])*0.001),"")</f>
        <v/>
      </c>
      <c r="CC1484" s="138" t="str">
        <f>IFERROR((100*Table2[[#This Row],[maximum distance/pc]]/Table2[[#This Row],[distance/pc]]-100),"")</f>
        <v/>
      </c>
      <c r="CG1484" s="69"/>
      <c r="CI1484" s="69"/>
      <c r="CJ1484" s="82" t="s">
        <v>62</v>
      </c>
      <c r="CK1484" s="96"/>
    </row>
    <row r="1485" spans="1:89" x14ac:dyDescent="0.25">
      <c r="A1485" t="s">
        <v>9076</v>
      </c>
      <c r="B1485" s="53" t="s">
        <v>7550</v>
      </c>
      <c r="K1485" s="103"/>
      <c r="L1485" s="69"/>
      <c r="M1485" s="69"/>
      <c r="N1485" s="69"/>
      <c r="O1485" s="69"/>
      <c r="R1485" s="69"/>
      <c r="S1485" s="69"/>
      <c r="T1485" s="69"/>
      <c r="X1485" s="76"/>
      <c r="Z1485" s="82" t="s">
        <v>2864</v>
      </c>
      <c r="AA1485" t="s">
        <v>7570</v>
      </c>
      <c r="AB1485" s="106">
        <v>37.7821</v>
      </c>
      <c r="AC1485" s="51">
        <v>-6.0273000000000003</v>
      </c>
      <c r="AD1485">
        <v>19</v>
      </c>
      <c r="AE1485">
        <v>21</v>
      </c>
      <c r="AF1485">
        <v>44.5</v>
      </c>
      <c r="AG1485">
        <v>1</v>
      </c>
      <c r="AH1485">
        <v>32</v>
      </c>
      <c r="AI1485">
        <v>40.299999999999997</v>
      </c>
      <c r="AO1485" s="69"/>
      <c r="AU1485" s="69"/>
      <c r="BA1485" s="69"/>
      <c r="BB1485" s="93"/>
      <c r="BC1485" s="138"/>
      <c r="BD1485" s="70"/>
      <c r="BE1485" s="69"/>
      <c r="BF1485" s="93"/>
      <c r="BG1485" s="126"/>
      <c r="BH1485" s="69"/>
      <c r="BI1485" s="93"/>
      <c r="BJ1485" s="69"/>
      <c r="BK1485" s="69"/>
      <c r="BL1485" s="93"/>
      <c r="BM1485" s="69"/>
      <c r="BN1485" s="69"/>
      <c r="BO1485" s="69"/>
      <c r="BP1485" s="69"/>
      <c r="BQ1485" s="69"/>
      <c r="BR1485" s="69"/>
      <c r="BS1485" s="69"/>
      <c r="BT1485" s="69"/>
      <c r="BU1485" s="69"/>
      <c r="BZ1485" s="138" t="str">
        <f>IFERROR(1/(Table2[[#This Row],[parallax/mas]]/1000),"")</f>
        <v/>
      </c>
      <c r="CA1485" s="138" t="str">
        <f>IFERROR(1/((Table2[[#This Row],[parallax/mas]]+Table2[[#This Row],[tolerance/(mas)]])*0.001),"")</f>
        <v/>
      </c>
      <c r="CB1485" s="138" t="str">
        <f>IFERROR(1/((Table2[[#This Row],[parallax/mas]]-Table2[[#This Row],[tolerance/(mas)]])*0.001),"")</f>
        <v/>
      </c>
      <c r="CC1485" s="138" t="str">
        <f>IFERROR((100*Table2[[#This Row],[maximum distance/pc]]/Table2[[#This Row],[distance/pc]]-100),"")</f>
        <v/>
      </c>
      <c r="CG1485" s="69"/>
      <c r="CI1485" s="69"/>
      <c r="CJ1485" s="82" t="s">
        <v>62</v>
      </c>
      <c r="CK1485" s="96"/>
    </row>
    <row r="1486" spans="1:89" x14ac:dyDescent="0.25">
      <c r="A1486" t="s">
        <v>9811</v>
      </c>
      <c r="B1486" s="53" t="s">
        <v>9781</v>
      </c>
      <c r="K1486" s="103"/>
      <c r="L1486" s="69"/>
      <c r="M1486" s="69"/>
      <c r="N1486" s="69"/>
      <c r="O1486" s="69"/>
      <c r="R1486" s="69"/>
      <c r="S1486" s="69"/>
      <c r="T1486" s="69"/>
      <c r="X1486" s="76"/>
      <c r="Z1486" s="82" t="s">
        <v>2864</v>
      </c>
      <c r="AA1486" t="s">
        <v>9782</v>
      </c>
      <c r="AB1486" s="106">
        <v>37.351700000000001</v>
      </c>
      <c r="AC1486" s="51">
        <v>-7.1567999999999996</v>
      </c>
      <c r="AD1486">
        <v>19</v>
      </c>
      <c r="AE1486">
        <v>24</v>
      </c>
      <c r="AF1486">
        <v>57.7</v>
      </c>
      <c r="AG1486">
        <v>0</v>
      </c>
      <c r="AH1486">
        <v>38</v>
      </c>
      <c r="AI1486">
        <v>39</v>
      </c>
      <c r="AO1486" s="69"/>
      <c r="AU1486" s="69"/>
      <c r="BA1486" s="69"/>
      <c r="BB1486" s="93"/>
      <c r="BC1486" s="138"/>
      <c r="BD1486" s="70"/>
      <c r="BE1486" s="69"/>
      <c r="BF1486" s="93"/>
      <c r="BG1486" s="126"/>
      <c r="BH1486" s="69"/>
      <c r="BI1486" s="93"/>
      <c r="BJ1486" s="69"/>
      <c r="BK1486" s="69"/>
      <c r="BL1486" s="93"/>
      <c r="BM1486" s="69"/>
      <c r="BN1486" s="69"/>
      <c r="BO1486" s="69"/>
      <c r="BP1486" s="69"/>
      <c r="BQ1486" s="69"/>
      <c r="BR1486" s="69"/>
      <c r="BS1486" s="69"/>
      <c r="BT1486" s="69"/>
      <c r="BU1486" s="69"/>
      <c r="BZ1486" s="138" t="str">
        <f>IFERROR(1/(Table2[[#This Row],[parallax/mas]]/1000),"")</f>
        <v/>
      </c>
      <c r="CA1486" s="138" t="str">
        <f>IFERROR(1/((Table2[[#This Row],[parallax/mas]]+Table2[[#This Row],[tolerance/(mas)]])*0.001),"")</f>
        <v/>
      </c>
      <c r="CB1486" s="138" t="str">
        <f>IFERROR(1/((Table2[[#This Row],[parallax/mas]]-Table2[[#This Row],[tolerance/(mas)]])*0.001),"")</f>
        <v/>
      </c>
      <c r="CC1486" s="138" t="str">
        <f>IFERROR((100*Table2[[#This Row],[maximum distance/pc]]/Table2[[#This Row],[distance/pc]]-100),"")</f>
        <v/>
      </c>
      <c r="CG1486" s="69"/>
      <c r="CI1486" s="69"/>
      <c r="CJ1486" s="82" t="s">
        <v>62</v>
      </c>
      <c r="CK1486" s="96"/>
    </row>
    <row r="1487" spans="1:89" x14ac:dyDescent="0.25">
      <c r="A1487" s="7" t="s">
        <v>6109</v>
      </c>
      <c r="B1487" s="53" t="s">
        <v>6104</v>
      </c>
      <c r="K1487" s="103" t="s">
        <v>16886</v>
      </c>
      <c r="L1487" s="69">
        <v>57</v>
      </c>
      <c r="M1487" s="69"/>
      <c r="N1487" s="69"/>
      <c r="O1487" s="69" t="s">
        <v>16885</v>
      </c>
      <c r="Q1487" s="143">
        <v>57</v>
      </c>
      <c r="R1487" s="69"/>
      <c r="S1487" s="69">
        <v>150000</v>
      </c>
      <c r="T1487" s="69">
        <v>57</v>
      </c>
      <c r="U1487" s="84" t="s">
        <v>6107</v>
      </c>
      <c r="V1487" s="53" t="s">
        <v>6104</v>
      </c>
      <c r="W1487" s="53">
        <v>1993</v>
      </c>
      <c r="X1487" s="76">
        <v>57</v>
      </c>
      <c r="Y1487" s="30">
        <v>1993</v>
      </c>
      <c r="Z1487" s="82" t="s">
        <v>6105</v>
      </c>
      <c r="AA1487" t="s">
        <v>6106</v>
      </c>
      <c r="AB1487" s="106">
        <v>80.355599999999995</v>
      </c>
      <c r="AC1487" s="51">
        <v>-10.4093</v>
      </c>
      <c r="AD1487">
        <v>21</v>
      </c>
      <c r="AE1487">
        <v>17</v>
      </c>
      <c r="AF1487">
        <v>8.2799999999999994</v>
      </c>
      <c r="AG1487">
        <v>34</v>
      </c>
      <c r="AH1487">
        <v>12</v>
      </c>
      <c r="AI1487">
        <v>27.5</v>
      </c>
      <c r="AO1487" s="69"/>
      <c r="AU1487" s="69"/>
      <c r="AX1487">
        <v>13.16</v>
      </c>
      <c r="BA1487" s="69">
        <v>57</v>
      </c>
      <c r="BB1487" s="93"/>
      <c r="BC1487" s="138"/>
      <c r="BD1487" s="70"/>
      <c r="BE1487" s="69"/>
      <c r="BF1487" s="93"/>
      <c r="BG1487" s="126"/>
      <c r="BH1487" s="69"/>
      <c r="BI1487" s="93"/>
      <c r="BJ1487" s="69"/>
      <c r="BK1487" s="69"/>
      <c r="BL1487" s="93"/>
      <c r="BM1487" s="69">
        <v>1400</v>
      </c>
      <c r="BN1487" s="69" t="s">
        <v>16883</v>
      </c>
      <c r="BO1487" s="69" t="s">
        <v>16884</v>
      </c>
      <c r="BP1487" s="69">
        <v>57</v>
      </c>
      <c r="BQ1487" s="69"/>
      <c r="BR1487" s="69"/>
      <c r="BS1487" s="69"/>
      <c r="BT1487" s="69"/>
      <c r="BU1487" s="69"/>
      <c r="BZ1487" s="138" t="str">
        <f>IFERROR(1/(Table2[[#This Row],[parallax/mas]]/1000),"")</f>
        <v/>
      </c>
      <c r="CA1487" s="138" t="str">
        <f>IFERROR(1/((Table2[[#This Row],[parallax/mas]]+Table2[[#This Row],[tolerance/(mas)]])*0.001),"")</f>
        <v/>
      </c>
      <c r="CB1487" s="138" t="str">
        <f>IFERROR(1/((Table2[[#This Row],[parallax/mas]]-Table2[[#This Row],[tolerance/(mas)]])*0.001),"")</f>
        <v/>
      </c>
      <c r="CC1487" s="138" t="str">
        <f>IFERROR((100*Table2[[#This Row],[maximum distance/pc]]/Table2[[#This Row],[distance/pc]]-100),"")</f>
        <v/>
      </c>
      <c r="CG1487" s="69"/>
      <c r="CI1487" s="69"/>
      <c r="CJ1487" s="82" t="s">
        <v>766</v>
      </c>
      <c r="CK1487" s="96"/>
    </row>
    <row r="1488" spans="1:89" x14ac:dyDescent="0.25">
      <c r="A1488" s="4" t="s">
        <v>7907</v>
      </c>
      <c r="B1488" s="53" t="s">
        <v>7906</v>
      </c>
      <c r="K1488" s="103"/>
      <c r="L1488" s="69"/>
      <c r="M1488" s="69"/>
      <c r="N1488" s="69"/>
      <c r="O1488" s="69"/>
      <c r="R1488" s="69"/>
      <c r="S1488" s="69"/>
      <c r="T1488" s="69"/>
      <c r="X1488" s="76"/>
      <c r="Z1488" s="82" t="s">
        <v>2864</v>
      </c>
      <c r="AA1488" t="s">
        <v>2864</v>
      </c>
      <c r="AB1488" s="106">
        <v>328.23829999999998</v>
      </c>
      <c r="AC1488" s="51">
        <v>14.3962</v>
      </c>
      <c r="AD1488">
        <v>15</v>
      </c>
      <c r="AE1488">
        <v>6</v>
      </c>
      <c r="AF1488">
        <v>17</v>
      </c>
      <c r="AG1488">
        <v>-41</v>
      </c>
      <c r="AH1488">
        <v>45</v>
      </c>
      <c r="AI1488">
        <v>18</v>
      </c>
      <c r="AO1488" s="69"/>
      <c r="AU1488" s="69"/>
      <c r="BA1488" s="69"/>
      <c r="BB1488" s="93"/>
      <c r="BC1488" s="138"/>
      <c r="BD1488" s="70"/>
      <c r="BE1488" s="69"/>
      <c r="BF1488" s="93"/>
      <c r="BG1488" s="126"/>
      <c r="BH1488" s="69"/>
      <c r="BI1488" s="93"/>
      <c r="BJ1488" s="69"/>
      <c r="BK1488" s="69"/>
      <c r="BL1488" s="93"/>
      <c r="BM1488" s="69"/>
      <c r="BN1488" s="69"/>
      <c r="BO1488" s="69"/>
      <c r="BP1488" s="69"/>
      <c r="BQ1488" s="69"/>
      <c r="BR1488" s="69"/>
      <c r="BS1488" s="69"/>
      <c r="BT1488" s="69"/>
      <c r="BU1488" s="69"/>
      <c r="BZ1488" s="138" t="str">
        <f>IFERROR(1/(Table2[[#This Row],[parallax/mas]]/1000),"")</f>
        <v/>
      </c>
      <c r="CA1488" s="138" t="str">
        <f>IFERROR(1/((Table2[[#This Row],[parallax/mas]]+Table2[[#This Row],[tolerance/(mas)]])*0.001),"")</f>
        <v/>
      </c>
      <c r="CB1488" s="138" t="str">
        <f>IFERROR(1/((Table2[[#This Row],[parallax/mas]]-Table2[[#This Row],[tolerance/(mas)]])*0.001),"")</f>
        <v/>
      </c>
      <c r="CC1488" s="138" t="str">
        <f>IFERROR((100*Table2[[#This Row],[maximum distance/pc]]/Table2[[#This Row],[distance/pc]]-100),"")</f>
        <v/>
      </c>
      <c r="CG1488" s="69"/>
      <c r="CI1488" s="69"/>
      <c r="CJ1488" s="82" t="s">
        <v>4058</v>
      </c>
      <c r="CK1488" s="96"/>
    </row>
    <row r="1489" spans="1:89" x14ac:dyDescent="0.25">
      <c r="A1489" s="7" t="s">
        <v>9077</v>
      </c>
      <c r="B1489" s="53" t="s">
        <v>1727</v>
      </c>
      <c r="F1489" t="s">
        <v>1736</v>
      </c>
      <c r="K1489" s="103"/>
      <c r="L1489" s="69"/>
      <c r="M1489" s="69"/>
      <c r="N1489" s="69"/>
      <c r="O1489" s="69"/>
      <c r="R1489" s="69"/>
      <c r="S1489" s="69"/>
      <c r="T1489" s="69"/>
      <c r="X1489" s="76"/>
      <c r="Z1489" s="82" t="s">
        <v>1734</v>
      </c>
      <c r="AA1489" t="s">
        <v>1735</v>
      </c>
      <c r="AB1489" s="106">
        <v>18.086099999999998</v>
      </c>
      <c r="AC1489" s="51">
        <v>20.151900000000001</v>
      </c>
      <c r="AD1489">
        <v>17</v>
      </c>
      <c r="AE1489">
        <v>12</v>
      </c>
      <c r="AF1489">
        <v>51.892000000000003</v>
      </c>
      <c r="AG1489">
        <v>-3</v>
      </c>
      <c r="AH1489">
        <v>15</v>
      </c>
      <c r="AI1489">
        <v>59.69</v>
      </c>
      <c r="AL1489">
        <v>13.4</v>
      </c>
      <c r="AO1489" s="69">
        <v>60</v>
      </c>
      <c r="AU1489" s="69"/>
      <c r="BA1489" s="69"/>
      <c r="BB1489" s="93"/>
      <c r="BC1489" s="138"/>
      <c r="BD1489" s="70"/>
      <c r="BE1489" s="69"/>
      <c r="BF1489" s="93"/>
      <c r="BG1489" s="126"/>
      <c r="BH1489" s="69"/>
      <c r="BI1489" s="93"/>
      <c r="BJ1489" s="69"/>
      <c r="BK1489" s="69"/>
      <c r="BL1489" s="93"/>
      <c r="BM1489" s="69"/>
      <c r="BN1489" s="69"/>
      <c r="BO1489" s="69"/>
      <c r="BP1489" s="69"/>
      <c r="BQ1489" s="69"/>
      <c r="BR1489" s="69"/>
      <c r="BS1489" s="69"/>
      <c r="BT1489" s="69"/>
      <c r="BU1489" s="69"/>
      <c r="BZ1489" s="138" t="str">
        <f>IFERROR(1/(Table2[[#This Row],[parallax/mas]]/1000),"")</f>
        <v/>
      </c>
      <c r="CA1489" s="138" t="str">
        <f>IFERROR(1/((Table2[[#This Row],[parallax/mas]]+Table2[[#This Row],[tolerance/(mas)]])*0.001),"")</f>
        <v/>
      </c>
      <c r="CB1489" s="138" t="str">
        <f>IFERROR(1/((Table2[[#This Row],[parallax/mas]]-Table2[[#This Row],[tolerance/(mas)]])*0.001),"")</f>
        <v/>
      </c>
      <c r="CC1489" s="138" t="str">
        <f>IFERROR((100*Table2[[#This Row],[maximum distance/pc]]/Table2[[#This Row],[distance/pc]]-100),"")</f>
        <v/>
      </c>
      <c r="CF1489" s="82">
        <v>18.399999999999999</v>
      </c>
      <c r="CG1489" s="69" t="s">
        <v>30</v>
      </c>
      <c r="CI1489" s="69"/>
      <c r="CJ1489" s="82" t="s">
        <v>62</v>
      </c>
      <c r="CK1489" s="96"/>
    </row>
    <row r="1490" spans="1:89" x14ac:dyDescent="0.25">
      <c r="A1490" s="7" t="s">
        <v>9078</v>
      </c>
      <c r="B1490" s="53" t="s">
        <v>1970</v>
      </c>
      <c r="F1490" t="s">
        <v>1971</v>
      </c>
      <c r="G1490" t="s">
        <v>7377</v>
      </c>
      <c r="K1490" s="103"/>
      <c r="L1490" s="69"/>
      <c r="M1490" s="69"/>
      <c r="N1490" s="69"/>
      <c r="O1490" s="69"/>
      <c r="R1490" s="69"/>
      <c r="S1490" s="69"/>
      <c r="T1490" s="69"/>
      <c r="X1490" s="76"/>
      <c r="Z1490" s="82" t="s">
        <v>1972</v>
      </c>
      <c r="AA1490" t="s">
        <v>1973</v>
      </c>
      <c r="AB1490" s="106">
        <v>25.9679</v>
      </c>
      <c r="AC1490" s="51">
        <v>-10.955500000000001</v>
      </c>
      <c r="AD1490">
        <v>19</v>
      </c>
      <c r="AE1490">
        <v>18</v>
      </c>
      <c r="AF1490">
        <v>19.547999999999998</v>
      </c>
      <c r="AG1490">
        <v>-11</v>
      </c>
      <c r="AH1490">
        <v>6</v>
      </c>
      <c r="AI1490">
        <v>15.22</v>
      </c>
      <c r="AL1490">
        <v>13.3</v>
      </c>
      <c r="AO1490" s="69">
        <v>60</v>
      </c>
      <c r="AU1490" s="69"/>
      <c r="BA1490" s="69"/>
      <c r="BB1490" s="93"/>
      <c r="BC1490" s="138"/>
      <c r="BD1490" s="70"/>
      <c r="BE1490" s="69"/>
      <c r="BF1490" s="93"/>
      <c r="BG1490" s="126"/>
      <c r="BH1490" s="69"/>
      <c r="BI1490" s="93"/>
      <c r="BJ1490" s="69"/>
      <c r="BK1490" s="69"/>
      <c r="BL1490" s="93"/>
      <c r="BM1490" s="69"/>
      <c r="BN1490" s="69"/>
      <c r="BO1490" s="69"/>
      <c r="BP1490" s="69"/>
      <c r="BQ1490" s="69"/>
      <c r="BR1490" s="69"/>
      <c r="BS1490" s="69"/>
      <c r="BT1490" s="69"/>
      <c r="BU1490" s="69"/>
      <c r="BZ1490" s="138" t="str">
        <f>IFERROR(1/(Table2[[#This Row],[parallax/mas]]/1000),"")</f>
        <v/>
      </c>
      <c r="CA1490" s="138" t="str">
        <f>IFERROR(1/((Table2[[#This Row],[parallax/mas]]+Table2[[#This Row],[tolerance/(mas)]])*0.001),"")</f>
        <v/>
      </c>
      <c r="CB1490" s="138" t="str">
        <f>IFERROR(1/((Table2[[#This Row],[parallax/mas]]-Table2[[#This Row],[tolerance/(mas)]])*0.001),"")</f>
        <v/>
      </c>
      <c r="CC1490" s="138" t="str">
        <f>IFERROR((100*Table2[[#This Row],[maximum distance/pc]]/Table2[[#This Row],[distance/pc]]-100),"")</f>
        <v/>
      </c>
      <c r="CF1490" s="82">
        <v>96</v>
      </c>
      <c r="CG1490" s="69" t="s">
        <v>30</v>
      </c>
      <c r="CI1490" s="69"/>
      <c r="CJ1490" s="82" t="s">
        <v>62</v>
      </c>
      <c r="CK1490" s="96"/>
    </row>
    <row r="1491" spans="1:89" x14ac:dyDescent="0.25">
      <c r="A1491" s="4" t="s">
        <v>6730</v>
      </c>
      <c r="B1491" s="53" t="s">
        <v>6729</v>
      </c>
      <c r="K1491" s="103"/>
      <c r="L1491" s="69"/>
      <c r="M1491" s="69"/>
      <c r="N1491" s="69"/>
      <c r="O1491" s="69"/>
      <c r="R1491" s="69"/>
      <c r="S1491" s="69"/>
      <c r="T1491" s="69"/>
      <c r="X1491" s="76"/>
      <c r="Z1491" s="82" t="s">
        <v>2864</v>
      </c>
      <c r="AA1491" t="s">
        <v>6731</v>
      </c>
      <c r="AB1491" s="106">
        <v>73.071399999999997</v>
      </c>
      <c r="AC1491" s="51">
        <v>3.6667999999999998</v>
      </c>
      <c r="AD1491">
        <v>20</v>
      </c>
      <c r="AE1491">
        <v>0</v>
      </c>
      <c r="AF1491">
        <v>18.7</v>
      </c>
      <c r="AG1491">
        <v>36</v>
      </c>
      <c r="AH1491">
        <v>59</v>
      </c>
      <c r="AI1491">
        <v>35</v>
      </c>
      <c r="AO1491" s="69"/>
      <c r="AU1491" s="69"/>
      <c r="BA1491" s="69"/>
      <c r="BB1491" s="93"/>
      <c r="BC1491" s="138"/>
      <c r="BD1491" s="70"/>
      <c r="BE1491" s="69"/>
      <c r="BF1491" s="93"/>
      <c r="BG1491" s="126"/>
      <c r="BH1491" s="69"/>
      <c r="BI1491" s="93"/>
      <c r="BJ1491" s="69"/>
      <c r="BK1491" s="69"/>
      <c r="BL1491" s="93"/>
      <c r="BM1491" s="69"/>
      <c r="BN1491" s="69"/>
      <c r="BO1491" s="69"/>
      <c r="BP1491" s="69"/>
      <c r="BQ1491" s="69"/>
      <c r="BR1491" s="69"/>
      <c r="BS1491" s="69"/>
      <c r="BT1491" s="69"/>
      <c r="BU1491" s="69"/>
      <c r="BZ1491" s="138" t="str">
        <f>IFERROR(1/(Table2[[#This Row],[parallax/mas]]/1000),"")</f>
        <v/>
      </c>
      <c r="CA1491" s="138" t="str">
        <f>IFERROR(1/((Table2[[#This Row],[parallax/mas]]+Table2[[#This Row],[tolerance/(mas)]])*0.001),"")</f>
        <v/>
      </c>
      <c r="CB1491" s="138" t="str">
        <f>IFERROR(1/((Table2[[#This Row],[parallax/mas]]-Table2[[#This Row],[tolerance/(mas)]])*0.001),"")</f>
        <v/>
      </c>
      <c r="CC1491" s="138" t="str">
        <f>IFERROR((100*Table2[[#This Row],[maximum distance/pc]]/Table2[[#This Row],[distance/pc]]-100),"")</f>
        <v/>
      </c>
      <c r="CG1491" s="69"/>
      <c r="CI1491" s="69"/>
      <c r="CJ1491" s="82" t="s">
        <v>766</v>
      </c>
      <c r="CK1491" s="96"/>
    </row>
    <row r="1492" spans="1:89" x14ac:dyDescent="0.25">
      <c r="A1492" s="4" t="s">
        <v>6737</v>
      </c>
      <c r="B1492" s="53" t="s">
        <v>6732</v>
      </c>
      <c r="K1492" s="103" t="s">
        <v>16915</v>
      </c>
      <c r="L1492" s="69">
        <v>61</v>
      </c>
      <c r="M1492" s="69"/>
      <c r="N1492" s="69"/>
      <c r="O1492" s="69"/>
      <c r="R1492" s="69"/>
      <c r="S1492" s="69"/>
      <c r="T1492" s="69"/>
      <c r="X1492" s="76"/>
      <c r="Z1492" s="82" t="s">
        <v>6742</v>
      </c>
      <c r="AA1492" t="s">
        <v>6743</v>
      </c>
      <c r="AB1492" s="106">
        <v>275.89370000000002</v>
      </c>
      <c r="AC1492" s="51">
        <v>-1.0224</v>
      </c>
      <c r="AD1492">
        <v>9</v>
      </c>
      <c r="AE1492">
        <v>34</v>
      </c>
      <c r="AF1492">
        <v>1.3680000000000001</v>
      </c>
      <c r="AG1492">
        <v>-53</v>
      </c>
      <c r="AH1492">
        <v>11</v>
      </c>
      <c r="AI1492">
        <v>58.09</v>
      </c>
      <c r="AO1492" s="69"/>
      <c r="AU1492" s="69"/>
      <c r="BA1492" s="69"/>
      <c r="BB1492" s="93"/>
      <c r="BC1492" s="138">
        <v>40</v>
      </c>
      <c r="BD1492" s="70"/>
      <c r="BE1492" s="69">
        <v>61</v>
      </c>
      <c r="BF1492" s="93"/>
      <c r="BG1492" s="126"/>
      <c r="BH1492" s="69"/>
      <c r="BI1492" s="93"/>
      <c r="BJ1492" s="69"/>
      <c r="BK1492" s="69"/>
      <c r="BL1492" s="93"/>
      <c r="BM1492" s="69"/>
      <c r="BN1492" s="69"/>
      <c r="BO1492" s="69"/>
      <c r="BP1492" s="69"/>
      <c r="BQ1492" s="69"/>
      <c r="BR1492" s="69"/>
      <c r="BS1492" s="69"/>
      <c r="BT1492" s="69"/>
      <c r="BU1492" s="69"/>
      <c r="BZ1492" s="138" t="str">
        <f>IFERROR(1/(Table2[[#This Row],[parallax/mas]]/1000),"")</f>
        <v/>
      </c>
      <c r="CA1492" s="138" t="str">
        <f>IFERROR(1/((Table2[[#This Row],[parallax/mas]]+Table2[[#This Row],[tolerance/(mas)]])*0.001),"")</f>
        <v/>
      </c>
      <c r="CB1492" s="138" t="str">
        <f>IFERROR(1/((Table2[[#This Row],[parallax/mas]]-Table2[[#This Row],[tolerance/(mas)]])*0.001),"")</f>
        <v/>
      </c>
      <c r="CC1492" s="138" t="str">
        <f>IFERROR((100*Table2[[#This Row],[maximum distance/pc]]/Table2[[#This Row],[distance/pc]]-100),"")</f>
        <v/>
      </c>
      <c r="CG1492" s="69"/>
      <c r="CI1492" s="69"/>
      <c r="CJ1492" s="82" t="s">
        <v>4289</v>
      </c>
      <c r="CK1492" s="96"/>
    </row>
    <row r="1493" spans="1:89" x14ac:dyDescent="0.25">
      <c r="A1493" s="4" t="s">
        <v>6738</v>
      </c>
      <c r="B1493" s="53" t="s">
        <v>6733</v>
      </c>
      <c r="K1493" s="103" t="s">
        <v>16916</v>
      </c>
      <c r="L1493" s="69">
        <v>61</v>
      </c>
      <c r="M1493" s="69"/>
      <c r="N1493" s="69"/>
      <c r="O1493" s="69"/>
      <c r="R1493" s="69"/>
      <c r="S1493" s="69"/>
      <c r="T1493" s="69"/>
      <c r="X1493" s="76"/>
      <c r="Z1493" s="82" t="s">
        <v>6744</v>
      </c>
      <c r="AA1493" t="s">
        <v>6745</v>
      </c>
      <c r="AB1493" s="106">
        <v>326.41469999999998</v>
      </c>
      <c r="AC1493" s="51">
        <v>6.9928999999999997</v>
      </c>
      <c r="AD1493">
        <v>15</v>
      </c>
      <c r="AE1493">
        <v>19</v>
      </c>
      <c r="AF1493">
        <v>43.9</v>
      </c>
      <c r="AG1493">
        <v>-48</v>
      </c>
      <c r="AH1493">
        <v>59</v>
      </c>
      <c r="AI1493">
        <v>54.7</v>
      </c>
      <c r="AO1493" s="69"/>
      <c r="AU1493" s="69"/>
      <c r="BA1493" s="69"/>
      <c r="BB1493" s="93"/>
      <c r="BC1493" s="138">
        <v>30</v>
      </c>
      <c r="BD1493" s="70"/>
      <c r="BE1493" s="69">
        <v>61</v>
      </c>
      <c r="BF1493" s="93"/>
      <c r="BG1493" s="126">
        <v>0.25</v>
      </c>
      <c r="BH1493" s="69">
        <v>61</v>
      </c>
      <c r="BI1493" s="93"/>
      <c r="BJ1493" s="69"/>
      <c r="BK1493" s="69"/>
      <c r="BL1493" s="93"/>
      <c r="BM1493" s="69">
        <v>1800</v>
      </c>
      <c r="BN1493" s="69"/>
      <c r="BO1493" s="69" t="s">
        <v>16914</v>
      </c>
      <c r="BP1493" s="69">
        <v>61</v>
      </c>
      <c r="BQ1493" s="69"/>
      <c r="BR1493" s="69"/>
      <c r="BS1493" s="69"/>
      <c r="BT1493" s="69"/>
      <c r="BU1493" s="69"/>
      <c r="BZ1493" s="138" t="str">
        <f>IFERROR(1/(Table2[[#This Row],[parallax/mas]]/1000),"")</f>
        <v/>
      </c>
      <c r="CA1493" s="138" t="str">
        <f>IFERROR(1/((Table2[[#This Row],[parallax/mas]]+Table2[[#This Row],[tolerance/(mas)]])*0.001),"")</f>
        <v/>
      </c>
      <c r="CB1493" s="138" t="str">
        <f>IFERROR(1/((Table2[[#This Row],[parallax/mas]]-Table2[[#This Row],[tolerance/(mas)]])*0.001),"")</f>
        <v/>
      </c>
      <c r="CC1493" s="138" t="str">
        <f>IFERROR((100*Table2[[#This Row],[maximum distance/pc]]/Table2[[#This Row],[distance/pc]]-100),"")</f>
        <v/>
      </c>
      <c r="CG1493" s="69"/>
      <c r="CI1493" s="69"/>
      <c r="CJ1493" s="82" t="s">
        <v>4058</v>
      </c>
      <c r="CK1493" s="96"/>
    </row>
    <row r="1494" spans="1:89" x14ac:dyDescent="0.25">
      <c r="A1494" s="4" t="s">
        <v>6739</v>
      </c>
      <c r="B1494" s="53" t="s">
        <v>6734</v>
      </c>
      <c r="C1494" s="53" t="s">
        <v>6746</v>
      </c>
      <c r="F1494" t="s">
        <v>6748</v>
      </c>
      <c r="K1494" s="103" t="s">
        <v>16747</v>
      </c>
      <c r="L1494" s="69">
        <v>46</v>
      </c>
      <c r="M1494" s="69"/>
      <c r="N1494" s="69"/>
      <c r="O1494" s="69"/>
      <c r="R1494" s="69"/>
      <c r="S1494" s="69"/>
      <c r="T1494" s="69"/>
      <c r="X1494" s="76"/>
      <c r="Z1494" s="82" t="s">
        <v>2864</v>
      </c>
      <c r="AA1494" t="s">
        <v>6747</v>
      </c>
      <c r="AB1494" s="106">
        <v>250.4288</v>
      </c>
      <c r="AC1494" s="51">
        <v>-1.3297000000000001</v>
      </c>
      <c r="AD1494">
        <v>8</v>
      </c>
      <c r="AE1494">
        <v>3</v>
      </c>
      <c r="AF1494">
        <v>12.5</v>
      </c>
      <c r="AG1494">
        <v>-33</v>
      </c>
      <c r="AH1494">
        <v>31</v>
      </c>
      <c r="AI1494">
        <v>2</v>
      </c>
      <c r="AO1494" s="69"/>
      <c r="AU1494" s="69"/>
      <c r="BA1494" s="69"/>
      <c r="BB1494" s="93"/>
      <c r="BC1494" s="138">
        <v>165</v>
      </c>
      <c r="BD1494" s="70">
        <v>95</v>
      </c>
      <c r="BE1494" s="69">
        <v>46</v>
      </c>
      <c r="BF1494" s="93"/>
      <c r="BG1494" s="126"/>
      <c r="BH1494" s="69"/>
      <c r="BI1494" s="93"/>
      <c r="BJ1494" s="69"/>
      <c r="BK1494" s="69"/>
      <c r="BL1494" s="93"/>
      <c r="BM1494" s="69"/>
      <c r="BN1494" s="69"/>
      <c r="BO1494" s="69"/>
      <c r="BP1494" s="69"/>
      <c r="BQ1494" s="69"/>
      <c r="BR1494" s="69"/>
      <c r="BS1494" s="69"/>
      <c r="BT1494" s="69"/>
      <c r="BU1494" s="69"/>
      <c r="BZ1494" s="138" t="str">
        <f>IFERROR(1/(Table2[[#This Row],[parallax/mas]]/1000),"")</f>
        <v/>
      </c>
      <c r="CA1494" s="138" t="str">
        <f>IFERROR(1/((Table2[[#This Row],[parallax/mas]]+Table2[[#This Row],[tolerance/(mas)]])*0.001),"")</f>
        <v/>
      </c>
      <c r="CB1494" s="138" t="str">
        <f>IFERROR(1/((Table2[[#This Row],[parallax/mas]]-Table2[[#This Row],[tolerance/(mas)]])*0.001),"")</f>
        <v/>
      </c>
      <c r="CC1494" s="138" t="str">
        <f>IFERROR((100*Table2[[#This Row],[maximum distance/pc]]/Table2[[#This Row],[distance/pc]]-100),"")</f>
        <v/>
      </c>
      <c r="CF1494" s="82">
        <v>45</v>
      </c>
      <c r="CG1494" s="69">
        <v>46</v>
      </c>
      <c r="CI1494" s="69"/>
      <c r="CJ1494" s="82" t="s">
        <v>2004</v>
      </c>
      <c r="CK1494" s="96"/>
    </row>
    <row r="1495" spans="1:89" x14ac:dyDescent="0.25">
      <c r="A1495" s="4" t="s">
        <v>6740</v>
      </c>
      <c r="B1495" s="53" t="s">
        <v>6735</v>
      </c>
      <c r="F1495" t="s">
        <v>6749</v>
      </c>
      <c r="K1495" s="103" t="s">
        <v>16749</v>
      </c>
      <c r="L1495" s="69">
        <v>46</v>
      </c>
      <c r="M1495" s="69"/>
      <c r="N1495" s="69"/>
      <c r="O1495" s="69"/>
      <c r="R1495" s="69"/>
      <c r="S1495" s="69"/>
      <c r="T1495" s="69"/>
      <c r="X1495" s="76"/>
      <c r="Z1495" s="82" t="s">
        <v>2864</v>
      </c>
      <c r="AA1495" t="s">
        <v>6750</v>
      </c>
      <c r="AB1495" s="106">
        <v>292.48039999999997</v>
      </c>
      <c r="AC1495" s="51">
        <v>0.87870000000000004</v>
      </c>
      <c r="AD1495">
        <v>11</v>
      </c>
      <c r="AE1495">
        <v>25</v>
      </c>
      <c r="AF1495">
        <v>42</v>
      </c>
      <c r="AG1495">
        <v>-60</v>
      </c>
      <c r="AH1495">
        <v>14</v>
      </c>
      <c r="AI1495">
        <v>30</v>
      </c>
      <c r="AO1495" s="69"/>
      <c r="AU1495" s="69"/>
      <c r="BA1495" s="69"/>
      <c r="BB1495" s="93"/>
      <c r="BC1495" s="138">
        <v>42</v>
      </c>
      <c r="BD1495" s="70">
        <v>37</v>
      </c>
      <c r="BE1495" s="69">
        <v>46</v>
      </c>
      <c r="BF1495" s="93"/>
      <c r="BG1495" s="126"/>
      <c r="BH1495" s="69"/>
      <c r="BI1495" s="93"/>
      <c r="BJ1495" s="69"/>
      <c r="BK1495" s="69"/>
      <c r="BL1495" s="93"/>
      <c r="BM1495" s="69"/>
      <c r="BN1495" s="69"/>
      <c r="BO1495" s="69"/>
      <c r="BP1495" s="69"/>
      <c r="BQ1495" s="69"/>
      <c r="BR1495" s="69"/>
      <c r="BS1495" s="69"/>
      <c r="BT1495" s="69"/>
      <c r="BU1495" s="69"/>
      <c r="BZ1495" s="138" t="str">
        <f>IFERROR(1/(Table2[[#This Row],[parallax/mas]]/1000),"")</f>
        <v/>
      </c>
      <c r="CA1495" s="138" t="str">
        <f>IFERROR(1/((Table2[[#This Row],[parallax/mas]]+Table2[[#This Row],[tolerance/(mas)]])*0.001),"")</f>
        <v/>
      </c>
      <c r="CB1495" s="138" t="str">
        <f>IFERROR(1/((Table2[[#This Row],[parallax/mas]]-Table2[[#This Row],[tolerance/(mas)]])*0.001),"")</f>
        <v/>
      </c>
      <c r="CC1495" s="138" t="str">
        <f>IFERROR((100*Table2[[#This Row],[maximum distance/pc]]/Table2[[#This Row],[distance/pc]]-100),"")</f>
        <v/>
      </c>
      <c r="CF1495" s="82">
        <v>95</v>
      </c>
      <c r="CG1495" s="69">
        <v>46</v>
      </c>
      <c r="CI1495" s="69"/>
      <c r="CJ1495" s="82" t="s">
        <v>4222</v>
      </c>
      <c r="CK1495" s="96"/>
    </row>
    <row r="1496" spans="1:89" x14ac:dyDescent="0.25">
      <c r="A1496" s="4" t="s">
        <v>6741</v>
      </c>
      <c r="B1496" s="53" t="s">
        <v>6736</v>
      </c>
      <c r="K1496" s="103" t="s">
        <v>16750</v>
      </c>
      <c r="L1496" s="69">
        <v>46</v>
      </c>
      <c r="M1496" s="69"/>
      <c r="N1496" s="69"/>
      <c r="O1496" s="69"/>
      <c r="R1496" s="69"/>
      <c r="S1496" s="69"/>
      <c r="T1496" s="69"/>
      <c r="X1496" s="76"/>
      <c r="Z1496" s="82" t="s">
        <v>2864</v>
      </c>
      <c r="AA1496" t="s">
        <v>6751</v>
      </c>
      <c r="AB1496" s="106">
        <v>296.5104</v>
      </c>
      <c r="AC1496" s="51">
        <v>2.7412000000000001</v>
      </c>
      <c r="AD1496">
        <v>12</v>
      </c>
      <c r="AE1496">
        <v>0</v>
      </c>
      <c r="AF1496">
        <v>35</v>
      </c>
      <c r="AG1496">
        <v>-59</v>
      </c>
      <c r="AH1496">
        <v>29</v>
      </c>
      <c r="AI1496">
        <v>42</v>
      </c>
      <c r="AO1496" s="69"/>
      <c r="AU1496" s="69"/>
      <c r="BA1496" s="69"/>
      <c r="BB1496" s="93"/>
      <c r="BC1496" s="138">
        <v>25</v>
      </c>
      <c r="BD1496" s="70">
        <v>22</v>
      </c>
      <c r="BE1496" s="69">
        <v>46</v>
      </c>
      <c r="BF1496" s="93"/>
      <c r="BG1496" s="126"/>
      <c r="BH1496" s="69"/>
      <c r="BI1496" s="93"/>
      <c r="BJ1496" s="69"/>
      <c r="BK1496" s="69"/>
      <c r="BL1496" s="93"/>
      <c r="BM1496" s="69"/>
      <c r="BN1496" s="69"/>
      <c r="BO1496" s="69"/>
      <c r="BP1496" s="69"/>
      <c r="BQ1496" s="69"/>
      <c r="BR1496" s="69"/>
      <c r="BS1496" s="69"/>
      <c r="BT1496" s="69"/>
      <c r="BU1496" s="69"/>
      <c r="BZ1496" s="138" t="str">
        <f>IFERROR(1/(Table2[[#This Row],[parallax/mas]]/1000),"")</f>
        <v/>
      </c>
      <c r="CA1496" s="138" t="str">
        <f>IFERROR(1/((Table2[[#This Row],[parallax/mas]]+Table2[[#This Row],[tolerance/(mas)]])*0.001),"")</f>
        <v/>
      </c>
      <c r="CB1496" s="138" t="str">
        <f>IFERROR(1/((Table2[[#This Row],[parallax/mas]]-Table2[[#This Row],[tolerance/(mas)]])*0.001),"")</f>
        <v/>
      </c>
      <c r="CC1496" s="138" t="str">
        <f>IFERROR((100*Table2[[#This Row],[maximum distance/pc]]/Table2[[#This Row],[distance/pc]]-100),"")</f>
        <v/>
      </c>
      <c r="CF1496" s="82">
        <v>-31</v>
      </c>
      <c r="CG1496" s="69">
        <v>46</v>
      </c>
      <c r="CI1496" s="69"/>
      <c r="CJ1496" s="82" t="s">
        <v>5097</v>
      </c>
      <c r="CK1496" s="96"/>
    </row>
    <row r="1497" spans="1:89" x14ac:dyDescent="0.25">
      <c r="A1497" s="4" t="s">
        <v>7922</v>
      </c>
      <c r="B1497" s="53" t="s">
        <v>7921</v>
      </c>
      <c r="C1497" s="53" t="s">
        <v>7923</v>
      </c>
      <c r="D1497" t="s">
        <v>16762</v>
      </c>
      <c r="K1497" s="103" t="s">
        <v>16753</v>
      </c>
      <c r="L1497" s="69">
        <v>46</v>
      </c>
      <c r="M1497" s="69"/>
      <c r="N1497" s="69"/>
      <c r="O1497" s="69"/>
      <c r="R1497" s="69"/>
      <c r="S1497" s="69"/>
      <c r="T1497" s="69"/>
      <c r="X1497" s="76"/>
      <c r="Z1497" s="82" t="s">
        <v>7924</v>
      </c>
      <c r="AA1497" t="s">
        <v>7925</v>
      </c>
      <c r="AB1497" s="106">
        <v>298.30130000000003</v>
      </c>
      <c r="AC1497" s="51">
        <v>6.6745000000000001</v>
      </c>
      <c r="AD1497">
        <v>12</v>
      </c>
      <c r="AE1497">
        <v>18</v>
      </c>
      <c r="AF1497">
        <v>32.728000000000002</v>
      </c>
      <c r="AG1497">
        <v>-55</v>
      </c>
      <c r="AH1497">
        <v>54</v>
      </c>
      <c r="AI1497">
        <v>4.38</v>
      </c>
      <c r="AO1497" s="69"/>
      <c r="AU1497" s="69"/>
      <c r="BA1497" s="69"/>
      <c r="BB1497" s="93"/>
      <c r="BC1497" s="138">
        <v>29</v>
      </c>
      <c r="BD1497" s="70"/>
      <c r="BE1497" s="69">
        <v>46</v>
      </c>
      <c r="BF1497" s="93"/>
      <c r="BG1497" s="126"/>
      <c r="BH1497" s="69"/>
      <c r="BI1497" s="93"/>
      <c r="BJ1497" s="69"/>
      <c r="BK1497" s="69"/>
      <c r="BL1497" s="93" t="s">
        <v>16053</v>
      </c>
      <c r="BM1497" s="69">
        <v>8000</v>
      </c>
      <c r="BN1497" s="69"/>
      <c r="BO1497" s="69" t="s">
        <v>16759</v>
      </c>
      <c r="BP1497" s="69">
        <v>47</v>
      </c>
      <c r="BQ1497" s="69"/>
      <c r="BR1497" s="69"/>
      <c r="BS1497" s="69"/>
      <c r="BT1497" s="69"/>
      <c r="BU1497" s="69"/>
      <c r="BZ1497" s="138" t="str">
        <f>IFERROR(1/(Table2[[#This Row],[parallax/mas]]/1000),"")</f>
        <v/>
      </c>
      <c r="CA1497" s="138" t="str">
        <f>IFERROR(1/((Table2[[#This Row],[parallax/mas]]+Table2[[#This Row],[tolerance/(mas)]])*0.001),"")</f>
        <v/>
      </c>
      <c r="CB1497" s="138" t="str">
        <f>IFERROR(1/((Table2[[#This Row],[parallax/mas]]-Table2[[#This Row],[tolerance/(mas)]])*0.001),"")</f>
        <v/>
      </c>
      <c r="CC1497" s="138" t="str">
        <f>IFERROR((100*Table2[[#This Row],[maximum distance/pc]]/Table2[[#This Row],[distance/pc]]-100),"")</f>
        <v/>
      </c>
      <c r="CF1497" s="82">
        <v>-38</v>
      </c>
      <c r="CG1497" s="69" t="s">
        <v>30</v>
      </c>
      <c r="CI1497" s="69"/>
      <c r="CJ1497" s="82" t="s">
        <v>5097</v>
      </c>
      <c r="CK1497" s="96"/>
    </row>
    <row r="1498" spans="1:89" x14ac:dyDescent="0.25">
      <c r="A1498" s="4" t="s">
        <v>5655</v>
      </c>
      <c r="B1498" s="53" t="s">
        <v>5654</v>
      </c>
      <c r="C1498" s="53" t="s">
        <v>13176</v>
      </c>
      <c r="D1498" t="s">
        <v>13177</v>
      </c>
      <c r="K1498" s="103"/>
      <c r="L1498" s="69"/>
      <c r="M1498" s="69"/>
      <c r="N1498" s="69"/>
      <c r="O1498" s="69"/>
      <c r="R1498" s="69"/>
      <c r="S1498" s="69"/>
      <c r="T1498" s="69"/>
      <c r="X1498" s="76"/>
      <c r="Z1498" s="82" t="s">
        <v>1625</v>
      </c>
      <c r="AA1498" t="s">
        <v>1626</v>
      </c>
      <c r="AB1498" s="106">
        <v>120.0162</v>
      </c>
      <c r="AC1498" s="51">
        <v>9.8681000000000001</v>
      </c>
      <c r="AD1498">
        <v>0</v>
      </c>
      <c r="AE1498">
        <v>13</v>
      </c>
      <c r="AF1498">
        <v>1.01</v>
      </c>
      <c r="AG1498">
        <v>72</v>
      </c>
      <c r="AH1498">
        <v>31</v>
      </c>
      <c r="AI1498">
        <v>19.09</v>
      </c>
      <c r="AO1498" s="69"/>
      <c r="AU1498" s="69"/>
      <c r="BA1498" s="69"/>
      <c r="BB1498" s="93"/>
      <c r="BC1498" s="138"/>
      <c r="BD1498" s="70"/>
      <c r="BE1498" s="69"/>
      <c r="BF1498" s="93"/>
      <c r="BG1498" s="126"/>
      <c r="BH1498" s="69"/>
      <c r="BI1498" s="93"/>
      <c r="BJ1498" s="69"/>
      <c r="BK1498" s="69"/>
      <c r="BL1498" s="93"/>
      <c r="BM1498" s="69"/>
      <c r="BN1498" s="69"/>
      <c r="BO1498" s="69"/>
      <c r="BP1498" s="69"/>
      <c r="BQ1498" s="69"/>
      <c r="BR1498" s="69"/>
      <c r="BS1498" s="69"/>
      <c r="BT1498" s="69"/>
      <c r="BU1498" s="69"/>
      <c r="BV1498" s="171" t="s">
        <v>17947</v>
      </c>
      <c r="BW1498" s="172" t="s">
        <v>17948</v>
      </c>
      <c r="BX1498" s="162" t="s">
        <v>17885</v>
      </c>
      <c r="BY1498" s="162" t="s">
        <v>17842</v>
      </c>
      <c r="BZ1498" s="138">
        <f>IFERROR(1/(Table2[[#This Row],[parallax/mas]]/1000),"")</f>
        <v>2000</v>
      </c>
      <c r="CA1498" s="138">
        <f>IFERROR(1/((Table2[[#This Row],[parallax/mas]]+Table2[[#This Row],[tolerance/(mas)]])*0.001),"")</f>
        <v>1886.7924528301883</v>
      </c>
      <c r="CB1498" s="138">
        <f>IFERROR(1/((Table2[[#This Row],[parallax/mas]]-Table2[[#This Row],[tolerance/(mas)]])*0.001),"")</f>
        <v>2127.6595744680853</v>
      </c>
      <c r="CC1498" s="138">
        <f>IFERROR((100*Table2[[#This Row],[maximum distance/pc]]/Table2[[#This Row],[distance/pc]]-100),"")</f>
        <v>6.3829787234042641</v>
      </c>
      <c r="CD1498" s="162" t="s">
        <v>16055</v>
      </c>
      <c r="CF1498" s="82">
        <v>-20.5</v>
      </c>
      <c r="CG1498" s="69" t="s">
        <v>30</v>
      </c>
      <c r="CI1498" s="69"/>
      <c r="CJ1498" s="82" t="s">
        <v>1320</v>
      </c>
      <c r="CK1498" s="96"/>
    </row>
    <row r="1499" spans="1:89" x14ac:dyDescent="0.25">
      <c r="A1499" s="4" t="s">
        <v>2002</v>
      </c>
      <c r="B1499" s="53" t="s">
        <v>1994</v>
      </c>
      <c r="C1499" s="53" t="s">
        <v>13178</v>
      </c>
      <c r="D1499" t="s">
        <v>13179</v>
      </c>
      <c r="F1499" t="s">
        <v>2018</v>
      </c>
      <c r="K1499" s="103"/>
      <c r="L1499" s="69"/>
      <c r="M1499" s="69"/>
      <c r="N1499" s="69"/>
      <c r="O1499" s="69"/>
      <c r="R1499" s="69"/>
      <c r="S1499" s="69"/>
      <c r="T1499" s="69"/>
      <c r="X1499" s="76"/>
      <c r="Z1499" s="82" t="s">
        <v>2016</v>
      </c>
      <c r="AA1499" t="s">
        <v>2017</v>
      </c>
      <c r="AB1499" s="106">
        <v>118.8633</v>
      </c>
      <c r="AC1499" s="51">
        <v>-74.709000000000003</v>
      </c>
      <c r="AD1499">
        <v>0</v>
      </c>
      <c r="AE1499">
        <v>47</v>
      </c>
      <c r="AF1499">
        <v>3.3380000000000001</v>
      </c>
      <c r="AG1499">
        <v>-11</v>
      </c>
      <c r="AH1499">
        <v>52</v>
      </c>
      <c r="AI1499">
        <v>18.940000000000001</v>
      </c>
      <c r="AO1499" s="69"/>
      <c r="AU1499" s="69"/>
      <c r="BA1499" s="69"/>
      <c r="BB1499" s="93"/>
      <c r="BC1499" s="138"/>
      <c r="BD1499" s="70"/>
      <c r="BE1499" s="69"/>
      <c r="BF1499" s="93"/>
      <c r="BG1499" s="126"/>
      <c r="BH1499" s="69"/>
      <c r="BI1499" s="93"/>
      <c r="BJ1499" s="69"/>
      <c r="BK1499" s="69"/>
      <c r="BL1499" s="93"/>
      <c r="BM1499" s="69"/>
      <c r="BN1499" s="69"/>
      <c r="BO1499" s="69"/>
      <c r="BP1499" s="69"/>
      <c r="BQ1499" s="69"/>
      <c r="BR1499" s="69"/>
      <c r="BS1499" s="69"/>
      <c r="BT1499" s="69"/>
      <c r="BU1499" s="69"/>
      <c r="BV1499" s="171" t="s">
        <v>17949</v>
      </c>
      <c r="BW1499" s="172" t="s">
        <v>17950</v>
      </c>
      <c r="BX1499" s="162" t="s">
        <v>17951</v>
      </c>
      <c r="BY1499" s="162" t="s">
        <v>17802</v>
      </c>
      <c r="BZ1499" s="138">
        <f>IFERROR(1/(Table2[[#This Row],[parallax/mas]]/1000),"")</f>
        <v>512.82051282051282</v>
      </c>
      <c r="CA1499" s="138">
        <f>IFERROR(1/((Table2[[#This Row],[parallax/mas]]+Table2[[#This Row],[tolerance/(mas)]])*0.001),"")</f>
        <v>487.80487804878055</v>
      </c>
      <c r="CB1499" s="138">
        <f>IFERROR(1/((Table2[[#This Row],[parallax/mas]]-Table2[[#This Row],[tolerance/(mas)]])*0.001),"")</f>
        <v>540.54054054054063</v>
      </c>
      <c r="CC1499" s="138">
        <f>IFERROR((100*Table2[[#This Row],[maximum distance/pc]]/Table2[[#This Row],[distance/pc]]-100),"")</f>
        <v>5.4054054054054177</v>
      </c>
      <c r="CD1499" s="162" t="s">
        <v>17561</v>
      </c>
      <c r="CE1499" s="163" t="s">
        <v>17952</v>
      </c>
      <c r="CF1499" s="82">
        <v>-15.7</v>
      </c>
      <c r="CG1499" s="69" t="s">
        <v>30</v>
      </c>
      <c r="CI1499" s="69"/>
      <c r="CJ1499" s="82" t="s">
        <v>2005</v>
      </c>
      <c r="CK1499" s="96"/>
    </row>
    <row r="1500" spans="1:89" x14ac:dyDescent="0.25">
      <c r="A1500" s="4" t="s">
        <v>2908</v>
      </c>
      <c r="B1500" s="53" t="s">
        <v>2900</v>
      </c>
      <c r="C1500" s="53" t="s">
        <v>13180</v>
      </c>
      <c r="F1500" t="s">
        <v>16871</v>
      </c>
      <c r="K1500" s="103"/>
      <c r="L1500" s="69"/>
      <c r="M1500" s="69"/>
      <c r="N1500" s="69"/>
      <c r="O1500" s="69"/>
      <c r="R1500" s="69"/>
      <c r="S1500" s="69"/>
      <c r="T1500" s="69"/>
      <c r="X1500" s="76"/>
      <c r="Z1500" s="82" t="s">
        <v>2942</v>
      </c>
      <c r="AA1500" t="s">
        <v>2943</v>
      </c>
      <c r="AB1500" s="106">
        <v>220.36349999999999</v>
      </c>
      <c r="AC1500" s="51">
        <v>-53.933599999999998</v>
      </c>
      <c r="AD1500">
        <v>3</v>
      </c>
      <c r="AE1500">
        <v>33</v>
      </c>
      <c r="AF1500">
        <v>14.648</v>
      </c>
      <c r="AG1500">
        <v>-25</v>
      </c>
      <c r="AH1500">
        <v>52</v>
      </c>
      <c r="AI1500">
        <v>18</v>
      </c>
      <c r="AO1500" s="69"/>
      <c r="AU1500" s="69"/>
      <c r="BA1500" s="69"/>
      <c r="BB1500" s="93"/>
      <c r="BC1500" s="138"/>
      <c r="BD1500" s="70"/>
      <c r="BE1500" s="69"/>
      <c r="BF1500" s="93"/>
      <c r="BG1500" s="126"/>
      <c r="BH1500" s="69"/>
      <c r="BI1500" s="93"/>
      <c r="BJ1500" s="69"/>
      <c r="BK1500" s="69"/>
      <c r="BL1500" s="93"/>
      <c r="BM1500" s="69"/>
      <c r="BN1500" s="69"/>
      <c r="BO1500" s="69"/>
      <c r="BP1500" s="69"/>
      <c r="BQ1500" s="69"/>
      <c r="BR1500" s="69"/>
      <c r="BS1500" s="69"/>
      <c r="BT1500" s="69"/>
      <c r="BU1500" s="69"/>
      <c r="BV1500" s="171" t="s">
        <v>17953</v>
      </c>
      <c r="BW1500" s="172" t="s">
        <v>17954</v>
      </c>
      <c r="BX1500" s="162" t="s">
        <v>17955</v>
      </c>
      <c r="BY1500" s="162" t="s">
        <v>17705</v>
      </c>
      <c r="BZ1500" s="138">
        <f>IFERROR(1/(Table2[[#This Row],[parallax/mas]]/1000),"")</f>
        <v>392.15686274509807</v>
      </c>
      <c r="CA1500" s="138">
        <f>IFERROR(1/((Table2[[#This Row],[parallax/mas]]+Table2[[#This Row],[tolerance/(mas)]])*0.001),"")</f>
        <v>380.22813688212926</v>
      </c>
      <c r="CB1500" s="138">
        <f>IFERROR(1/((Table2[[#This Row],[parallax/mas]]-Table2[[#This Row],[tolerance/(mas)]])*0.001),"")</f>
        <v>404.85829959514172</v>
      </c>
      <c r="CC1500" s="138">
        <f>IFERROR((100*Table2[[#This Row],[maximum distance/pc]]/Table2[[#This Row],[distance/pc]]-100),"")</f>
        <v>3.2388663967611393</v>
      </c>
      <c r="CD1500" s="162" t="s">
        <v>17561</v>
      </c>
      <c r="CF1500" s="82">
        <v>108</v>
      </c>
      <c r="CG1500" s="69" t="s">
        <v>30</v>
      </c>
      <c r="CI1500" s="69"/>
      <c r="CJ1500" s="82" t="s">
        <v>2901</v>
      </c>
      <c r="CK1500" s="96"/>
    </row>
    <row r="1501" spans="1:89" x14ac:dyDescent="0.25">
      <c r="A1501" s="4" t="s">
        <v>1466</v>
      </c>
      <c r="B1501" s="53" t="s">
        <v>1465</v>
      </c>
      <c r="C1501" s="53" t="s">
        <v>13181</v>
      </c>
      <c r="D1501" t="s">
        <v>13182</v>
      </c>
      <c r="F1501" s="9" t="s">
        <v>1469</v>
      </c>
      <c r="K1501" s="103"/>
      <c r="L1501" s="69"/>
      <c r="M1501" s="69"/>
      <c r="N1501" s="69"/>
      <c r="O1501" s="69"/>
      <c r="R1501" s="69"/>
      <c r="S1501" s="69"/>
      <c r="T1501" s="69"/>
      <c r="X1501" s="76"/>
      <c r="Z1501" s="82" t="s">
        <v>1467</v>
      </c>
      <c r="AA1501" t="s">
        <v>1468</v>
      </c>
      <c r="AB1501" s="106">
        <v>144.56039999999999</v>
      </c>
      <c r="AC1501" s="51">
        <v>6.5510999999999999</v>
      </c>
      <c r="AD1501">
        <v>4</v>
      </c>
      <c r="AE1501">
        <v>6</v>
      </c>
      <c r="AF1501">
        <v>59.39</v>
      </c>
      <c r="AG1501">
        <v>60</v>
      </c>
      <c r="AH1501">
        <v>55</v>
      </c>
      <c r="AI1501">
        <v>14.4</v>
      </c>
      <c r="AO1501" s="69"/>
      <c r="AU1501" s="69"/>
      <c r="BA1501" s="69"/>
      <c r="BB1501" s="93"/>
      <c r="BC1501" s="138"/>
      <c r="BD1501" s="70"/>
      <c r="BE1501" s="69"/>
      <c r="BF1501" s="93"/>
      <c r="BG1501" s="126"/>
      <c r="BH1501" s="69"/>
      <c r="BI1501" s="93"/>
      <c r="BJ1501" s="69"/>
      <c r="BK1501" s="69"/>
      <c r="BL1501" s="93"/>
      <c r="BM1501" s="69"/>
      <c r="BN1501" s="69"/>
      <c r="BO1501" s="69"/>
      <c r="BP1501" s="69"/>
      <c r="BQ1501" s="69"/>
      <c r="BR1501" s="69"/>
      <c r="BS1501" s="69"/>
      <c r="BT1501" s="69"/>
      <c r="BU1501" s="69"/>
      <c r="BV1501" s="171" t="s">
        <v>17956</v>
      </c>
      <c r="BW1501" s="172" t="s">
        <v>17957</v>
      </c>
      <c r="BX1501" s="162" t="s">
        <v>17699</v>
      </c>
      <c r="BY1501" s="162" t="s">
        <v>17842</v>
      </c>
      <c r="BZ1501" s="138">
        <f>IFERROR(1/(Table2[[#This Row],[parallax/mas]]/1000),"")</f>
        <v>1754.3859649122808</v>
      </c>
      <c r="CA1501" s="138">
        <f>IFERROR(1/((Table2[[#This Row],[parallax/mas]]+Table2[[#This Row],[tolerance/(mas)]])*0.001),"")</f>
        <v>1666.6666666666667</v>
      </c>
      <c r="CB1501" s="138">
        <f>IFERROR(1/((Table2[[#This Row],[parallax/mas]]-Table2[[#This Row],[tolerance/(mas)]])*0.001),"")</f>
        <v>1851.8518518518522</v>
      </c>
      <c r="CC1501" s="138">
        <f>IFERROR((100*Table2[[#This Row],[maximum distance/pc]]/Table2[[#This Row],[distance/pc]]-100),"")</f>
        <v>5.5555555555555713</v>
      </c>
      <c r="CD1501" s="162" t="s">
        <v>17561</v>
      </c>
      <c r="CF1501" s="82">
        <v>36.9</v>
      </c>
      <c r="CG1501" s="69" t="s">
        <v>30</v>
      </c>
      <c r="CI1501" s="69"/>
      <c r="CJ1501" s="82" t="s">
        <v>1322</v>
      </c>
      <c r="CK1501" s="96"/>
    </row>
    <row r="1502" spans="1:89" x14ac:dyDescent="0.25">
      <c r="A1502" s="4" t="s">
        <v>883</v>
      </c>
      <c r="B1502" s="53" t="s">
        <v>879</v>
      </c>
      <c r="C1502" s="53" t="s">
        <v>13183</v>
      </c>
      <c r="K1502" s="103"/>
      <c r="L1502" s="69"/>
      <c r="M1502" s="69"/>
      <c r="N1502" s="69"/>
      <c r="O1502" s="69"/>
      <c r="R1502" s="69"/>
      <c r="S1502" s="69"/>
      <c r="T1502" s="69"/>
      <c r="X1502" s="76"/>
      <c r="Z1502" s="82" t="s">
        <v>889</v>
      </c>
      <c r="AA1502" t="s">
        <v>890</v>
      </c>
      <c r="AB1502" s="106">
        <v>165.53370000000001</v>
      </c>
      <c r="AC1502" s="51">
        <v>-15.288399999999999</v>
      </c>
      <c r="AD1502">
        <v>4</v>
      </c>
      <c r="AE1502">
        <v>9</v>
      </c>
      <c r="AF1502">
        <v>16.985600000000002</v>
      </c>
      <c r="AG1502">
        <v>30</v>
      </c>
      <c r="AH1502">
        <v>46</v>
      </c>
      <c r="AI1502">
        <v>33.470999999999997</v>
      </c>
      <c r="AO1502" s="69"/>
      <c r="AU1502" s="69"/>
      <c r="BA1502" s="69"/>
      <c r="BB1502" s="93"/>
      <c r="BC1502" s="138"/>
      <c r="BD1502" s="70"/>
      <c r="BE1502" s="69"/>
      <c r="BF1502" s="93"/>
      <c r="BG1502" s="126"/>
      <c r="BH1502" s="69"/>
      <c r="BI1502" s="93"/>
      <c r="BJ1502" s="69"/>
      <c r="BK1502" s="69"/>
      <c r="BL1502" s="93"/>
      <c r="BM1502" s="69"/>
      <c r="BN1502" s="69"/>
      <c r="BO1502" s="69"/>
      <c r="BP1502" s="69"/>
      <c r="BQ1502" s="69"/>
      <c r="BR1502" s="69"/>
      <c r="BS1502" s="69"/>
      <c r="BT1502" s="69"/>
      <c r="BU1502" s="69"/>
      <c r="BV1502" s="171" t="s">
        <v>17958</v>
      </c>
      <c r="BW1502" s="172" t="s">
        <v>17959</v>
      </c>
      <c r="BX1502" s="162" t="s">
        <v>17863</v>
      </c>
      <c r="BY1502" s="162" t="s">
        <v>17747</v>
      </c>
      <c r="BZ1502" s="138">
        <f>IFERROR(1/(Table2[[#This Row],[parallax/mas]]/1000),"")</f>
        <v>467.28971962616822</v>
      </c>
      <c r="CA1502" s="138">
        <f>IFERROR(1/((Table2[[#This Row],[parallax/mas]]+Table2[[#This Row],[tolerance/(mas)]])*0.001),"")</f>
        <v>458.71559633027522</v>
      </c>
      <c r="CB1502" s="138">
        <f>IFERROR(1/((Table2[[#This Row],[parallax/mas]]-Table2[[#This Row],[tolerance/(mas)]])*0.001),"")</f>
        <v>476.19047619047615</v>
      </c>
      <c r="CC1502" s="138">
        <f>IFERROR((100*Table2[[#This Row],[maximum distance/pc]]/Table2[[#This Row],[distance/pc]]-100),"")</f>
        <v>1.904761904761898</v>
      </c>
      <c r="CD1502" s="162" t="s">
        <v>16055</v>
      </c>
      <c r="CF1502" s="82">
        <v>59.8</v>
      </c>
      <c r="CG1502" s="69" t="s">
        <v>30</v>
      </c>
      <c r="CI1502" s="69"/>
      <c r="CJ1502" s="82" t="s">
        <v>33</v>
      </c>
      <c r="CK1502" s="97" t="s">
        <v>17677</v>
      </c>
    </row>
    <row r="1503" spans="1:89" x14ac:dyDescent="0.25">
      <c r="A1503" s="4" t="s">
        <v>2061</v>
      </c>
      <c r="B1503" s="53" t="s">
        <v>2026</v>
      </c>
      <c r="C1503" s="53" t="s">
        <v>13184</v>
      </c>
      <c r="F1503" t="s">
        <v>2038</v>
      </c>
      <c r="K1503" s="103"/>
      <c r="L1503" s="69"/>
      <c r="M1503" s="69"/>
      <c r="N1503" s="69"/>
      <c r="O1503" s="69"/>
      <c r="R1503" s="69"/>
      <c r="S1503" s="69"/>
      <c r="T1503" s="69"/>
      <c r="X1503" s="76"/>
      <c r="Z1503" s="82" t="s">
        <v>2036</v>
      </c>
      <c r="AA1503" t="s">
        <v>2037</v>
      </c>
      <c r="AB1503" s="106">
        <v>206.4768</v>
      </c>
      <c r="AC1503" s="51">
        <v>-40.564599999999999</v>
      </c>
      <c r="AD1503">
        <v>4</v>
      </c>
      <c r="AE1503">
        <v>14</v>
      </c>
      <c r="AF1503">
        <v>15.765000000000001</v>
      </c>
      <c r="AG1503">
        <v>-12</v>
      </c>
      <c r="AH1503">
        <v>44</v>
      </c>
      <c r="AI1503">
        <v>21.9</v>
      </c>
      <c r="AO1503" s="69"/>
      <c r="AU1503" s="69"/>
      <c r="BA1503" s="69"/>
      <c r="BB1503" s="93"/>
      <c r="BC1503" s="138"/>
      <c r="BD1503" s="70"/>
      <c r="BE1503" s="69"/>
      <c r="BF1503" s="93"/>
      <c r="BG1503" s="126"/>
      <c r="BH1503" s="69"/>
      <c r="BI1503" s="93"/>
      <c r="BJ1503" s="69"/>
      <c r="BK1503" s="69"/>
      <c r="BL1503" s="93"/>
      <c r="BM1503" s="69"/>
      <c r="BN1503" s="69"/>
      <c r="BO1503" s="69"/>
      <c r="BP1503" s="69"/>
      <c r="BQ1503" s="69"/>
      <c r="BR1503" s="69"/>
      <c r="BS1503" s="69"/>
      <c r="BT1503" s="69"/>
      <c r="BU1503" s="69"/>
      <c r="BV1503" s="171" t="s">
        <v>17960</v>
      </c>
      <c r="BW1503" s="172" t="s">
        <v>17961</v>
      </c>
      <c r="BX1503" s="162" t="s">
        <v>17962</v>
      </c>
      <c r="BY1503" s="162" t="s">
        <v>17751</v>
      </c>
      <c r="BZ1503" s="138">
        <f>IFERROR(1/(Table2[[#This Row],[parallax/mas]]/1000),"")</f>
        <v>1219.5121951219512</v>
      </c>
      <c r="CA1503" s="138">
        <f>IFERROR(1/((Table2[[#This Row],[parallax/mas]]+Table2[[#This Row],[tolerance/(mas)]])*0.001),"")</f>
        <v>1136.3636363636365</v>
      </c>
      <c r="CB1503" s="138">
        <f>IFERROR(1/((Table2[[#This Row],[parallax/mas]]-Table2[[#This Row],[tolerance/(mas)]])*0.001),"")</f>
        <v>1315.7894736842104</v>
      </c>
      <c r="CC1503" s="138">
        <f>IFERROR((100*Table2[[#This Row],[maximum distance/pc]]/Table2[[#This Row],[distance/pc]]-100),"")</f>
        <v>7.894736842105246</v>
      </c>
      <c r="CD1503" s="162" t="s">
        <v>16055</v>
      </c>
      <c r="CF1503" s="82">
        <v>-1.4</v>
      </c>
      <c r="CG1503" s="69" t="s">
        <v>30</v>
      </c>
      <c r="CI1503" s="69"/>
      <c r="CJ1503" s="82" t="s">
        <v>1782</v>
      </c>
      <c r="CK1503" s="96"/>
    </row>
    <row r="1504" spans="1:89" x14ac:dyDescent="0.25">
      <c r="A1504" s="4" t="s">
        <v>248</v>
      </c>
      <c r="B1504" s="53" t="s">
        <v>249</v>
      </c>
      <c r="K1504" s="103"/>
      <c r="L1504" s="69"/>
      <c r="M1504" s="69"/>
      <c r="N1504" s="69"/>
      <c r="O1504" s="69"/>
      <c r="R1504" s="69"/>
      <c r="S1504" s="69"/>
      <c r="T1504" s="69"/>
      <c r="X1504" s="76"/>
      <c r="Z1504" s="82" t="s">
        <v>250</v>
      </c>
      <c r="AA1504" t="s">
        <v>251</v>
      </c>
      <c r="AB1504" s="106">
        <v>196.68469999999999</v>
      </c>
      <c r="AC1504" s="51">
        <v>-10.942399999999999</v>
      </c>
      <c r="AD1504">
        <v>5</v>
      </c>
      <c r="AE1504">
        <v>42</v>
      </c>
      <c r="AF1504">
        <v>6.2</v>
      </c>
      <c r="AG1504">
        <v>9</v>
      </c>
      <c r="AH1504">
        <v>5</v>
      </c>
      <c r="AI1504">
        <v>10.3</v>
      </c>
      <c r="AO1504" s="69"/>
      <c r="AU1504" s="69"/>
      <c r="BA1504" s="69"/>
      <c r="BB1504" s="93"/>
      <c r="BC1504" s="138"/>
      <c r="BD1504" s="70"/>
      <c r="BE1504" s="69"/>
      <c r="BF1504" s="93"/>
      <c r="BG1504" s="126"/>
      <c r="BH1504" s="69"/>
      <c r="BI1504" s="93"/>
      <c r="BJ1504" s="69"/>
      <c r="BK1504" s="69"/>
      <c r="BL1504" s="93"/>
      <c r="BM1504" s="69"/>
      <c r="BN1504" s="69"/>
      <c r="BO1504" s="69"/>
      <c r="BP1504" s="69"/>
      <c r="BQ1504" s="69"/>
      <c r="BR1504" s="69"/>
      <c r="BS1504" s="69"/>
      <c r="BT1504" s="69"/>
      <c r="BU1504" s="69"/>
      <c r="BV1504" s="171" t="s">
        <v>17963</v>
      </c>
      <c r="BW1504" s="172" t="s">
        <v>17964</v>
      </c>
      <c r="BX1504" s="162" t="s">
        <v>17965</v>
      </c>
      <c r="BY1504" s="162" t="s">
        <v>17705</v>
      </c>
      <c r="BZ1504" s="138">
        <f>IFERROR(1/(Table2[[#This Row],[parallax/mas]]/1000),"")</f>
        <v>1886.7924528301887</v>
      </c>
      <c r="CA1504" s="138">
        <f>IFERROR(1/((Table2[[#This Row],[parallax/mas]]+Table2[[#This Row],[tolerance/(mas)]])*0.001),"")</f>
        <v>1639.344262295082</v>
      </c>
      <c r="CB1504" s="138">
        <f>IFERROR(1/((Table2[[#This Row],[parallax/mas]]-Table2[[#This Row],[tolerance/(mas)]])*0.001),"")</f>
        <v>2222.2222222222222</v>
      </c>
      <c r="CC1504" s="138">
        <f>IFERROR((100*Table2[[#This Row],[maximum distance/pc]]/Table2[[#This Row],[distance/pc]]-100),"")</f>
        <v>17.777777777777771</v>
      </c>
      <c r="CD1504" s="162" t="s">
        <v>16055</v>
      </c>
      <c r="CF1504" s="82">
        <v>14</v>
      </c>
      <c r="CG1504" s="69" t="s">
        <v>30</v>
      </c>
      <c r="CI1504" s="69"/>
      <c r="CJ1504" s="82" t="s">
        <v>180</v>
      </c>
      <c r="CK1504" s="96"/>
    </row>
    <row r="1505" spans="1:89" x14ac:dyDescent="0.25">
      <c r="A1505" s="4" t="s">
        <v>1109</v>
      </c>
      <c r="B1505" s="53" t="s">
        <v>1089</v>
      </c>
      <c r="K1505" s="103"/>
      <c r="L1505" s="69"/>
      <c r="M1505" s="69"/>
      <c r="N1505" s="69"/>
      <c r="O1505" s="69"/>
      <c r="R1505" s="69"/>
      <c r="S1505" s="69"/>
      <c r="T1505" s="69"/>
      <c r="X1505" s="76"/>
      <c r="Z1505" s="82" t="s">
        <v>1132</v>
      </c>
      <c r="AA1505" t="s">
        <v>1133</v>
      </c>
      <c r="AB1505" s="106">
        <v>170.31360000000001</v>
      </c>
      <c r="AC1505" s="51">
        <v>15.8719</v>
      </c>
      <c r="AD1505">
        <v>6</v>
      </c>
      <c r="AE1505">
        <v>34</v>
      </c>
      <c r="AF1505">
        <v>7.36</v>
      </c>
      <c r="AG1505">
        <v>44</v>
      </c>
      <c r="AH1505">
        <v>46</v>
      </c>
      <c r="AI1505">
        <v>38.090000000000003</v>
      </c>
      <c r="AO1505" s="69"/>
      <c r="AU1505" s="69"/>
      <c r="BA1505" s="69"/>
      <c r="BB1505" s="93"/>
      <c r="BC1505" s="138"/>
      <c r="BD1505" s="70"/>
      <c r="BE1505" s="69"/>
      <c r="BF1505" s="93"/>
      <c r="BG1505" s="126"/>
      <c r="BH1505" s="69"/>
      <c r="BI1505" s="93"/>
      <c r="BJ1505" s="69"/>
      <c r="BK1505" s="69"/>
      <c r="BL1505" s="93"/>
      <c r="BM1505" s="69"/>
      <c r="BN1505" s="69"/>
      <c r="BO1505" s="69"/>
      <c r="BP1505" s="69"/>
      <c r="BQ1505" s="69"/>
      <c r="BR1505" s="69"/>
      <c r="BS1505" s="69"/>
      <c r="BT1505" s="69"/>
      <c r="BU1505" s="69"/>
      <c r="BV1505" s="171" t="s">
        <v>17966</v>
      </c>
      <c r="BW1505" s="172" t="s">
        <v>17967</v>
      </c>
      <c r="BX1505" s="162" t="s">
        <v>17828</v>
      </c>
      <c r="BY1505" s="162" t="s">
        <v>17968</v>
      </c>
      <c r="BZ1505" s="138">
        <f>IFERROR(1/(Table2[[#This Row],[parallax/mas]]/1000),"")</f>
        <v>2439.0243902439024</v>
      </c>
      <c r="CA1505" s="138">
        <f>IFERROR(1/((Table2[[#This Row],[parallax/mas]]+Table2[[#This Row],[tolerance/(mas)]])*0.001),"")</f>
        <v>1923.0769230769229</v>
      </c>
      <c r="CB1505" s="138">
        <f>IFERROR(1/((Table2[[#This Row],[parallax/mas]]-Table2[[#This Row],[tolerance/(mas)]])*0.001),"")</f>
        <v>3333.3333333333335</v>
      </c>
      <c r="CC1505" s="138">
        <f>IFERROR((100*Table2[[#This Row],[maximum distance/pc]]/Table2[[#This Row],[distance/pc]]-100),"")</f>
        <v>36.666666666666686</v>
      </c>
      <c r="CD1505" s="162" t="s">
        <v>16055</v>
      </c>
      <c r="CF1505" s="82">
        <v>38</v>
      </c>
      <c r="CG1505" s="69" t="s">
        <v>30</v>
      </c>
      <c r="CI1505" s="69"/>
      <c r="CJ1505" s="82" t="s">
        <v>814</v>
      </c>
      <c r="CK1505" s="96" t="s">
        <v>1134</v>
      </c>
    </row>
    <row r="1506" spans="1:89" x14ac:dyDescent="0.25">
      <c r="A1506" s="4" t="s">
        <v>1659</v>
      </c>
      <c r="B1506" s="53" t="s">
        <v>1655</v>
      </c>
      <c r="C1506" s="53" t="s">
        <v>5381</v>
      </c>
      <c r="F1506" t="s">
        <v>18666</v>
      </c>
      <c r="G1506" t="s">
        <v>1675</v>
      </c>
      <c r="K1506" s="103"/>
      <c r="L1506" s="69"/>
      <c r="M1506" s="69"/>
      <c r="N1506" s="69"/>
      <c r="O1506" s="69"/>
      <c r="R1506" s="69"/>
      <c r="S1506" s="69"/>
      <c r="T1506" s="69"/>
      <c r="X1506" s="76"/>
      <c r="Z1506" s="82" t="s">
        <v>1673</v>
      </c>
      <c r="AA1506" t="s">
        <v>1674</v>
      </c>
      <c r="AB1506" s="106">
        <v>215.69880000000001</v>
      </c>
      <c r="AC1506" s="51">
        <v>3.6212</v>
      </c>
      <c r="AD1506">
        <v>7</v>
      </c>
      <c r="AE1506">
        <v>9</v>
      </c>
      <c r="AF1506">
        <v>22.521999999999998</v>
      </c>
      <c r="AG1506" s="34">
        <v>0</v>
      </c>
      <c r="AH1506">
        <v>48</v>
      </c>
      <c r="AI1506">
        <v>23.61</v>
      </c>
      <c r="AO1506" s="69"/>
      <c r="AU1506" s="69"/>
      <c r="BA1506" s="69"/>
      <c r="BB1506" s="93"/>
      <c r="BC1506" s="138"/>
      <c r="BD1506" s="70"/>
      <c r="BE1506" s="69"/>
      <c r="BF1506" s="93"/>
      <c r="BG1506" s="126"/>
      <c r="BH1506" s="69"/>
      <c r="BI1506" s="93"/>
      <c r="BJ1506" s="69"/>
      <c r="BK1506" s="69"/>
      <c r="BL1506" s="93"/>
      <c r="BM1506" s="69"/>
      <c r="BN1506" s="69"/>
      <c r="BO1506" s="69"/>
      <c r="BP1506" s="69"/>
      <c r="BQ1506" s="69"/>
      <c r="BR1506" s="69"/>
      <c r="BS1506" s="69"/>
      <c r="BT1506" s="69"/>
      <c r="BU1506" s="69"/>
      <c r="BV1506" s="171" t="s">
        <v>17969</v>
      </c>
      <c r="BW1506" s="172" t="s">
        <v>17970</v>
      </c>
      <c r="BX1506" s="162" t="s">
        <v>17903</v>
      </c>
      <c r="BY1506" s="162" t="s">
        <v>17747</v>
      </c>
      <c r="BZ1506" s="138">
        <f>IFERROR(1/(Table2[[#This Row],[parallax/mas]]/1000),"")</f>
        <v>1449.2753623188407</v>
      </c>
      <c r="CA1506" s="138">
        <f>IFERROR(1/((Table2[[#This Row],[parallax/mas]]+Table2[[#This Row],[tolerance/(mas)]])*0.001),"")</f>
        <v>1369.8630136986303</v>
      </c>
      <c r="CB1506" s="138">
        <f>IFERROR(1/((Table2[[#This Row],[parallax/mas]]-Table2[[#This Row],[tolerance/(mas)]])*0.001),"")</f>
        <v>1538.4615384615386</v>
      </c>
      <c r="CC1506" s="138">
        <f>IFERROR((100*Table2[[#This Row],[maximum distance/pc]]/Table2[[#This Row],[distance/pc]]-100),"")</f>
        <v>6.1538461538461462</v>
      </c>
      <c r="CD1506" s="162" t="s">
        <v>16055</v>
      </c>
      <c r="CF1506" s="82">
        <v>47</v>
      </c>
      <c r="CG1506" s="69" t="s">
        <v>30</v>
      </c>
      <c r="CI1506" s="69"/>
      <c r="CJ1506" s="82" t="s">
        <v>179</v>
      </c>
      <c r="CK1506" s="96"/>
    </row>
    <row r="1507" spans="1:89" x14ac:dyDescent="0.25">
      <c r="A1507" s="4" t="s">
        <v>5872</v>
      </c>
      <c r="B1507" s="53" t="s">
        <v>5873</v>
      </c>
      <c r="C1507" s="53" t="s">
        <v>13188</v>
      </c>
      <c r="D1507" t="s">
        <v>13189</v>
      </c>
      <c r="K1507" s="103"/>
      <c r="L1507" s="69"/>
      <c r="M1507" s="69"/>
      <c r="N1507" s="69"/>
      <c r="O1507" s="69"/>
      <c r="R1507" s="69"/>
      <c r="S1507" s="69"/>
      <c r="T1507" s="69"/>
      <c r="X1507" s="76"/>
      <c r="Z1507" s="82" t="s">
        <v>843</v>
      </c>
      <c r="AA1507" t="s">
        <v>844</v>
      </c>
      <c r="AB1507" s="106">
        <v>189.15629999999999</v>
      </c>
      <c r="AC1507" s="51">
        <v>19.8431</v>
      </c>
      <c r="AD1507">
        <v>7</v>
      </c>
      <c r="AE1507">
        <v>25</v>
      </c>
      <c r="AF1507">
        <v>34.68</v>
      </c>
      <c r="AG1507">
        <v>29</v>
      </c>
      <c r="AH1507">
        <v>29</v>
      </c>
      <c r="AI1507">
        <v>26.4</v>
      </c>
      <c r="AO1507" s="69"/>
      <c r="AU1507" s="69"/>
      <c r="BA1507" s="69"/>
      <c r="BB1507" s="93"/>
      <c r="BC1507" s="138"/>
      <c r="BD1507" s="70"/>
      <c r="BE1507" s="69"/>
      <c r="BF1507" s="93"/>
      <c r="BG1507" s="126"/>
      <c r="BH1507" s="69"/>
      <c r="BI1507" s="93"/>
      <c r="BJ1507" s="69"/>
      <c r="BK1507" s="69"/>
      <c r="BL1507" s="93"/>
      <c r="BM1507" s="69"/>
      <c r="BN1507" s="69"/>
      <c r="BO1507" s="69"/>
      <c r="BP1507" s="69"/>
      <c r="BQ1507" s="69"/>
      <c r="BR1507" s="69"/>
      <c r="BS1507" s="69"/>
      <c r="BT1507" s="69"/>
      <c r="BU1507" s="69"/>
      <c r="BV1507" s="171" t="s">
        <v>17971</v>
      </c>
      <c r="BW1507" s="172" t="s">
        <v>17972</v>
      </c>
      <c r="BX1507" s="162" t="s">
        <v>17965</v>
      </c>
      <c r="BY1507" s="162" t="s">
        <v>17725</v>
      </c>
      <c r="BZ1507" s="138">
        <f>IFERROR(1/(Table2[[#This Row],[parallax/mas]]/1000),"")</f>
        <v>1886.7924528301887</v>
      </c>
      <c r="CA1507" s="138">
        <f>IFERROR(1/((Table2[[#This Row],[parallax/mas]]+Table2[[#This Row],[tolerance/(mas)]])*0.001),"")</f>
        <v>1666.6666666666665</v>
      </c>
      <c r="CB1507" s="138">
        <f>IFERROR(1/((Table2[[#This Row],[parallax/mas]]-Table2[[#This Row],[tolerance/(mas)]])*0.001),"")</f>
        <v>2173.913043478261</v>
      </c>
      <c r="CC1507" s="138">
        <f>IFERROR((100*Table2[[#This Row],[maximum distance/pc]]/Table2[[#This Row],[distance/pc]]-100),"")</f>
        <v>15.217391304347842</v>
      </c>
      <c r="CD1507" s="162" t="s">
        <v>16055</v>
      </c>
      <c r="CF1507" s="82">
        <v>21</v>
      </c>
      <c r="CG1507" s="69" t="s">
        <v>30</v>
      </c>
      <c r="CI1507" s="69"/>
      <c r="CJ1507" s="82" t="s">
        <v>403</v>
      </c>
      <c r="CK1507" s="96"/>
    </row>
    <row r="1508" spans="1:89" x14ac:dyDescent="0.25">
      <c r="A1508" s="4" t="s">
        <v>620</v>
      </c>
      <c r="B1508" s="53" t="s">
        <v>617</v>
      </c>
      <c r="C1508" s="53" t="s">
        <v>622</v>
      </c>
      <c r="D1508" t="s">
        <v>648</v>
      </c>
      <c r="K1508" s="103"/>
      <c r="L1508" s="69"/>
      <c r="M1508" s="69"/>
      <c r="N1508" s="69"/>
      <c r="O1508" s="69"/>
      <c r="R1508" s="69"/>
      <c r="S1508" s="69"/>
      <c r="T1508" s="69"/>
      <c r="X1508" s="76"/>
      <c r="Z1508" s="82" t="s">
        <v>644</v>
      </c>
      <c r="AA1508" t="s">
        <v>645</v>
      </c>
      <c r="AB1508" s="106">
        <v>197.8784</v>
      </c>
      <c r="AC1508" s="51">
        <v>17.400200000000002</v>
      </c>
      <c r="AD1508">
        <v>7</v>
      </c>
      <c r="AE1508">
        <v>29</v>
      </c>
      <c r="AF1508">
        <v>10.766</v>
      </c>
      <c r="AG1508">
        <v>20</v>
      </c>
      <c r="AH1508">
        <v>54</v>
      </c>
      <c r="AI1508">
        <v>42.48</v>
      </c>
      <c r="AO1508" s="69"/>
      <c r="AU1508" s="69"/>
      <c r="BA1508" s="69"/>
      <c r="BB1508" s="93"/>
      <c r="BC1508" s="138"/>
      <c r="BD1508" s="70"/>
      <c r="BE1508" s="69"/>
      <c r="BF1508" s="93"/>
      <c r="BG1508" s="126"/>
      <c r="BH1508" s="69"/>
      <c r="BI1508" s="93"/>
      <c r="BJ1508" s="69"/>
      <c r="BK1508" s="69"/>
      <c r="BL1508" s="93"/>
      <c r="BM1508" s="69"/>
      <c r="BN1508" s="69"/>
      <c r="BO1508" s="69"/>
      <c r="BP1508" s="69"/>
      <c r="BQ1508" s="69"/>
      <c r="BR1508" s="69"/>
      <c r="BS1508" s="69"/>
      <c r="BT1508" s="69"/>
      <c r="BU1508" s="69"/>
      <c r="BV1508" s="171" t="s">
        <v>17973</v>
      </c>
      <c r="BW1508" s="172" t="s">
        <v>17974</v>
      </c>
      <c r="BX1508" s="162" t="s">
        <v>17885</v>
      </c>
      <c r="BY1508" s="162" t="s">
        <v>17795</v>
      </c>
      <c r="BZ1508" s="138">
        <f>IFERROR(1/(Table2[[#This Row],[parallax/mas]]/1000),"")</f>
        <v>2000</v>
      </c>
      <c r="CA1508" s="138">
        <f>IFERROR(1/((Table2[[#This Row],[parallax/mas]]+Table2[[#This Row],[tolerance/(mas)]])*0.001),"")</f>
        <v>1818.181818181818</v>
      </c>
      <c r="CB1508" s="138">
        <f>IFERROR(1/((Table2[[#This Row],[parallax/mas]]-Table2[[#This Row],[tolerance/(mas)]])*0.001),"")</f>
        <v>2222.2222222222222</v>
      </c>
      <c r="CC1508" s="138">
        <f>IFERROR((100*Table2[[#This Row],[maximum distance/pc]]/Table2[[#This Row],[distance/pc]]-100),"")</f>
        <v>11.111111111111114</v>
      </c>
      <c r="CD1508" s="162" t="s">
        <v>16055</v>
      </c>
      <c r="CF1508" s="82">
        <v>84.2</v>
      </c>
      <c r="CG1508" s="69" t="s">
        <v>30</v>
      </c>
      <c r="CI1508" s="69"/>
      <c r="CJ1508" s="82" t="s">
        <v>403</v>
      </c>
      <c r="CK1508" s="96"/>
    </row>
    <row r="1509" spans="1:89" x14ac:dyDescent="0.25">
      <c r="A1509" s="4" t="s">
        <v>2134</v>
      </c>
      <c r="B1509" s="53" t="s">
        <v>2123</v>
      </c>
      <c r="F1509" t="s">
        <v>18667</v>
      </c>
      <c r="G1509" t="s">
        <v>2150</v>
      </c>
      <c r="K1509" s="103"/>
      <c r="L1509" s="69"/>
      <c r="M1509" s="69"/>
      <c r="N1509" s="69"/>
      <c r="O1509" s="69"/>
      <c r="R1509" s="69"/>
      <c r="S1509" s="69"/>
      <c r="T1509" s="69"/>
      <c r="X1509" s="76"/>
      <c r="Z1509" s="82" t="s">
        <v>2148</v>
      </c>
      <c r="AA1509" t="s">
        <v>2149</v>
      </c>
      <c r="AB1509" s="106">
        <v>231.8015</v>
      </c>
      <c r="AC1509" s="51">
        <v>4.1169000000000002</v>
      </c>
      <c r="AD1509">
        <v>7</v>
      </c>
      <c r="AE1509">
        <v>41</v>
      </c>
      <c r="AF1509">
        <v>50.51</v>
      </c>
      <c r="AG1509">
        <v>-14</v>
      </c>
      <c r="AH1509">
        <v>44</v>
      </c>
      <c r="AI1509">
        <v>7.7</v>
      </c>
      <c r="AO1509" s="69"/>
      <c r="AU1509" s="69"/>
      <c r="BA1509" s="69"/>
      <c r="BB1509" s="93"/>
      <c r="BC1509" s="138"/>
      <c r="BD1509" s="70"/>
      <c r="BE1509" s="69"/>
      <c r="BF1509" s="93"/>
      <c r="BG1509" s="126"/>
      <c r="BH1509" s="69"/>
      <c r="BI1509" s="93"/>
      <c r="BJ1509" s="69"/>
      <c r="BK1509" s="69"/>
      <c r="BL1509" s="93"/>
      <c r="BM1509" s="69"/>
      <c r="BN1509" s="69"/>
      <c r="BO1509" s="69"/>
      <c r="BP1509" s="69"/>
      <c r="BQ1509" s="69"/>
      <c r="BR1509" s="69"/>
      <c r="BS1509" s="69"/>
      <c r="BT1509" s="69"/>
      <c r="BU1509" s="69"/>
      <c r="BV1509" s="171" t="s">
        <v>17975</v>
      </c>
      <c r="BW1509" s="172" t="s">
        <v>17976</v>
      </c>
      <c r="BX1509" s="162" t="s">
        <v>17977</v>
      </c>
      <c r="BY1509" s="162" t="s">
        <v>17841</v>
      </c>
      <c r="BZ1509" s="138">
        <f>IFERROR(1/(Table2[[#This Row],[parallax/mas]]/1000),"")</f>
        <v>421.94092827004215</v>
      </c>
      <c r="CA1509" s="138">
        <f>IFERROR(1/((Table2[[#This Row],[parallax/mas]]+Table2[[#This Row],[tolerance/(mas)]])*0.001),"")</f>
        <v>386.10038610038606</v>
      </c>
      <c r="CB1509" s="138">
        <f>IFERROR(1/((Table2[[#This Row],[parallax/mas]]-Table2[[#This Row],[tolerance/(mas)]])*0.001),"")</f>
        <v>465.11627906976742</v>
      </c>
      <c r="CC1509" s="138">
        <f>IFERROR((100*Table2[[#This Row],[maximum distance/pc]]/Table2[[#This Row],[distance/pc]]-100),"")</f>
        <v>10.232558139534888</v>
      </c>
      <c r="CD1509" s="162" t="s">
        <v>16055</v>
      </c>
      <c r="CF1509" s="82">
        <v>75.400000000000006</v>
      </c>
      <c r="CG1509" s="69" t="s">
        <v>30</v>
      </c>
      <c r="CI1509" s="69"/>
      <c r="CJ1509" s="82" t="s">
        <v>2004</v>
      </c>
      <c r="CK1509" s="96"/>
    </row>
    <row r="1510" spans="1:89" x14ac:dyDescent="0.25">
      <c r="A1510" s="4" t="s">
        <v>2281</v>
      </c>
      <c r="B1510" s="53" t="s">
        <v>2275</v>
      </c>
      <c r="F1510" t="s">
        <v>18668</v>
      </c>
      <c r="G1510" t="s">
        <v>2295</v>
      </c>
      <c r="K1510" s="103"/>
      <c r="L1510" s="69"/>
      <c r="M1510" s="69"/>
      <c r="N1510" s="69"/>
      <c r="O1510" s="69"/>
      <c r="R1510" s="69"/>
      <c r="S1510" s="69"/>
      <c r="T1510" s="69"/>
      <c r="X1510" s="76"/>
      <c r="Z1510" s="82" t="s">
        <v>2293</v>
      </c>
      <c r="AA1510" t="s">
        <v>2294</v>
      </c>
      <c r="AB1510" s="106">
        <v>234.8364</v>
      </c>
      <c r="AC1510" s="51">
        <v>2.4197000000000002</v>
      </c>
      <c r="AD1510">
        <v>7</v>
      </c>
      <c r="AE1510">
        <v>41</v>
      </c>
      <c r="AF1510">
        <v>54.91</v>
      </c>
      <c r="AG1510">
        <v>-18</v>
      </c>
      <c r="AH1510">
        <v>12</v>
      </c>
      <c r="AI1510">
        <v>29.7</v>
      </c>
      <c r="AO1510" s="69"/>
      <c r="AU1510" s="69"/>
      <c r="BA1510" s="69"/>
      <c r="BB1510" s="93"/>
      <c r="BC1510" s="138"/>
      <c r="BD1510" s="70"/>
      <c r="BE1510" s="69"/>
      <c r="BF1510" s="93"/>
      <c r="BG1510" s="126"/>
      <c r="BH1510" s="69"/>
      <c r="BI1510" s="93"/>
      <c r="BJ1510" s="69"/>
      <c r="BK1510" s="69"/>
      <c r="BL1510" s="93"/>
      <c r="BM1510" s="69"/>
      <c r="BN1510" s="69"/>
      <c r="BO1510" s="69"/>
      <c r="BP1510" s="69"/>
      <c r="BQ1510" s="69"/>
      <c r="BR1510" s="69"/>
      <c r="BS1510" s="69"/>
      <c r="BT1510" s="69"/>
      <c r="BU1510" s="69"/>
      <c r="BV1510" s="171" t="s">
        <v>17978</v>
      </c>
      <c r="BW1510" s="172" t="s">
        <v>17979</v>
      </c>
      <c r="BZ1510" s="138" t="str">
        <f>IFERROR(1/(Table2[[#This Row],[parallax/mas]]/1000),"")</f>
        <v/>
      </c>
      <c r="CA1510" s="138" t="str">
        <f>IFERROR(1/((Table2[[#This Row],[parallax/mas]]+Table2[[#This Row],[tolerance/(mas)]])*0.001),"")</f>
        <v/>
      </c>
      <c r="CB1510" s="138" t="str">
        <f>IFERROR(1/((Table2[[#This Row],[parallax/mas]]-Table2[[#This Row],[tolerance/(mas)]])*0.001),"")</f>
        <v/>
      </c>
      <c r="CC1510" s="138" t="str">
        <f>IFERROR((100*Table2[[#This Row],[maximum distance/pc]]/Table2[[#This Row],[distance/pc]]-100),"")</f>
        <v/>
      </c>
      <c r="CE1510" s="163" t="s">
        <v>17980</v>
      </c>
      <c r="CF1510" s="82">
        <v>62.7</v>
      </c>
      <c r="CG1510" s="69" t="s">
        <v>30</v>
      </c>
      <c r="CI1510" s="69"/>
      <c r="CJ1510" s="82" t="s">
        <v>2004</v>
      </c>
      <c r="CK1510" s="96"/>
    </row>
    <row r="1511" spans="1:89" x14ac:dyDescent="0.25">
      <c r="A1511" t="s">
        <v>3080</v>
      </c>
      <c r="B1511" s="53" t="s">
        <v>3076</v>
      </c>
      <c r="F1511" t="s">
        <v>2568</v>
      </c>
      <c r="G1511" t="s">
        <v>16321</v>
      </c>
      <c r="H1511" t="s">
        <v>3108</v>
      </c>
      <c r="K1511" s="103"/>
      <c r="L1511" s="69"/>
      <c r="M1511" s="69"/>
      <c r="N1511" s="69"/>
      <c r="O1511" s="69"/>
      <c r="R1511" s="69"/>
      <c r="S1511" s="69"/>
      <c r="T1511" s="69"/>
      <c r="X1511" s="76"/>
      <c r="Z1511" s="82" t="s">
        <v>3106</v>
      </c>
      <c r="AA1511" t="s">
        <v>3107</v>
      </c>
      <c r="AB1511" s="106">
        <v>243.37989999999999</v>
      </c>
      <c r="AC1511" s="51">
        <v>-1.0383</v>
      </c>
      <c r="AD1511">
        <v>7</v>
      </c>
      <c r="AE1511">
        <v>47</v>
      </c>
      <c r="AF1511">
        <v>26.27</v>
      </c>
      <c r="AG1511">
        <v>-27</v>
      </c>
      <c r="AH1511">
        <v>20</v>
      </c>
      <c r="AI1511">
        <v>6.6</v>
      </c>
      <c r="AO1511" s="69"/>
      <c r="AU1511" s="69"/>
      <c r="BA1511" s="69"/>
      <c r="BB1511" s="93" t="s">
        <v>16053</v>
      </c>
      <c r="BC1511" s="138">
        <v>10</v>
      </c>
      <c r="BD1511" s="70"/>
      <c r="BE1511" s="69">
        <v>30</v>
      </c>
      <c r="BF1511" s="93"/>
      <c r="BG1511" s="126"/>
      <c r="BH1511" s="69"/>
      <c r="BI1511" s="93"/>
      <c r="BJ1511" s="69"/>
      <c r="BK1511" s="69"/>
      <c r="BL1511" s="93"/>
      <c r="BM1511" s="69"/>
      <c r="BN1511" s="69"/>
      <c r="BO1511" s="69"/>
      <c r="BP1511" s="69"/>
      <c r="BQ1511" s="69"/>
      <c r="BR1511" s="69"/>
      <c r="BS1511" s="69"/>
      <c r="BT1511" s="69"/>
      <c r="BU1511" s="69"/>
      <c r="BV1511" s="171" t="s">
        <v>17981</v>
      </c>
      <c r="BW1511" s="172" t="s">
        <v>17982</v>
      </c>
      <c r="BX1511" s="162" t="s">
        <v>17983</v>
      </c>
      <c r="BY1511" s="162" t="s">
        <v>17968</v>
      </c>
      <c r="BZ1511" s="138">
        <f>IFERROR(1/(Table2[[#This Row],[parallax/mas]]/1000),"")</f>
        <v>2500</v>
      </c>
      <c r="CA1511" s="138">
        <f>IFERROR(1/((Table2[[#This Row],[parallax/mas]]+Table2[[#This Row],[tolerance/(mas)]])*0.001),"")</f>
        <v>1960.7843137254902</v>
      </c>
      <c r="CB1511" s="138">
        <f>IFERROR(1/((Table2[[#This Row],[parallax/mas]]-Table2[[#This Row],[tolerance/(mas)]])*0.001),"")</f>
        <v>3448.2758620689647</v>
      </c>
      <c r="CC1511" s="138">
        <f>IFERROR((100*Table2[[#This Row],[maximum distance/pc]]/Table2[[#This Row],[distance/pc]]-100),"")</f>
        <v>37.931034482758577</v>
      </c>
      <c r="CD1511" s="162" t="s">
        <v>17561</v>
      </c>
      <c r="CF1511" s="82">
        <v>68</v>
      </c>
      <c r="CG1511" s="69" t="s">
        <v>30</v>
      </c>
      <c r="CI1511" s="69"/>
      <c r="CJ1511" s="82" t="s">
        <v>2004</v>
      </c>
      <c r="CK1511" s="96"/>
    </row>
    <row r="1512" spans="1:89" x14ac:dyDescent="0.25">
      <c r="A1512" s="4" t="s">
        <v>2184</v>
      </c>
      <c r="B1512" s="80" t="s">
        <v>2183</v>
      </c>
      <c r="F1512" t="s">
        <v>18669</v>
      </c>
      <c r="G1512" t="s">
        <v>2187</v>
      </c>
      <c r="K1512" s="103"/>
      <c r="L1512" s="69"/>
      <c r="M1512" s="69"/>
      <c r="N1512" s="69"/>
      <c r="O1512" s="69"/>
      <c r="R1512" s="69"/>
      <c r="S1512" s="69"/>
      <c r="T1512" s="69"/>
      <c r="U1512" s="86"/>
      <c r="V1512" s="80"/>
      <c r="W1512" s="80"/>
      <c r="X1512" s="131"/>
      <c r="Y1512" s="122"/>
      <c r="Z1512" s="82" t="s">
        <v>2185</v>
      </c>
      <c r="AA1512" t="s">
        <v>2186</v>
      </c>
      <c r="AB1512" s="106">
        <v>239.6285</v>
      </c>
      <c r="AC1512" s="51">
        <v>13.948</v>
      </c>
      <c r="AD1512">
        <v>8</v>
      </c>
      <c r="AE1512">
        <v>33</v>
      </c>
      <c r="AF1512">
        <v>23.4</v>
      </c>
      <c r="AG1512">
        <v>-16</v>
      </c>
      <c r="AH1512">
        <v>8</v>
      </c>
      <c r="AI1512">
        <v>57.5</v>
      </c>
      <c r="AO1512" s="69"/>
      <c r="AU1512" s="69"/>
      <c r="BA1512" s="69"/>
      <c r="BB1512" s="93"/>
      <c r="BC1512" s="138"/>
      <c r="BD1512" s="70"/>
      <c r="BE1512" s="69"/>
      <c r="BF1512" s="93"/>
      <c r="BG1512" s="126"/>
      <c r="BH1512" s="69"/>
      <c r="BI1512" s="93"/>
      <c r="BJ1512" s="69"/>
      <c r="BK1512" s="69"/>
      <c r="BL1512" s="93"/>
      <c r="BM1512" s="69"/>
      <c r="BN1512" s="69"/>
      <c r="BO1512" s="69"/>
      <c r="BP1512" s="69"/>
      <c r="BQ1512" s="69"/>
      <c r="BR1512" s="69"/>
      <c r="BS1512" s="69"/>
      <c r="BT1512" s="69"/>
      <c r="BU1512" s="69"/>
      <c r="BV1512" s="171" t="s">
        <v>17984</v>
      </c>
      <c r="BW1512" s="172" t="s">
        <v>17985</v>
      </c>
      <c r="BX1512" s="162" t="s">
        <v>17986</v>
      </c>
      <c r="BY1512" s="162" t="s">
        <v>17705</v>
      </c>
      <c r="BZ1512" s="138">
        <f>IFERROR(1/(Table2[[#This Row],[parallax/mas]]/1000),"")</f>
        <v>2380.9523809523812</v>
      </c>
      <c r="CA1512" s="138">
        <f>IFERROR(1/((Table2[[#This Row],[parallax/mas]]+Table2[[#This Row],[tolerance/(mas)]])*0.001),"")</f>
        <v>2000</v>
      </c>
      <c r="CB1512" s="138">
        <f>IFERROR(1/((Table2[[#This Row],[parallax/mas]]-Table2[[#This Row],[tolerance/(mas)]])*0.001),"")</f>
        <v>2941.1764705882356</v>
      </c>
      <c r="CC1512" s="138">
        <f>IFERROR((100*Table2[[#This Row],[maximum distance/pc]]/Table2[[#This Row],[distance/pc]]-100),"")</f>
        <v>23.529411764705884</v>
      </c>
      <c r="CD1512" s="162" t="s">
        <v>16055</v>
      </c>
      <c r="CF1512" s="82">
        <v>88</v>
      </c>
      <c r="CG1512" s="69" t="s">
        <v>30</v>
      </c>
      <c r="CI1512" s="69"/>
      <c r="CJ1512" s="82" t="s">
        <v>1743</v>
      </c>
      <c r="CK1512" s="96"/>
    </row>
    <row r="1513" spans="1:89" x14ac:dyDescent="0.25">
      <c r="A1513" s="4" t="s">
        <v>4491</v>
      </c>
      <c r="B1513" s="53" t="s">
        <v>4483</v>
      </c>
      <c r="F1513" t="s">
        <v>18670</v>
      </c>
      <c r="G1513" t="s">
        <v>16339</v>
      </c>
      <c r="H1513" t="s">
        <v>4507</v>
      </c>
      <c r="K1513" s="103"/>
      <c r="L1513" s="69"/>
      <c r="M1513" s="69"/>
      <c r="N1513" s="69"/>
      <c r="O1513" s="69"/>
      <c r="R1513" s="69"/>
      <c r="S1513" s="69"/>
      <c r="T1513" s="69"/>
      <c r="X1513" s="76"/>
      <c r="Z1513" s="82" t="s">
        <v>4505</v>
      </c>
      <c r="AA1513" t="s">
        <v>4506</v>
      </c>
      <c r="AB1513" s="106">
        <v>265.75139999999999</v>
      </c>
      <c r="AC1513" s="51">
        <v>4.1013999999999999</v>
      </c>
      <c r="AD1513">
        <v>9</v>
      </c>
      <c r="AE1513">
        <v>12</v>
      </c>
      <c r="AF1513">
        <v>26.561</v>
      </c>
      <c r="AG1513">
        <v>-42</v>
      </c>
      <c r="AH1513">
        <v>25</v>
      </c>
      <c r="AI1513">
        <v>38.92</v>
      </c>
      <c r="AO1513" s="69"/>
      <c r="AU1513" s="69"/>
      <c r="BA1513" s="69"/>
      <c r="BB1513" s="93" t="s">
        <v>16053</v>
      </c>
      <c r="BC1513" s="138">
        <v>25</v>
      </c>
      <c r="BD1513" s="70"/>
      <c r="BE1513" s="69">
        <v>30</v>
      </c>
      <c r="BF1513" s="93"/>
      <c r="BG1513" s="126"/>
      <c r="BH1513" s="69"/>
      <c r="BI1513" s="93"/>
      <c r="BJ1513" s="69"/>
      <c r="BK1513" s="69"/>
      <c r="BL1513" s="93"/>
      <c r="BM1513" s="69"/>
      <c r="BN1513" s="69"/>
      <c r="BO1513" s="69"/>
      <c r="BP1513" s="69"/>
      <c r="BQ1513" s="69"/>
      <c r="BR1513" s="69"/>
      <c r="BS1513" s="69"/>
      <c r="BT1513" s="69"/>
      <c r="BU1513" s="69"/>
      <c r="BV1513" s="171" t="s">
        <v>17987</v>
      </c>
      <c r="BW1513" s="172" t="s">
        <v>17988</v>
      </c>
      <c r="BX1513" s="162" t="s">
        <v>17989</v>
      </c>
      <c r="BY1513" s="162" t="s">
        <v>17754</v>
      </c>
      <c r="BZ1513" s="138">
        <f>IFERROR(1/(Table2[[#This Row],[parallax/mas]]/1000),"")</f>
        <v>3333.3333333333335</v>
      </c>
      <c r="CA1513" s="138">
        <f>IFERROR(1/((Table2[[#This Row],[parallax/mas]]+Table2[[#This Row],[tolerance/(mas)]])*0.001),"")</f>
        <v>2564.102564102564</v>
      </c>
      <c r="CB1513" s="138">
        <f>IFERROR(1/((Table2[[#This Row],[parallax/mas]]-Table2[[#This Row],[tolerance/(mas)]])*0.001),"")</f>
        <v>4761.9047619047615</v>
      </c>
      <c r="CC1513" s="138">
        <f>IFERROR((100*Table2[[#This Row],[maximum distance/pc]]/Table2[[#This Row],[distance/pc]]-100),"")</f>
        <v>42.857142857142833</v>
      </c>
      <c r="CD1513" s="162" t="s">
        <v>16055</v>
      </c>
      <c r="CE1513" s="163" t="s">
        <v>17990</v>
      </c>
      <c r="CF1513" s="82">
        <v>14</v>
      </c>
      <c r="CG1513" s="69" t="s">
        <v>30</v>
      </c>
      <c r="CI1513" s="69"/>
      <c r="CJ1513" s="82" t="s">
        <v>4289</v>
      </c>
      <c r="CK1513" s="96"/>
    </row>
    <row r="1514" spans="1:89" x14ac:dyDescent="0.25">
      <c r="A1514" s="4" t="s">
        <v>4190</v>
      </c>
      <c r="B1514" s="53" t="s">
        <v>4189</v>
      </c>
      <c r="F1514" t="s">
        <v>18671</v>
      </c>
      <c r="G1514" t="s">
        <v>16290</v>
      </c>
      <c r="H1514" t="s">
        <v>16342</v>
      </c>
      <c r="I1514" t="s">
        <v>4207</v>
      </c>
      <c r="J1514" t="s">
        <v>4208</v>
      </c>
      <c r="K1514" s="103" t="s">
        <v>16284</v>
      </c>
      <c r="L1514" s="69">
        <v>25</v>
      </c>
      <c r="M1514" s="69"/>
      <c r="N1514" s="69"/>
      <c r="O1514" s="69"/>
      <c r="R1514" s="69"/>
      <c r="S1514" s="69"/>
      <c r="T1514" s="69"/>
      <c r="X1514" s="76">
        <v>25</v>
      </c>
      <c r="Y1514" s="30">
        <v>1921</v>
      </c>
      <c r="Z1514" s="82" t="s">
        <v>4205</v>
      </c>
      <c r="AA1514" t="s">
        <v>4206</v>
      </c>
      <c r="AB1514" s="106">
        <v>261.98219999999998</v>
      </c>
      <c r="AC1514" s="51">
        <v>8.5840999999999994</v>
      </c>
      <c r="AD1514">
        <v>9</v>
      </c>
      <c r="AE1514">
        <v>16</v>
      </c>
      <c r="AF1514">
        <v>1.49</v>
      </c>
      <c r="AG1514">
        <v>-36</v>
      </c>
      <c r="AH1514">
        <v>37</v>
      </c>
      <c r="AI1514">
        <v>37.4</v>
      </c>
      <c r="AO1514" s="69"/>
      <c r="AU1514" s="69"/>
      <c r="BA1514" s="69"/>
      <c r="BB1514" s="93"/>
      <c r="BC1514" s="138">
        <v>40</v>
      </c>
      <c r="BD1514" s="70"/>
      <c r="BE1514" s="69">
        <v>25</v>
      </c>
      <c r="BF1514" s="93"/>
      <c r="BG1514" s="126"/>
      <c r="BH1514" s="69"/>
      <c r="BI1514" s="93"/>
      <c r="BJ1514" s="69"/>
      <c r="BK1514" s="69"/>
      <c r="BL1514" s="93"/>
      <c r="BM1514" s="69"/>
      <c r="BN1514" s="69"/>
      <c r="BO1514" s="69"/>
      <c r="BP1514" s="69"/>
      <c r="BQ1514" s="69"/>
      <c r="BR1514" s="69"/>
      <c r="BS1514" s="69"/>
      <c r="BT1514" s="69"/>
      <c r="BU1514" s="69"/>
      <c r="BV1514" s="171" t="s">
        <v>17991</v>
      </c>
      <c r="BW1514" s="172" t="s">
        <v>17992</v>
      </c>
      <c r="BX1514" s="162" t="s">
        <v>17779</v>
      </c>
      <c r="BY1514" s="162" t="s">
        <v>17759</v>
      </c>
      <c r="BZ1514" s="138">
        <f>IFERROR(1/(Table2[[#This Row],[parallax/mas]]/1000),"")</f>
        <v>3703.7037037037035</v>
      </c>
      <c r="CA1514" s="138">
        <f>IFERROR(1/((Table2[[#This Row],[parallax/mas]]+Table2[[#This Row],[tolerance/(mas)]])*0.001),"")</f>
        <v>1694.9152542372876</v>
      </c>
      <c r="CB1514" s="138">
        <f>IFERROR(1/((Table2[[#This Row],[parallax/mas]]-Table2[[#This Row],[tolerance/(mas)]])*0.001),"")</f>
        <v>-20000.000000000004</v>
      </c>
      <c r="CC1514" s="138">
        <f>IFERROR((100*Table2[[#This Row],[maximum distance/pc]]/Table2[[#This Row],[distance/pc]]-100),"")</f>
        <v>-640.00000000000011</v>
      </c>
      <c r="CD1514" s="162" t="s">
        <v>17561</v>
      </c>
      <c r="CE1514" s="163" t="s">
        <v>17715</v>
      </c>
      <c r="CF1514" s="82">
        <v>-0.9</v>
      </c>
      <c r="CG1514" s="69" t="s">
        <v>30</v>
      </c>
      <c r="CI1514" s="69"/>
      <c r="CJ1514" s="82" t="s">
        <v>2435</v>
      </c>
      <c r="CK1514" s="96"/>
    </row>
    <row r="1515" spans="1:89" ht="15.75" x14ac:dyDescent="0.25">
      <c r="A1515" s="4" t="s">
        <v>5118</v>
      </c>
      <c r="B1515" s="38" t="s">
        <v>5091</v>
      </c>
      <c r="F1515" t="s">
        <v>18672</v>
      </c>
      <c r="G1515" t="s">
        <v>16346</v>
      </c>
      <c r="H1515" t="s">
        <v>5120</v>
      </c>
      <c r="I1515" t="s">
        <v>5121</v>
      </c>
      <c r="K1515" s="103"/>
      <c r="L1515" s="69"/>
      <c r="M1515" s="69"/>
      <c r="N1515" s="69"/>
      <c r="O1515" s="69"/>
      <c r="R1515" s="69"/>
      <c r="S1515" s="69"/>
      <c r="T1515" s="69"/>
      <c r="U1515" s="85"/>
      <c r="V1515" s="38"/>
      <c r="W1515" s="38"/>
      <c r="X1515" s="130"/>
      <c r="Y1515" s="123"/>
      <c r="Z1515" s="82" t="s">
        <v>5122</v>
      </c>
      <c r="AA1515" t="s">
        <v>5123</v>
      </c>
      <c r="AB1515" s="106">
        <v>278.15929999999997</v>
      </c>
      <c r="AC1515" s="51">
        <v>-5.9363999999999999</v>
      </c>
      <c r="AD1515">
        <v>9</v>
      </c>
      <c r="AE1515">
        <v>21</v>
      </c>
      <c r="AF1515">
        <v>25.38</v>
      </c>
      <c r="AG1515">
        <v>-58</v>
      </c>
      <c r="AH1515">
        <v>18</v>
      </c>
      <c r="AI1515">
        <v>40.9</v>
      </c>
      <c r="AO1515" s="69"/>
      <c r="AU1515" s="69"/>
      <c r="BA1515" s="69"/>
      <c r="BB1515" s="93" t="s">
        <v>16053</v>
      </c>
      <c r="BC1515" s="138">
        <v>25</v>
      </c>
      <c r="BD1515" s="70"/>
      <c r="BE1515" s="69">
        <v>30</v>
      </c>
      <c r="BF1515" s="93"/>
      <c r="BG1515" s="126"/>
      <c r="BH1515" s="69"/>
      <c r="BI1515" s="93"/>
      <c r="BJ1515" s="69"/>
      <c r="BK1515" s="69"/>
      <c r="BL1515" s="93"/>
      <c r="BM1515" s="69"/>
      <c r="BN1515" s="69"/>
      <c r="BO1515" s="69"/>
      <c r="BP1515" s="69"/>
      <c r="BQ1515" s="69"/>
      <c r="BR1515" s="69"/>
      <c r="BS1515" s="69"/>
      <c r="BT1515" s="69"/>
      <c r="BU1515" s="69"/>
      <c r="BZ1515" s="138" t="str">
        <f>IFERROR(1/(Table2[[#This Row],[parallax/mas]]/1000),"")</f>
        <v/>
      </c>
      <c r="CA1515" s="138" t="str">
        <f>IFERROR(1/((Table2[[#This Row],[parallax/mas]]+Table2[[#This Row],[tolerance/(mas)]])*0.001),"")</f>
        <v/>
      </c>
      <c r="CB1515" s="138" t="str">
        <f>IFERROR(1/((Table2[[#This Row],[parallax/mas]]-Table2[[#This Row],[tolerance/(mas)]])*0.001),"")</f>
        <v/>
      </c>
      <c r="CC1515" s="138" t="str">
        <f>IFERROR((100*Table2[[#This Row],[maximum distance/pc]]/Table2[[#This Row],[distance/pc]]-100),"")</f>
        <v/>
      </c>
      <c r="CF1515" s="82">
        <v>12.9</v>
      </c>
      <c r="CG1515" s="69" t="s">
        <v>30</v>
      </c>
      <c r="CI1515" s="69"/>
      <c r="CJ1515" s="82" t="s">
        <v>4749</v>
      </c>
      <c r="CK1515" s="96"/>
    </row>
    <row r="1516" spans="1:89" x14ac:dyDescent="0.25">
      <c r="A1516" s="4" t="s">
        <v>5041</v>
      </c>
      <c r="B1516" s="53" t="s">
        <v>5015</v>
      </c>
      <c r="F1516" t="s">
        <v>18673</v>
      </c>
      <c r="G1516" t="s">
        <v>16349</v>
      </c>
      <c r="H1516" t="s">
        <v>5042</v>
      </c>
      <c r="K1516" s="103"/>
      <c r="L1516" s="69"/>
      <c r="M1516" s="69"/>
      <c r="N1516" s="69"/>
      <c r="O1516" s="69"/>
      <c r="R1516" s="69"/>
      <c r="S1516" s="69"/>
      <c r="T1516" s="69"/>
      <c r="X1516" s="76"/>
      <c r="Z1516" s="82" t="s">
        <v>5043</v>
      </c>
      <c r="AA1516" t="s">
        <v>5044</v>
      </c>
      <c r="AB1516" s="106">
        <v>277.1499</v>
      </c>
      <c r="AC1516" s="51">
        <v>-3.8309000000000002</v>
      </c>
      <c r="AD1516">
        <v>9</v>
      </c>
      <c r="AE1516">
        <v>27</v>
      </c>
      <c r="AF1516">
        <v>3.02</v>
      </c>
      <c r="AG1516">
        <v>-56</v>
      </c>
      <c r="AH1516">
        <v>6</v>
      </c>
      <c r="AI1516">
        <v>21.1</v>
      </c>
      <c r="AO1516" s="69"/>
      <c r="AU1516" s="69"/>
      <c r="BA1516" s="69"/>
      <c r="BB1516" s="93"/>
      <c r="BC1516" s="138">
        <v>120</v>
      </c>
      <c r="BD1516" s="70"/>
      <c r="BE1516" s="69">
        <v>30</v>
      </c>
      <c r="BF1516" s="93"/>
      <c r="BG1516" s="126"/>
      <c r="BH1516" s="69"/>
      <c r="BI1516" s="93"/>
      <c r="BJ1516" s="69"/>
      <c r="BK1516" s="69"/>
      <c r="BL1516" s="93"/>
      <c r="BM1516" s="69"/>
      <c r="BN1516" s="69"/>
      <c r="BO1516" s="69"/>
      <c r="BP1516" s="69"/>
      <c r="BQ1516" s="69"/>
      <c r="BR1516" s="69"/>
      <c r="BS1516" s="69"/>
      <c r="BT1516" s="69"/>
      <c r="BU1516" s="69"/>
      <c r="BV1516" s="171" t="s">
        <v>17993</v>
      </c>
      <c r="BW1516" s="172" t="s">
        <v>17994</v>
      </c>
      <c r="BX1516" s="162" t="s">
        <v>17995</v>
      </c>
      <c r="BY1516" s="162" t="s">
        <v>17747</v>
      </c>
      <c r="BZ1516" s="138">
        <f>IFERROR(1/(Table2[[#This Row],[parallax/mas]]/1000),"")</f>
        <v>2173.913043478261</v>
      </c>
      <c r="CA1516" s="138">
        <f>IFERROR(1/((Table2[[#This Row],[parallax/mas]]+Table2[[#This Row],[tolerance/(mas)]])*0.001),"")</f>
        <v>2000</v>
      </c>
      <c r="CB1516" s="138">
        <f>IFERROR(1/((Table2[[#This Row],[parallax/mas]]-Table2[[#This Row],[tolerance/(mas)]])*0.001),"")</f>
        <v>2380.9523809523807</v>
      </c>
      <c r="CC1516" s="138">
        <f>IFERROR((100*Table2[[#This Row],[maximum distance/pc]]/Table2[[#This Row],[distance/pc]]-100),"")</f>
        <v>9.5238095238095042</v>
      </c>
      <c r="CD1516" s="162" t="s">
        <v>17561</v>
      </c>
      <c r="CE1516" s="163" t="s">
        <v>17996</v>
      </c>
      <c r="CF1516" s="82">
        <v>3.4</v>
      </c>
      <c r="CG1516" s="69" t="s">
        <v>30</v>
      </c>
      <c r="CI1516" s="69"/>
      <c r="CJ1516" s="82" t="s">
        <v>4289</v>
      </c>
      <c r="CK1516" s="96"/>
    </row>
    <row r="1517" spans="1:89" x14ac:dyDescent="0.25">
      <c r="A1517" s="4" t="s">
        <v>4391</v>
      </c>
      <c r="B1517" s="53" t="s">
        <v>4389</v>
      </c>
      <c r="C1517" s="53" t="s">
        <v>4428</v>
      </c>
      <c r="D1517" t="s">
        <v>13192</v>
      </c>
      <c r="F1517" t="s">
        <v>18674</v>
      </c>
      <c r="G1517" t="s">
        <v>16357</v>
      </c>
      <c r="H1517" t="s">
        <v>4429</v>
      </c>
      <c r="I1517" t="s">
        <v>4430</v>
      </c>
      <c r="K1517" s="103"/>
      <c r="L1517" s="69"/>
      <c r="M1517" s="69"/>
      <c r="N1517" s="69"/>
      <c r="O1517" s="69"/>
      <c r="R1517" s="69"/>
      <c r="S1517" s="69"/>
      <c r="T1517" s="69"/>
      <c r="X1517" s="76"/>
      <c r="Z1517" s="82" t="s">
        <v>4431</v>
      </c>
      <c r="AA1517" t="s">
        <v>4432</v>
      </c>
      <c r="AB1517" s="106">
        <v>272.1139</v>
      </c>
      <c r="AC1517" s="51">
        <v>12.3973</v>
      </c>
      <c r="AD1517">
        <v>10</v>
      </c>
      <c r="AE1517">
        <v>7</v>
      </c>
      <c r="AF1517">
        <v>1.764</v>
      </c>
      <c r="AG1517">
        <v>-40</v>
      </c>
      <c r="AH1517">
        <v>26</v>
      </c>
      <c r="AI1517">
        <v>11.12</v>
      </c>
      <c r="AO1517" s="69"/>
      <c r="AU1517" s="69"/>
      <c r="BA1517" s="69"/>
      <c r="BB1517" s="93"/>
      <c r="BC1517" s="138">
        <v>60</v>
      </c>
      <c r="BD1517" s="70"/>
      <c r="BE1517" s="69">
        <v>30</v>
      </c>
      <c r="BF1517" s="93"/>
      <c r="BG1517" s="126"/>
      <c r="BH1517" s="69"/>
      <c r="BI1517" s="93"/>
      <c r="BJ1517" s="69"/>
      <c r="BK1517" s="69"/>
      <c r="BL1517" s="93"/>
      <c r="BM1517" s="69"/>
      <c r="BN1517" s="69"/>
      <c r="BO1517" s="69"/>
      <c r="BP1517" s="69"/>
      <c r="BQ1517" s="69"/>
      <c r="BR1517" s="69"/>
      <c r="BS1517" s="69"/>
      <c r="BT1517" s="69"/>
      <c r="BU1517" s="69"/>
      <c r="BV1517" s="171" t="s">
        <v>17997</v>
      </c>
      <c r="BW1517" s="172" t="s">
        <v>17998</v>
      </c>
      <c r="BZ1517" s="138" t="str">
        <f>IFERROR(1/(Table2[[#This Row],[parallax/mas]]/1000),"")</f>
        <v/>
      </c>
      <c r="CA1517" s="138" t="str">
        <f>IFERROR(1/((Table2[[#This Row],[parallax/mas]]+Table2[[#This Row],[tolerance/(mas)]])*0.001),"")</f>
        <v/>
      </c>
      <c r="CB1517" s="138" t="str">
        <f>IFERROR(1/((Table2[[#This Row],[parallax/mas]]-Table2[[#This Row],[tolerance/(mas)]])*0.001),"")</f>
        <v/>
      </c>
      <c r="CC1517" s="138" t="str">
        <f>IFERROR((100*Table2[[#This Row],[maximum distance/pc]]/Table2[[#This Row],[distance/pc]]-100),"")</f>
        <v/>
      </c>
      <c r="CD1517" s="162" t="s">
        <v>16055</v>
      </c>
      <c r="CE1517" s="163" t="s">
        <v>17999</v>
      </c>
      <c r="CF1517" s="82">
        <v>49</v>
      </c>
      <c r="CG1517" s="69" t="s">
        <v>30</v>
      </c>
      <c r="CI1517" s="69"/>
      <c r="CJ1517" s="82" t="s">
        <v>4289</v>
      </c>
      <c r="CK1517" s="97" t="s">
        <v>17678</v>
      </c>
    </row>
    <row r="1518" spans="1:89" x14ac:dyDescent="0.25">
      <c r="A1518" s="4" t="s">
        <v>4845</v>
      </c>
      <c r="B1518" s="80" t="s">
        <v>4844</v>
      </c>
      <c r="F1518" t="s">
        <v>18675</v>
      </c>
      <c r="G1518" t="s">
        <v>16361</v>
      </c>
      <c r="H1518" t="s">
        <v>4847</v>
      </c>
      <c r="K1518" s="103"/>
      <c r="L1518" s="69"/>
      <c r="M1518" s="69"/>
      <c r="N1518" s="69"/>
      <c r="O1518" s="69"/>
      <c r="R1518" s="69"/>
      <c r="S1518" s="69"/>
      <c r="T1518" s="69"/>
      <c r="U1518" s="86"/>
      <c r="V1518" s="80"/>
      <c r="W1518" s="80"/>
      <c r="X1518" s="131"/>
      <c r="Y1518" s="122"/>
      <c r="Z1518" s="82" t="s">
        <v>4848</v>
      </c>
      <c r="AA1518" t="s">
        <v>4849</v>
      </c>
      <c r="AB1518" s="106">
        <v>296.62349999999998</v>
      </c>
      <c r="AC1518" s="51">
        <v>-20.042100000000001</v>
      </c>
      <c r="AD1518">
        <v>10</v>
      </c>
      <c r="AE1518">
        <v>9</v>
      </c>
      <c r="AF1518">
        <v>20.91</v>
      </c>
      <c r="AG1518">
        <v>-80</v>
      </c>
      <c r="AH1518">
        <v>51</v>
      </c>
      <c r="AI1518">
        <v>30.73</v>
      </c>
      <c r="AO1518" s="69"/>
      <c r="AU1518" s="69"/>
      <c r="BA1518" s="69"/>
      <c r="BB1518" s="93"/>
      <c r="BC1518" s="138">
        <v>35</v>
      </c>
      <c r="BD1518" s="70"/>
      <c r="BE1518" s="69">
        <v>30</v>
      </c>
      <c r="BF1518" s="93"/>
      <c r="BG1518" s="126"/>
      <c r="BH1518" s="69"/>
      <c r="BI1518" s="93"/>
      <c r="BJ1518" s="69"/>
      <c r="BK1518" s="69"/>
      <c r="BL1518" s="93"/>
      <c r="BM1518" s="69"/>
      <c r="BN1518" s="69"/>
      <c r="BO1518" s="69"/>
      <c r="BP1518" s="69"/>
      <c r="BQ1518" s="69"/>
      <c r="BR1518" s="69"/>
      <c r="BS1518" s="69"/>
      <c r="BT1518" s="69"/>
      <c r="BU1518" s="69"/>
      <c r="BV1518" s="171" t="s">
        <v>18000</v>
      </c>
      <c r="BW1518" s="172" t="s">
        <v>18001</v>
      </c>
      <c r="BX1518" s="162" t="s">
        <v>17924</v>
      </c>
      <c r="BY1518" s="162" t="s">
        <v>17968</v>
      </c>
      <c r="BZ1518" s="138">
        <f>IFERROR(1/(Table2[[#This Row],[parallax/mas]]/1000),"")</f>
        <v>2857.1428571428573</v>
      </c>
      <c r="CA1518" s="138">
        <f>IFERROR(1/((Table2[[#This Row],[parallax/mas]]+Table2[[#This Row],[tolerance/(mas)]])*0.001),"")</f>
        <v>2173.913043478261</v>
      </c>
      <c r="CB1518" s="138">
        <f>IFERROR(1/((Table2[[#This Row],[parallax/mas]]-Table2[[#This Row],[tolerance/(mas)]])*0.001),"")</f>
        <v>4166.666666666667</v>
      </c>
      <c r="CC1518" s="138">
        <f>IFERROR((100*Table2[[#This Row],[maximum distance/pc]]/Table2[[#This Row],[distance/pc]]-100),"")</f>
        <v>45.833333333333343</v>
      </c>
      <c r="CD1518" s="162" t="s">
        <v>16055</v>
      </c>
      <c r="CF1518" s="82">
        <v>-7.3</v>
      </c>
      <c r="CG1518" s="69" t="s">
        <v>30</v>
      </c>
      <c r="CI1518" s="69"/>
      <c r="CJ1518" s="82" t="s">
        <v>4846</v>
      </c>
      <c r="CK1518" s="96"/>
    </row>
    <row r="1519" spans="1:89" ht="15.75" x14ac:dyDescent="0.25">
      <c r="A1519" s="4" t="s">
        <v>5276</v>
      </c>
      <c r="B1519" s="38" t="s">
        <v>5258</v>
      </c>
      <c r="F1519" t="s">
        <v>18676</v>
      </c>
      <c r="G1519" t="s">
        <v>16364</v>
      </c>
      <c r="H1519" t="s">
        <v>5277</v>
      </c>
      <c r="K1519" s="103"/>
      <c r="L1519" s="69"/>
      <c r="M1519" s="69"/>
      <c r="N1519" s="69"/>
      <c r="O1519" s="69"/>
      <c r="R1519" s="69"/>
      <c r="S1519" s="69"/>
      <c r="T1519" s="69"/>
      <c r="U1519" s="85"/>
      <c r="V1519" s="38"/>
      <c r="W1519" s="38"/>
      <c r="X1519" s="130"/>
      <c r="Y1519" s="123"/>
      <c r="Z1519" s="82" t="s">
        <v>5278</v>
      </c>
      <c r="AA1519" t="s">
        <v>5279</v>
      </c>
      <c r="AB1519" s="106">
        <v>286.30110000000002</v>
      </c>
      <c r="AC1519" s="51">
        <v>-4.8678999999999997</v>
      </c>
      <c r="AD1519">
        <v>10</v>
      </c>
      <c r="AE1519">
        <v>17</v>
      </c>
      <c r="AF1519">
        <v>50.543999999999997</v>
      </c>
      <c r="AG1519">
        <v>-62</v>
      </c>
      <c r="AH1519">
        <v>40</v>
      </c>
      <c r="AI1519">
        <v>12.1</v>
      </c>
      <c r="AO1519" s="69"/>
      <c r="AU1519" s="69"/>
      <c r="BA1519" s="69"/>
      <c r="BB1519" s="93" t="s">
        <v>16053</v>
      </c>
      <c r="BC1519" s="138">
        <v>25</v>
      </c>
      <c r="BD1519" s="70"/>
      <c r="BE1519" s="69">
        <v>30</v>
      </c>
      <c r="BF1519" s="93"/>
      <c r="BG1519" s="126"/>
      <c r="BH1519" s="69"/>
      <c r="BI1519" s="93"/>
      <c r="BJ1519" s="69"/>
      <c r="BK1519" s="69"/>
      <c r="BL1519" s="93"/>
      <c r="BM1519" s="69"/>
      <c r="BN1519" s="69"/>
      <c r="BO1519" s="69"/>
      <c r="BP1519" s="69"/>
      <c r="BQ1519" s="69"/>
      <c r="BR1519" s="69"/>
      <c r="BS1519" s="69"/>
      <c r="BT1519" s="69"/>
      <c r="BU1519" s="69"/>
      <c r="BV1519" s="171" t="s">
        <v>18002</v>
      </c>
      <c r="BW1519" s="172" t="s">
        <v>18003</v>
      </c>
      <c r="BX1519" s="162" t="s">
        <v>17757</v>
      </c>
      <c r="BY1519" s="162" t="s">
        <v>17925</v>
      </c>
      <c r="BZ1519" s="138">
        <f>IFERROR(1/(Table2[[#This Row],[parallax/mas]]/1000),"")</f>
        <v>3571.4285714285711</v>
      </c>
      <c r="CA1519" s="138">
        <f>IFERROR(1/((Table2[[#This Row],[parallax/mas]]+Table2[[#This Row],[tolerance/(mas)]])*0.001),"")</f>
        <v>2040.8163265306123</v>
      </c>
      <c r="CB1519" s="138">
        <f>IFERROR(1/((Table2[[#This Row],[parallax/mas]]-Table2[[#This Row],[tolerance/(mas)]])*0.001),"")</f>
        <v>14285.714285714279</v>
      </c>
      <c r="CC1519" s="138">
        <f>IFERROR((100*Table2[[#This Row],[maximum distance/pc]]/Table2[[#This Row],[distance/pc]]-100),"")</f>
        <v>299.99999999999989</v>
      </c>
      <c r="CD1519" s="162" t="s">
        <v>17561</v>
      </c>
      <c r="CF1519" s="82">
        <v>-22.3</v>
      </c>
      <c r="CG1519" s="69" t="s">
        <v>30</v>
      </c>
      <c r="CI1519" s="69"/>
      <c r="CJ1519" s="82" t="s">
        <v>4749</v>
      </c>
      <c r="CK1519" s="96"/>
    </row>
    <row r="1520" spans="1:89" x14ac:dyDescent="0.25">
      <c r="A1520" s="4" t="s">
        <v>2282</v>
      </c>
      <c r="B1520" s="53" t="s">
        <v>2280</v>
      </c>
      <c r="C1520" s="53" t="s">
        <v>2310</v>
      </c>
      <c r="D1520" t="s">
        <v>13193</v>
      </c>
      <c r="F1520" t="s">
        <v>2311</v>
      </c>
      <c r="K1520" s="103"/>
      <c r="L1520" s="69"/>
      <c r="M1520" s="69"/>
      <c r="N1520" s="69"/>
      <c r="O1520" s="69"/>
      <c r="R1520" s="69"/>
      <c r="S1520" s="69"/>
      <c r="T1520" s="69"/>
      <c r="X1520" s="76"/>
      <c r="Z1520" s="82" t="s">
        <v>2308</v>
      </c>
      <c r="AA1520" t="s">
        <v>2309</v>
      </c>
      <c r="AB1520" s="106">
        <v>261.05090000000001</v>
      </c>
      <c r="AC1520" s="51">
        <v>32.049900000000001</v>
      </c>
      <c r="AD1520">
        <v>10</v>
      </c>
      <c r="AE1520">
        <v>24</v>
      </c>
      <c r="AF1520">
        <v>46.106999999999999</v>
      </c>
      <c r="AG1520">
        <v>-18</v>
      </c>
      <c r="AH1520">
        <v>38</v>
      </c>
      <c r="AI1520">
        <v>32.64</v>
      </c>
      <c r="AO1520" s="69"/>
      <c r="AU1520" s="69"/>
      <c r="BA1520" s="69"/>
      <c r="BB1520" s="93"/>
      <c r="BC1520" s="138"/>
      <c r="BD1520" s="70"/>
      <c r="BE1520" s="69"/>
      <c r="BF1520" s="93"/>
      <c r="BG1520" s="126"/>
      <c r="BH1520" s="69"/>
      <c r="BI1520" s="93"/>
      <c r="BJ1520" s="69"/>
      <c r="BK1520" s="69"/>
      <c r="BL1520" s="93"/>
      <c r="BM1520" s="69"/>
      <c r="BN1520" s="69"/>
      <c r="BO1520" s="69"/>
      <c r="BP1520" s="69"/>
      <c r="BQ1520" s="69"/>
      <c r="BR1520" s="69"/>
      <c r="BS1520" s="69"/>
      <c r="BT1520" s="69"/>
      <c r="BU1520" s="69"/>
      <c r="BV1520" s="171" t="s">
        <v>18004</v>
      </c>
      <c r="BW1520" s="172" t="s">
        <v>18005</v>
      </c>
      <c r="BX1520" s="162" t="s">
        <v>18006</v>
      </c>
      <c r="BY1520" s="162" t="s">
        <v>17754</v>
      </c>
      <c r="BZ1520" s="138">
        <f>IFERROR(1/(Table2[[#This Row],[parallax/mas]]/1000),"")</f>
        <v>1470.5882352941176</v>
      </c>
      <c r="CA1520" s="138">
        <f>IFERROR(1/((Table2[[#This Row],[parallax/mas]]+Table2[[#This Row],[tolerance/(mas)]])*0.001),"")</f>
        <v>1298.7012987012986</v>
      </c>
      <c r="CB1520" s="138">
        <f>IFERROR(1/((Table2[[#This Row],[parallax/mas]]-Table2[[#This Row],[tolerance/(mas)]])*0.001),"")</f>
        <v>1694.9152542372876</v>
      </c>
      <c r="CC1520" s="138">
        <f>IFERROR((100*Table2[[#This Row],[maximum distance/pc]]/Table2[[#This Row],[distance/pc]]-100),"")</f>
        <v>15.25423728813557</v>
      </c>
      <c r="CD1520" s="162" t="s">
        <v>16055</v>
      </c>
      <c r="CF1520" s="82">
        <v>4.7</v>
      </c>
      <c r="CG1520" s="69" t="s">
        <v>30</v>
      </c>
      <c r="CI1520" s="69"/>
      <c r="CJ1520" s="82" t="s">
        <v>1743</v>
      </c>
      <c r="CK1520" s="96"/>
    </row>
    <row r="1521" spans="1:89" ht="15.75" x14ac:dyDescent="0.25">
      <c r="A1521" s="4" t="s">
        <v>5119</v>
      </c>
      <c r="B1521" s="38" t="s">
        <v>5095</v>
      </c>
      <c r="F1521" t="s">
        <v>18677</v>
      </c>
      <c r="G1521" t="s">
        <v>16379</v>
      </c>
      <c r="H1521" t="s">
        <v>5178</v>
      </c>
      <c r="K1521" s="103"/>
      <c r="L1521" s="69"/>
      <c r="M1521" s="69"/>
      <c r="N1521" s="69"/>
      <c r="O1521" s="69"/>
      <c r="R1521" s="69"/>
      <c r="S1521" s="69"/>
      <c r="T1521" s="69"/>
      <c r="U1521" s="85"/>
      <c r="V1521" s="38"/>
      <c r="W1521" s="38"/>
      <c r="X1521" s="130"/>
      <c r="Y1521" s="121"/>
      <c r="Z1521" s="82" t="s">
        <v>5179</v>
      </c>
      <c r="AA1521" t="s">
        <v>5180</v>
      </c>
      <c r="AB1521" s="106">
        <v>292.65620000000001</v>
      </c>
      <c r="AC1521" s="51">
        <v>1.238</v>
      </c>
      <c r="AD1521">
        <v>11</v>
      </c>
      <c r="AE1521">
        <v>27</v>
      </c>
      <c r="AF1521">
        <v>57.7</v>
      </c>
      <c r="AG1521">
        <v>-59</v>
      </c>
      <c r="AH1521">
        <v>57</v>
      </c>
      <c r="AI1521">
        <v>28</v>
      </c>
      <c r="AO1521" s="69"/>
      <c r="AU1521" s="69"/>
      <c r="BA1521" s="69"/>
      <c r="BB1521" s="93"/>
      <c r="BC1521" s="138">
        <v>70</v>
      </c>
      <c r="BD1521" s="70"/>
      <c r="BE1521" s="69">
        <v>30</v>
      </c>
      <c r="BF1521" s="93"/>
      <c r="BG1521" s="126"/>
      <c r="BH1521" s="69"/>
      <c r="BI1521" s="93"/>
      <c r="BJ1521" s="69"/>
      <c r="BK1521" s="69"/>
      <c r="BL1521" s="93"/>
      <c r="BM1521" s="69"/>
      <c r="BN1521" s="69"/>
      <c r="BO1521" s="69"/>
      <c r="BP1521" s="69"/>
      <c r="BQ1521" s="69"/>
      <c r="BR1521" s="69"/>
      <c r="BS1521" s="69"/>
      <c r="BT1521" s="69"/>
      <c r="BU1521" s="69"/>
      <c r="BV1521" s="171" t="s">
        <v>18007</v>
      </c>
      <c r="BW1521" s="172" t="s">
        <v>18008</v>
      </c>
      <c r="BX1521" s="162" t="s">
        <v>18009</v>
      </c>
      <c r="BY1521" s="162" t="s">
        <v>17802</v>
      </c>
      <c r="BZ1521" s="138">
        <f>IFERROR(1/(Table2[[#This Row],[parallax/mas]]/1000),"")</f>
        <v>1538.4615384615386</v>
      </c>
      <c r="CA1521" s="138">
        <f>IFERROR(1/((Table2[[#This Row],[parallax/mas]]+Table2[[#This Row],[tolerance/(mas)]])*0.001),"")</f>
        <v>1333.3333333333333</v>
      </c>
      <c r="CB1521" s="138">
        <f>IFERROR(1/((Table2[[#This Row],[parallax/mas]]-Table2[[#This Row],[tolerance/(mas)]])*0.001),"")</f>
        <v>1818.181818181818</v>
      </c>
      <c r="CC1521" s="138">
        <f>IFERROR((100*Table2[[#This Row],[maximum distance/pc]]/Table2[[#This Row],[distance/pc]]-100),"")</f>
        <v>18.181818181818159</v>
      </c>
      <c r="CD1521" s="162" t="s">
        <v>17561</v>
      </c>
      <c r="CF1521" s="82">
        <v>-15.8</v>
      </c>
      <c r="CG1521" s="69" t="s">
        <v>30</v>
      </c>
      <c r="CI1521" s="69"/>
      <c r="CJ1521" s="82" t="s">
        <v>4222</v>
      </c>
      <c r="CK1521" s="96"/>
    </row>
    <row r="1522" spans="1:89" x14ac:dyDescent="0.25">
      <c r="A1522" s="4" t="s">
        <v>5049</v>
      </c>
      <c r="B1522" s="53" t="s">
        <v>5048</v>
      </c>
      <c r="F1522" t="s">
        <v>18678</v>
      </c>
      <c r="G1522" t="s">
        <v>16388</v>
      </c>
      <c r="H1522" t="s">
        <v>5087</v>
      </c>
      <c r="K1522" s="103"/>
      <c r="L1522" s="69"/>
      <c r="M1522" s="69"/>
      <c r="N1522" s="69"/>
      <c r="O1522" s="69"/>
      <c r="R1522" s="69"/>
      <c r="S1522" s="69"/>
      <c r="T1522" s="69"/>
      <c r="X1522" s="76"/>
      <c r="Z1522" s="82" t="s">
        <v>5088</v>
      </c>
      <c r="AA1522" t="s">
        <v>5089</v>
      </c>
      <c r="AB1522" s="106">
        <v>294.68950000000001</v>
      </c>
      <c r="AC1522" s="51">
        <v>4.7077</v>
      </c>
      <c r="AD1522">
        <v>11</v>
      </c>
      <c r="AE1522">
        <v>50</v>
      </c>
      <c r="AF1522">
        <v>17.77</v>
      </c>
      <c r="AG1522">
        <v>-57</v>
      </c>
      <c r="AH1522">
        <v>10</v>
      </c>
      <c r="AI1522">
        <v>56.4</v>
      </c>
      <c r="AO1522" s="69"/>
      <c r="AU1522" s="69"/>
      <c r="BA1522" s="69"/>
      <c r="BB1522" s="93" t="s">
        <v>16053</v>
      </c>
      <c r="BC1522" s="138">
        <v>25</v>
      </c>
      <c r="BD1522" s="70"/>
      <c r="BE1522" s="69">
        <v>30</v>
      </c>
      <c r="BF1522" s="93"/>
      <c r="BG1522" s="126"/>
      <c r="BH1522" s="69"/>
      <c r="BI1522" s="93"/>
      <c r="BJ1522" s="69"/>
      <c r="BK1522" s="69"/>
      <c r="BL1522" s="93"/>
      <c r="BM1522" s="69"/>
      <c r="BN1522" s="69"/>
      <c r="BO1522" s="69"/>
      <c r="BP1522" s="69"/>
      <c r="BQ1522" s="69"/>
      <c r="BR1522" s="69"/>
      <c r="BS1522" s="69"/>
      <c r="BT1522" s="69"/>
      <c r="BU1522" s="69"/>
      <c r="BV1522" s="171" t="s">
        <v>18010</v>
      </c>
      <c r="BW1522" s="172" t="s">
        <v>18011</v>
      </c>
      <c r="BX1522" s="162" t="s">
        <v>18012</v>
      </c>
      <c r="BY1522" s="162" t="s">
        <v>17713</v>
      </c>
      <c r="BZ1522" s="138">
        <f>IFERROR(1/(Table2[[#This Row],[parallax/mas]]/1000),"")</f>
        <v>-5882.3529411764703</v>
      </c>
      <c r="CA1522" s="138">
        <f>IFERROR(1/((Table2[[#This Row],[parallax/mas]]+Table2[[#This Row],[tolerance/(mas)]])*0.001),"")</f>
        <v>1333.3333333333333</v>
      </c>
      <c r="CB1522" s="138">
        <f>IFERROR(1/((Table2[[#This Row],[parallax/mas]]-Table2[[#This Row],[tolerance/(mas)]])*0.001),"")</f>
        <v>-917.43119266055044</v>
      </c>
      <c r="CC1522" s="138">
        <f>IFERROR((100*Table2[[#This Row],[maximum distance/pc]]/Table2[[#This Row],[distance/pc]]-100),"")</f>
        <v>-84.403669724770637</v>
      </c>
      <c r="CD1522" s="162" t="s">
        <v>16055</v>
      </c>
      <c r="CE1522" s="163" t="s">
        <v>18013</v>
      </c>
      <c r="CF1522" s="82">
        <v>-16.399999999999999</v>
      </c>
      <c r="CG1522" s="69" t="s">
        <v>30</v>
      </c>
      <c r="CI1522" s="69"/>
      <c r="CJ1522" s="82" t="s">
        <v>4222</v>
      </c>
      <c r="CK1522" s="96"/>
    </row>
    <row r="1523" spans="1:89" x14ac:dyDescent="0.25">
      <c r="A1523" s="4" t="s">
        <v>5372</v>
      </c>
      <c r="B1523" s="53" t="s">
        <v>5369</v>
      </c>
      <c r="F1523" t="s">
        <v>18679</v>
      </c>
      <c r="G1523" t="s">
        <v>16389</v>
      </c>
      <c r="K1523" s="103"/>
      <c r="L1523" s="69"/>
      <c r="M1523" s="69"/>
      <c r="N1523" s="69"/>
      <c r="O1523" s="69"/>
      <c r="R1523" s="69"/>
      <c r="S1523" s="69"/>
      <c r="T1523" s="69"/>
      <c r="X1523" s="76"/>
      <c r="Z1523" s="82" t="s">
        <v>5377</v>
      </c>
      <c r="AA1523" t="s">
        <v>5378</v>
      </c>
      <c r="AB1523" s="106">
        <v>298.392</v>
      </c>
      <c r="AC1523" s="51">
        <v>-4.8552999999999997</v>
      </c>
      <c r="AD1523">
        <v>12</v>
      </c>
      <c r="AE1523">
        <v>4</v>
      </c>
      <c r="AF1523">
        <v>14.73</v>
      </c>
      <c r="AG1523">
        <v>-67</v>
      </c>
      <c r="AH1523">
        <v>18</v>
      </c>
      <c r="AI1523">
        <v>36.4</v>
      </c>
      <c r="AO1523" s="69"/>
      <c r="AU1523" s="69"/>
      <c r="BA1523" s="69"/>
      <c r="BB1523" s="93"/>
      <c r="BC1523" s="138">
        <v>75</v>
      </c>
      <c r="BD1523" s="70"/>
      <c r="BE1523" s="69">
        <v>30</v>
      </c>
      <c r="BF1523" s="93"/>
      <c r="BG1523" s="126"/>
      <c r="BH1523" s="69"/>
      <c r="BI1523" s="93"/>
      <c r="BJ1523" s="69"/>
      <c r="BK1523" s="69"/>
      <c r="BL1523" s="93"/>
      <c r="BM1523" s="69"/>
      <c r="BN1523" s="69"/>
      <c r="BO1523" s="69"/>
      <c r="BP1523" s="69"/>
      <c r="BQ1523" s="69"/>
      <c r="BR1523" s="69"/>
      <c r="BS1523" s="69"/>
      <c r="BT1523" s="69"/>
      <c r="BU1523" s="69"/>
      <c r="BV1523" s="171" t="s">
        <v>18014</v>
      </c>
      <c r="BW1523" s="172" t="s">
        <v>18015</v>
      </c>
      <c r="BX1523" s="162" t="s">
        <v>17818</v>
      </c>
      <c r="BY1523" s="162" t="s">
        <v>17746</v>
      </c>
      <c r="BZ1523" s="138">
        <f>IFERROR(1/(Table2[[#This Row],[parallax/mas]]/1000),"")</f>
        <v>3846.1538461538457</v>
      </c>
      <c r="CA1523" s="138">
        <f>IFERROR(1/((Table2[[#This Row],[parallax/mas]]+Table2[[#This Row],[tolerance/(mas)]])*0.001),"")</f>
        <v>2222.2222222222222</v>
      </c>
      <c r="CB1523" s="138">
        <f>IFERROR(1/((Table2[[#This Row],[parallax/mas]]-Table2[[#This Row],[tolerance/(mas)]])*0.001),"")</f>
        <v>14285.714285714284</v>
      </c>
      <c r="CC1523" s="138">
        <f>IFERROR((100*Table2[[#This Row],[maximum distance/pc]]/Table2[[#This Row],[distance/pc]]-100),"")</f>
        <v>271.42857142857144</v>
      </c>
      <c r="CD1523" s="162" t="s">
        <v>16055</v>
      </c>
      <c r="CF1523" s="82">
        <v>11</v>
      </c>
      <c r="CG1523" s="69" t="s">
        <v>30</v>
      </c>
      <c r="CI1523" s="69"/>
      <c r="CJ1523" s="82" t="s">
        <v>5256</v>
      </c>
      <c r="CK1523" s="96"/>
    </row>
    <row r="1524" spans="1:89" x14ac:dyDescent="0.25">
      <c r="A1524" s="4" t="s">
        <v>2322</v>
      </c>
      <c r="B1524" s="53" t="s">
        <v>2313</v>
      </c>
      <c r="F1524" t="s">
        <v>2337</v>
      </c>
      <c r="K1524" s="103"/>
      <c r="L1524" s="69"/>
      <c r="M1524" s="69"/>
      <c r="N1524" s="69"/>
      <c r="O1524" s="69"/>
      <c r="R1524" s="69"/>
      <c r="S1524" s="69"/>
      <c r="T1524" s="69"/>
      <c r="X1524" s="76"/>
      <c r="Z1524" s="82" t="s">
        <v>2338</v>
      </c>
      <c r="AA1524" t="s">
        <v>2339</v>
      </c>
      <c r="AB1524" s="106">
        <v>294.11360000000002</v>
      </c>
      <c r="AC1524" s="51">
        <v>43.625399999999999</v>
      </c>
      <c r="AD1524">
        <v>12</v>
      </c>
      <c r="AE1524">
        <v>24</v>
      </c>
      <c r="AF1524">
        <v>30.76</v>
      </c>
      <c r="AG1524">
        <v>-18</v>
      </c>
      <c r="AH1524">
        <v>47</v>
      </c>
      <c r="AI1524">
        <v>5.4</v>
      </c>
      <c r="AO1524" s="69"/>
      <c r="AU1524" s="69"/>
      <c r="BA1524" s="69"/>
      <c r="BB1524" s="93"/>
      <c r="BC1524" s="138"/>
      <c r="BD1524" s="70"/>
      <c r="BE1524" s="69"/>
      <c r="BF1524" s="93"/>
      <c r="BG1524" s="126"/>
      <c r="BH1524" s="69"/>
      <c r="BI1524" s="93"/>
      <c r="BJ1524" s="69"/>
      <c r="BK1524" s="69"/>
      <c r="BL1524" s="93"/>
      <c r="BM1524" s="69"/>
      <c r="BN1524" s="69"/>
      <c r="BO1524" s="69"/>
      <c r="BP1524" s="69"/>
      <c r="BQ1524" s="69"/>
      <c r="BR1524" s="69"/>
      <c r="BS1524" s="69"/>
      <c r="BT1524" s="69"/>
      <c r="BU1524" s="69"/>
      <c r="BV1524" s="171" t="s">
        <v>18016</v>
      </c>
      <c r="BW1524" s="172" t="s">
        <v>18017</v>
      </c>
      <c r="BX1524" s="162" t="s">
        <v>18018</v>
      </c>
      <c r="BY1524" s="162" t="s">
        <v>17705</v>
      </c>
      <c r="BZ1524" s="138">
        <f>IFERROR(1/(Table2[[#This Row],[parallax/mas]]/1000),"")</f>
        <v>1030.9278350515465</v>
      </c>
      <c r="CA1524" s="138">
        <f>IFERROR(1/((Table2[[#This Row],[parallax/mas]]+Table2[[#This Row],[tolerance/(mas)]])*0.001),"")</f>
        <v>952.38095238095229</v>
      </c>
      <c r="CB1524" s="138">
        <f>IFERROR(1/((Table2[[#This Row],[parallax/mas]]-Table2[[#This Row],[tolerance/(mas)]])*0.001),"")</f>
        <v>1123.5955056179776</v>
      </c>
      <c r="CC1524" s="138">
        <f>IFERROR((100*Table2[[#This Row],[maximum distance/pc]]/Table2[[#This Row],[distance/pc]]-100),"")</f>
        <v>8.9887640449438209</v>
      </c>
      <c r="CD1524" s="162" t="s">
        <v>16055</v>
      </c>
      <c r="CF1524" s="82">
        <v>10</v>
      </c>
      <c r="CG1524" s="69" t="s">
        <v>30</v>
      </c>
      <c r="CI1524" s="69"/>
      <c r="CJ1524" s="82" t="s">
        <v>2320</v>
      </c>
      <c r="CK1524" s="96"/>
    </row>
    <row r="1525" spans="1:89" x14ac:dyDescent="0.25">
      <c r="A1525" s="4" t="s">
        <v>5345</v>
      </c>
      <c r="B1525" s="53" t="s">
        <v>5336</v>
      </c>
      <c r="F1525" t="s">
        <v>18680</v>
      </c>
      <c r="G1525" t="s">
        <v>16327</v>
      </c>
      <c r="H1525" t="s">
        <v>5347</v>
      </c>
      <c r="I1525" t="s">
        <v>5348</v>
      </c>
      <c r="J1525" t="s">
        <v>17651</v>
      </c>
      <c r="K1525" s="103" t="s">
        <v>17652</v>
      </c>
      <c r="L1525" s="69">
        <v>88</v>
      </c>
      <c r="M1525" s="69"/>
      <c r="N1525" s="69"/>
      <c r="O1525" s="69"/>
      <c r="R1525" s="69"/>
      <c r="S1525" s="69"/>
      <c r="T1525" s="69"/>
      <c r="X1525" s="76"/>
      <c r="Z1525" s="82" t="s">
        <v>5349</v>
      </c>
      <c r="AA1525" t="s">
        <v>5350</v>
      </c>
      <c r="AB1525" s="106">
        <v>307.20580000000001</v>
      </c>
      <c r="AC1525" s="51">
        <v>-3.4525000000000001</v>
      </c>
      <c r="AD1525">
        <v>13</v>
      </c>
      <c r="AE1525">
        <v>33</v>
      </c>
      <c r="AF1525">
        <v>32.86</v>
      </c>
      <c r="AG1525">
        <v>-65</v>
      </c>
      <c r="AH1525">
        <v>58</v>
      </c>
      <c r="AI1525">
        <v>27.1</v>
      </c>
      <c r="AO1525" s="69"/>
      <c r="AU1525" s="69"/>
      <c r="BA1525" s="69"/>
      <c r="BB1525" s="93"/>
      <c r="BC1525" s="138">
        <v>140</v>
      </c>
      <c r="BD1525" s="70"/>
      <c r="BE1525" s="69">
        <v>30</v>
      </c>
      <c r="BF1525" s="93"/>
      <c r="BG1525" s="126"/>
      <c r="BH1525" s="69"/>
      <c r="BI1525" s="93"/>
      <c r="BJ1525" s="69"/>
      <c r="BK1525" s="69"/>
      <c r="BL1525" s="93"/>
      <c r="BM1525" s="69"/>
      <c r="BN1525" s="69"/>
      <c r="BO1525" s="69"/>
      <c r="BP1525" s="69"/>
      <c r="BQ1525" s="69"/>
      <c r="BR1525" s="69"/>
      <c r="BS1525" s="69"/>
      <c r="BT1525" s="69"/>
      <c r="BU1525" s="69"/>
      <c r="BV1525" s="171" t="s">
        <v>18019</v>
      </c>
      <c r="BW1525" s="172" t="s">
        <v>18020</v>
      </c>
      <c r="BX1525" s="162" t="s">
        <v>18021</v>
      </c>
      <c r="BY1525" s="162" t="s">
        <v>17842</v>
      </c>
      <c r="BZ1525" s="138">
        <f>IFERROR(1/(Table2[[#This Row],[parallax/mas]]/1000),"")</f>
        <v>1694.9152542372883</v>
      </c>
      <c r="CA1525" s="138">
        <f>IFERROR(1/((Table2[[#This Row],[parallax/mas]]+Table2[[#This Row],[tolerance/(mas)]])*0.001),"")</f>
        <v>1612.9032258064517</v>
      </c>
      <c r="CB1525" s="138">
        <f>IFERROR(1/((Table2[[#This Row],[parallax/mas]]-Table2[[#This Row],[tolerance/(mas)]])*0.001),"")</f>
        <v>1785.7142857142858</v>
      </c>
      <c r="CC1525" s="138">
        <f>IFERROR((100*Table2[[#This Row],[maximum distance/pc]]/Table2[[#This Row],[distance/pc]]-100),"")</f>
        <v>5.357142857142847</v>
      </c>
      <c r="CD1525" s="162" t="s">
        <v>17561</v>
      </c>
      <c r="CE1525" s="163" t="s">
        <v>18022</v>
      </c>
      <c r="CF1525" s="82">
        <v>-8</v>
      </c>
      <c r="CG1525" s="69" t="s">
        <v>30</v>
      </c>
      <c r="CI1525" s="69"/>
      <c r="CJ1525" s="82" t="s">
        <v>5256</v>
      </c>
      <c r="CK1525" s="96"/>
    </row>
    <row r="1526" spans="1:89" x14ac:dyDescent="0.25">
      <c r="A1526" s="4" t="s">
        <v>5869</v>
      </c>
      <c r="B1526" s="53" t="s">
        <v>4745</v>
      </c>
      <c r="F1526" t="s">
        <v>18681</v>
      </c>
      <c r="G1526" t="s">
        <v>16331</v>
      </c>
      <c r="H1526" t="s">
        <v>4772</v>
      </c>
      <c r="I1526" t="s">
        <v>4773</v>
      </c>
      <c r="J1526" s="53"/>
      <c r="K1526" s="103"/>
      <c r="L1526" s="69"/>
      <c r="M1526" s="69"/>
      <c r="N1526" s="69"/>
      <c r="O1526" s="69"/>
      <c r="R1526" s="69"/>
      <c r="S1526" s="69"/>
      <c r="T1526" s="69"/>
      <c r="X1526" s="76"/>
      <c r="Z1526" s="82" t="s">
        <v>4774</v>
      </c>
      <c r="AA1526" t="s">
        <v>4775</v>
      </c>
      <c r="AB1526" s="106">
        <v>312.36689999999999</v>
      </c>
      <c r="AC1526" s="51">
        <v>10.570600000000001</v>
      </c>
      <c r="AD1526">
        <v>13</v>
      </c>
      <c r="AE1526">
        <v>51</v>
      </c>
      <c r="AF1526">
        <v>3.3220000000000001</v>
      </c>
      <c r="AG1526">
        <v>-51</v>
      </c>
      <c r="AH1526">
        <v>12</v>
      </c>
      <c r="AI1526">
        <v>20.77</v>
      </c>
      <c r="AO1526" s="69"/>
      <c r="AU1526" s="69"/>
      <c r="BA1526" s="69"/>
      <c r="BB1526" s="93" t="s">
        <v>16053</v>
      </c>
      <c r="BC1526" s="138">
        <v>25</v>
      </c>
      <c r="BD1526" s="70"/>
      <c r="BE1526" s="69">
        <v>30</v>
      </c>
      <c r="BF1526" s="93"/>
      <c r="BG1526" s="126"/>
      <c r="BH1526" s="69"/>
      <c r="BI1526" s="93"/>
      <c r="BJ1526" s="69"/>
      <c r="BK1526" s="69"/>
      <c r="BL1526" s="93"/>
      <c r="BM1526" s="69"/>
      <c r="BN1526" s="69"/>
      <c r="BO1526" s="69"/>
      <c r="BP1526" s="69"/>
      <c r="BQ1526" s="69"/>
      <c r="BR1526" s="69"/>
      <c r="BS1526" s="69"/>
      <c r="BT1526" s="69"/>
      <c r="BU1526" s="69"/>
      <c r="BV1526" s="171" t="s">
        <v>18023</v>
      </c>
      <c r="BW1526" s="172" t="s">
        <v>18024</v>
      </c>
      <c r="BX1526" s="162" t="s">
        <v>17758</v>
      </c>
      <c r="BY1526" s="162" t="s">
        <v>17968</v>
      </c>
      <c r="BZ1526" s="138">
        <f>IFERROR(1/(Table2[[#This Row],[parallax/mas]]/1000),"")</f>
        <v>8333.3333333333339</v>
      </c>
      <c r="CA1526" s="138">
        <f>IFERROR(1/((Table2[[#This Row],[parallax/mas]]+Table2[[#This Row],[tolerance/(mas)]])*0.001),"")</f>
        <v>4347.826086956522</v>
      </c>
      <c r="CB1526" s="138">
        <f>IFERROR(1/((Table2[[#This Row],[parallax/mas]]-Table2[[#This Row],[tolerance/(mas)]])*0.001),"")</f>
        <v>100000.00000000004</v>
      </c>
      <c r="CC1526" s="138">
        <f>IFERROR((100*Table2[[#This Row],[maximum distance/pc]]/Table2[[#This Row],[distance/pc]]-100),"")</f>
        <v>1100.0000000000005</v>
      </c>
      <c r="CD1526" s="162" t="s">
        <v>16025</v>
      </c>
      <c r="CF1526" s="82">
        <v>42</v>
      </c>
      <c r="CG1526" s="69" t="s">
        <v>30</v>
      </c>
      <c r="CI1526" s="69"/>
      <c r="CJ1526" s="82" t="s">
        <v>4222</v>
      </c>
      <c r="CK1526" s="96"/>
    </row>
    <row r="1527" spans="1:89" x14ac:dyDescent="0.25">
      <c r="A1527" s="4" t="s">
        <v>5346</v>
      </c>
      <c r="B1527" s="53" t="s">
        <v>5338</v>
      </c>
      <c r="F1527" t="s">
        <v>5364</v>
      </c>
      <c r="G1527" t="s">
        <v>5365</v>
      </c>
      <c r="H1527" t="s">
        <v>5366</v>
      </c>
      <c r="K1527" s="103"/>
      <c r="L1527" s="69"/>
      <c r="M1527" s="69"/>
      <c r="N1527" s="69"/>
      <c r="O1527" s="69"/>
      <c r="R1527" s="69"/>
      <c r="S1527" s="69"/>
      <c r="T1527" s="69"/>
      <c r="X1527" s="76"/>
      <c r="Z1527" s="82" t="s">
        <v>5367</v>
      </c>
      <c r="AA1527" t="s">
        <v>5368</v>
      </c>
      <c r="AB1527" s="106">
        <v>309.11320000000001</v>
      </c>
      <c r="AC1527" s="51">
        <v>-4.3955000000000002</v>
      </c>
      <c r="AD1527">
        <v>13</v>
      </c>
      <c r="AE1527">
        <v>53</v>
      </c>
      <c r="AF1527">
        <v>57</v>
      </c>
      <c r="AG1527">
        <v>-66</v>
      </c>
      <c r="AH1527">
        <v>30</v>
      </c>
      <c r="AI1527">
        <v>50.7</v>
      </c>
      <c r="AO1527" s="69"/>
      <c r="AU1527" s="69"/>
      <c r="BA1527" s="69"/>
      <c r="BB1527" s="93" t="s">
        <v>16053</v>
      </c>
      <c r="BC1527" s="138">
        <v>25</v>
      </c>
      <c r="BD1527" s="70"/>
      <c r="BE1527" s="69">
        <v>30</v>
      </c>
      <c r="BF1527" s="93"/>
      <c r="BG1527" s="126"/>
      <c r="BH1527" s="69"/>
      <c r="BI1527" s="93"/>
      <c r="BJ1527" s="69"/>
      <c r="BK1527" s="69"/>
      <c r="BL1527" s="93"/>
      <c r="BM1527" s="69"/>
      <c r="BN1527" s="69"/>
      <c r="BO1527" s="69"/>
      <c r="BP1527" s="69"/>
      <c r="BQ1527" s="69"/>
      <c r="BR1527" s="69"/>
      <c r="BS1527" s="69"/>
      <c r="BT1527" s="69"/>
      <c r="BU1527" s="69"/>
      <c r="BV1527" s="171" t="s">
        <v>18025</v>
      </c>
      <c r="BW1527" s="172" t="s">
        <v>18026</v>
      </c>
      <c r="BZ1527" s="138" t="str">
        <f>IFERROR(1/(Table2[[#This Row],[parallax/mas]]/1000),"")</f>
        <v/>
      </c>
      <c r="CA1527" s="138" t="str">
        <f>IFERROR(1/((Table2[[#This Row],[parallax/mas]]+Table2[[#This Row],[tolerance/(mas)]])*0.001),"")</f>
        <v/>
      </c>
      <c r="CB1527" s="138" t="str">
        <f>IFERROR(1/((Table2[[#This Row],[parallax/mas]]-Table2[[#This Row],[tolerance/(mas)]])*0.001),"")</f>
        <v/>
      </c>
      <c r="CC1527" s="138" t="str">
        <f>IFERROR((100*Table2[[#This Row],[maximum distance/pc]]/Table2[[#This Row],[distance/pc]]-100),"")</f>
        <v/>
      </c>
      <c r="CD1527" s="162" t="s">
        <v>17561</v>
      </c>
      <c r="CE1527" s="163" t="s">
        <v>17980</v>
      </c>
      <c r="CF1527" s="82">
        <v>-23</v>
      </c>
      <c r="CG1527" s="69" t="s">
        <v>30</v>
      </c>
      <c r="CI1527" s="69"/>
      <c r="CJ1527" s="82" t="s">
        <v>5009</v>
      </c>
      <c r="CK1527" s="96"/>
    </row>
    <row r="1528" spans="1:89" ht="15.75" x14ac:dyDescent="0.25">
      <c r="A1528" s="4" t="s">
        <v>5321</v>
      </c>
      <c r="B1528" s="38" t="s">
        <v>5261</v>
      </c>
      <c r="F1528" t="s">
        <v>5322</v>
      </c>
      <c r="G1528" t="s">
        <v>5323</v>
      </c>
      <c r="K1528" s="103"/>
      <c r="L1528" s="69"/>
      <c r="M1528" s="69"/>
      <c r="N1528" s="69"/>
      <c r="O1528" s="69"/>
      <c r="R1528" s="69"/>
      <c r="S1528" s="69"/>
      <c r="T1528" s="69"/>
      <c r="U1528" s="85"/>
      <c r="V1528" s="38"/>
      <c r="W1528" s="38"/>
      <c r="X1528" s="130"/>
      <c r="Y1528" s="121"/>
      <c r="Z1528" s="82" t="s">
        <v>5324</v>
      </c>
      <c r="AA1528" t="s">
        <v>5325</v>
      </c>
      <c r="AB1528" s="106">
        <v>317.13830000000002</v>
      </c>
      <c r="AC1528" s="51">
        <v>-5.7145000000000001</v>
      </c>
      <c r="AD1528">
        <v>15</v>
      </c>
      <c r="AE1528">
        <v>10</v>
      </c>
      <c r="AF1528">
        <v>40.6</v>
      </c>
      <c r="AG1528">
        <v>-64</v>
      </c>
      <c r="AH1528">
        <v>40</v>
      </c>
      <c r="AI1528">
        <v>25</v>
      </c>
      <c r="AO1528" s="69"/>
      <c r="AU1528" s="69"/>
      <c r="BA1528" s="69"/>
      <c r="BB1528" s="93"/>
      <c r="BC1528" s="138">
        <v>50</v>
      </c>
      <c r="BD1528" s="70"/>
      <c r="BE1528" s="69">
        <v>30</v>
      </c>
      <c r="BF1528" s="93"/>
      <c r="BG1528" s="126"/>
      <c r="BH1528" s="69"/>
      <c r="BI1528" s="93"/>
      <c r="BJ1528" s="69"/>
      <c r="BK1528" s="69"/>
      <c r="BL1528" s="93"/>
      <c r="BM1528" s="69"/>
      <c r="BN1528" s="69"/>
      <c r="BO1528" s="69"/>
      <c r="BP1528" s="69"/>
      <c r="BQ1528" s="69"/>
      <c r="BR1528" s="69"/>
      <c r="BS1528" s="69"/>
      <c r="BT1528" s="69"/>
      <c r="BU1528" s="69"/>
      <c r="BV1528" s="171" t="s">
        <v>18027</v>
      </c>
      <c r="BW1528" s="172" t="s">
        <v>18028</v>
      </c>
      <c r="BX1528" s="162" t="s">
        <v>18009</v>
      </c>
      <c r="BY1528" s="162" t="s">
        <v>17783</v>
      </c>
      <c r="BZ1528" s="138">
        <f>IFERROR(1/(Table2[[#This Row],[parallax/mas]]/1000),"")</f>
        <v>1538.4615384615386</v>
      </c>
      <c r="CA1528" s="138">
        <f>IFERROR(1/((Table2[[#This Row],[parallax/mas]]+Table2[[#This Row],[tolerance/(mas)]])*0.001),"")</f>
        <v>1282.051282051282</v>
      </c>
      <c r="CB1528" s="138">
        <f>IFERROR(1/((Table2[[#This Row],[parallax/mas]]-Table2[[#This Row],[tolerance/(mas)]])*0.001),"")</f>
        <v>1923.0769230769229</v>
      </c>
      <c r="CC1528" s="138">
        <f>IFERROR((100*Table2[[#This Row],[maximum distance/pc]]/Table2[[#This Row],[distance/pc]]-100),"")</f>
        <v>24.999999999999972</v>
      </c>
      <c r="CD1528" s="162" t="s">
        <v>17561</v>
      </c>
      <c r="CF1528" s="82">
        <v>60</v>
      </c>
      <c r="CG1528" s="69" t="s">
        <v>30</v>
      </c>
      <c r="CI1528" s="69"/>
      <c r="CJ1528" s="82" t="s">
        <v>5200</v>
      </c>
      <c r="CK1528" s="96"/>
    </row>
    <row r="1529" spans="1:89" x14ac:dyDescent="0.25">
      <c r="A1529" s="4" t="s">
        <v>4225</v>
      </c>
      <c r="B1529" s="53" t="s">
        <v>4219</v>
      </c>
      <c r="F1529" t="s">
        <v>4281</v>
      </c>
      <c r="G1529" t="s">
        <v>4280</v>
      </c>
      <c r="H1529" t="s">
        <v>4282</v>
      </c>
      <c r="I1529" t="s">
        <v>4283</v>
      </c>
      <c r="K1529" s="103"/>
      <c r="L1529" s="69"/>
      <c r="M1529" s="69"/>
      <c r="N1529" s="69"/>
      <c r="O1529" s="69"/>
      <c r="R1529" s="69"/>
      <c r="S1529" s="69"/>
      <c r="T1529" s="69"/>
      <c r="X1529" s="76"/>
      <c r="Z1529" s="82" t="s">
        <v>4278</v>
      </c>
      <c r="AA1529" t="s">
        <v>4279</v>
      </c>
      <c r="AB1529" s="106">
        <v>331.32589999999999</v>
      </c>
      <c r="AC1529" s="51">
        <v>16.828399999999998</v>
      </c>
      <c r="AD1529">
        <v>15</v>
      </c>
      <c r="AE1529">
        <v>12</v>
      </c>
      <c r="AF1529">
        <v>50.88</v>
      </c>
      <c r="AG1529">
        <v>-38</v>
      </c>
      <c r="AH1529">
        <v>7</v>
      </c>
      <c r="AI1529">
        <v>31.2</v>
      </c>
      <c r="AO1529" s="69"/>
      <c r="AU1529" s="69"/>
      <c r="BA1529" s="69"/>
      <c r="BB1529" s="93" t="s">
        <v>16053</v>
      </c>
      <c r="BC1529" s="138">
        <v>10</v>
      </c>
      <c r="BD1529" s="70"/>
      <c r="BE1529" s="69">
        <v>30</v>
      </c>
      <c r="BF1529" s="93"/>
      <c r="BG1529" s="126"/>
      <c r="BH1529" s="69"/>
      <c r="BI1529" s="93"/>
      <c r="BJ1529" s="69"/>
      <c r="BK1529" s="69"/>
      <c r="BL1529" s="93"/>
      <c r="BM1529" s="69"/>
      <c r="BN1529" s="69"/>
      <c r="BO1529" s="69"/>
      <c r="BP1529" s="69"/>
      <c r="BQ1529" s="69"/>
      <c r="BR1529" s="69"/>
      <c r="BS1529" s="69"/>
      <c r="BT1529" s="69"/>
      <c r="BU1529" s="69"/>
      <c r="BV1529" s="171" t="s">
        <v>18029</v>
      </c>
      <c r="BW1529" s="172" t="s">
        <v>18030</v>
      </c>
      <c r="BX1529" s="162" t="s">
        <v>18031</v>
      </c>
      <c r="BY1529" s="162" t="s">
        <v>17829</v>
      </c>
      <c r="BZ1529" s="138">
        <f>IFERROR(1/(Table2[[#This Row],[parallax/mas]]/1000),"")</f>
        <v>657.8947368421052</v>
      </c>
      <c r="CA1529" s="138">
        <f>IFERROR(1/((Table2[[#This Row],[parallax/mas]]+Table2[[#This Row],[tolerance/(mas)]])*0.001),"")</f>
        <v>492.61083743842363</v>
      </c>
      <c r="CB1529" s="138">
        <f>IFERROR(1/((Table2[[#This Row],[parallax/mas]]-Table2[[#This Row],[tolerance/(mas)]])*0.001),"")</f>
        <v>990.09900990099004</v>
      </c>
      <c r="CC1529" s="138">
        <f>IFERROR((100*Table2[[#This Row],[maximum distance/pc]]/Table2[[#This Row],[distance/pc]]-100),"")</f>
        <v>50.495049504950515</v>
      </c>
      <c r="CD1529" s="162" t="s">
        <v>17561</v>
      </c>
      <c r="CF1529" s="82">
        <v>-130.30000000000001</v>
      </c>
      <c r="CG1529" s="69" t="s">
        <v>30</v>
      </c>
      <c r="CI1529" s="69"/>
      <c r="CJ1529" s="82" t="s">
        <v>4058</v>
      </c>
      <c r="CK1529" s="96"/>
    </row>
    <row r="1530" spans="1:89" x14ac:dyDescent="0.25">
      <c r="A1530" s="4" t="s">
        <v>4543</v>
      </c>
      <c r="B1530" s="53" t="s">
        <v>4538</v>
      </c>
      <c r="F1530" t="s">
        <v>4582</v>
      </c>
      <c r="G1530" t="s">
        <v>4583</v>
      </c>
      <c r="H1530" t="s">
        <v>4584</v>
      </c>
      <c r="I1530" t="s">
        <v>4585</v>
      </c>
      <c r="K1530" s="103"/>
      <c r="L1530" s="69"/>
      <c r="M1530" s="69"/>
      <c r="N1530" s="69"/>
      <c r="O1530" s="69"/>
      <c r="R1530" s="69"/>
      <c r="S1530" s="69"/>
      <c r="T1530" s="69"/>
      <c r="X1530" s="76"/>
      <c r="Z1530" s="82" t="s">
        <v>4580</v>
      </c>
      <c r="AA1530" t="s">
        <v>4581</v>
      </c>
      <c r="AB1530" s="106">
        <v>327.81810000000002</v>
      </c>
      <c r="AC1530" s="51">
        <v>10.0801</v>
      </c>
      <c r="AD1530">
        <v>15</v>
      </c>
      <c r="AE1530">
        <v>16</v>
      </c>
      <c r="AF1530">
        <v>49.938000000000002</v>
      </c>
      <c r="AG1530">
        <v>-45</v>
      </c>
      <c r="AH1530">
        <v>38</v>
      </c>
      <c r="AI1530">
        <v>58.45</v>
      </c>
      <c r="AO1530" s="69"/>
      <c r="AU1530" s="69"/>
      <c r="BA1530" s="69"/>
      <c r="BB1530" s="93" t="s">
        <v>16053</v>
      </c>
      <c r="BC1530" s="138">
        <v>10</v>
      </c>
      <c r="BD1530" s="70"/>
      <c r="BE1530" s="69">
        <v>30</v>
      </c>
      <c r="BF1530" s="93"/>
      <c r="BG1530" s="126"/>
      <c r="BH1530" s="69"/>
      <c r="BI1530" s="93"/>
      <c r="BJ1530" s="69"/>
      <c r="BK1530" s="69"/>
      <c r="BL1530" s="93"/>
      <c r="BM1530" s="69"/>
      <c r="BN1530" s="69"/>
      <c r="BO1530" s="69"/>
      <c r="BP1530" s="69"/>
      <c r="BQ1530" s="69"/>
      <c r="BR1530" s="69"/>
      <c r="BS1530" s="69"/>
      <c r="BT1530" s="69"/>
      <c r="BU1530" s="69"/>
      <c r="BV1530" s="171" t="s">
        <v>18032</v>
      </c>
      <c r="BW1530" s="172" t="s">
        <v>18033</v>
      </c>
      <c r="BX1530" s="162" t="s">
        <v>17829</v>
      </c>
      <c r="BY1530" s="162" t="s">
        <v>17725</v>
      </c>
      <c r="BZ1530" s="138">
        <f>IFERROR(1/(Table2[[#This Row],[parallax/mas]]/1000),"")</f>
        <v>1960.7843137254902</v>
      </c>
      <c r="CA1530" s="138">
        <f>IFERROR(1/((Table2[[#This Row],[parallax/mas]]+Table2[[#This Row],[tolerance/(mas)]])*0.001),"")</f>
        <v>1724.1379310344823</v>
      </c>
      <c r="CB1530" s="138">
        <f>IFERROR(1/((Table2[[#This Row],[parallax/mas]]-Table2[[#This Row],[tolerance/(mas)]])*0.001),"")</f>
        <v>2272.7272727272725</v>
      </c>
      <c r="CC1530" s="138">
        <f>IFERROR((100*Table2[[#This Row],[maximum distance/pc]]/Table2[[#This Row],[distance/pc]]-100),"")</f>
        <v>15.909090909090907</v>
      </c>
      <c r="CD1530" s="162" t="s">
        <v>17561</v>
      </c>
      <c r="CF1530" s="82">
        <v>7.7</v>
      </c>
      <c r="CG1530" s="69" t="s">
        <v>30</v>
      </c>
      <c r="CI1530" s="69"/>
      <c r="CJ1530" s="82" t="s">
        <v>4058</v>
      </c>
      <c r="CK1530" s="96"/>
    </row>
    <row r="1531" spans="1:89" ht="15.75" x14ac:dyDescent="0.25">
      <c r="A1531" s="4" t="s">
        <v>5201</v>
      </c>
      <c r="B1531" s="53" t="s">
        <v>5199</v>
      </c>
      <c r="F1531" t="s">
        <v>5231</v>
      </c>
      <c r="G1531" t="s">
        <v>5232</v>
      </c>
      <c r="H1531" t="s">
        <v>5233</v>
      </c>
      <c r="K1531" s="103"/>
      <c r="L1531" s="69"/>
      <c r="M1531" s="69"/>
      <c r="N1531" s="69"/>
      <c r="O1531" s="69"/>
      <c r="R1531" s="69"/>
      <c r="S1531" s="69"/>
      <c r="T1531" s="69"/>
      <c r="U1531" s="85"/>
      <c r="V1531" s="38"/>
      <c r="W1531" s="38"/>
      <c r="X1531" s="130"/>
      <c r="Y1531" s="121"/>
      <c r="Z1531" s="82" t="s">
        <v>5234</v>
      </c>
      <c r="AA1531" t="s">
        <v>5235</v>
      </c>
      <c r="AB1531" s="106">
        <v>322.58069999999998</v>
      </c>
      <c r="AC1531" s="51">
        <v>-5.2632000000000003</v>
      </c>
      <c r="AD1531">
        <v>15</v>
      </c>
      <c r="AE1531">
        <v>47</v>
      </c>
      <c r="AF1531">
        <v>41.16</v>
      </c>
      <c r="AG1531">
        <v>-61</v>
      </c>
      <c r="AH1531">
        <v>13</v>
      </c>
      <c r="AI1531">
        <v>5.6</v>
      </c>
      <c r="AO1531" s="69"/>
      <c r="AU1531" s="69"/>
      <c r="BA1531" s="69"/>
      <c r="BB1531" s="93" t="s">
        <v>16053</v>
      </c>
      <c r="BC1531" s="138">
        <v>25</v>
      </c>
      <c r="BD1531" s="70"/>
      <c r="BE1531" s="69">
        <v>30</v>
      </c>
      <c r="BF1531" s="93"/>
      <c r="BG1531" s="126"/>
      <c r="BH1531" s="69"/>
      <c r="BI1531" s="93"/>
      <c r="BJ1531" s="69"/>
      <c r="BK1531" s="69"/>
      <c r="BL1531" s="93"/>
      <c r="BM1531" s="69"/>
      <c r="BN1531" s="69"/>
      <c r="BO1531" s="69"/>
      <c r="BP1531" s="69"/>
      <c r="BQ1531" s="69"/>
      <c r="BR1531" s="69"/>
      <c r="BS1531" s="69"/>
      <c r="BT1531" s="69"/>
      <c r="BU1531" s="69"/>
      <c r="BV1531" s="171" t="s">
        <v>18034</v>
      </c>
      <c r="BW1531" s="172" t="s">
        <v>18035</v>
      </c>
      <c r="BZ1531" s="138" t="str">
        <f>IFERROR(1/(Table2[[#This Row],[parallax/mas]]/1000),"")</f>
        <v/>
      </c>
      <c r="CA1531" s="138" t="str">
        <f>IFERROR(1/((Table2[[#This Row],[parallax/mas]]+Table2[[#This Row],[tolerance/(mas)]])*0.001),"")</f>
        <v/>
      </c>
      <c r="CB1531" s="138" t="str">
        <f>IFERROR(1/((Table2[[#This Row],[parallax/mas]]-Table2[[#This Row],[tolerance/(mas)]])*0.001),"")</f>
        <v/>
      </c>
      <c r="CC1531" s="138" t="str">
        <f>IFERROR((100*Table2[[#This Row],[maximum distance/pc]]/Table2[[#This Row],[distance/pc]]-100),"")</f>
        <v/>
      </c>
      <c r="CE1531" s="163" t="s">
        <v>17980</v>
      </c>
      <c r="CF1531" s="82">
        <v>23</v>
      </c>
      <c r="CG1531" s="69" t="s">
        <v>30</v>
      </c>
      <c r="CI1531" s="69"/>
      <c r="CJ1531" s="82" t="s">
        <v>5200</v>
      </c>
      <c r="CK1531" s="96"/>
    </row>
    <row r="1532" spans="1:89" x14ac:dyDescent="0.25">
      <c r="A1532" s="4" t="s">
        <v>4072</v>
      </c>
      <c r="B1532" s="53" t="s">
        <v>4067</v>
      </c>
      <c r="F1532" t="s">
        <v>4105</v>
      </c>
      <c r="G1532" t="s">
        <v>4106</v>
      </c>
      <c r="H1532" t="s">
        <v>4107</v>
      </c>
      <c r="K1532" s="103"/>
      <c r="L1532" s="69"/>
      <c r="M1532" s="69"/>
      <c r="N1532" s="69"/>
      <c r="O1532" s="69"/>
      <c r="R1532" s="69"/>
      <c r="S1532" s="69"/>
      <c r="T1532" s="69"/>
      <c r="X1532" s="76"/>
      <c r="Z1532" s="82" t="s">
        <v>4103</v>
      </c>
      <c r="AA1532" t="s">
        <v>4104</v>
      </c>
      <c r="AB1532" s="106">
        <v>341.60489999999999</v>
      </c>
      <c r="AC1532" s="51">
        <v>13.7042</v>
      </c>
      <c r="AD1532">
        <v>16</v>
      </c>
      <c r="AE1532">
        <v>1</v>
      </c>
      <c r="AF1532">
        <v>21.13</v>
      </c>
      <c r="AG1532">
        <v>-34</v>
      </c>
      <c r="AH1532">
        <v>32</v>
      </c>
      <c r="AI1532">
        <v>35.799999999999997</v>
      </c>
      <c r="AO1532" s="69"/>
      <c r="AU1532" s="69"/>
      <c r="BA1532" s="69"/>
      <c r="BB1532" s="93"/>
      <c r="BC1532" s="138">
        <v>55</v>
      </c>
      <c r="BD1532" s="70"/>
      <c r="BE1532" s="69">
        <v>30</v>
      </c>
      <c r="BF1532" s="93"/>
      <c r="BG1532" s="126"/>
      <c r="BH1532" s="69"/>
      <c r="BI1532" s="93"/>
      <c r="BJ1532" s="69"/>
      <c r="BK1532" s="69"/>
      <c r="BL1532" s="93"/>
      <c r="BM1532" s="69"/>
      <c r="BN1532" s="69"/>
      <c r="BO1532" s="69"/>
      <c r="BP1532" s="69"/>
      <c r="BQ1532" s="69"/>
      <c r="BR1532" s="69"/>
      <c r="BS1532" s="69"/>
      <c r="BT1532" s="69"/>
      <c r="BU1532" s="69"/>
      <c r="BV1532" s="171" t="s">
        <v>18036</v>
      </c>
      <c r="BW1532" s="172" t="s">
        <v>18037</v>
      </c>
      <c r="BX1532" s="162" t="s">
        <v>17707</v>
      </c>
      <c r="BY1532" s="162" t="s">
        <v>17747</v>
      </c>
      <c r="BZ1532" s="138">
        <f>IFERROR(1/(Table2[[#This Row],[parallax/mas]]/1000),"")</f>
        <v>3225.8064516129034</v>
      </c>
      <c r="CA1532" s="138">
        <f>IFERROR(1/((Table2[[#This Row],[parallax/mas]]+Table2[[#This Row],[tolerance/(mas)]])*0.001),"")</f>
        <v>2857.1428571428573</v>
      </c>
      <c r="CB1532" s="138">
        <f>IFERROR(1/((Table2[[#This Row],[parallax/mas]]-Table2[[#This Row],[tolerance/(mas)]])*0.001),"")</f>
        <v>3703.7037037037035</v>
      </c>
      <c r="CC1532" s="138">
        <f>IFERROR((100*Table2[[#This Row],[maximum distance/pc]]/Table2[[#This Row],[distance/pc]]-100),"")</f>
        <v>14.814814814814795</v>
      </c>
      <c r="CD1532" s="162" t="s">
        <v>17561</v>
      </c>
      <c r="CF1532" s="82">
        <v>-87</v>
      </c>
      <c r="CG1532" s="69" t="s">
        <v>30</v>
      </c>
      <c r="CI1532" s="69"/>
      <c r="CJ1532" s="82" t="s">
        <v>4058</v>
      </c>
      <c r="CK1532" s="96"/>
    </row>
    <row r="1533" spans="1:89" x14ac:dyDescent="0.25">
      <c r="A1533" s="4" t="s">
        <v>1034</v>
      </c>
      <c r="B1533" s="53" t="s">
        <v>1031</v>
      </c>
      <c r="K1533" s="103"/>
      <c r="L1533" s="69"/>
      <c r="M1533" s="69"/>
      <c r="N1533" s="69"/>
      <c r="O1533" s="69"/>
      <c r="R1533" s="69"/>
      <c r="S1533" s="69"/>
      <c r="T1533" s="69"/>
      <c r="X1533" s="76"/>
      <c r="Z1533" s="82" t="s">
        <v>1050</v>
      </c>
      <c r="AA1533" t="s">
        <v>1051</v>
      </c>
      <c r="AB1533" s="106">
        <v>64.6678</v>
      </c>
      <c r="AC1533" s="51">
        <v>48.3001</v>
      </c>
      <c r="AD1533">
        <v>16</v>
      </c>
      <c r="AE1533">
        <v>4</v>
      </c>
      <c r="AF1533">
        <v>26.545000000000002</v>
      </c>
      <c r="AG1533">
        <v>40</v>
      </c>
      <c r="AH1533">
        <v>40</v>
      </c>
      <c r="AI1533">
        <v>58.93</v>
      </c>
      <c r="AO1533" s="69"/>
      <c r="AU1533" s="69"/>
      <c r="BA1533" s="69"/>
      <c r="BB1533" s="93"/>
      <c r="BC1533" s="138"/>
      <c r="BD1533" s="70"/>
      <c r="BE1533" s="69"/>
      <c r="BF1533" s="93"/>
      <c r="BG1533" s="126"/>
      <c r="BH1533" s="69"/>
      <c r="BI1533" s="93"/>
      <c r="BJ1533" s="69"/>
      <c r="BK1533" s="69"/>
      <c r="BL1533" s="93"/>
      <c r="BM1533" s="69"/>
      <c r="BN1533" s="69"/>
      <c r="BO1533" s="69"/>
      <c r="BP1533" s="69"/>
      <c r="BQ1533" s="69"/>
      <c r="BR1533" s="69"/>
      <c r="BS1533" s="69"/>
      <c r="BT1533" s="69"/>
      <c r="BU1533" s="69"/>
      <c r="BV1533" s="171" t="s">
        <v>18038</v>
      </c>
      <c r="BW1533" s="172" t="s">
        <v>18039</v>
      </c>
      <c r="BX1533" s="162" t="s">
        <v>17759</v>
      </c>
      <c r="BY1533" s="162" t="s">
        <v>17747</v>
      </c>
      <c r="BZ1533" s="138">
        <f>IFERROR(1/(Table2[[#This Row],[parallax/mas]]/1000),"")</f>
        <v>3124.9999999999995</v>
      </c>
      <c r="CA1533" s="138">
        <f>IFERROR(1/((Table2[[#This Row],[parallax/mas]]+Table2[[#This Row],[tolerance/(mas)]])*0.001),"")</f>
        <v>2777.7777777777778</v>
      </c>
      <c r="CB1533" s="138">
        <f>IFERROR(1/((Table2[[#This Row],[parallax/mas]]-Table2[[#This Row],[tolerance/(mas)]])*0.001),"")</f>
        <v>3571.4285714285711</v>
      </c>
      <c r="CC1533" s="138">
        <f>IFERROR((100*Table2[[#This Row],[maximum distance/pc]]/Table2[[#This Row],[distance/pc]]-100),"")</f>
        <v>14.285714285714292</v>
      </c>
      <c r="CD1533" s="162" t="s">
        <v>16055</v>
      </c>
      <c r="CF1533" s="82">
        <v>1</v>
      </c>
      <c r="CG1533" s="69" t="s">
        <v>30</v>
      </c>
      <c r="CI1533" s="69"/>
      <c r="CJ1533" s="82" t="s">
        <v>368</v>
      </c>
      <c r="CK1533" s="96"/>
    </row>
    <row r="1534" spans="1:89" x14ac:dyDescent="0.25">
      <c r="A1534" s="4" t="s">
        <v>4171</v>
      </c>
      <c r="B1534" s="53" t="s">
        <v>4170</v>
      </c>
      <c r="F1534" t="s">
        <v>4184</v>
      </c>
      <c r="G1534" t="s">
        <v>4185</v>
      </c>
      <c r="H1534" t="s">
        <v>16289</v>
      </c>
      <c r="I1534" t="s">
        <v>4186</v>
      </c>
      <c r="K1534" s="103" t="s">
        <v>16285</v>
      </c>
      <c r="L1534" s="69">
        <v>25</v>
      </c>
      <c r="M1534" s="69"/>
      <c r="N1534" s="69"/>
      <c r="O1534" s="69"/>
      <c r="R1534" s="69"/>
      <c r="S1534" s="69"/>
      <c r="T1534" s="69"/>
      <c r="X1534" s="76">
        <v>25</v>
      </c>
      <c r="Y1534" s="30">
        <v>1921</v>
      </c>
      <c r="Z1534" s="82" t="s">
        <v>4182</v>
      </c>
      <c r="AA1534" t="s">
        <v>4183</v>
      </c>
      <c r="AB1534" s="106">
        <v>342.18209999999999</v>
      </c>
      <c r="AC1534" s="51">
        <v>10.852</v>
      </c>
      <c r="AD1534">
        <v>16</v>
      </c>
      <c r="AE1534">
        <v>12</v>
      </c>
      <c r="AF1534">
        <v>58.4</v>
      </c>
      <c r="AG1534">
        <v>-36</v>
      </c>
      <c r="AH1534">
        <v>13</v>
      </c>
      <c r="AI1534">
        <v>47</v>
      </c>
      <c r="AO1534" s="69"/>
      <c r="AU1534" s="69"/>
      <c r="AW1534">
        <v>17.5</v>
      </c>
      <c r="BA1534" s="69">
        <v>25</v>
      </c>
      <c r="BB1534" s="93"/>
      <c r="BC1534" s="138">
        <v>50</v>
      </c>
      <c r="BD1534" s="70">
        <v>30</v>
      </c>
      <c r="BE1534" s="69">
        <v>25</v>
      </c>
      <c r="BF1534" s="93"/>
      <c r="BG1534" s="126"/>
      <c r="BH1534" s="69"/>
      <c r="BI1534" s="93"/>
      <c r="BJ1534" s="69"/>
      <c r="BK1534" s="69"/>
      <c r="BL1534" s="93"/>
      <c r="BM1534" s="69"/>
      <c r="BN1534" s="69"/>
      <c r="BO1534" s="69"/>
      <c r="BP1534" s="69"/>
      <c r="BQ1534" s="69"/>
      <c r="BR1534" s="69"/>
      <c r="BS1534" s="69"/>
      <c r="BT1534" s="69"/>
      <c r="BU1534" s="69"/>
      <c r="BV1534" s="171" t="s">
        <v>18040</v>
      </c>
      <c r="BW1534" s="172" t="s">
        <v>18041</v>
      </c>
      <c r="BX1534" s="162" t="s">
        <v>18042</v>
      </c>
      <c r="BY1534" s="162" t="s">
        <v>18043</v>
      </c>
      <c r="BZ1534" s="138">
        <f>IFERROR(1/(Table2[[#This Row],[parallax/mas]]/1000),"")</f>
        <v>943.39622641509436</v>
      </c>
      <c r="CA1534" s="138">
        <f>IFERROR(1/((Table2[[#This Row],[parallax/mas]]+Table2[[#This Row],[tolerance/(mas)]])*0.001),"")</f>
        <v>769.23076923076917</v>
      </c>
      <c r="CB1534" s="138">
        <f>IFERROR(1/((Table2[[#This Row],[parallax/mas]]-Table2[[#This Row],[tolerance/(mas)]])*0.001),"")</f>
        <v>1219.512195121951</v>
      </c>
      <c r="CC1534" s="138">
        <f>IFERROR((100*Table2[[#This Row],[maximum distance/pc]]/Table2[[#This Row],[distance/pc]]-100),"")</f>
        <v>29.268292682926784</v>
      </c>
      <c r="CD1534" s="162" t="s">
        <v>17561</v>
      </c>
      <c r="CF1534" s="82">
        <v>7</v>
      </c>
      <c r="CG1534" s="69" t="s">
        <v>30</v>
      </c>
      <c r="CI1534" s="69"/>
      <c r="CJ1534" s="82" t="s">
        <v>3192</v>
      </c>
      <c r="CK1534" s="96" t="s">
        <v>16402</v>
      </c>
    </row>
    <row r="1535" spans="1:89" x14ac:dyDescent="0.25">
      <c r="A1535" s="4" t="s">
        <v>4390</v>
      </c>
      <c r="B1535" s="53" t="s">
        <v>4388</v>
      </c>
      <c r="F1535" t="s">
        <v>4425</v>
      </c>
      <c r="G1535" t="s">
        <v>4426</v>
      </c>
      <c r="H1535" t="s">
        <v>4427</v>
      </c>
      <c r="K1535" s="103"/>
      <c r="L1535" s="69"/>
      <c r="M1535" s="69"/>
      <c r="N1535" s="69"/>
      <c r="O1535" s="69"/>
      <c r="R1535" s="69"/>
      <c r="S1535" s="69"/>
      <c r="T1535" s="69"/>
      <c r="X1535" s="76"/>
      <c r="Z1535" s="82" t="s">
        <v>4423</v>
      </c>
      <c r="AA1535" t="s">
        <v>4424</v>
      </c>
      <c r="AB1535" s="106">
        <v>341.84480000000002</v>
      </c>
      <c r="AC1535" s="51">
        <v>5.4382999999999999</v>
      </c>
      <c r="AD1535">
        <v>16</v>
      </c>
      <c r="AE1535">
        <v>31</v>
      </c>
      <c r="AF1535">
        <v>31.626000000000001</v>
      </c>
      <c r="AG1535">
        <v>-40</v>
      </c>
      <c r="AH1535">
        <v>15</v>
      </c>
      <c r="AI1535">
        <v>12.31</v>
      </c>
      <c r="AO1535" s="69"/>
      <c r="AU1535" s="69"/>
      <c r="BA1535" s="69"/>
      <c r="BB1535" s="93"/>
      <c r="BC1535" s="138">
        <v>25</v>
      </c>
      <c r="BD1535" s="70"/>
      <c r="BE1535" s="69">
        <v>30</v>
      </c>
      <c r="BF1535" s="93"/>
      <c r="BG1535" s="126"/>
      <c r="BH1535" s="69"/>
      <c r="BI1535" s="93"/>
      <c r="BJ1535" s="69"/>
      <c r="BK1535" s="69"/>
      <c r="BL1535" s="93"/>
      <c r="BM1535" s="69"/>
      <c r="BN1535" s="69"/>
      <c r="BO1535" s="69"/>
      <c r="BP1535" s="69"/>
      <c r="BQ1535" s="69"/>
      <c r="BR1535" s="69"/>
      <c r="BS1535" s="69"/>
      <c r="BT1535" s="69"/>
      <c r="BU1535" s="69"/>
      <c r="BV1535" s="171" t="s">
        <v>18044</v>
      </c>
      <c r="BW1535" s="172" t="s">
        <v>18045</v>
      </c>
      <c r="BX1535" s="162" t="s">
        <v>18046</v>
      </c>
      <c r="BY1535" s="162" t="s">
        <v>17751</v>
      </c>
      <c r="BZ1535" s="138">
        <f>IFERROR(1/(Table2[[#This Row],[parallax/mas]]/1000),"")</f>
        <v>1369.8630136986303</v>
      </c>
      <c r="CA1535" s="138">
        <f>IFERROR(1/((Table2[[#This Row],[parallax/mas]]+Table2[[#This Row],[tolerance/(mas)]])*0.001),"")</f>
        <v>1265.8227848101264</v>
      </c>
      <c r="CB1535" s="138">
        <f>IFERROR(1/((Table2[[#This Row],[parallax/mas]]-Table2[[#This Row],[tolerance/(mas)]])*0.001),"")</f>
        <v>1492.5373134328361</v>
      </c>
      <c r="CC1535" s="138">
        <f>IFERROR((100*Table2[[#This Row],[maximum distance/pc]]/Table2[[#This Row],[distance/pc]]-100),"")</f>
        <v>8.9552238805970177</v>
      </c>
      <c r="CD1535" s="162" t="s">
        <v>17561</v>
      </c>
      <c r="CF1535" s="82">
        <v>39</v>
      </c>
      <c r="CG1535" s="69" t="s">
        <v>30</v>
      </c>
      <c r="CI1535" s="69"/>
      <c r="CJ1535" s="82" t="s">
        <v>3192</v>
      </c>
      <c r="CK1535" s="96"/>
    </row>
    <row r="1536" spans="1:89" x14ac:dyDescent="0.25">
      <c r="A1536" s="4" t="s">
        <v>680</v>
      </c>
      <c r="B1536" s="53" t="s">
        <v>657</v>
      </c>
      <c r="C1536" s="53" t="s">
        <v>13198</v>
      </c>
      <c r="K1536" s="103"/>
      <c r="L1536" s="69"/>
      <c r="M1536" s="69"/>
      <c r="N1536" s="69"/>
      <c r="O1536" s="69"/>
      <c r="R1536" s="69"/>
      <c r="S1536" s="69"/>
      <c r="T1536" s="69"/>
      <c r="X1536" s="76"/>
      <c r="Z1536" s="82" t="s">
        <v>726</v>
      </c>
      <c r="AA1536" t="s">
        <v>727</v>
      </c>
      <c r="AB1536" s="106">
        <v>43.109099999999998</v>
      </c>
      <c r="AC1536" s="51">
        <v>37.759300000000003</v>
      </c>
      <c r="AD1536">
        <v>16</v>
      </c>
      <c r="AE1536">
        <v>44</v>
      </c>
      <c r="AF1536">
        <v>29.491</v>
      </c>
      <c r="AG1536">
        <v>23</v>
      </c>
      <c r="AH1536">
        <v>47</v>
      </c>
      <c r="AI1536">
        <v>59.68</v>
      </c>
      <c r="AO1536" s="69"/>
      <c r="AU1536" s="69"/>
      <c r="BA1536" s="69"/>
      <c r="BB1536" s="93"/>
      <c r="BC1536" s="138"/>
      <c r="BD1536" s="70"/>
      <c r="BE1536" s="69"/>
      <c r="BF1536" s="93"/>
      <c r="BG1536" s="126"/>
      <c r="BH1536" s="69"/>
      <c r="BI1536" s="93"/>
      <c r="BJ1536" s="69"/>
      <c r="BK1536" s="69"/>
      <c r="BL1536" s="93"/>
      <c r="BM1536" s="69"/>
      <c r="BN1536" s="69"/>
      <c r="BO1536" s="69"/>
      <c r="BP1536" s="69"/>
      <c r="BQ1536" s="69"/>
      <c r="BR1536" s="69"/>
      <c r="BS1536" s="69"/>
      <c r="BT1536" s="69"/>
      <c r="BU1536" s="69"/>
      <c r="BV1536" s="171" t="s">
        <v>18047</v>
      </c>
      <c r="BW1536" s="172" t="s">
        <v>18048</v>
      </c>
      <c r="BX1536" s="162" t="s">
        <v>18049</v>
      </c>
      <c r="BY1536" s="162" t="s">
        <v>17818</v>
      </c>
      <c r="BZ1536" s="138">
        <f>IFERROR(1/(Table2[[#This Row],[parallax/mas]]/1000),"")</f>
        <v>-442.47787610619474</v>
      </c>
      <c r="CA1536" s="138">
        <f>IFERROR(1/((Table2[[#This Row],[parallax/mas]]+Table2[[#This Row],[tolerance/(mas)]])*0.001),"")</f>
        <v>-500.00000000000011</v>
      </c>
      <c r="CB1536" s="138">
        <f>IFERROR(1/((Table2[[#This Row],[parallax/mas]]-Table2[[#This Row],[tolerance/(mas)]])*0.001),"")</f>
        <v>-396.82539682539687</v>
      </c>
      <c r="CC1536" s="138">
        <f>IFERROR((100*Table2[[#This Row],[maximum distance/pc]]/Table2[[#This Row],[distance/pc]]-100),"")</f>
        <v>-10.317460317460316</v>
      </c>
      <c r="CD1536" s="162" t="s">
        <v>16025</v>
      </c>
      <c r="CE1536" s="163" t="s">
        <v>18050</v>
      </c>
      <c r="CF1536" s="82">
        <v>-35.6</v>
      </c>
      <c r="CG1536" s="69" t="s">
        <v>30</v>
      </c>
      <c r="CI1536" s="69"/>
      <c r="CJ1536" s="82" t="s">
        <v>368</v>
      </c>
      <c r="CK1536" s="96"/>
    </row>
    <row r="1537" spans="1:89" x14ac:dyDescent="0.25">
      <c r="A1537" s="4" t="s">
        <v>4224</v>
      </c>
      <c r="B1537" s="53" t="s">
        <v>4212</v>
      </c>
      <c r="C1537" s="53" t="s">
        <v>4246</v>
      </c>
      <c r="F1537" t="s">
        <v>4243</v>
      </c>
      <c r="G1537" t="s">
        <v>4244</v>
      </c>
      <c r="H1537" t="s">
        <v>4245</v>
      </c>
      <c r="K1537" s="103"/>
      <c r="L1537" s="69"/>
      <c r="M1537" s="69"/>
      <c r="N1537" s="69"/>
      <c r="O1537" s="69"/>
      <c r="R1537" s="69"/>
      <c r="S1537" s="69"/>
      <c r="T1537" s="69"/>
      <c r="X1537" s="76"/>
      <c r="Z1537" s="82" t="s">
        <v>4241</v>
      </c>
      <c r="AA1537" t="s">
        <v>4242</v>
      </c>
      <c r="AB1537" s="106">
        <v>349.50889999999998</v>
      </c>
      <c r="AC1537" s="51">
        <v>1.0562</v>
      </c>
      <c r="AD1537">
        <v>17</v>
      </c>
      <c r="AE1537">
        <v>13</v>
      </c>
      <c r="AF1537">
        <v>44.338999999999999</v>
      </c>
      <c r="AG1537">
        <v>-37</v>
      </c>
      <c r="AH1537">
        <v>6</v>
      </c>
      <c r="AI1537">
        <v>10.95</v>
      </c>
      <c r="AO1537" s="69"/>
      <c r="AU1537" s="69"/>
      <c r="BA1537" s="69"/>
      <c r="BB1537" s="93"/>
      <c r="BC1537" s="138">
        <v>45</v>
      </c>
      <c r="BD1537" s="70"/>
      <c r="BE1537" s="69">
        <v>30</v>
      </c>
      <c r="BF1537" s="93"/>
      <c r="BG1537" s="126"/>
      <c r="BH1537" s="69"/>
      <c r="BI1537" s="93"/>
      <c r="BJ1537" s="69"/>
      <c r="BK1537" s="69"/>
      <c r="BL1537" s="93"/>
      <c r="BM1537" s="69"/>
      <c r="BN1537" s="69"/>
      <c r="BO1537" s="69"/>
      <c r="BP1537" s="69"/>
      <c r="BQ1537" s="69"/>
      <c r="BR1537" s="69"/>
      <c r="BS1537" s="69"/>
      <c r="BT1537" s="69"/>
      <c r="BU1537" s="69"/>
      <c r="CE1537" s="163" t="s">
        <v>18051</v>
      </c>
      <c r="CG1537" s="69"/>
      <c r="CI1537" s="69"/>
      <c r="CJ1537" s="82" t="s">
        <v>3192</v>
      </c>
      <c r="CK1537" s="96"/>
    </row>
    <row r="1538" spans="1:89" x14ac:dyDescent="0.25">
      <c r="A1538" s="4" t="s">
        <v>5867</v>
      </c>
      <c r="B1538" s="53" t="s">
        <v>2027</v>
      </c>
      <c r="C1538" s="53" t="s">
        <v>2046</v>
      </c>
      <c r="F1538" t="s">
        <v>2043</v>
      </c>
      <c r="G1538" t="s">
        <v>2044</v>
      </c>
      <c r="H1538" t="s">
        <v>2045</v>
      </c>
      <c r="K1538" s="103"/>
      <c r="L1538" s="69"/>
      <c r="M1538" s="69"/>
      <c r="N1538" s="69"/>
      <c r="O1538" s="69"/>
      <c r="R1538" s="69"/>
      <c r="S1538" s="69"/>
      <c r="T1538" s="69"/>
      <c r="X1538" s="76"/>
      <c r="Z1538" s="82" t="s">
        <v>2041</v>
      </c>
      <c r="AA1538" t="s">
        <v>2042</v>
      </c>
      <c r="AB1538" s="106">
        <v>9.6553000000000004</v>
      </c>
      <c r="AC1538" s="51">
        <v>14.8141</v>
      </c>
      <c r="AD1538">
        <v>17</v>
      </c>
      <c r="AE1538">
        <v>14</v>
      </c>
      <c r="AF1538">
        <v>4.2990000000000004</v>
      </c>
      <c r="AG1538">
        <v>-12</v>
      </c>
      <c r="AH1538">
        <v>54</v>
      </c>
      <c r="AI1538">
        <v>35.74</v>
      </c>
      <c r="AO1538" s="69"/>
      <c r="AU1538" s="69"/>
      <c r="BA1538" s="69"/>
      <c r="BB1538" s="93" t="s">
        <v>16053</v>
      </c>
      <c r="BC1538" s="138">
        <v>25</v>
      </c>
      <c r="BD1538" s="70"/>
      <c r="BE1538" s="69">
        <v>30</v>
      </c>
      <c r="BF1538" s="93"/>
      <c r="BG1538" s="126"/>
      <c r="BH1538" s="69"/>
      <c r="BI1538" s="93"/>
      <c r="BJ1538" s="69"/>
      <c r="BK1538" s="69"/>
      <c r="BL1538" s="93"/>
      <c r="BM1538" s="69"/>
      <c r="BN1538" s="69"/>
      <c r="BO1538" s="69"/>
      <c r="BP1538" s="69"/>
      <c r="BQ1538" s="69"/>
      <c r="BR1538" s="69"/>
      <c r="BS1538" s="69"/>
      <c r="BT1538" s="69"/>
      <c r="BU1538" s="69"/>
      <c r="BV1538" s="171" t="s">
        <v>18052</v>
      </c>
      <c r="BW1538" s="172" t="s">
        <v>18053</v>
      </c>
      <c r="BX1538" s="162" t="s">
        <v>17833</v>
      </c>
      <c r="BY1538" s="162" t="s">
        <v>17802</v>
      </c>
      <c r="BZ1538" s="138">
        <f>IFERROR(1/(Table2[[#This Row],[parallax/mas]]/1000),"")</f>
        <v>3030.3030303030305</v>
      </c>
      <c r="CA1538" s="138">
        <f>IFERROR(1/((Table2[[#This Row],[parallax/mas]]+Table2[[#This Row],[tolerance/(mas)]])*0.001),"")</f>
        <v>2325.5813953488368</v>
      </c>
      <c r="CB1538" s="138">
        <f>IFERROR(1/((Table2[[#This Row],[parallax/mas]]-Table2[[#This Row],[tolerance/(mas)]])*0.001),"")</f>
        <v>4347.826086956522</v>
      </c>
      <c r="CC1538" s="138">
        <f>IFERROR((100*Table2[[#This Row],[maximum distance/pc]]/Table2[[#This Row],[distance/pc]]-100),"")</f>
        <v>43.478260869565219</v>
      </c>
      <c r="CD1538" s="162" t="s">
        <v>17561</v>
      </c>
      <c r="CF1538" s="82">
        <v>-40</v>
      </c>
      <c r="CG1538" s="69" t="s">
        <v>30</v>
      </c>
      <c r="CI1538" s="69"/>
      <c r="CJ1538" s="82" t="s">
        <v>63</v>
      </c>
      <c r="CK1538" s="96"/>
    </row>
    <row r="1539" spans="1:89" x14ac:dyDescent="0.25">
      <c r="A1539" s="4" t="s">
        <v>5870</v>
      </c>
      <c r="B1539" s="80" t="s">
        <v>4735</v>
      </c>
      <c r="F1539" t="s">
        <v>4736</v>
      </c>
      <c r="G1539" t="s">
        <v>4737</v>
      </c>
      <c r="H1539" t="s">
        <v>4738</v>
      </c>
      <c r="I1539" t="s">
        <v>4739</v>
      </c>
      <c r="K1539" s="103"/>
      <c r="L1539" s="69"/>
      <c r="M1539" s="69"/>
      <c r="N1539" s="69"/>
      <c r="O1539" s="69"/>
      <c r="R1539" s="69"/>
      <c r="S1539" s="69"/>
      <c r="T1539" s="69"/>
      <c r="U1539" s="86"/>
      <c r="V1539" s="80"/>
      <c r="W1539" s="80"/>
      <c r="X1539" s="131"/>
      <c r="Y1539" s="122"/>
      <c r="Z1539" s="82" t="s">
        <v>4740</v>
      </c>
      <c r="AA1539" t="s">
        <v>4741</v>
      </c>
      <c r="AB1539" s="106">
        <v>338.19929999999999</v>
      </c>
      <c r="AC1539" s="51">
        <v>-8.3834999999999997</v>
      </c>
      <c r="AD1539">
        <v>17</v>
      </c>
      <c r="AE1539">
        <v>20</v>
      </c>
      <c r="AF1539">
        <v>46.252000000000002</v>
      </c>
      <c r="AG1539">
        <v>-51</v>
      </c>
      <c r="AH1539">
        <v>45</v>
      </c>
      <c r="AI1539">
        <v>15.17</v>
      </c>
      <c r="AO1539" s="69"/>
      <c r="AU1539" s="69"/>
      <c r="BA1539" s="69"/>
      <c r="BB1539" s="93" t="s">
        <v>16053</v>
      </c>
      <c r="BC1539" s="138">
        <v>25</v>
      </c>
      <c r="BD1539" s="70"/>
      <c r="BE1539" s="69">
        <v>3</v>
      </c>
      <c r="BF1539" s="93"/>
      <c r="BG1539" s="126"/>
      <c r="BH1539" s="69"/>
      <c r="BI1539" s="93"/>
      <c r="BJ1539" s="69"/>
      <c r="BK1539" s="69"/>
      <c r="BL1539" s="93"/>
      <c r="BM1539" s="69"/>
      <c r="BN1539" s="69"/>
      <c r="BO1539" s="69"/>
      <c r="BP1539" s="69"/>
      <c r="BQ1539" s="69"/>
      <c r="BR1539" s="69"/>
      <c r="BS1539" s="69"/>
      <c r="BT1539" s="69"/>
      <c r="BU1539" s="69"/>
      <c r="BV1539" s="171" t="s">
        <v>18054</v>
      </c>
      <c r="BW1539" s="172" t="s">
        <v>18055</v>
      </c>
      <c r="BX1539" s="162" t="s">
        <v>17794</v>
      </c>
      <c r="BY1539" s="162" t="s">
        <v>17783</v>
      </c>
      <c r="BZ1539" s="138">
        <f>IFERROR(1/(Table2[[#This Row],[parallax/mas]]/1000),"")</f>
        <v>2777.7777777777778</v>
      </c>
      <c r="CA1539" s="138">
        <f>IFERROR(1/((Table2[[#This Row],[parallax/mas]]+Table2[[#This Row],[tolerance/(mas)]])*0.001),"")</f>
        <v>2040.8163265306123</v>
      </c>
      <c r="CB1539" s="138">
        <f>IFERROR(1/((Table2[[#This Row],[parallax/mas]]-Table2[[#This Row],[tolerance/(mas)]])*0.001),"")</f>
        <v>4347.826086956522</v>
      </c>
      <c r="CC1539" s="138">
        <f>IFERROR((100*Table2[[#This Row],[maximum distance/pc]]/Table2[[#This Row],[distance/pc]]-100),"")</f>
        <v>56.52173913043481</v>
      </c>
      <c r="CD1539" s="162" t="s">
        <v>17561</v>
      </c>
      <c r="CF1539" s="82">
        <v>10.7</v>
      </c>
      <c r="CG1539" s="69" t="s">
        <v>30</v>
      </c>
      <c r="CI1539" s="69"/>
      <c r="CJ1539" s="82" t="s">
        <v>4591</v>
      </c>
      <c r="CK1539" s="96"/>
    </row>
    <row r="1540" spans="1:89" x14ac:dyDescent="0.25">
      <c r="A1540" s="4" t="s">
        <v>4293</v>
      </c>
      <c r="B1540" s="53" t="s">
        <v>4292</v>
      </c>
      <c r="C1540" s="53" t="s">
        <v>13200</v>
      </c>
      <c r="F1540" t="s">
        <v>4294</v>
      </c>
      <c r="G1540" t="s">
        <v>4295</v>
      </c>
      <c r="H1540" t="s">
        <v>4296</v>
      </c>
      <c r="K1540" s="103"/>
      <c r="L1540" s="69"/>
      <c r="M1540" s="69"/>
      <c r="N1540" s="69"/>
      <c r="O1540" s="69"/>
      <c r="R1540" s="69"/>
      <c r="S1540" s="69"/>
      <c r="T1540" s="69"/>
      <c r="X1540" s="76"/>
      <c r="Z1540" s="82" t="s">
        <v>4297</v>
      </c>
      <c r="AA1540" t="s">
        <v>4298</v>
      </c>
      <c r="AB1540" s="106">
        <v>349.35140000000001</v>
      </c>
      <c r="AC1540" s="51">
        <v>-1.1153999999999999</v>
      </c>
      <c r="AD1540">
        <v>17</v>
      </c>
      <c r="AE1540">
        <v>22</v>
      </c>
      <c r="AF1540">
        <v>15.67</v>
      </c>
      <c r="AG1540">
        <v>-38</v>
      </c>
      <c r="AH1540">
        <v>29</v>
      </c>
      <c r="AI1540">
        <v>1.8</v>
      </c>
      <c r="AO1540" s="69"/>
      <c r="AU1540" s="69"/>
      <c r="BA1540" s="69"/>
      <c r="BB1540" s="93"/>
      <c r="BC1540" s="138">
        <v>60</v>
      </c>
      <c r="BD1540" s="70"/>
      <c r="BE1540" s="69">
        <v>30</v>
      </c>
      <c r="BF1540" s="93"/>
      <c r="BG1540" s="126"/>
      <c r="BH1540" s="69"/>
      <c r="BI1540" s="93"/>
      <c r="BJ1540" s="69"/>
      <c r="BK1540" s="69"/>
      <c r="BL1540" s="93"/>
      <c r="BM1540" s="69"/>
      <c r="BN1540" s="69"/>
      <c r="BO1540" s="69"/>
      <c r="BP1540" s="69"/>
      <c r="BQ1540" s="69"/>
      <c r="BR1540" s="69"/>
      <c r="BS1540" s="69"/>
      <c r="BT1540" s="69"/>
      <c r="BU1540" s="69"/>
      <c r="BV1540" s="171" t="s">
        <v>18056</v>
      </c>
      <c r="BW1540" s="172" t="s">
        <v>18057</v>
      </c>
      <c r="BX1540" s="162" t="s">
        <v>18058</v>
      </c>
      <c r="BY1540" s="162" t="s">
        <v>17751</v>
      </c>
      <c r="BZ1540" s="138">
        <f>IFERROR(1/(Table2[[#This Row],[parallax/mas]]/1000),"")</f>
        <v>1851.8518518518517</v>
      </c>
      <c r="CA1540" s="138">
        <f>IFERROR(1/((Table2[[#This Row],[parallax/mas]]+Table2[[#This Row],[tolerance/(mas)]])*0.001),"")</f>
        <v>1666.6666666666665</v>
      </c>
      <c r="CB1540" s="138">
        <f>IFERROR(1/((Table2[[#This Row],[parallax/mas]]-Table2[[#This Row],[tolerance/(mas)]])*0.001),"")</f>
        <v>2083.333333333333</v>
      </c>
      <c r="CC1540" s="138">
        <f>IFERROR((100*Table2[[#This Row],[maximum distance/pc]]/Table2[[#This Row],[distance/pc]]-100),"")</f>
        <v>12.5</v>
      </c>
      <c r="CD1540" s="162" t="s">
        <v>16055</v>
      </c>
      <c r="CF1540" s="82">
        <v>-70.900000000000006</v>
      </c>
      <c r="CG1540" s="69" t="s">
        <v>30</v>
      </c>
      <c r="CI1540" s="69"/>
      <c r="CJ1540" s="82" t="s">
        <v>3192</v>
      </c>
      <c r="CK1540" s="96"/>
    </row>
    <row r="1541" spans="1:89" x14ac:dyDescent="0.25">
      <c r="A1541" s="4" t="s">
        <v>2706</v>
      </c>
      <c r="B1541" s="53" t="s">
        <v>2705</v>
      </c>
      <c r="C1541" s="53" t="s">
        <v>2732</v>
      </c>
      <c r="F1541" t="s">
        <v>2729</v>
      </c>
      <c r="G1541" t="s">
        <v>2730</v>
      </c>
      <c r="H1541" t="s">
        <v>2731</v>
      </c>
      <c r="K1541" s="103"/>
      <c r="L1541" s="69"/>
      <c r="M1541" s="69"/>
      <c r="N1541" s="69"/>
      <c r="O1541" s="69"/>
      <c r="R1541" s="69"/>
      <c r="S1541" s="69"/>
      <c r="T1541" s="69"/>
      <c r="X1541" s="76"/>
      <c r="Z1541" s="82" t="s">
        <v>2727</v>
      </c>
      <c r="AA1541" t="s">
        <v>2728</v>
      </c>
      <c r="AB1541" s="106">
        <v>2.4319999999999999</v>
      </c>
      <c r="AC1541" s="51">
        <v>5.8468999999999998</v>
      </c>
      <c r="AD1541">
        <v>17</v>
      </c>
      <c r="AE1541">
        <v>29</v>
      </c>
      <c r="AF1541">
        <v>20.45</v>
      </c>
      <c r="AG1541">
        <v>-23</v>
      </c>
      <c r="AH1541">
        <v>45</v>
      </c>
      <c r="AI1541">
        <v>34.799999999999997</v>
      </c>
      <c r="AO1541" s="69"/>
      <c r="AU1541" s="69"/>
      <c r="BA1541" s="69"/>
      <c r="BB1541" s="93"/>
      <c r="BC1541" s="138">
        <v>35</v>
      </c>
      <c r="BD1541" s="70"/>
      <c r="BE1541" s="69">
        <v>30</v>
      </c>
      <c r="BF1541" s="93"/>
      <c r="BG1541" s="126"/>
      <c r="BH1541" s="69"/>
      <c r="BI1541" s="93"/>
      <c r="BJ1541" s="69"/>
      <c r="BK1541" s="69"/>
      <c r="BL1541" s="93"/>
      <c r="BM1541" s="69"/>
      <c r="BN1541" s="69"/>
      <c r="BO1541" s="69"/>
      <c r="BP1541" s="69"/>
      <c r="BQ1541" s="69"/>
      <c r="BR1541" s="69"/>
      <c r="BS1541" s="69"/>
      <c r="BT1541" s="69"/>
      <c r="BU1541" s="69"/>
      <c r="BV1541" s="171" t="s">
        <v>18059</v>
      </c>
      <c r="BW1541" s="172" t="s">
        <v>18060</v>
      </c>
      <c r="BX1541" s="162" t="s">
        <v>18061</v>
      </c>
      <c r="BY1541" s="162" t="s">
        <v>17751</v>
      </c>
      <c r="BZ1541" s="138">
        <f>IFERROR(1/(Table2[[#This Row],[parallax/mas]]/1000),"")</f>
        <v>1136.3636363636363</v>
      </c>
      <c r="CA1541" s="138">
        <f>IFERROR(1/((Table2[[#This Row],[parallax/mas]]+Table2[[#This Row],[tolerance/(mas)]])*0.001),"")</f>
        <v>1063.8297872340427</v>
      </c>
      <c r="CB1541" s="138">
        <f>IFERROR(1/((Table2[[#This Row],[parallax/mas]]-Table2[[#This Row],[tolerance/(mas)]])*0.001),"")</f>
        <v>1219.512195121951</v>
      </c>
      <c r="CC1541" s="138">
        <f>IFERROR((100*Table2[[#This Row],[maximum distance/pc]]/Table2[[#This Row],[distance/pc]]-100),"")</f>
        <v>7.3170731707316889</v>
      </c>
      <c r="CD1541" s="162" t="s">
        <v>17561</v>
      </c>
      <c r="CF1541" s="82">
        <v>-106</v>
      </c>
      <c r="CG1541" s="69" t="s">
        <v>30</v>
      </c>
      <c r="CI1541" s="69"/>
      <c r="CJ1541" s="82" t="s">
        <v>63</v>
      </c>
      <c r="CK1541" s="96"/>
    </row>
    <row r="1542" spans="1:89" x14ac:dyDescent="0.25">
      <c r="A1542" s="4" t="s">
        <v>2211</v>
      </c>
      <c r="B1542" s="53" t="s">
        <v>2188</v>
      </c>
      <c r="F1542" t="s">
        <v>2223</v>
      </c>
      <c r="G1542" t="s">
        <v>2225</v>
      </c>
      <c r="H1542" t="s">
        <v>2224</v>
      </c>
      <c r="K1542" s="103"/>
      <c r="L1542" s="69"/>
      <c r="M1542" s="69"/>
      <c r="N1542" s="69"/>
      <c r="O1542" s="69"/>
      <c r="R1542" s="69"/>
      <c r="S1542" s="69"/>
      <c r="T1542" s="69"/>
      <c r="X1542" s="76"/>
      <c r="Z1542" s="82" t="s">
        <v>2226</v>
      </c>
      <c r="AA1542" t="s">
        <v>2227</v>
      </c>
      <c r="AB1542" s="106">
        <v>11.0116</v>
      </c>
      <c r="AC1542" s="51">
        <v>5.8944000000000001</v>
      </c>
      <c r="AD1542">
        <v>17</v>
      </c>
      <c r="AE1542">
        <v>48</v>
      </c>
      <c r="AF1542">
        <v>19.82</v>
      </c>
      <c r="AG1542">
        <v>-16</v>
      </c>
      <c r="AH1542">
        <v>28</v>
      </c>
      <c r="AI1542">
        <v>44.42</v>
      </c>
      <c r="AO1542" s="69"/>
      <c r="AU1542" s="69"/>
      <c r="BA1542" s="69"/>
      <c r="BB1542" s="93" t="s">
        <v>16053</v>
      </c>
      <c r="BC1542" s="138">
        <v>5</v>
      </c>
      <c r="BD1542" s="70"/>
      <c r="BE1542" s="69">
        <v>30</v>
      </c>
      <c r="BF1542" s="93"/>
      <c r="BG1542" s="126"/>
      <c r="BH1542" s="69"/>
      <c r="BI1542" s="93"/>
      <c r="BJ1542" s="69"/>
      <c r="BK1542" s="69"/>
      <c r="BL1542" s="93"/>
      <c r="BM1542" s="69"/>
      <c r="BN1542" s="69"/>
      <c r="BO1542" s="69"/>
      <c r="BP1542" s="69"/>
      <c r="BQ1542" s="69"/>
      <c r="BR1542" s="69"/>
      <c r="BS1542" s="69"/>
      <c r="BT1542" s="69"/>
      <c r="BU1542" s="69"/>
      <c r="CE1542" s="163" t="s">
        <v>18051</v>
      </c>
      <c r="CF1542" s="82">
        <v>-109</v>
      </c>
      <c r="CG1542" s="69" t="s">
        <v>30</v>
      </c>
      <c r="CI1542" s="69"/>
      <c r="CJ1542" s="82" t="s">
        <v>2006</v>
      </c>
      <c r="CK1542" s="96"/>
    </row>
    <row r="1543" spans="1:89" x14ac:dyDescent="0.25">
      <c r="A1543" s="4" t="s">
        <v>2442</v>
      </c>
      <c r="B1543" s="53" t="s">
        <v>2426</v>
      </c>
      <c r="C1543" s="53" t="s">
        <v>2458</v>
      </c>
      <c r="F1543" t="s">
        <v>2454</v>
      </c>
      <c r="G1543" t="s">
        <v>2453</v>
      </c>
      <c r="H1543" t="s">
        <v>2455</v>
      </c>
      <c r="K1543" s="103"/>
      <c r="L1543" s="69"/>
      <c r="M1543" s="69"/>
      <c r="N1543" s="69"/>
      <c r="O1543" s="69"/>
      <c r="R1543" s="69"/>
      <c r="S1543" s="69"/>
      <c r="T1543" s="69"/>
      <c r="X1543" s="76"/>
      <c r="Z1543" s="82" t="s">
        <v>2456</v>
      </c>
      <c r="AA1543" t="s">
        <v>2457</v>
      </c>
      <c r="AB1543" s="106">
        <v>8.0756999999999994</v>
      </c>
      <c r="AC1543" s="51">
        <v>3.9049999999999998</v>
      </c>
      <c r="AD1543">
        <v>17</v>
      </c>
      <c r="AE1543">
        <v>49</v>
      </c>
      <c r="AF1543">
        <v>15.21</v>
      </c>
      <c r="AG1543">
        <v>-20</v>
      </c>
      <c r="AH1543">
        <v>0</v>
      </c>
      <c r="AI1543">
        <v>34.5</v>
      </c>
      <c r="AO1543" s="69"/>
      <c r="AU1543" s="69"/>
      <c r="BA1543" s="69"/>
      <c r="BB1543" s="93"/>
      <c r="BC1543" s="138">
        <v>50</v>
      </c>
      <c r="BD1543" s="70"/>
      <c r="BE1543" s="69">
        <v>30</v>
      </c>
      <c r="BF1543" s="93"/>
      <c r="BG1543" s="126"/>
      <c r="BH1543" s="69"/>
      <c r="BI1543" s="93"/>
      <c r="BJ1543" s="69"/>
      <c r="BK1543" s="69"/>
      <c r="BL1543" s="93"/>
      <c r="BM1543" s="69"/>
      <c r="BN1543" s="69"/>
      <c r="BO1543" s="69"/>
      <c r="BP1543" s="69"/>
      <c r="BQ1543" s="69"/>
      <c r="BR1543" s="69"/>
      <c r="BS1543" s="69"/>
      <c r="BT1543" s="69"/>
      <c r="BU1543" s="69"/>
      <c r="BV1543" s="171" t="s">
        <v>18062</v>
      </c>
      <c r="BW1543" s="172" t="s">
        <v>18063</v>
      </c>
      <c r="BX1543" s="162" t="s">
        <v>17691</v>
      </c>
      <c r="BY1543" s="162" t="s">
        <v>17924</v>
      </c>
      <c r="BZ1543" s="138">
        <f>IFERROR(1/(Table2[[#This Row],[parallax/mas]]/1000),"")</f>
        <v>4347.826086956522</v>
      </c>
      <c r="CA1543" s="138">
        <f>IFERROR(1/((Table2[[#This Row],[parallax/mas]]+Table2[[#This Row],[tolerance/(mas)]])*0.001),"")</f>
        <v>1724.1379310344828</v>
      </c>
      <c r="CB1543" s="138">
        <f>IFERROR(1/((Table2[[#This Row],[parallax/mas]]-Table2[[#This Row],[tolerance/(mas)]])*0.001),"")</f>
        <v>-8333.3333333333358</v>
      </c>
      <c r="CC1543" s="138">
        <f>IFERROR((100*Table2[[#This Row],[maximum distance/pc]]/Table2[[#This Row],[distance/pc]]-100),"")</f>
        <v>-291.66666666666674</v>
      </c>
      <c r="CD1543" s="162" t="s">
        <v>17561</v>
      </c>
      <c r="CE1543" s="163" t="s">
        <v>18064</v>
      </c>
      <c r="CF1543" s="82">
        <v>-8</v>
      </c>
      <c r="CG1543" s="69" t="s">
        <v>30</v>
      </c>
      <c r="CI1543" s="69"/>
      <c r="CJ1543" s="82" t="s">
        <v>2006</v>
      </c>
      <c r="CK1543" s="96"/>
    </row>
    <row r="1544" spans="1:89" x14ac:dyDescent="0.25">
      <c r="A1544" s="4" t="s">
        <v>2392</v>
      </c>
      <c r="B1544" s="53" t="s">
        <v>2385</v>
      </c>
      <c r="C1544" s="53" t="s">
        <v>2421</v>
      </c>
      <c r="F1544" t="s">
        <v>2417</v>
      </c>
      <c r="G1544" t="s">
        <v>2418</v>
      </c>
      <c r="H1544" t="s">
        <v>2419</v>
      </c>
      <c r="I1544" t="s">
        <v>2420</v>
      </c>
      <c r="K1544" s="103"/>
      <c r="L1544" s="69"/>
      <c r="M1544" s="69"/>
      <c r="N1544" s="69"/>
      <c r="O1544" s="69"/>
      <c r="R1544" s="69"/>
      <c r="S1544" s="69"/>
      <c r="T1544" s="69"/>
      <c r="X1544" s="76"/>
      <c r="Z1544" s="82" t="s">
        <v>2415</v>
      </c>
      <c r="AA1544" t="s">
        <v>2416</v>
      </c>
      <c r="AB1544" s="106">
        <v>10.0989</v>
      </c>
      <c r="AC1544" s="51">
        <v>0.73939999999999995</v>
      </c>
      <c r="AD1544">
        <v>18</v>
      </c>
      <c r="AE1544">
        <v>5</v>
      </c>
      <c r="AF1544">
        <v>13.103999999999999</v>
      </c>
      <c r="AG1544">
        <v>-19</v>
      </c>
      <c r="AH1544">
        <v>50</v>
      </c>
      <c r="AI1544">
        <v>34.880000000000003</v>
      </c>
      <c r="AO1544" s="69"/>
      <c r="AU1544" s="69"/>
      <c r="BA1544" s="69"/>
      <c r="BB1544" s="93" t="s">
        <v>16053</v>
      </c>
      <c r="BC1544" s="138">
        <v>5</v>
      </c>
      <c r="BD1544" s="70"/>
      <c r="BE1544" s="69">
        <v>30</v>
      </c>
      <c r="BF1544" s="93"/>
      <c r="BG1544" s="126"/>
      <c r="BH1544" s="69"/>
      <c r="BI1544" s="93"/>
      <c r="BJ1544" s="69"/>
      <c r="BK1544" s="69"/>
      <c r="BL1544" s="93"/>
      <c r="BM1544" s="69"/>
      <c r="BN1544" s="69"/>
      <c r="BO1544" s="69"/>
      <c r="BP1544" s="69"/>
      <c r="BQ1544" s="69"/>
      <c r="BR1544" s="69"/>
      <c r="BS1544" s="69"/>
      <c r="BT1544" s="69"/>
      <c r="BU1544" s="69"/>
      <c r="BV1544" s="171" t="s">
        <v>18065</v>
      </c>
      <c r="BW1544" s="172" t="s">
        <v>18066</v>
      </c>
      <c r="BZ1544" s="138" t="str">
        <f>IFERROR(1/(Table2[[#This Row],[parallax/mas]]/1000),"")</f>
        <v/>
      </c>
      <c r="CA1544" s="138" t="str">
        <f>IFERROR(1/((Table2[[#This Row],[parallax/mas]]+Table2[[#This Row],[tolerance/(mas)]])*0.001),"")</f>
        <v/>
      </c>
      <c r="CB1544" s="138" t="str">
        <f>IFERROR(1/((Table2[[#This Row],[parallax/mas]]-Table2[[#This Row],[tolerance/(mas)]])*0.001),"")</f>
        <v/>
      </c>
      <c r="CC1544" s="138" t="str">
        <f>IFERROR((100*Table2[[#This Row],[maximum distance/pc]]/Table2[[#This Row],[distance/pc]]-100),"")</f>
        <v/>
      </c>
      <c r="CD1544" s="162" t="s">
        <v>17561</v>
      </c>
      <c r="CE1544" s="163" t="s">
        <v>18067</v>
      </c>
      <c r="CF1544" s="82">
        <v>-17.3</v>
      </c>
      <c r="CG1544" s="69" t="s">
        <v>30</v>
      </c>
      <c r="CI1544" s="69"/>
      <c r="CJ1544" s="82" t="s">
        <v>2006</v>
      </c>
      <c r="CK1544" s="96"/>
    </row>
    <row r="1545" spans="1:89" x14ac:dyDescent="0.25">
      <c r="A1545" s="4" t="s">
        <v>1579</v>
      </c>
      <c r="B1545" s="53" t="s">
        <v>1574</v>
      </c>
      <c r="C1545" s="53" t="s">
        <v>1593</v>
      </c>
      <c r="D1545" t="s">
        <v>1594</v>
      </c>
      <c r="E1545" t="s">
        <v>1595</v>
      </c>
      <c r="K1545" s="103"/>
      <c r="L1545" s="69"/>
      <c r="M1545" s="69"/>
      <c r="N1545" s="69"/>
      <c r="O1545" s="69"/>
      <c r="R1545" s="69"/>
      <c r="S1545" s="69"/>
      <c r="T1545" s="69"/>
      <c r="X1545" s="76"/>
      <c r="Z1545" s="82" t="s">
        <v>1591</v>
      </c>
      <c r="AA1545" t="s">
        <v>1592</v>
      </c>
      <c r="AB1545" s="106">
        <v>96.468199999999996</v>
      </c>
      <c r="AC1545" s="51">
        <v>29.954499999999999</v>
      </c>
      <c r="AD1545">
        <v>17</v>
      </c>
      <c r="AE1545">
        <v>58</v>
      </c>
      <c r="AF1545">
        <v>33.423000000000002</v>
      </c>
      <c r="AG1545">
        <v>66</v>
      </c>
      <c r="AH1545">
        <v>37</v>
      </c>
      <c r="AI1545">
        <v>59.52</v>
      </c>
      <c r="AO1545" s="69"/>
      <c r="AU1545" s="69"/>
      <c r="BA1545" s="69"/>
      <c r="BB1545" s="93"/>
      <c r="BC1545" s="138"/>
      <c r="BD1545" s="70"/>
      <c r="BE1545" s="69"/>
      <c r="BF1545" s="93"/>
      <c r="BG1545" s="126"/>
      <c r="BH1545" s="69"/>
      <c r="BI1545" s="93"/>
      <c r="BJ1545" s="69"/>
      <c r="BK1545" s="69"/>
      <c r="BL1545" s="93"/>
      <c r="BM1545" s="69"/>
      <c r="BN1545" s="69"/>
      <c r="BO1545" s="69"/>
      <c r="BP1545" s="69"/>
      <c r="BQ1545" s="69"/>
      <c r="BR1545" s="69"/>
      <c r="BS1545" s="69"/>
      <c r="BT1545" s="69"/>
      <c r="BU1545" s="69"/>
      <c r="BV1545" s="171" t="s">
        <v>18068</v>
      </c>
      <c r="BW1545" s="172" t="s">
        <v>18069</v>
      </c>
      <c r="BX1545" s="162" t="s">
        <v>17730</v>
      </c>
      <c r="BY1545" s="162" t="s">
        <v>17725</v>
      </c>
      <c r="BZ1545" s="138">
        <f>IFERROR(1/(Table2[[#This Row],[parallax/mas]]/1000),"")</f>
        <v>1612.9032258064517</v>
      </c>
      <c r="CA1545" s="138">
        <f>IFERROR(1/((Table2[[#This Row],[parallax/mas]]+Table2[[#This Row],[tolerance/(mas)]])*0.001),"")</f>
        <v>1449.2753623188407</v>
      </c>
      <c r="CB1545" s="138">
        <f>IFERROR(1/((Table2[[#This Row],[parallax/mas]]-Table2[[#This Row],[tolerance/(mas)]])*0.001),"")</f>
        <v>1818.181818181818</v>
      </c>
      <c r="CC1545" s="138">
        <f>IFERROR((100*Table2[[#This Row],[maximum distance/pc]]/Table2[[#This Row],[distance/pc]]-100),"")</f>
        <v>12.727272727272705</v>
      </c>
      <c r="CD1545" s="162" t="s">
        <v>16055</v>
      </c>
      <c r="CF1545" s="82">
        <v>-65.7</v>
      </c>
      <c r="CG1545" s="69" t="s">
        <v>30</v>
      </c>
      <c r="CI1545" s="69"/>
      <c r="CJ1545" s="82" t="s">
        <v>1120</v>
      </c>
      <c r="CK1545" s="96" t="s">
        <v>4716</v>
      </c>
    </row>
    <row r="1546" spans="1:89" x14ac:dyDescent="0.25">
      <c r="A1546" s="4" t="s">
        <v>4002</v>
      </c>
      <c r="B1546" s="53" t="s">
        <v>3994</v>
      </c>
      <c r="F1546" t="s">
        <v>4024</v>
      </c>
      <c r="G1546" t="s">
        <v>4026</v>
      </c>
      <c r="H1546" t="s">
        <v>4025</v>
      </c>
      <c r="I1546" t="s">
        <v>4027</v>
      </c>
      <c r="K1546" s="103"/>
      <c r="L1546" s="69"/>
      <c r="M1546" s="69"/>
      <c r="N1546" s="69"/>
      <c r="O1546" s="69"/>
      <c r="R1546" s="69"/>
      <c r="S1546" s="69"/>
      <c r="T1546" s="69"/>
      <c r="X1546" s="76"/>
      <c r="Z1546" s="82" t="s">
        <v>4022</v>
      </c>
      <c r="AA1546" t="s">
        <v>4023</v>
      </c>
      <c r="AB1546" s="106">
        <v>358.50360000000001</v>
      </c>
      <c r="AC1546" s="51">
        <v>-7.3373999999999997</v>
      </c>
      <c r="AD1546">
        <v>18</v>
      </c>
      <c r="AE1546">
        <v>12</v>
      </c>
      <c r="AF1546">
        <v>2.5</v>
      </c>
      <c r="AG1546">
        <v>-33</v>
      </c>
      <c r="AH1546">
        <v>52</v>
      </c>
      <c r="AI1546">
        <v>7</v>
      </c>
      <c r="AO1546" s="69"/>
      <c r="AU1546" s="69"/>
      <c r="BA1546" s="69"/>
      <c r="BB1546" s="93"/>
      <c r="BC1546" s="138">
        <v>60</v>
      </c>
      <c r="BD1546" s="70"/>
      <c r="BE1546" s="69">
        <v>30</v>
      </c>
      <c r="BF1546" s="93"/>
      <c r="BG1546" s="126"/>
      <c r="BH1546" s="69"/>
      <c r="BI1546" s="93"/>
      <c r="BJ1546" s="69"/>
      <c r="BK1546" s="69"/>
      <c r="BL1546" s="93"/>
      <c r="BM1546" s="69"/>
      <c r="BN1546" s="69"/>
      <c r="BO1546" s="69"/>
      <c r="BP1546" s="69"/>
      <c r="BQ1546" s="69"/>
      <c r="BR1546" s="69"/>
      <c r="BS1546" s="69"/>
      <c r="BT1546" s="69"/>
      <c r="BU1546" s="69"/>
      <c r="BV1546" s="171" t="s">
        <v>18070</v>
      </c>
      <c r="BW1546" s="172" t="s">
        <v>18071</v>
      </c>
      <c r="BX1546" s="162" t="s">
        <v>18072</v>
      </c>
      <c r="BY1546" s="162" t="s">
        <v>17746</v>
      </c>
      <c r="BZ1546" s="138">
        <f>IFERROR(1/(Table2[[#This Row],[parallax/mas]]/1000),"")</f>
        <v>934.57943925233644</v>
      </c>
      <c r="CA1546" s="138">
        <f>IFERROR(1/((Table2[[#This Row],[parallax/mas]]+Table2[[#This Row],[tolerance/(mas)]])*0.001),"")</f>
        <v>793.65079365079362</v>
      </c>
      <c r="CB1546" s="138">
        <f>IFERROR(1/((Table2[[#This Row],[parallax/mas]]-Table2[[#This Row],[tolerance/(mas)]])*0.001),"")</f>
        <v>1136.3636363636363</v>
      </c>
      <c r="CC1546" s="138">
        <f>IFERROR((100*Table2[[#This Row],[maximum distance/pc]]/Table2[[#This Row],[distance/pc]]-100),"")</f>
        <v>21.590909090909093</v>
      </c>
      <c r="CD1546" s="162" t="s">
        <v>17561</v>
      </c>
      <c r="CE1546" s="163" t="s">
        <v>18073</v>
      </c>
      <c r="CF1546" s="82">
        <v>-31</v>
      </c>
      <c r="CG1546" s="69" t="s">
        <v>30</v>
      </c>
      <c r="CI1546" s="69"/>
      <c r="CJ1546" s="82" t="s">
        <v>2006</v>
      </c>
      <c r="CK1546" s="96"/>
    </row>
    <row r="1547" spans="1:89" x14ac:dyDescent="0.25">
      <c r="A1547" s="4" t="s">
        <v>3191</v>
      </c>
      <c r="B1547" s="53" t="s">
        <v>3184</v>
      </c>
      <c r="F1547" t="s">
        <v>3226</v>
      </c>
      <c r="G1547" t="s">
        <v>3227</v>
      </c>
      <c r="H1547" t="s">
        <v>3228</v>
      </c>
      <c r="I1547" t="s">
        <v>3229</v>
      </c>
      <c r="K1547" s="103"/>
      <c r="L1547" s="69"/>
      <c r="M1547" s="69"/>
      <c r="N1547" s="69"/>
      <c r="O1547" s="69"/>
      <c r="R1547" s="69"/>
      <c r="S1547" s="69"/>
      <c r="T1547" s="69"/>
      <c r="X1547" s="76"/>
      <c r="Z1547" s="82" t="s">
        <v>3224</v>
      </c>
      <c r="AA1547" t="s">
        <v>3225</v>
      </c>
      <c r="AB1547" s="106">
        <v>3.5318000000000001</v>
      </c>
      <c r="AC1547" s="51">
        <v>-4.6215000000000002</v>
      </c>
      <c r="AD1547">
        <v>18</v>
      </c>
      <c r="AE1547">
        <v>11</v>
      </c>
      <c r="AF1547">
        <v>52.558</v>
      </c>
      <c r="AG1547">
        <v>-28</v>
      </c>
      <c r="AH1547">
        <v>10</v>
      </c>
      <c r="AI1547">
        <v>42.35</v>
      </c>
      <c r="AO1547" s="69"/>
      <c r="AU1547" s="69"/>
      <c r="BA1547" s="69"/>
      <c r="BB1547" s="93" t="s">
        <v>16053</v>
      </c>
      <c r="BC1547" s="138">
        <v>25</v>
      </c>
      <c r="BD1547" s="70"/>
      <c r="BE1547" s="69">
        <v>30</v>
      </c>
      <c r="BF1547" s="93"/>
      <c r="BG1547" s="126"/>
      <c r="BH1547" s="69"/>
      <c r="BI1547" s="93"/>
      <c r="BJ1547" s="69"/>
      <c r="BK1547" s="69"/>
      <c r="BL1547" s="93"/>
      <c r="BM1547" s="69"/>
      <c r="BN1547" s="69"/>
      <c r="BO1547" s="69"/>
      <c r="BP1547" s="69"/>
      <c r="BQ1547" s="69"/>
      <c r="BR1547" s="69"/>
      <c r="BS1547" s="69"/>
      <c r="BT1547" s="69"/>
      <c r="BU1547" s="69"/>
      <c r="BV1547" s="171" t="s">
        <v>18074</v>
      </c>
      <c r="BW1547" s="172" t="s">
        <v>18075</v>
      </c>
      <c r="BZ1547" s="138" t="str">
        <f>IFERROR(1/(Table2[[#This Row],[parallax/mas]]/1000),"")</f>
        <v/>
      </c>
      <c r="CA1547" s="138" t="str">
        <f>IFERROR(1/((Table2[[#This Row],[parallax/mas]]+Table2[[#This Row],[tolerance/(mas)]])*0.001),"")</f>
        <v/>
      </c>
      <c r="CB1547" s="138" t="str">
        <f>IFERROR(1/((Table2[[#This Row],[parallax/mas]]-Table2[[#This Row],[tolerance/(mas)]])*0.001),"")</f>
        <v/>
      </c>
      <c r="CC1547" s="138" t="str">
        <f>IFERROR((100*Table2[[#This Row],[maximum distance/pc]]/Table2[[#This Row],[distance/pc]]-100),"")</f>
        <v/>
      </c>
      <c r="CD1547" s="162" t="s">
        <v>17561</v>
      </c>
      <c r="CE1547" s="163" t="s">
        <v>17980</v>
      </c>
      <c r="CF1547" s="82">
        <v>-4.9000000000000004</v>
      </c>
      <c r="CG1547" s="69" t="s">
        <v>30</v>
      </c>
      <c r="CI1547" s="69"/>
      <c r="CJ1547" s="82" t="s">
        <v>2006</v>
      </c>
      <c r="CK1547" s="96"/>
    </row>
    <row r="1548" spans="1:89" x14ac:dyDescent="0.25">
      <c r="A1548" s="4" t="s">
        <v>2323</v>
      </c>
      <c r="B1548" s="53" t="s">
        <v>2317</v>
      </c>
      <c r="F1548" t="s">
        <v>2363</v>
      </c>
      <c r="G1548" t="s">
        <v>2364</v>
      </c>
      <c r="H1548" t="s">
        <v>2365</v>
      </c>
      <c r="K1548" s="103"/>
      <c r="L1548" s="69"/>
      <c r="M1548" s="69"/>
      <c r="N1548" s="69"/>
      <c r="O1548" s="69"/>
      <c r="R1548" s="69"/>
      <c r="S1548" s="69"/>
      <c r="T1548" s="69"/>
      <c r="X1548" s="76"/>
      <c r="Z1548" s="82" t="s">
        <v>2366</v>
      </c>
      <c r="AA1548" t="s">
        <v>2367</v>
      </c>
      <c r="AB1548" s="106">
        <v>11.743499999999999</v>
      </c>
      <c r="AC1548" s="51">
        <v>-0.64990000000000003</v>
      </c>
      <c r="AD1548">
        <v>18</v>
      </c>
      <c r="AE1548">
        <v>13</v>
      </c>
      <c r="AF1548">
        <v>45.17</v>
      </c>
      <c r="AG1548">
        <v>-19</v>
      </c>
      <c r="AH1548">
        <v>4</v>
      </c>
      <c r="AI1548">
        <v>34.200000000000003</v>
      </c>
      <c r="AO1548" s="69"/>
      <c r="AU1548" s="69"/>
      <c r="BA1548" s="69"/>
      <c r="BB1548" s="93" t="s">
        <v>16053</v>
      </c>
      <c r="BC1548" s="138">
        <v>10</v>
      </c>
      <c r="BD1548" s="70"/>
      <c r="BE1548" s="69">
        <v>30</v>
      </c>
      <c r="BF1548" s="93"/>
      <c r="BG1548" s="126"/>
      <c r="BH1548" s="69"/>
      <c r="BI1548" s="93"/>
      <c r="BJ1548" s="69"/>
      <c r="BK1548" s="69"/>
      <c r="BL1548" s="93"/>
      <c r="BM1548" s="69"/>
      <c r="BN1548" s="69"/>
      <c r="BO1548" s="69"/>
      <c r="BP1548" s="69"/>
      <c r="BQ1548" s="69"/>
      <c r="BR1548" s="69"/>
      <c r="BS1548" s="69"/>
      <c r="BT1548" s="69"/>
      <c r="BU1548" s="69"/>
      <c r="BV1548" s="171" t="s">
        <v>18076</v>
      </c>
      <c r="BW1548" s="172" t="s">
        <v>18077</v>
      </c>
      <c r="BX1548" s="162" t="s">
        <v>18078</v>
      </c>
      <c r="BY1548" s="162" t="s">
        <v>17691</v>
      </c>
      <c r="BZ1548" s="138">
        <f>IFERROR(1/(Table2[[#This Row],[parallax/mas]]/1000),"")</f>
        <v>-24999.999999999996</v>
      </c>
      <c r="CA1548" s="138">
        <f>IFERROR(1/((Table2[[#This Row],[parallax/mas]]+Table2[[#This Row],[tolerance/(mas)]])*0.001),"")</f>
        <v>5263.1578947368416</v>
      </c>
      <c r="CB1548" s="138">
        <f>IFERROR(1/((Table2[[#This Row],[parallax/mas]]-Table2[[#This Row],[tolerance/(mas)]])*0.001),"")</f>
        <v>-3703.7037037037035</v>
      </c>
      <c r="CC1548" s="138">
        <f>IFERROR((100*Table2[[#This Row],[maximum distance/pc]]/Table2[[#This Row],[distance/pc]]-100),"")</f>
        <v>-85.18518518518519</v>
      </c>
      <c r="CD1548" s="162" t="s">
        <v>17561</v>
      </c>
      <c r="CE1548" s="163" t="s">
        <v>17700</v>
      </c>
      <c r="CF1548" s="82">
        <v>119.3</v>
      </c>
      <c r="CG1548" s="69" t="s">
        <v>30</v>
      </c>
      <c r="CI1548" s="69"/>
      <c r="CJ1548" s="82" t="s">
        <v>2006</v>
      </c>
      <c r="CK1548" s="96"/>
    </row>
    <row r="1549" spans="1:89" x14ac:dyDescent="0.25">
      <c r="A1549" s="4" t="s">
        <v>215</v>
      </c>
      <c r="B1549" s="53" t="s">
        <v>216</v>
      </c>
      <c r="C1549" s="53" t="s">
        <v>13201</v>
      </c>
      <c r="D1549" t="s">
        <v>13202</v>
      </c>
      <c r="E1549" t="s">
        <v>13203</v>
      </c>
      <c r="K1549" s="103"/>
      <c r="L1549" s="69"/>
      <c r="M1549" s="69"/>
      <c r="N1549" s="69"/>
      <c r="O1549" s="69"/>
      <c r="R1549" s="69"/>
      <c r="S1549" s="69"/>
      <c r="T1549" s="69"/>
      <c r="X1549" s="76"/>
      <c r="Z1549" s="82" t="s">
        <v>217</v>
      </c>
      <c r="AA1549" t="s">
        <v>218</v>
      </c>
      <c r="AB1549" s="106">
        <v>34.6235</v>
      </c>
      <c r="AC1549" s="51">
        <v>11.848000000000001</v>
      </c>
      <c r="AD1549">
        <v>18</v>
      </c>
      <c r="AE1549">
        <v>12</v>
      </c>
      <c r="AF1549">
        <v>6.3650000000000002</v>
      </c>
      <c r="AG1549">
        <v>6</v>
      </c>
      <c r="AH1549">
        <v>51</v>
      </c>
      <c r="AI1549">
        <v>13.01</v>
      </c>
      <c r="AO1549" s="69"/>
      <c r="AU1549" s="69"/>
      <c r="BA1549" s="69"/>
      <c r="BB1549" s="93"/>
      <c r="BC1549" s="138"/>
      <c r="BD1549" s="70"/>
      <c r="BE1549" s="69"/>
      <c r="BF1549" s="93"/>
      <c r="BG1549" s="126"/>
      <c r="BH1549" s="69"/>
      <c r="BI1549" s="93"/>
      <c r="BJ1549" s="69"/>
      <c r="BK1549" s="69"/>
      <c r="BL1549" s="93"/>
      <c r="BM1549" s="69"/>
      <c r="BN1549" s="69"/>
      <c r="BO1549" s="69"/>
      <c r="BP1549" s="69"/>
      <c r="BQ1549" s="69"/>
      <c r="BR1549" s="69"/>
      <c r="BS1549" s="69"/>
      <c r="BT1549" s="69"/>
      <c r="BU1549" s="69"/>
      <c r="BV1549" s="171" t="s">
        <v>18079</v>
      </c>
      <c r="BW1549" s="172" t="s">
        <v>18080</v>
      </c>
      <c r="BZ1549" s="138" t="str">
        <f>IFERROR(1/(Table2[[#This Row],[parallax/mas]]/1000),"")</f>
        <v/>
      </c>
      <c r="CA1549" s="138" t="str">
        <f>IFERROR(1/((Table2[[#This Row],[parallax/mas]]+Table2[[#This Row],[tolerance/(mas)]])*0.001),"")</f>
        <v/>
      </c>
      <c r="CB1549" s="138" t="str">
        <f>IFERROR(1/((Table2[[#This Row],[parallax/mas]]-Table2[[#This Row],[tolerance/(mas)]])*0.001),"")</f>
        <v/>
      </c>
      <c r="CC1549" s="138" t="str">
        <f>IFERROR((100*Table2[[#This Row],[maximum distance/pc]]/Table2[[#This Row],[distance/pc]]-100),"")</f>
        <v/>
      </c>
      <c r="CD1549" s="162" t="s">
        <v>16055</v>
      </c>
      <c r="CE1549" s="163" t="s">
        <v>17980</v>
      </c>
      <c r="CF1549" s="82">
        <v>-8.6999999999999993</v>
      </c>
      <c r="CG1549" s="69" t="s">
        <v>30</v>
      </c>
      <c r="CI1549" s="69"/>
      <c r="CJ1549" s="82" t="s">
        <v>63</v>
      </c>
      <c r="CK1549" s="96"/>
    </row>
    <row r="1550" spans="1:89" x14ac:dyDescent="0.25">
      <c r="A1550" s="4" t="s">
        <v>2441</v>
      </c>
      <c r="B1550" s="53" t="s">
        <v>2428</v>
      </c>
      <c r="F1550" t="s">
        <v>2465</v>
      </c>
      <c r="G1550" t="s">
        <v>2466</v>
      </c>
      <c r="H1550" t="s">
        <v>2467</v>
      </c>
      <c r="K1550" s="103"/>
      <c r="L1550" s="69"/>
      <c r="M1550" s="69"/>
      <c r="N1550" s="69"/>
      <c r="O1550" s="69"/>
      <c r="R1550" s="69"/>
      <c r="S1550" s="69"/>
      <c r="T1550" s="69"/>
      <c r="X1550" s="76"/>
      <c r="Z1550" s="82" t="s">
        <v>2468</v>
      </c>
      <c r="AA1550" t="s">
        <v>2469</v>
      </c>
      <c r="AB1550" s="106">
        <v>10.818099999999999</v>
      </c>
      <c r="AC1550" s="51">
        <v>-1.827</v>
      </c>
      <c r="AD1550">
        <v>18</v>
      </c>
      <c r="AE1550">
        <v>16</v>
      </c>
      <c r="AF1550">
        <v>16.516999999999999</v>
      </c>
      <c r="AG1550">
        <v>-20</v>
      </c>
      <c r="AH1550">
        <v>27</v>
      </c>
      <c r="AI1550">
        <v>2.67</v>
      </c>
      <c r="AO1550" s="69"/>
      <c r="AU1550" s="69"/>
      <c r="BA1550" s="69"/>
      <c r="BB1550" s="93" t="s">
        <v>16053</v>
      </c>
      <c r="BC1550" s="138">
        <v>10</v>
      </c>
      <c r="BD1550" s="70"/>
      <c r="BE1550" s="69">
        <v>30</v>
      </c>
      <c r="BF1550" s="93"/>
      <c r="BG1550" s="126"/>
      <c r="BH1550" s="69"/>
      <c r="BI1550" s="93"/>
      <c r="BJ1550" s="69"/>
      <c r="BK1550" s="69"/>
      <c r="BL1550" s="93"/>
      <c r="BM1550" s="69"/>
      <c r="BN1550" s="69"/>
      <c r="BO1550" s="69"/>
      <c r="BP1550" s="69"/>
      <c r="BQ1550" s="69"/>
      <c r="BR1550" s="69"/>
      <c r="BS1550" s="69"/>
      <c r="BT1550" s="69"/>
      <c r="BU1550" s="69"/>
      <c r="BV1550" s="171" t="s">
        <v>18081</v>
      </c>
      <c r="BW1550" s="172" t="s">
        <v>18082</v>
      </c>
      <c r="BX1550" s="162" t="s">
        <v>18058</v>
      </c>
      <c r="BY1550" s="162" t="s">
        <v>17725</v>
      </c>
      <c r="BZ1550" s="138">
        <f>IFERROR(1/(Table2[[#This Row],[parallax/mas]]/1000),"")</f>
        <v>1851.8518518518517</v>
      </c>
      <c r="CA1550" s="138">
        <f>IFERROR(1/((Table2[[#This Row],[parallax/mas]]+Table2[[#This Row],[tolerance/(mas)]])*0.001),"")</f>
        <v>1639.3442622950818</v>
      </c>
      <c r="CB1550" s="138">
        <f>IFERROR(1/((Table2[[#This Row],[parallax/mas]]-Table2[[#This Row],[tolerance/(mas)]])*0.001),"")</f>
        <v>2127.6595744680849</v>
      </c>
      <c r="CC1550" s="138">
        <f>IFERROR((100*Table2[[#This Row],[maximum distance/pc]]/Table2[[#This Row],[distance/pc]]-100),"")</f>
        <v>14.893617021276597</v>
      </c>
      <c r="CD1550" s="162" t="s">
        <v>16055</v>
      </c>
      <c r="CF1550" s="82">
        <v>4.4000000000000004</v>
      </c>
      <c r="CG1550" s="69" t="s">
        <v>30</v>
      </c>
      <c r="CI1550" s="69"/>
      <c r="CJ1550" s="82" t="s">
        <v>2006</v>
      </c>
      <c r="CK1550" s="96"/>
    </row>
    <row r="1551" spans="1:89" x14ac:dyDescent="0.25">
      <c r="A1551" s="4" t="s">
        <v>2992</v>
      </c>
      <c r="B1551" s="53" t="s">
        <v>2985</v>
      </c>
      <c r="F1551" t="s">
        <v>3029</v>
      </c>
      <c r="G1551" t="s">
        <v>3030</v>
      </c>
      <c r="H1551" t="s">
        <v>3031</v>
      </c>
      <c r="I1551" t="s">
        <v>3032</v>
      </c>
      <c r="K1551" s="103"/>
      <c r="L1551" s="69"/>
      <c r="M1551" s="69"/>
      <c r="N1551" s="69"/>
      <c r="O1551" s="69"/>
      <c r="R1551" s="69"/>
      <c r="S1551" s="69"/>
      <c r="T1551" s="69"/>
      <c r="X1551" s="76"/>
      <c r="Z1551" s="82" t="s">
        <v>3027</v>
      </c>
      <c r="AA1551" t="s">
        <v>3028</v>
      </c>
      <c r="AB1551" s="106">
        <v>5.8848000000000003</v>
      </c>
      <c r="AC1551" s="51">
        <v>-6.1489000000000003</v>
      </c>
      <c r="AD1551">
        <v>18</v>
      </c>
      <c r="AE1551">
        <v>22</v>
      </c>
      <c r="AF1551">
        <v>54.182000000000002</v>
      </c>
      <c r="AG1551">
        <v>-26</v>
      </c>
      <c r="AH1551">
        <v>49</v>
      </c>
      <c r="AI1551">
        <v>17.190000000000001</v>
      </c>
      <c r="AO1551" s="69"/>
      <c r="AU1551" s="69"/>
      <c r="BA1551" s="69"/>
      <c r="BB1551" s="93" t="s">
        <v>16053</v>
      </c>
      <c r="BC1551" s="138">
        <v>25</v>
      </c>
      <c r="BD1551" s="70"/>
      <c r="BE1551" s="69">
        <v>30</v>
      </c>
      <c r="BF1551" s="93"/>
      <c r="BG1551" s="126"/>
      <c r="BH1551" s="69"/>
      <c r="BI1551" s="93"/>
      <c r="BJ1551" s="69"/>
      <c r="BK1551" s="69"/>
      <c r="BL1551" s="93"/>
      <c r="BM1551" s="69"/>
      <c r="BN1551" s="69"/>
      <c r="BO1551" s="69"/>
      <c r="BP1551" s="69"/>
      <c r="BQ1551" s="69"/>
      <c r="BR1551" s="69"/>
      <c r="BS1551" s="69"/>
      <c r="BT1551" s="69"/>
      <c r="BU1551" s="69"/>
      <c r="BV1551" s="171" t="s">
        <v>18083</v>
      </c>
      <c r="BW1551" s="172" t="s">
        <v>18084</v>
      </c>
      <c r="BX1551" s="162" t="s">
        <v>18085</v>
      </c>
      <c r="BY1551" s="162" t="s">
        <v>18086</v>
      </c>
      <c r="BZ1551" s="138">
        <f>IFERROR(1/(Table2[[#This Row],[parallax/mas]]/1000),"")</f>
        <v>645.16129032258061</v>
      </c>
      <c r="CA1551" s="138">
        <f>IFERROR(1/((Table2[[#This Row],[parallax/mas]]+Table2[[#This Row],[tolerance/(mas)]])*0.001),"")</f>
        <v>490.19607843137254</v>
      </c>
      <c r="CB1551" s="138">
        <f>IFERROR(1/((Table2[[#This Row],[parallax/mas]]-Table2[[#This Row],[tolerance/(mas)]])*0.001),"")</f>
        <v>943.39622641509413</v>
      </c>
      <c r="CC1551" s="138">
        <f>IFERROR((100*Table2[[#This Row],[maximum distance/pc]]/Table2[[#This Row],[distance/pc]]-100),"")</f>
        <v>46.226415094339586</v>
      </c>
      <c r="CD1551" s="162" t="s">
        <v>17561</v>
      </c>
      <c r="CF1551" s="82">
        <v>72.599999999999994</v>
      </c>
      <c r="CG1551" s="69" t="s">
        <v>30</v>
      </c>
      <c r="CI1551" s="69"/>
      <c r="CJ1551" s="82" t="s">
        <v>2006</v>
      </c>
      <c r="CK1551" s="96"/>
    </row>
    <row r="1552" spans="1:89" x14ac:dyDescent="0.25">
      <c r="A1552" s="4" t="s">
        <v>2676</v>
      </c>
      <c r="B1552" s="53" t="s">
        <v>2673</v>
      </c>
      <c r="F1552" t="s">
        <v>2697</v>
      </c>
      <c r="G1552" t="s">
        <v>2698</v>
      </c>
      <c r="H1552" t="s">
        <v>2699</v>
      </c>
      <c r="I1552" s="9" t="s">
        <v>2700</v>
      </c>
      <c r="K1552" s="103"/>
      <c r="L1552" s="69"/>
      <c r="M1552" s="69"/>
      <c r="N1552" s="69"/>
      <c r="O1552" s="69"/>
      <c r="R1552" s="69"/>
      <c r="S1552" s="69"/>
      <c r="T1552" s="69"/>
      <c r="X1552" s="76"/>
      <c r="Z1552" s="82" t="s">
        <v>2695</v>
      </c>
      <c r="AA1552" t="s">
        <v>2696</v>
      </c>
      <c r="AB1552" s="106">
        <v>9.4070999999999998</v>
      </c>
      <c r="AC1552" s="51">
        <v>-5.0490000000000004</v>
      </c>
      <c r="AD1552">
        <v>18</v>
      </c>
      <c r="AE1552">
        <v>25</v>
      </c>
      <c r="AF1552">
        <v>42.457999999999998</v>
      </c>
      <c r="AG1552">
        <v>-23</v>
      </c>
      <c r="AH1552">
        <v>12</v>
      </c>
      <c r="AI1552">
        <v>10.23</v>
      </c>
      <c r="AO1552" s="69"/>
      <c r="AU1552" s="69"/>
      <c r="BA1552" s="69"/>
      <c r="BB1552" s="93" t="s">
        <v>16053</v>
      </c>
      <c r="BC1552" s="138">
        <v>25</v>
      </c>
      <c r="BD1552" s="70"/>
      <c r="BE1552" s="69">
        <v>30</v>
      </c>
      <c r="BF1552" s="93"/>
      <c r="BG1552" s="126"/>
      <c r="BH1552" s="69"/>
      <c r="BI1552" s="93"/>
      <c r="BJ1552" s="69"/>
      <c r="BK1552" s="69"/>
      <c r="BL1552" s="93"/>
      <c r="BM1552" s="69"/>
      <c r="BN1552" s="69"/>
      <c r="BO1552" s="69"/>
      <c r="BP1552" s="69"/>
      <c r="BQ1552" s="69"/>
      <c r="BR1552" s="69"/>
      <c r="BS1552" s="69"/>
      <c r="BT1552" s="69"/>
      <c r="BU1552" s="69"/>
      <c r="BV1552" s="171" t="s">
        <v>18087</v>
      </c>
      <c r="BW1552" s="172" t="s">
        <v>18088</v>
      </c>
      <c r="BX1552" s="162" t="s">
        <v>17929</v>
      </c>
      <c r="BY1552" s="162" t="s">
        <v>17795</v>
      </c>
      <c r="BZ1552" s="138">
        <f>IFERROR(1/(Table2[[#This Row],[parallax/mas]]/1000),"")</f>
        <v>2222.2222222222222</v>
      </c>
      <c r="CA1552" s="138">
        <f>IFERROR(1/((Table2[[#This Row],[parallax/mas]]+Table2[[#This Row],[tolerance/(mas)]])*0.001),"")</f>
        <v>2000</v>
      </c>
      <c r="CB1552" s="138">
        <f>IFERROR(1/((Table2[[#This Row],[parallax/mas]]-Table2[[#This Row],[tolerance/(mas)]])*0.001),"")</f>
        <v>2500</v>
      </c>
      <c r="CC1552" s="138">
        <f>IFERROR((100*Table2[[#This Row],[maximum distance/pc]]/Table2[[#This Row],[distance/pc]]-100),"")</f>
        <v>12.5</v>
      </c>
      <c r="CD1552" s="162" t="s">
        <v>16055</v>
      </c>
      <c r="CF1552" s="82">
        <v>13</v>
      </c>
      <c r="CG1552" s="69" t="s">
        <v>30</v>
      </c>
      <c r="CI1552" s="69"/>
      <c r="CJ1552" s="82" t="s">
        <v>2006</v>
      </c>
      <c r="CK1552" s="96"/>
    </row>
    <row r="1553" spans="1:89" x14ac:dyDescent="0.25">
      <c r="A1553" s="4" t="s">
        <v>2810</v>
      </c>
      <c r="B1553" s="53" t="s">
        <v>2807</v>
      </c>
      <c r="F1553" t="s">
        <v>2839</v>
      </c>
      <c r="G1553" t="s">
        <v>2840</v>
      </c>
      <c r="H1553" t="s">
        <v>2841</v>
      </c>
      <c r="K1553" s="103"/>
      <c r="L1553" s="69"/>
      <c r="M1553" s="69"/>
      <c r="N1553" s="69"/>
      <c r="O1553" s="69"/>
      <c r="R1553" s="69"/>
      <c r="S1553" s="69"/>
      <c r="T1553" s="69"/>
      <c r="X1553" s="76"/>
      <c r="Z1553" s="82" t="s">
        <v>2837</v>
      </c>
      <c r="AA1553" t="s">
        <v>2838</v>
      </c>
      <c r="AB1553" s="106">
        <v>8.3963999999999999</v>
      </c>
      <c r="AC1553" s="51">
        <v>-7.3197000000000001</v>
      </c>
      <c r="AD1553">
        <v>18</v>
      </c>
      <c r="AE1553">
        <v>32</v>
      </c>
      <c r="AF1553">
        <v>34.700000000000003</v>
      </c>
      <c r="AG1553">
        <v>-25</v>
      </c>
      <c r="AH1553">
        <v>7</v>
      </c>
      <c r="AI1553">
        <v>44.2</v>
      </c>
      <c r="AO1553" s="69"/>
      <c r="AU1553" s="69"/>
      <c r="BA1553" s="69"/>
      <c r="BB1553" s="93" t="s">
        <v>16053</v>
      </c>
      <c r="BC1553" s="138">
        <v>10</v>
      </c>
      <c r="BD1553" s="70"/>
      <c r="BE1553" s="69">
        <v>30</v>
      </c>
      <c r="BF1553" s="93"/>
      <c r="BG1553" s="126"/>
      <c r="BH1553" s="69"/>
      <c r="BI1553" s="93"/>
      <c r="BJ1553" s="69"/>
      <c r="BK1553" s="69"/>
      <c r="BL1553" s="93"/>
      <c r="BM1553" s="69"/>
      <c r="BN1553" s="69"/>
      <c r="BO1553" s="69"/>
      <c r="BP1553" s="69"/>
      <c r="BQ1553" s="69"/>
      <c r="BR1553" s="69"/>
      <c r="BS1553" s="69"/>
      <c r="BT1553" s="69"/>
      <c r="BU1553" s="69"/>
      <c r="BZ1553" s="138" t="str">
        <f>IFERROR(1/(Table2[[#This Row],[parallax/mas]]/1000),"")</f>
        <v/>
      </c>
      <c r="CA1553" s="138" t="str">
        <f>IFERROR(1/((Table2[[#This Row],[parallax/mas]]+Table2[[#This Row],[tolerance/(mas)]])*0.001),"")</f>
        <v/>
      </c>
      <c r="CB1553" s="138" t="str">
        <f>IFERROR(1/((Table2[[#This Row],[parallax/mas]]-Table2[[#This Row],[tolerance/(mas)]])*0.001),"")</f>
        <v/>
      </c>
      <c r="CC1553" s="138" t="str">
        <f>IFERROR((100*Table2[[#This Row],[maximum distance/pc]]/Table2[[#This Row],[distance/pc]]-100),"")</f>
        <v/>
      </c>
      <c r="CE1553" s="163" t="s">
        <v>18051</v>
      </c>
      <c r="CF1553" s="82">
        <v>193.9</v>
      </c>
      <c r="CG1553" s="69" t="s">
        <v>30</v>
      </c>
      <c r="CI1553" s="69"/>
      <c r="CJ1553" s="82" t="s">
        <v>2006</v>
      </c>
      <c r="CK1553" s="96"/>
    </row>
    <row r="1554" spans="1:89" x14ac:dyDescent="0.25">
      <c r="A1554" s="4" t="s">
        <v>1658</v>
      </c>
      <c r="B1554" s="53" t="s">
        <v>1653</v>
      </c>
      <c r="C1554" s="53" t="s">
        <v>1670</v>
      </c>
      <c r="F1554" t="s">
        <v>1667</v>
      </c>
      <c r="G1554" t="s">
        <v>1668</v>
      </c>
      <c r="H1554" t="s">
        <v>1669</v>
      </c>
      <c r="K1554" s="103"/>
      <c r="L1554" s="69"/>
      <c r="M1554" s="69"/>
      <c r="N1554" s="69"/>
      <c r="O1554" s="69"/>
      <c r="R1554" s="69"/>
      <c r="S1554" s="69"/>
      <c r="T1554" s="69"/>
      <c r="X1554" s="76"/>
      <c r="Z1554" s="82" t="s">
        <v>1665</v>
      </c>
      <c r="AA1554" t="s">
        <v>1666</v>
      </c>
      <c r="AB1554" s="106">
        <v>33.807200000000002</v>
      </c>
      <c r="AC1554" s="51">
        <v>-2.6922999999999999</v>
      </c>
      <c r="AD1554">
        <v>19</v>
      </c>
      <c r="AE1554">
        <v>2</v>
      </c>
      <c r="AF1554">
        <v>37.1</v>
      </c>
      <c r="AG1554" s="34">
        <v>0</v>
      </c>
      <c r="AH1554">
        <v>26</v>
      </c>
      <c r="AI1554">
        <v>56.7</v>
      </c>
      <c r="AO1554" s="69"/>
      <c r="AU1554" s="69"/>
      <c r="BA1554" s="69"/>
      <c r="BB1554" s="93"/>
      <c r="BC1554" s="138"/>
      <c r="BD1554" s="70"/>
      <c r="BE1554" s="69"/>
      <c r="BF1554" s="93"/>
      <c r="BG1554" s="126"/>
      <c r="BH1554" s="69"/>
      <c r="BI1554" s="93"/>
      <c r="BJ1554" s="69"/>
      <c r="BK1554" s="69"/>
      <c r="BL1554" s="93"/>
      <c r="BM1554" s="69"/>
      <c r="BN1554" s="69"/>
      <c r="BO1554" s="69"/>
      <c r="BP1554" s="69"/>
      <c r="BQ1554" s="69"/>
      <c r="BR1554" s="69"/>
      <c r="BS1554" s="69"/>
      <c r="BT1554" s="69"/>
      <c r="BU1554" s="69"/>
      <c r="BZ1554" s="138" t="str">
        <f>IFERROR(1/(Table2[[#This Row],[parallax/mas]]/1000),"")</f>
        <v/>
      </c>
      <c r="CA1554" s="138" t="str">
        <f>IFERROR(1/((Table2[[#This Row],[parallax/mas]]+Table2[[#This Row],[tolerance/(mas)]])*0.001),"")</f>
        <v/>
      </c>
      <c r="CB1554" s="138" t="str">
        <f>IFERROR(1/((Table2[[#This Row],[parallax/mas]]-Table2[[#This Row],[tolerance/(mas)]])*0.001),"")</f>
        <v/>
      </c>
      <c r="CC1554" s="138" t="str">
        <f>IFERROR((100*Table2[[#This Row],[maximum distance/pc]]/Table2[[#This Row],[distance/pc]]-100),"")</f>
        <v/>
      </c>
      <c r="CE1554" s="163" t="s">
        <v>18051</v>
      </c>
      <c r="CF1554" s="82">
        <v>42.9</v>
      </c>
      <c r="CG1554" s="69" t="s">
        <v>30</v>
      </c>
      <c r="CI1554" s="69"/>
      <c r="CJ1554" s="82" t="s">
        <v>62</v>
      </c>
      <c r="CK1554" s="96"/>
    </row>
    <row r="1555" spans="1:89" x14ac:dyDescent="0.25">
      <c r="A1555" s="4" t="s">
        <v>1119</v>
      </c>
      <c r="B1555" s="53" t="s">
        <v>1100</v>
      </c>
      <c r="F1555" t="s">
        <v>6447</v>
      </c>
      <c r="K1555" s="103"/>
      <c r="L1555" s="69"/>
      <c r="M1555" s="69"/>
      <c r="N1555" s="69"/>
      <c r="O1555" s="69"/>
      <c r="R1555" s="69"/>
      <c r="S1555" s="69"/>
      <c r="T1555" s="69"/>
      <c r="X1555" s="76"/>
      <c r="Z1555" s="82" t="s">
        <v>1168</v>
      </c>
      <c r="AA1555" t="s">
        <v>1169</v>
      </c>
      <c r="AB1555" s="106">
        <v>78.528300000000002</v>
      </c>
      <c r="AC1555" s="51">
        <v>18.823499999999999</v>
      </c>
      <c r="AD1555">
        <v>18</v>
      </c>
      <c r="AE1555">
        <v>59</v>
      </c>
      <c r="AF1555">
        <v>20.03</v>
      </c>
      <c r="AG1555">
        <v>48</v>
      </c>
      <c r="AH1555">
        <v>27</v>
      </c>
      <c r="AI1555">
        <v>55.24</v>
      </c>
      <c r="AL1555">
        <v>15</v>
      </c>
      <c r="AM1555">
        <v>13.1</v>
      </c>
      <c r="AO1555" s="69">
        <v>1</v>
      </c>
      <c r="AU1555" s="69"/>
      <c r="AX1555">
        <v>19.399999999999999</v>
      </c>
      <c r="BA1555" s="69">
        <v>1</v>
      </c>
      <c r="BB1555" s="93"/>
      <c r="BC1555" s="138">
        <v>27</v>
      </c>
      <c r="BD1555" s="70"/>
      <c r="BE1555" s="69">
        <v>1</v>
      </c>
      <c r="BF1555" s="93"/>
      <c r="BG1555" s="126">
        <v>0.42</v>
      </c>
      <c r="BH1555" s="69">
        <v>1</v>
      </c>
      <c r="BI1555" s="93"/>
      <c r="BJ1555" s="69"/>
      <c r="BK1555" s="69"/>
      <c r="BL1555" s="93"/>
      <c r="BM1555" s="69">
        <v>3246</v>
      </c>
      <c r="BN1555" s="69" t="s">
        <v>16025</v>
      </c>
      <c r="BO1555" s="69" t="s">
        <v>16154</v>
      </c>
      <c r="BP1555" s="69">
        <v>1</v>
      </c>
      <c r="BQ1555" s="69"/>
      <c r="BR1555" s="69"/>
      <c r="BS1555" s="69"/>
      <c r="BT1555" s="69"/>
      <c r="BU1555" s="69"/>
      <c r="BV1555" s="171" t="s">
        <v>18089</v>
      </c>
      <c r="BW1555" s="172" t="s">
        <v>18090</v>
      </c>
      <c r="BX1555" s="162" t="s">
        <v>18091</v>
      </c>
      <c r="BY1555" s="162" t="s">
        <v>17929</v>
      </c>
      <c r="BZ1555" s="138">
        <f>IFERROR(1/(Table2[[#This Row],[parallax/mas]]/1000),"")</f>
        <v>-3571.4285714285711</v>
      </c>
      <c r="CA1555" s="138">
        <f>IFERROR(1/((Table2[[#This Row],[parallax/mas]]+Table2[[#This Row],[tolerance/(mas)]])*0.001),"")</f>
        <v>5882.3529411764712</v>
      </c>
      <c r="CB1555" s="138">
        <f>IFERROR(1/((Table2[[#This Row],[parallax/mas]]-Table2[[#This Row],[tolerance/(mas)]])*0.001),"")</f>
        <v>-1369.8630136986303</v>
      </c>
      <c r="CC1555" s="138">
        <f>IFERROR((100*Table2[[#This Row],[maximum distance/pc]]/Table2[[#This Row],[distance/pc]]-100),"")</f>
        <v>-61.643835616438345</v>
      </c>
      <c r="CD1555" s="162" t="s">
        <v>16055</v>
      </c>
      <c r="CE1555" s="163" t="s">
        <v>17700</v>
      </c>
      <c r="CF1555" s="82">
        <v>-159</v>
      </c>
      <c r="CG1555" s="69" t="s">
        <v>30</v>
      </c>
      <c r="CI1555" s="69"/>
      <c r="CJ1555" s="82" t="s">
        <v>1120</v>
      </c>
      <c r="CK1555" s="96" t="s">
        <v>16038</v>
      </c>
    </row>
    <row r="1556" spans="1:89" x14ac:dyDescent="0.25">
      <c r="A1556" s="4" t="s">
        <v>1778</v>
      </c>
      <c r="B1556" s="53" t="s">
        <v>1768</v>
      </c>
      <c r="C1556" s="53" t="s">
        <v>13204</v>
      </c>
      <c r="K1556" s="103"/>
      <c r="L1556" s="69"/>
      <c r="M1556" s="69"/>
      <c r="N1556" s="69"/>
      <c r="O1556" s="69"/>
      <c r="R1556" s="69"/>
      <c r="S1556" s="69"/>
      <c r="T1556" s="69"/>
      <c r="X1556" s="76"/>
      <c r="Z1556" s="82" t="s">
        <v>1812</v>
      </c>
      <c r="AA1556" t="s">
        <v>1813</v>
      </c>
      <c r="AB1556" s="106">
        <v>29.227399999999999</v>
      </c>
      <c r="AC1556" s="51">
        <v>-5.9419000000000004</v>
      </c>
      <c r="AD1556">
        <v>19</v>
      </c>
      <c r="AE1556">
        <v>5</v>
      </c>
      <c r="AF1556">
        <v>55.561</v>
      </c>
      <c r="AG1556">
        <v>-5</v>
      </c>
      <c r="AH1556">
        <v>59</v>
      </c>
      <c r="AI1556">
        <v>32.75</v>
      </c>
      <c r="AO1556" s="69"/>
      <c r="AU1556" s="69"/>
      <c r="BA1556" s="69"/>
      <c r="BB1556" s="93"/>
      <c r="BC1556" s="138"/>
      <c r="BD1556" s="70"/>
      <c r="BE1556" s="69"/>
      <c r="BF1556" s="93"/>
      <c r="BG1556" s="126"/>
      <c r="BH1556" s="69"/>
      <c r="BI1556" s="93"/>
      <c r="BJ1556" s="69"/>
      <c r="BK1556" s="69"/>
      <c r="BL1556" s="93"/>
      <c r="BM1556" s="69"/>
      <c r="BN1556" s="69"/>
      <c r="BO1556" s="69"/>
      <c r="BP1556" s="69"/>
      <c r="BQ1556" s="69"/>
      <c r="BR1556" s="69"/>
      <c r="BS1556" s="69"/>
      <c r="BT1556" s="69"/>
      <c r="BU1556" s="69"/>
      <c r="BV1556" s="171" t="s">
        <v>18092</v>
      </c>
      <c r="BW1556" s="172" t="s">
        <v>18093</v>
      </c>
      <c r="BX1556" s="162" t="s">
        <v>17751</v>
      </c>
      <c r="BY1556" s="162" t="s">
        <v>17705</v>
      </c>
      <c r="BZ1556" s="138">
        <f>IFERROR(1/(Table2[[#This Row],[parallax/mas]]/1000),"")</f>
        <v>16666.666666666668</v>
      </c>
      <c r="CA1556" s="138">
        <f>IFERROR(1/((Table2[[#This Row],[parallax/mas]]+Table2[[#This Row],[tolerance/(mas)]])*0.001),"")</f>
        <v>7142.8571428571422</v>
      </c>
      <c r="CB1556" s="138">
        <f>IFERROR(1/((Table2[[#This Row],[parallax/mas]]-Table2[[#This Row],[tolerance/(mas)]])*0.001),"")</f>
        <v>-49999.999999999985</v>
      </c>
      <c r="CC1556" s="138">
        <f>IFERROR((100*Table2[[#This Row],[maximum distance/pc]]/Table2[[#This Row],[distance/pc]]-100),"")</f>
        <v>-399.99999999999989</v>
      </c>
      <c r="CD1556" s="162" t="s">
        <v>16055</v>
      </c>
      <c r="CE1556" s="163" t="s">
        <v>17715</v>
      </c>
      <c r="CF1556" s="82">
        <v>-43</v>
      </c>
      <c r="CG1556" s="69" t="s">
        <v>30</v>
      </c>
      <c r="CI1556" s="69"/>
      <c r="CJ1556" s="82" t="s">
        <v>62</v>
      </c>
      <c r="CK1556" s="96" t="s">
        <v>1814</v>
      </c>
    </row>
    <row r="1557" spans="1:89" x14ac:dyDescent="0.25">
      <c r="A1557" s="4" t="s">
        <v>871</v>
      </c>
      <c r="B1557" s="53" t="s">
        <v>851</v>
      </c>
      <c r="F1557" t="s">
        <v>875</v>
      </c>
      <c r="K1557" s="103"/>
      <c r="L1557" s="69"/>
      <c r="M1557" s="69"/>
      <c r="N1557" s="69"/>
      <c r="O1557" s="69"/>
      <c r="R1557" s="69"/>
      <c r="S1557" s="69"/>
      <c r="T1557" s="69"/>
      <c r="X1557" s="76"/>
      <c r="Z1557" s="82" t="s">
        <v>874</v>
      </c>
      <c r="AA1557" t="s">
        <v>873</v>
      </c>
      <c r="AB1557" s="106">
        <v>62.4574</v>
      </c>
      <c r="AC1557" s="51">
        <v>9.5573999999999995</v>
      </c>
      <c r="AD1557">
        <v>19</v>
      </c>
      <c r="AE1557">
        <v>11</v>
      </c>
      <c r="AF1557">
        <v>6.4649999999999999</v>
      </c>
      <c r="AG1557">
        <v>30</v>
      </c>
      <c r="AH1557">
        <v>32</v>
      </c>
      <c r="AI1557">
        <v>42.52</v>
      </c>
      <c r="AO1557" s="69"/>
      <c r="AU1557" s="69"/>
      <c r="BA1557" s="69"/>
      <c r="BB1557" s="93"/>
      <c r="BC1557" s="138"/>
      <c r="BD1557" s="70"/>
      <c r="BE1557" s="69"/>
      <c r="BF1557" s="93"/>
      <c r="BG1557" s="126"/>
      <c r="BH1557" s="69"/>
      <c r="BI1557" s="93"/>
      <c r="BJ1557" s="69"/>
      <c r="BK1557" s="69"/>
      <c r="BL1557" s="93"/>
      <c r="BM1557" s="69"/>
      <c r="BN1557" s="69"/>
      <c r="BO1557" s="69"/>
      <c r="BP1557" s="69"/>
      <c r="BQ1557" s="69"/>
      <c r="BR1557" s="69"/>
      <c r="BS1557" s="69"/>
      <c r="BT1557" s="69"/>
      <c r="BU1557" s="69"/>
      <c r="BV1557" s="171" t="s">
        <v>18094</v>
      </c>
      <c r="BW1557" s="172" t="s">
        <v>18095</v>
      </c>
      <c r="BX1557" s="162" t="s">
        <v>17691</v>
      </c>
      <c r="BY1557" s="162" t="s">
        <v>17750</v>
      </c>
      <c r="BZ1557" s="138">
        <f>IFERROR(1/(Table2[[#This Row],[parallax/mas]]/1000),"")</f>
        <v>4347.826086956522</v>
      </c>
      <c r="CA1557" s="138">
        <f>IFERROR(1/((Table2[[#This Row],[parallax/mas]]+Table2[[#This Row],[tolerance/(mas)]])*0.001),"")</f>
        <v>2631.5789473684208</v>
      </c>
      <c r="CB1557" s="138">
        <f>IFERROR(1/((Table2[[#This Row],[parallax/mas]]-Table2[[#This Row],[tolerance/(mas)]])*0.001),"")</f>
        <v>12499.999999999996</v>
      </c>
      <c r="CC1557" s="138">
        <f>IFERROR((100*Table2[[#This Row],[maximum distance/pc]]/Table2[[#This Row],[distance/pc]]-100),"")</f>
        <v>187.49999999999989</v>
      </c>
      <c r="CD1557" s="162" t="s">
        <v>17561</v>
      </c>
      <c r="CF1557" s="82">
        <v>-60</v>
      </c>
      <c r="CG1557" s="69" t="s">
        <v>30</v>
      </c>
      <c r="CI1557" s="69"/>
      <c r="CJ1557" s="82" t="s">
        <v>797</v>
      </c>
      <c r="CK1557" s="96"/>
    </row>
    <row r="1558" spans="1:89" x14ac:dyDescent="0.25">
      <c r="A1558" s="4" t="s">
        <v>1737</v>
      </c>
      <c r="B1558" s="53" t="s">
        <v>1720</v>
      </c>
      <c r="F1558" t="s">
        <v>1747</v>
      </c>
      <c r="K1558" s="103"/>
      <c r="L1558" s="69"/>
      <c r="M1558" s="69"/>
      <c r="N1558" s="69"/>
      <c r="O1558" s="69"/>
      <c r="R1558" s="69"/>
      <c r="S1558" s="69"/>
      <c r="T1558" s="69"/>
      <c r="X1558" s="76"/>
      <c r="Z1558" s="82" t="s">
        <v>1748</v>
      </c>
      <c r="AA1558" t="s">
        <v>1749</v>
      </c>
      <c r="AB1558" s="106">
        <v>33.158700000000003</v>
      </c>
      <c r="AC1558" s="51">
        <v>-6.3875000000000002</v>
      </c>
      <c r="AD1558">
        <v>19</v>
      </c>
      <c r="AE1558">
        <v>14</v>
      </c>
      <c r="AF1558">
        <v>36.372999999999998</v>
      </c>
      <c r="AG1558">
        <v>-2</v>
      </c>
      <c r="AH1558">
        <v>42</v>
      </c>
      <c r="AI1558">
        <v>25.04</v>
      </c>
      <c r="AO1558" s="69"/>
      <c r="AU1558" s="69"/>
      <c r="BA1558" s="69"/>
      <c r="BB1558" s="93"/>
      <c r="BC1558" s="138"/>
      <c r="BD1558" s="70"/>
      <c r="BE1558" s="69"/>
      <c r="BF1558" s="93"/>
      <c r="BG1558" s="126"/>
      <c r="BH1558" s="69"/>
      <c r="BI1558" s="93"/>
      <c r="BJ1558" s="69"/>
      <c r="BK1558" s="69"/>
      <c r="BL1558" s="93"/>
      <c r="BM1558" s="69"/>
      <c r="BN1558" s="69"/>
      <c r="BO1558" s="69"/>
      <c r="BP1558" s="69"/>
      <c r="BQ1558" s="69"/>
      <c r="BR1558" s="69"/>
      <c r="BS1558" s="69"/>
      <c r="BT1558" s="69"/>
      <c r="BU1558" s="69"/>
      <c r="BV1558" s="171" t="s">
        <v>18096</v>
      </c>
      <c r="BW1558" s="172" t="s">
        <v>18097</v>
      </c>
      <c r="BX1558" s="162" t="s">
        <v>17713</v>
      </c>
      <c r="BY1558" s="162" t="s">
        <v>17925</v>
      </c>
      <c r="BZ1558" s="138">
        <f>IFERROR(1/(Table2[[#This Row],[parallax/mas]]/1000),"")</f>
        <v>1086.9565217391305</v>
      </c>
      <c r="CA1558" s="138">
        <f>IFERROR(1/((Table2[[#This Row],[parallax/mas]]+Table2[[#This Row],[tolerance/(mas)]])*0.001),"")</f>
        <v>884.95575221238926</v>
      </c>
      <c r="CB1558" s="138">
        <f>IFERROR(1/((Table2[[#This Row],[parallax/mas]]-Table2[[#This Row],[tolerance/(mas)]])*0.001),"")</f>
        <v>1408.450704225352</v>
      </c>
      <c r="CC1558" s="138">
        <f>IFERROR((100*Table2[[#This Row],[maximum distance/pc]]/Table2[[#This Row],[distance/pc]]-100),"")</f>
        <v>29.577464788732385</v>
      </c>
      <c r="CD1558" s="162" t="s">
        <v>16055</v>
      </c>
      <c r="CF1558" s="82">
        <v>0</v>
      </c>
      <c r="CG1558" s="69" t="s">
        <v>30</v>
      </c>
      <c r="CI1558" s="69"/>
      <c r="CJ1558" s="82" t="s">
        <v>62</v>
      </c>
      <c r="CK1558" s="96"/>
    </row>
    <row r="1559" spans="1:89" x14ac:dyDescent="0.25">
      <c r="A1559" s="4" t="s">
        <v>1691</v>
      </c>
      <c r="B1559" s="53" t="s">
        <v>1682</v>
      </c>
      <c r="F1559" t="s">
        <v>1708</v>
      </c>
      <c r="G1559" t="s">
        <v>1709</v>
      </c>
      <c r="K1559" s="103"/>
      <c r="L1559" s="69"/>
      <c r="M1559" s="69"/>
      <c r="N1559" s="69"/>
      <c r="O1559" s="69"/>
      <c r="R1559" s="69"/>
      <c r="S1559" s="69"/>
      <c r="T1559" s="69"/>
      <c r="X1559" s="76"/>
      <c r="Z1559" s="82" t="s">
        <v>1706</v>
      </c>
      <c r="AA1559" t="s">
        <v>1707</v>
      </c>
      <c r="AB1559" s="106">
        <v>34.590200000000003</v>
      </c>
      <c r="AC1559" s="51">
        <v>-6.7298</v>
      </c>
      <c r="AD1559">
        <v>19</v>
      </c>
      <c r="AE1559">
        <v>18</v>
      </c>
      <c r="AF1559">
        <v>25</v>
      </c>
      <c r="AG1559">
        <v>-1</v>
      </c>
      <c r="AH1559">
        <v>35</v>
      </c>
      <c r="AI1559">
        <v>47</v>
      </c>
      <c r="AO1559" s="69"/>
      <c r="AU1559" s="69"/>
      <c r="BA1559" s="69"/>
      <c r="BB1559" s="93"/>
      <c r="BC1559" s="138"/>
      <c r="BD1559" s="70"/>
      <c r="BE1559" s="69"/>
      <c r="BF1559" s="93"/>
      <c r="BG1559" s="126"/>
      <c r="BH1559" s="69"/>
      <c r="BI1559" s="93"/>
      <c r="BJ1559" s="69"/>
      <c r="BK1559" s="69"/>
      <c r="BL1559" s="93"/>
      <c r="BM1559" s="69"/>
      <c r="BN1559" s="69"/>
      <c r="BO1559" s="69"/>
      <c r="BP1559" s="69"/>
      <c r="BQ1559" s="69"/>
      <c r="BR1559" s="69"/>
      <c r="BS1559" s="69"/>
      <c r="BT1559" s="69"/>
      <c r="BU1559" s="69"/>
      <c r="BV1559" s="171" t="s">
        <v>18098</v>
      </c>
      <c r="BW1559" s="172" t="s">
        <v>18099</v>
      </c>
      <c r="BX1559" s="162" t="s">
        <v>17707</v>
      </c>
      <c r="BY1559" s="162" t="s">
        <v>17750</v>
      </c>
      <c r="BZ1559" s="138">
        <f>IFERROR(1/(Table2[[#This Row],[parallax/mas]]/1000),"")</f>
        <v>3225.8064516129034</v>
      </c>
      <c r="CA1559" s="138">
        <f>IFERROR(1/((Table2[[#This Row],[parallax/mas]]+Table2[[#This Row],[tolerance/(mas)]])*0.001),"")</f>
        <v>2173.913043478261</v>
      </c>
      <c r="CB1559" s="138">
        <f>IFERROR(1/((Table2[[#This Row],[parallax/mas]]-Table2[[#This Row],[tolerance/(mas)]])*0.001),"")</f>
        <v>6249.9999999999991</v>
      </c>
      <c r="CC1559" s="138">
        <f>IFERROR((100*Table2[[#This Row],[maximum distance/pc]]/Table2[[#This Row],[distance/pc]]-100),"")</f>
        <v>93.749999999999943</v>
      </c>
      <c r="CD1559" s="162" t="s">
        <v>17561</v>
      </c>
      <c r="CF1559" s="82">
        <v>91</v>
      </c>
      <c r="CG1559" s="69" t="s">
        <v>30</v>
      </c>
      <c r="CI1559" s="69"/>
      <c r="CJ1559" s="82" t="s">
        <v>62</v>
      </c>
      <c r="CK1559" s="96"/>
    </row>
    <row r="1560" spans="1:89" x14ac:dyDescent="0.25">
      <c r="A1560" s="4" t="s">
        <v>211</v>
      </c>
      <c r="B1560" s="53" t="s">
        <v>212</v>
      </c>
      <c r="C1560" s="53" t="s">
        <v>13205</v>
      </c>
      <c r="K1560" s="103"/>
      <c r="L1560" s="69"/>
      <c r="M1560" s="69"/>
      <c r="N1560" s="69"/>
      <c r="O1560" s="69"/>
      <c r="R1560" s="69"/>
      <c r="S1560" s="69"/>
      <c r="T1560" s="69"/>
      <c r="X1560" s="76"/>
      <c r="Z1560" s="82" t="s">
        <v>213</v>
      </c>
      <c r="AA1560" t="s">
        <v>214</v>
      </c>
      <c r="AB1560" s="106">
        <v>41.840800000000002</v>
      </c>
      <c r="AC1560" s="51">
        <v>-2.9874999999999998</v>
      </c>
      <c r="AD1560">
        <v>19</v>
      </c>
      <c r="AE1560">
        <v>18</v>
      </c>
      <c r="AF1560">
        <v>28.085000000000001</v>
      </c>
      <c r="AG1560">
        <v>6</v>
      </c>
      <c r="AH1560">
        <v>32</v>
      </c>
      <c r="AI1560">
        <v>19.29</v>
      </c>
      <c r="AO1560" s="69"/>
      <c r="AU1560" s="69"/>
      <c r="BA1560" s="69"/>
      <c r="BB1560" s="93"/>
      <c r="BC1560" s="138"/>
      <c r="BD1560" s="70"/>
      <c r="BE1560" s="69"/>
      <c r="BF1560" s="93"/>
      <c r="BG1560" s="126"/>
      <c r="BH1560" s="69"/>
      <c r="BI1560" s="93"/>
      <c r="BJ1560" s="69"/>
      <c r="BK1560" s="69"/>
      <c r="BL1560" s="93"/>
      <c r="BM1560" s="69"/>
      <c r="BN1560" s="69"/>
      <c r="BO1560" s="69"/>
      <c r="BP1560" s="69"/>
      <c r="BQ1560" s="69"/>
      <c r="BR1560" s="69"/>
      <c r="BS1560" s="69"/>
      <c r="BT1560" s="69"/>
      <c r="BU1560" s="69"/>
      <c r="BV1560" s="171" t="s">
        <v>18100</v>
      </c>
      <c r="BW1560" s="172" t="s">
        <v>18101</v>
      </c>
      <c r="BX1560" s="162" t="s">
        <v>18102</v>
      </c>
      <c r="BY1560" s="162" t="s">
        <v>17754</v>
      </c>
      <c r="BZ1560" s="138">
        <f>IFERROR(1/(Table2[[#This Row],[parallax/mas]]/1000),"")</f>
        <v>490.19607843137254</v>
      </c>
      <c r="CA1560" s="138">
        <f>IFERROR(1/((Table2[[#This Row],[parallax/mas]]+Table2[[#This Row],[tolerance/(mas)]])*0.001),"")</f>
        <v>469.48356807511738</v>
      </c>
      <c r="CB1560" s="138">
        <f>IFERROR(1/((Table2[[#This Row],[parallax/mas]]-Table2[[#This Row],[tolerance/(mas)]])*0.001),"")</f>
        <v>512.82051282051282</v>
      </c>
      <c r="CC1560" s="138">
        <f>IFERROR((100*Table2[[#This Row],[maximum distance/pc]]/Table2[[#This Row],[distance/pc]]-100),"")</f>
        <v>4.6153846153846132</v>
      </c>
      <c r="CD1560" s="162" t="s">
        <v>16055</v>
      </c>
      <c r="CF1560" s="82">
        <v>4.3</v>
      </c>
      <c r="CG1560" s="69" t="s">
        <v>30</v>
      </c>
      <c r="CI1560" s="69"/>
      <c r="CJ1560" s="82" t="s">
        <v>62</v>
      </c>
      <c r="CK1560" s="96"/>
    </row>
    <row r="1561" spans="1:89" x14ac:dyDescent="0.25">
      <c r="A1561" s="4" t="s">
        <v>77</v>
      </c>
      <c r="B1561" s="53" t="s">
        <v>76</v>
      </c>
      <c r="K1561" s="103"/>
      <c r="L1561" s="69"/>
      <c r="M1561" s="69"/>
      <c r="N1561" s="69"/>
      <c r="O1561" s="69"/>
      <c r="R1561" s="69"/>
      <c r="S1561" s="69"/>
      <c r="T1561" s="69"/>
      <c r="X1561" s="76"/>
      <c r="Z1561" s="82" t="s">
        <v>78</v>
      </c>
      <c r="AA1561" t="s">
        <v>79</v>
      </c>
      <c r="AB1561" s="106">
        <v>37.894100000000002</v>
      </c>
      <c r="AC1561" s="51">
        <v>-6.3097000000000003</v>
      </c>
      <c r="AD1561">
        <v>19</v>
      </c>
      <c r="AE1561">
        <v>22</v>
      </c>
      <c r="AF1561">
        <v>56.966000000000001</v>
      </c>
      <c r="AG1561">
        <v>1</v>
      </c>
      <c r="AH1561">
        <v>30</v>
      </c>
      <c r="AI1561">
        <v>46.46</v>
      </c>
      <c r="AO1561" s="69"/>
      <c r="AU1561" s="69"/>
      <c r="BA1561" s="69"/>
      <c r="BB1561" s="93"/>
      <c r="BC1561" s="138"/>
      <c r="BD1561" s="70"/>
      <c r="BE1561" s="69"/>
      <c r="BF1561" s="93"/>
      <c r="BG1561" s="126"/>
      <c r="BH1561" s="69"/>
      <c r="BI1561" s="93"/>
      <c r="BJ1561" s="69"/>
      <c r="BK1561" s="69"/>
      <c r="BL1561" s="93"/>
      <c r="BM1561" s="69"/>
      <c r="BN1561" s="69"/>
      <c r="BO1561" s="69"/>
      <c r="BP1561" s="69"/>
      <c r="BQ1561" s="69"/>
      <c r="BR1561" s="69"/>
      <c r="BS1561" s="69"/>
      <c r="BT1561" s="69"/>
      <c r="BU1561" s="69"/>
      <c r="BZ1561" s="138" t="str">
        <f>IFERROR(1/(Table2[[#This Row],[parallax/mas]]/1000),"")</f>
        <v/>
      </c>
      <c r="CA1561" s="138" t="str">
        <f>IFERROR(1/((Table2[[#This Row],[parallax/mas]]+Table2[[#This Row],[tolerance/(mas)]])*0.001),"")</f>
        <v/>
      </c>
      <c r="CB1561" s="138" t="str">
        <f>IFERROR(1/((Table2[[#This Row],[parallax/mas]]-Table2[[#This Row],[tolerance/(mas)]])*0.001),"")</f>
        <v/>
      </c>
      <c r="CC1561" s="138" t="str">
        <f>IFERROR((100*Table2[[#This Row],[maximum distance/pc]]/Table2[[#This Row],[distance/pc]]-100),"")</f>
        <v/>
      </c>
      <c r="CE1561" s="163" t="s">
        <v>18051</v>
      </c>
      <c r="CF1561" s="82">
        <v>41.8</v>
      </c>
      <c r="CG1561" s="69" t="s">
        <v>30</v>
      </c>
      <c r="CI1561" s="69"/>
      <c r="CJ1561" s="82" t="s">
        <v>62</v>
      </c>
      <c r="CK1561" s="96"/>
    </row>
    <row r="1562" spans="1:89" x14ac:dyDescent="0.25">
      <c r="A1562" s="4" t="s">
        <v>279</v>
      </c>
      <c r="B1562" s="53" t="s">
        <v>280</v>
      </c>
      <c r="K1562" s="103"/>
      <c r="L1562" s="69"/>
      <c r="M1562" s="69"/>
      <c r="N1562" s="69"/>
      <c r="O1562" s="69"/>
      <c r="R1562" s="69"/>
      <c r="S1562" s="69"/>
      <c r="T1562" s="69"/>
      <c r="X1562" s="76"/>
      <c r="Z1562" s="82" t="s">
        <v>281</v>
      </c>
      <c r="AA1562" t="s">
        <v>282</v>
      </c>
      <c r="AB1562" s="106">
        <v>46.444299999999998</v>
      </c>
      <c r="AC1562" s="51">
        <v>-4.1252000000000004</v>
      </c>
      <c r="AD1562">
        <v>19</v>
      </c>
      <c r="AE1562">
        <v>31</v>
      </c>
      <c r="AF1562">
        <v>16.47</v>
      </c>
      <c r="AG1562">
        <v>10</v>
      </c>
      <c r="AH1562">
        <v>3</v>
      </c>
      <c r="AI1562">
        <v>21.7</v>
      </c>
      <c r="AO1562" s="69"/>
      <c r="AU1562" s="69"/>
      <c r="BA1562" s="69"/>
      <c r="BB1562" s="93"/>
      <c r="BC1562" s="138"/>
      <c r="BD1562" s="70"/>
      <c r="BE1562" s="69"/>
      <c r="BF1562" s="93"/>
      <c r="BG1562" s="126"/>
      <c r="BH1562" s="69"/>
      <c r="BI1562" s="93"/>
      <c r="BJ1562" s="69"/>
      <c r="BK1562" s="69"/>
      <c r="BL1562" s="93"/>
      <c r="BM1562" s="69"/>
      <c r="BN1562" s="69"/>
      <c r="BO1562" s="69"/>
      <c r="BP1562" s="69"/>
      <c r="BQ1562" s="69"/>
      <c r="BR1562" s="69"/>
      <c r="BS1562" s="69"/>
      <c r="BT1562" s="69"/>
      <c r="BU1562" s="69"/>
      <c r="BZ1562" s="138" t="str">
        <f>IFERROR(1/(Table2[[#This Row],[parallax/mas]]/1000),"")</f>
        <v/>
      </c>
      <c r="CA1562" s="138" t="str">
        <f>IFERROR(1/((Table2[[#This Row],[parallax/mas]]+Table2[[#This Row],[tolerance/(mas)]])*0.001),"")</f>
        <v/>
      </c>
      <c r="CB1562" s="138" t="str">
        <f>IFERROR(1/((Table2[[#This Row],[parallax/mas]]-Table2[[#This Row],[tolerance/(mas)]])*0.001),"")</f>
        <v/>
      </c>
      <c r="CC1562" s="138" t="str">
        <f>IFERROR((100*Table2[[#This Row],[maximum distance/pc]]/Table2[[#This Row],[distance/pc]]-100),"")</f>
        <v/>
      </c>
      <c r="CE1562" s="163" t="s">
        <v>18051</v>
      </c>
      <c r="CF1562" s="82">
        <v>12.9</v>
      </c>
      <c r="CG1562" s="69" t="s">
        <v>30</v>
      </c>
      <c r="CI1562" s="69"/>
      <c r="CJ1562" s="82" t="s">
        <v>62</v>
      </c>
      <c r="CK1562" s="96"/>
    </row>
    <row r="1563" spans="1:89" x14ac:dyDescent="0.25">
      <c r="A1563" s="4" t="s">
        <v>252</v>
      </c>
      <c r="B1563" s="53" t="s">
        <v>253</v>
      </c>
      <c r="K1563" s="103"/>
      <c r="L1563" s="69"/>
      <c r="M1563" s="69"/>
      <c r="N1563" s="69"/>
      <c r="O1563" s="69"/>
      <c r="R1563" s="69"/>
      <c r="S1563" s="69"/>
      <c r="T1563" s="69"/>
      <c r="X1563" s="76"/>
      <c r="Z1563" s="82" t="s">
        <v>254</v>
      </c>
      <c r="AA1563" t="s">
        <v>255</v>
      </c>
      <c r="AB1563" s="106">
        <v>45.748800000000003</v>
      </c>
      <c r="AC1563" s="51">
        <v>-4.5885999999999996</v>
      </c>
      <c r="AD1563">
        <v>19</v>
      </c>
      <c r="AE1563">
        <v>31</v>
      </c>
      <c r="AF1563">
        <v>35.14</v>
      </c>
      <c r="AG1563">
        <v>9</v>
      </c>
      <c r="AH1563">
        <v>13</v>
      </c>
      <c r="AI1563">
        <v>31.4</v>
      </c>
      <c r="AO1563" s="69"/>
      <c r="AU1563" s="69"/>
      <c r="BA1563" s="69"/>
      <c r="BB1563" s="93"/>
      <c r="BC1563" s="138"/>
      <c r="BD1563" s="70"/>
      <c r="BE1563" s="69"/>
      <c r="BF1563" s="93"/>
      <c r="BG1563" s="126"/>
      <c r="BH1563" s="69"/>
      <c r="BI1563" s="93"/>
      <c r="BJ1563" s="69"/>
      <c r="BK1563" s="69"/>
      <c r="BL1563" s="93"/>
      <c r="BM1563" s="69"/>
      <c r="BN1563" s="69"/>
      <c r="BO1563" s="69"/>
      <c r="BP1563" s="69"/>
      <c r="BQ1563" s="69"/>
      <c r="BR1563" s="69"/>
      <c r="BS1563" s="69"/>
      <c r="BT1563" s="69"/>
      <c r="BU1563" s="69"/>
      <c r="BV1563" s="171" t="s">
        <v>18103</v>
      </c>
      <c r="BW1563" s="172" t="s">
        <v>18104</v>
      </c>
      <c r="BX1563" s="162" t="s">
        <v>17774</v>
      </c>
      <c r="BY1563" s="162" t="s">
        <v>17725</v>
      </c>
      <c r="BZ1563" s="138">
        <f>IFERROR(1/(Table2[[#This Row],[parallax/mas]]/1000),"")</f>
        <v>877.19298245614038</v>
      </c>
      <c r="CA1563" s="138">
        <f>IFERROR(1/((Table2[[#This Row],[parallax/mas]]+Table2[[#This Row],[tolerance/(mas)]])*0.001),"")</f>
        <v>826.44628099173553</v>
      </c>
      <c r="CB1563" s="138">
        <f>IFERROR(1/((Table2[[#This Row],[parallax/mas]]-Table2[[#This Row],[tolerance/(mas)]])*0.001),"")</f>
        <v>934.57943925233667</v>
      </c>
      <c r="CC1563" s="138">
        <f>IFERROR((100*Table2[[#This Row],[maximum distance/pc]]/Table2[[#This Row],[distance/pc]]-100),"")</f>
        <v>6.5420560747663785</v>
      </c>
      <c r="CD1563" s="162" t="s">
        <v>16055</v>
      </c>
      <c r="CF1563" s="82">
        <v>-12</v>
      </c>
      <c r="CG1563" s="69" t="s">
        <v>30</v>
      </c>
      <c r="CI1563" s="69"/>
      <c r="CJ1563" s="82" t="s">
        <v>62</v>
      </c>
      <c r="CK1563" s="96"/>
    </row>
    <row r="1564" spans="1:89" x14ac:dyDescent="0.25">
      <c r="A1564" s="4" t="s">
        <v>200</v>
      </c>
      <c r="B1564" s="53" t="s">
        <v>201</v>
      </c>
      <c r="K1564" s="103"/>
      <c r="L1564" s="69"/>
      <c r="M1564" s="69"/>
      <c r="N1564" s="69"/>
      <c r="O1564" s="69"/>
      <c r="R1564" s="69"/>
      <c r="S1564" s="69"/>
      <c r="T1564" s="69"/>
      <c r="X1564" s="76"/>
      <c r="Z1564" s="82" t="s">
        <v>202</v>
      </c>
      <c r="AA1564" t="s">
        <v>203</v>
      </c>
      <c r="AB1564" s="106">
        <v>42.969000000000001</v>
      </c>
      <c r="AC1564" s="51">
        <v>-6.9200999999999997</v>
      </c>
      <c r="AD1564">
        <v>19</v>
      </c>
      <c r="AE1564">
        <v>34</v>
      </c>
      <c r="AF1564">
        <v>33.53</v>
      </c>
      <c r="AG1564">
        <v>5</v>
      </c>
      <c r="AH1564">
        <v>41</v>
      </c>
      <c r="AI1564">
        <v>2.5</v>
      </c>
      <c r="AO1564" s="69"/>
      <c r="AU1564" s="69"/>
      <c r="BA1564" s="69"/>
      <c r="BB1564" s="93"/>
      <c r="BC1564" s="138"/>
      <c r="BD1564" s="70"/>
      <c r="BE1564" s="69"/>
      <c r="BF1564" s="93"/>
      <c r="BG1564" s="126"/>
      <c r="BH1564" s="69"/>
      <c r="BI1564" s="93"/>
      <c r="BJ1564" s="69"/>
      <c r="BK1564" s="69"/>
      <c r="BL1564" s="93"/>
      <c r="BM1564" s="69"/>
      <c r="BN1564" s="69"/>
      <c r="BO1564" s="69"/>
      <c r="BP1564" s="69"/>
      <c r="BQ1564" s="69"/>
      <c r="BR1564" s="69"/>
      <c r="BS1564" s="69"/>
      <c r="BT1564" s="69"/>
      <c r="BU1564" s="69"/>
      <c r="BZ1564" s="138" t="str">
        <f>IFERROR(1/(Table2[[#This Row],[parallax/mas]]/1000),"")</f>
        <v/>
      </c>
      <c r="CA1564" s="138" t="str">
        <f>IFERROR(1/((Table2[[#This Row],[parallax/mas]]+Table2[[#This Row],[tolerance/(mas)]])*0.001),"")</f>
        <v/>
      </c>
      <c r="CB1564" s="138" t="str">
        <f>IFERROR(1/((Table2[[#This Row],[parallax/mas]]-Table2[[#This Row],[tolerance/(mas)]])*0.001),"")</f>
        <v/>
      </c>
      <c r="CC1564" s="138" t="str">
        <f>IFERROR((100*Table2[[#This Row],[maximum distance/pc]]/Table2[[#This Row],[distance/pc]]-100),"")</f>
        <v/>
      </c>
      <c r="CE1564" s="163" t="s">
        <v>18051</v>
      </c>
      <c r="CF1564" s="82">
        <v>-67.7</v>
      </c>
      <c r="CG1564" s="69" t="s">
        <v>30</v>
      </c>
      <c r="CI1564" s="69"/>
      <c r="CJ1564" s="82" t="s">
        <v>62</v>
      </c>
      <c r="CK1564" s="96"/>
    </row>
    <row r="1565" spans="1:89" x14ac:dyDescent="0.25">
      <c r="A1565" s="4" t="s">
        <v>2088</v>
      </c>
      <c r="B1565" s="53" t="s">
        <v>2085</v>
      </c>
      <c r="C1565" s="53" t="s">
        <v>2114</v>
      </c>
      <c r="F1565" t="s">
        <v>2110</v>
      </c>
      <c r="G1565" t="s">
        <v>2111</v>
      </c>
      <c r="K1565" s="103"/>
      <c r="L1565" s="69"/>
      <c r="M1565" s="69"/>
      <c r="N1565" s="69"/>
      <c r="O1565" s="69"/>
      <c r="R1565" s="69"/>
      <c r="S1565" s="69"/>
      <c r="T1565" s="69"/>
      <c r="X1565" s="76"/>
      <c r="Z1565" s="82" t="s">
        <v>2112</v>
      </c>
      <c r="AA1565" t="s">
        <v>2113</v>
      </c>
      <c r="AB1565" s="106">
        <v>25.858699999999999</v>
      </c>
      <c r="AC1565" s="51">
        <v>-17.912600000000001</v>
      </c>
      <c r="AD1565">
        <v>19</v>
      </c>
      <c r="AE1565">
        <v>43</v>
      </c>
      <c r="AF1565">
        <v>58.021999999999998</v>
      </c>
      <c r="AG1565">
        <v>-14</v>
      </c>
      <c r="AH1565">
        <v>9</v>
      </c>
      <c r="AI1565">
        <v>13.44</v>
      </c>
      <c r="AO1565" s="69"/>
      <c r="AU1565" s="69"/>
      <c r="BA1565" s="69"/>
      <c r="BB1565" s="93"/>
      <c r="BC1565" s="138"/>
      <c r="BD1565" s="70"/>
      <c r="BE1565" s="69"/>
      <c r="BF1565" s="93"/>
      <c r="BG1565" s="126"/>
      <c r="BH1565" s="69"/>
      <c r="BI1565" s="93"/>
      <c r="BJ1565" s="69"/>
      <c r="BK1565" s="69"/>
      <c r="BL1565" s="93"/>
      <c r="BM1565" s="69"/>
      <c r="BN1565" s="69"/>
      <c r="BO1565" s="69"/>
      <c r="BP1565" s="69"/>
      <c r="BQ1565" s="69"/>
      <c r="BR1565" s="69"/>
      <c r="BS1565" s="69"/>
      <c r="BT1565" s="69"/>
      <c r="BU1565" s="69"/>
      <c r="BV1565" s="171" t="s">
        <v>18105</v>
      </c>
      <c r="BW1565" s="172" t="s">
        <v>18106</v>
      </c>
      <c r="BX1565" s="162" t="s">
        <v>18107</v>
      </c>
      <c r="BY1565" s="162" t="s">
        <v>17730</v>
      </c>
      <c r="BZ1565" s="138">
        <f>IFERROR(1/(Table2[[#This Row],[parallax/mas]]/1000),"")</f>
        <v>-1449.2753623188407</v>
      </c>
      <c r="CA1565" s="138">
        <f>IFERROR(1/((Table2[[#This Row],[parallax/mas]]+Table2[[#This Row],[tolerance/(mas)]])*0.001),"")</f>
        <v>-14285.714285714295</v>
      </c>
      <c r="CB1565" s="138">
        <f>IFERROR(1/((Table2[[#This Row],[parallax/mas]]-Table2[[#This Row],[tolerance/(mas)]])*0.001),"")</f>
        <v>-763.35877862595407</v>
      </c>
      <c r="CC1565" s="138">
        <f>IFERROR((100*Table2[[#This Row],[maximum distance/pc]]/Table2[[#This Row],[distance/pc]]-100),"")</f>
        <v>-47.32824427480918</v>
      </c>
      <c r="CD1565" s="162" t="s">
        <v>16055</v>
      </c>
      <c r="CE1565" s="163" t="s">
        <v>17700</v>
      </c>
      <c r="CF1565" s="82">
        <v>-13.8</v>
      </c>
      <c r="CG1565" s="69" t="s">
        <v>30</v>
      </c>
      <c r="CI1565" s="69"/>
      <c r="CJ1565" s="82" t="s">
        <v>2006</v>
      </c>
      <c r="CK1565" s="96"/>
    </row>
    <row r="1566" spans="1:89" x14ac:dyDescent="0.25">
      <c r="A1566" s="4" t="s">
        <v>1213</v>
      </c>
      <c r="B1566" s="53" t="s">
        <v>1210</v>
      </c>
      <c r="C1566" s="53" t="s">
        <v>1221</v>
      </c>
      <c r="K1566" s="103"/>
      <c r="L1566" s="69"/>
      <c r="M1566" s="69"/>
      <c r="N1566" s="69"/>
      <c r="O1566" s="69"/>
      <c r="R1566" s="69"/>
      <c r="S1566" s="69"/>
      <c r="T1566" s="69"/>
      <c r="X1566" s="76"/>
      <c r="Z1566" s="82" t="s">
        <v>1219</v>
      </c>
      <c r="AA1566" t="s">
        <v>1220</v>
      </c>
      <c r="AB1566" s="106">
        <v>83.561700000000002</v>
      </c>
      <c r="AC1566" s="51">
        <v>12.792299999999999</v>
      </c>
      <c r="AD1566">
        <v>19</v>
      </c>
      <c r="AE1566">
        <v>44</v>
      </c>
      <c r="AF1566">
        <v>48.15</v>
      </c>
      <c r="AG1566">
        <v>50</v>
      </c>
      <c r="AH1566">
        <v>31</v>
      </c>
      <c r="AI1566">
        <v>30.26</v>
      </c>
      <c r="AO1566" s="69"/>
      <c r="AU1566" s="69"/>
      <c r="BA1566" s="69"/>
      <c r="BB1566" s="93"/>
      <c r="BC1566" s="138"/>
      <c r="BD1566" s="70"/>
      <c r="BE1566" s="69"/>
      <c r="BF1566" s="93"/>
      <c r="BG1566" s="126"/>
      <c r="BH1566" s="69"/>
      <c r="BI1566" s="93"/>
      <c r="BJ1566" s="69"/>
      <c r="BK1566" s="69"/>
      <c r="BL1566" s="93"/>
      <c r="BM1566" s="69"/>
      <c r="BN1566" s="69"/>
      <c r="BO1566" s="69"/>
      <c r="BP1566" s="69"/>
      <c r="BQ1566" s="69"/>
      <c r="BR1566" s="69"/>
      <c r="BS1566" s="69"/>
      <c r="BT1566" s="69"/>
      <c r="BU1566" s="69"/>
      <c r="BV1566" s="171" t="s">
        <v>18108</v>
      </c>
      <c r="BW1566" s="172" t="s">
        <v>18109</v>
      </c>
      <c r="BX1566" s="162" t="s">
        <v>17881</v>
      </c>
      <c r="BY1566" s="162" t="s">
        <v>17795</v>
      </c>
      <c r="BZ1566" s="138">
        <f>IFERROR(1/(Table2[[#This Row],[parallax/mas]]/1000),"")</f>
        <v>1587.3015873015872</v>
      </c>
      <c r="CA1566" s="138">
        <f>IFERROR(1/((Table2[[#This Row],[parallax/mas]]+Table2[[#This Row],[tolerance/(mas)]])*0.001),"")</f>
        <v>1470.5882352941176</v>
      </c>
      <c r="CB1566" s="138">
        <f>IFERROR(1/((Table2[[#This Row],[parallax/mas]]-Table2[[#This Row],[tolerance/(mas)]])*0.001),"")</f>
        <v>1724.1379310344828</v>
      </c>
      <c r="CC1566" s="138">
        <f>IFERROR((100*Table2[[#This Row],[maximum distance/pc]]/Table2[[#This Row],[distance/pc]]-100),"")</f>
        <v>8.620689655172427</v>
      </c>
      <c r="CD1566" s="162" t="s">
        <v>16055</v>
      </c>
      <c r="CG1566" s="69"/>
      <c r="CI1566" s="69"/>
      <c r="CJ1566" s="82" t="s">
        <v>766</v>
      </c>
      <c r="CK1566" s="96"/>
    </row>
    <row r="1567" spans="1:89" x14ac:dyDescent="0.25">
      <c r="A1567" s="4" t="s">
        <v>1172</v>
      </c>
      <c r="B1567" s="53" t="s">
        <v>1171</v>
      </c>
      <c r="K1567" s="103"/>
      <c r="L1567" s="69"/>
      <c r="M1567" s="69"/>
      <c r="N1567" s="69"/>
      <c r="O1567" s="69"/>
      <c r="R1567" s="69"/>
      <c r="S1567" s="69"/>
      <c r="T1567" s="69"/>
      <c r="X1567" s="76"/>
      <c r="Z1567" s="82" t="s">
        <v>1182</v>
      </c>
      <c r="AA1567" t="s">
        <v>1183</v>
      </c>
      <c r="AB1567" s="106">
        <v>82.534400000000005</v>
      </c>
      <c r="AC1567" s="51">
        <v>11.349299999999999</v>
      </c>
      <c r="AD1567">
        <v>19</v>
      </c>
      <c r="AE1567">
        <v>49</v>
      </c>
      <c r="AF1567">
        <v>46.58</v>
      </c>
      <c r="AG1567">
        <v>48</v>
      </c>
      <c r="AH1567">
        <v>57</v>
      </c>
      <c r="AI1567">
        <v>40.200000000000003</v>
      </c>
      <c r="AO1567" s="69"/>
      <c r="AU1567" s="69"/>
      <c r="BA1567" s="69"/>
      <c r="BB1567" s="93"/>
      <c r="BC1567" s="138"/>
      <c r="BD1567" s="70"/>
      <c r="BE1567" s="69"/>
      <c r="BF1567" s="93"/>
      <c r="BG1567" s="126"/>
      <c r="BH1567" s="69"/>
      <c r="BI1567" s="93"/>
      <c r="BJ1567" s="69"/>
      <c r="BK1567" s="69"/>
      <c r="BL1567" s="93"/>
      <c r="BM1567" s="69"/>
      <c r="BN1567" s="69"/>
      <c r="BO1567" s="69"/>
      <c r="BP1567" s="69"/>
      <c r="BQ1567" s="69"/>
      <c r="BR1567" s="69"/>
      <c r="BS1567" s="69"/>
      <c r="BT1567" s="69"/>
      <c r="BU1567" s="69"/>
      <c r="BV1567" s="171" t="s">
        <v>18110</v>
      </c>
      <c r="BW1567" s="172" t="s">
        <v>18111</v>
      </c>
      <c r="BX1567" s="162" t="s">
        <v>18112</v>
      </c>
      <c r="BY1567" s="162" t="s">
        <v>18113</v>
      </c>
      <c r="BZ1567" s="138">
        <f>IFERROR(1/(Table2[[#This Row],[parallax/mas]]/1000),"")</f>
        <v>-2222.2222222222222</v>
      </c>
      <c r="CA1567" s="138">
        <f>IFERROR(1/((Table2[[#This Row],[parallax/mas]]+Table2[[#This Row],[tolerance/(mas)]])*0.001),"")</f>
        <v>3846.1538461538466</v>
      </c>
      <c r="CB1567" s="138">
        <f>IFERROR(1/((Table2[[#This Row],[parallax/mas]]-Table2[[#This Row],[tolerance/(mas)]])*0.001),"")</f>
        <v>-862.06896551724139</v>
      </c>
      <c r="CC1567" s="138">
        <f>IFERROR((100*Table2[[#This Row],[maximum distance/pc]]/Table2[[#This Row],[distance/pc]]-100),"")</f>
        <v>-61.206896551724135</v>
      </c>
      <c r="CD1567" s="162" t="s">
        <v>17561</v>
      </c>
      <c r="CE1567" s="163" t="s">
        <v>17700</v>
      </c>
      <c r="CF1567" s="82">
        <v>-108.8</v>
      </c>
      <c r="CG1567" s="69" t="s">
        <v>30</v>
      </c>
      <c r="CI1567" s="69"/>
      <c r="CJ1567" s="82" t="s">
        <v>766</v>
      </c>
      <c r="CK1567" s="96"/>
    </row>
    <row r="1568" spans="1:89" x14ac:dyDescent="0.25">
      <c r="A1568" s="4" t="s">
        <v>832</v>
      </c>
      <c r="B1568" s="53" t="s">
        <v>825</v>
      </c>
      <c r="F1568" t="s">
        <v>839</v>
      </c>
      <c r="G1568" t="s">
        <v>840</v>
      </c>
      <c r="H1568" t="s">
        <v>841</v>
      </c>
      <c r="I1568" t="s">
        <v>842</v>
      </c>
      <c r="K1568" s="103"/>
      <c r="L1568" s="69"/>
      <c r="M1568" s="69"/>
      <c r="N1568" s="69"/>
      <c r="O1568" s="69"/>
      <c r="R1568" s="69"/>
      <c r="S1568" s="69"/>
      <c r="T1568" s="69"/>
      <c r="X1568" s="76"/>
      <c r="Z1568" s="82" t="s">
        <v>837</v>
      </c>
      <c r="AA1568" t="s">
        <v>838</v>
      </c>
      <c r="AB1568" s="106">
        <v>65.914199999999994</v>
      </c>
      <c r="AC1568" s="51">
        <v>0.59789999999999999</v>
      </c>
      <c r="AD1568">
        <v>19</v>
      </c>
      <c r="AE1568">
        <v>55</v>
      </c>
      <c r="AF1568">
        <v>2.1</v>
      </c>
      <c r="AG1568">
        <v>29</v>
      </c>
      <c r="AH1568">
        <v>17</v>
      </c>
      <c r="AI1568">
        <v>22</v>
      </c>
      <c r="AO1568" s="69"/>
      <c r="AU1568" s="69"/>
      <c r="BA1568" s="69"/>
      <c r="BB1568" s="93"/>
      <c r="BC1568" s="138">
        <v>55</v>
      </c>
      <c r="BD1568" s="70"/>
      <c r="BE1568" s="69">
        <v>30</v>
      </c>
      <c r="BF1568" s="93"/>
      <c r="BG1568" s="126"/>
      <c r="BH1568" s="69"/>
      <c r="BI1568" s="93"/>
      <c r="BJ1568" s="69"/>
      <c r="BK1568" s="69"/>
      <c r="BL1568" s="93"/>
      <c r="BM1568" s="69"/>
      <c r="BN1568" s="69"/>
      <c r="BO1568" s="69"/>
      <c r="BP1568" s="69"/>
      <c r="BQ1568" s="69"/>
      <c r="BR1568" s="69"/>
      <c r="BS1568" s="69"/>
      <c r="BT1568" s="69"/>
      <c r="BU1568" s="69"/>
      <c r="BV1568" s="171" t="s">
        <v>18114</v>
      </c>
      <c r="BW1568" s="172" t="s">
        <v>18115</v>
      </c>
      <c r="BX1568" s="162" t="s">
        <v>18116</v>
      </c>
      <c r="BY1568" s="162" t="s">
        <v>17795</v>
      </c>
      <c r="BZ1568" s="138">
        <f>IFERROR(1/(Table2[[#This Row],[parallax/mas]]/1000),"")</f>
        <v>2083.3333333333335</v>
      </c>
      <c r="CA1568" s="138">
        <f>IFERROR(1/((Table2[[#This Row],[parallax/mas]]+Table2[[#This Row],[tolerance/(mas)]])*0.001),"")</f>
        <v>1886.7924528301883</v>
      </c>
      <c r="CB1568" s="138">
        <f>IFERROR(1/((Table2[[#This Row],[parallax/mas]]-Table2[[#This Row],[tolerance/(mas)]])*0.001),"")</f>
        <v>2325.5813953488373</v>
      </c>
      <c r="CC1568" s="138">
        <f>IFERROR((100*Table2[[#This Row],[maximum distance/pc]]/Table2[[#This Row],[distance/pc]]-100),"")</f>
        <v>11.627906976744185</v>
      </c>
      <c r="CD1568" s="162" t="s">
        <v>16055</v>
      </c>
      <c r="CF1568" s="82">
        <v>-5</v>
      </c>
      <c r="CG1568" s="69" t="s">
        <v>30</v>
      </c>
      <c r="CI1568" s="69"/>
      <c r="CJ1568" s="82" t="s">
        <v>587</v>
      </c>
      <c r="CK1568" s="96"/>
    </row>
    <row r="1569" spans="1:89" x14ac:dyDescent="0.25">
      <c r="A1569" s="4" t="s">
        <v>87</v>
      </c>
      <c r="B1569" s="53" t="s">
        <v>86</v>
      </c>
      <c r="F1569" t="s">
        <v>88</v>
      </c>
      <c r="K1569" s="103" t="s">
        <v>16724</v>
      </c>
      <c r="L1569" s="69">
        <v>43</v>
      </c>
      <c r="M1569" s="69"/>
      <c r="N1569" s="69"/>
      <c r="O1569" s="69"/>
      <c r="R1569" s="69"/>
      <c r="S1569" s="69"/>
      <c r="T1569" s="69"/>
      <c r="X1569" s="76"/>
      <c r="Z1569" s="82" t="s">
        <v>89</v>
      </c>
      <c r="AA1569" t="s">
        <v>90</v>
      </c>
      <c r="AB1569" s="106">
        <v>42.589799999999997</v>
      </c>
      <c r="AC1569" s="51">
        <v>-14.527799999999999</v>
      </c>
      <c r="AD1569">
        <v>20</v>
      </c>
      <c r="AE1569">
        <v>0</v>
      </c>
      <c r="AF1569">
        <v>39.213000000000001</v>
      </c>
      <c r="AG1569">
        <v>1</v>
      </c>
      <c r="AH1569">
        <v>43</v>
      </c>
      <c r="AI1569">
        <v>40.049999999999997</v>
      </c>
      <c r="AO1569" s="69"/>
      <c r="AU1569" s="69"/>
      <c r="BA1569" s="69"/>
      <c r="BB1569" s="93"/>
      <c r="BC1569" s="138">
        <v>28</v>
      </c>
      <c r="BD1569" s="70"/>
      <c r="BE1569" s="69">
        <v>43</v>
      </c>
      <c r="BF1569" s="93"/>
      <c r="BG1569" s="126"/>
      <c r="BH1569" s="69"/>
      <c r="BI1569" s="93"/>
      <c r="BJ1569" s="69"/>
      <c r="BK1569" s="69"/>
      <c r="BL1569" s="93"/>
      <c r="BM1569" s="69"/>
      <c r="BN1569" s="69"/>
      <c r="BO1569" s="69"/>
      <c r="BP1569" s="69"/>
      <c r="BQ1569" s="69"/>
      <c r="BR1569" s="69"/>
      <c r="BS1569" s="69"/>
      <c r="BT1569" s="69"/>
      <c r="BU1569" s="69"/>
      <c r="BV1569" s="171" t="s">
        <v>18117</v>
      </c>
      <c r="BW1569" s="172" t="s">
        <v>18118</v>
      </c>
      <c r="BX1569" s="162" t="s">
        <v>17712</v>
      </c>
      <c r="BY1569" s="162" t="s">
        <v>17908</v>
      </c>
      <c r="BZ1569" s="138">
        <f>IFERROR(1/(Table2[[#This Row],[parallax/mas]]/1000),"")</f>
        <v>4000</v>
      </c>
      <c r="CA1569" s="138">
        <f>IFERROR(1/((Table2[[#This Row],[parallax/mas]]+Table2[[#This Row],[tolerance/(mas)]])*0.001),"")</f>
        <v>2439.024390243902</v>
      </c>
      <c r="CB1569" s="138">
        <f>IFERROR(1/((Table2[[#This Row],[parallax/mas]]-Table2[[#This Row],[tolerance/(mas)]])*0.001),"")</f>
        <v>11111.111111111111</v>
      </c>
      <c r="CC1569" s="138">
        <f>IFERROR((100*Table2[[#This Row],[maximum distance/pc]]/Table2[[#This Row],[distance/pc]]-100),"")</f>
        <v>177.77777777777783</v>
      </c>
      <c r="CD1569" s="162" t="s">
        <v>16055</v>
      </c>
      <c r="CF1569" s="82">
        <v>-11</v>
      </c>
      <c r="CG1569" s="69" t="s">
        <v>30</v>
      </c>
      <c r="CI1569" s="69"/>
      <c r="CJ1569" s="82" t="s">
        <v>62</v>
      </c>
      <c r="CK1569" s="96"/>
    </row>
    <row r="1570" spans="1:89" x14ac:dyDescent="0.25">
      <c r="A1570" s="4" t="s">
        <v>533</v>
      </c>
      <c r="B1570" s="53" t="s">
        <v>518</v>
      </c>
      <c r="F1570" t="s">
        <v>547</v>
      </c>
      <c r="K1570" s="103"/>
      <c r="L1570" s="69"/>
      <c r="M1570" s="69"/>
      <c r="N1570" s="69"/>
      <c r="O1570" s="69"/>
      <c r="R1570" s="69"/>
      <c r="S1570" s="69"/>
      <c r="T1570" s="69"/>
      <c r="X1570" s="76"/>
      <c r="Z1570" s="82" t="s">
        <v>548</v>
      </c>
      <c r="AA1570" t="s">
        <v>549</v>
      </c>
      <c r="AB1570" s="106">
        <v>57.228299999999997</v>
      </c>
      <c r="AC1570" s="51">
        <v>-8.9177999999999997</v>
      </c>
      <c r="AD1570">
        <v>20</v>
      </c>
      <c r="AE1570">
        <v>10</v>
      </c>
      <c r="AF1570">
        <v>26.7</v>
      </c>
      <c r="AG1570">
        <v>16</v>
      </c>
      <c r="AH1570">
        <v>55</v>
      </c>
      <c r="AI1570">
        <v>21.4</v>
      </c>
      <c r="AO1570" s="69"/>
      <c r="AU1570" s="69"/>
      <c r="BA1570" s="69"/>
      <c r="BB1570" s="93" t="s">
        <v>16053</v>
      </c>
      <c r="BC1570" s="138">
        <v>10</v>
      </c>
      <c r="BD1570" s="70"/>
      <c r="BE1570" s="69">
        <v>30</v>
      </c>
      <c r="BF1570" s="93"/>
      <c r="BG1570" s="126"/>
      <c r="BH1570" s="69"/>
      <c r="BI1570" s="93"/>
      <c r="BJ1570" s="69"/>
      <c r="BK1570" s="69"/>
      <c r="BL1570" s="93"/>
      <c r="BM1570" s="69"/>
      <c r="BN1570" s="69"/>
      <c r="BO1570" s="69"/>
      <c r="BP1570" s="69"/>
      <c r="BQ1570" s="69"/>
      <c r="BR1570" s="69"/>
      <c r="BS1570" s="69"/>
      <c r="BT1570" s="69"/>
      <c r="BU1570" s="69"/>
      <c r="BV1570" s="171" t="s">
        <v>18119</v>
      </c>
      <c r="BW1570" s="172" t="s">
        <v>18120</v>
      </c>
      <c r="BX1570" s="162" t="s">
        <v>18121</v>
      </c>
      <c r="BY1570" s="162" t="s">
        <v>17802</v>
      </c>
      <c r="BZ1570" s="138">
        <f>IFERROR(1/(Table2[[#This Row],[parallax/mas]]/1000),"")</f>
        <v>1333.3333333333333</v>
      </c>
      <c r="CA1570" s="138">
        <f>IFERROR(1/((Table2[[#This Row],[parallax/mas]]+Table2[[#This Row],[tolerance/(mas)]])*0.001),"")</f>
        <v>1176.4705882352941</v>
      </c>
      <c r="CB1570" s="138">
        <f>IFERROR(1/((Table2[[#This Row],[parallax/mas]]-Table2[[#This Row],[tolerance/(mas)]])*0.001),"")</f>
        <v>1538.4615384615383</v>
      </c>
      <c r="CC1570" s="138">
        <f>IFERROR((100*Table2[[#This Row],[maximum distance/pc]]/Table2[[#This Row],[distance/pc]]-100),"")</f>
        <v>15.384615384615387</v>
      </c>
      <c r="CD1570" s="162" t="s">
        <v>16055</v>
      </c>
      <c r="CF1570" s="82">
        <v>7.1</v>
      </c>
      <c r="CG1570" s="69" t="s">
        <v>30</v>
      </c>
      <c r="CI1570" s="69"/>
      <c r="CJ1570" s="82" t="s">
        <v>538</v>
      </c>
      <c r="CK1570" s="96"/>
    </row>
    <row r="1571" spans="1:89" x14ac:dyDescent="0.25">
      <c r="A1571" s="4" t="s">
        <v>989</v>
      </c>
      <c r="B1571" s="53" t="s">
        <v>985</v>
      </c>
      <c r="F1571" t="s">
        <v>992</v>
      </c>
      <c r="K1571" s="103"/>
      <c r="L1571" s="69"/>
      <c r="M1571" s="69"/>
      <c r="N1571" s="69"/>
      <c r="O1571" s="69"/>
      <c r="R1571" s="69"/>
      <c r="S1571" s="69"/>
      <c r="T1571" s="69"/>
      <c r="X1571" s="76"/>
      <c r="Z1571" s="82" t="s">
        <v>993</v>
      </c>
      <c r="AA1571" t="s">
        <v>994</v>
      </c>
      <c r="AB1571" s="106">
        <v>74.552199999999999</v>
      </c>
      <c r="AC1571" s="51">
        <v>2.1139000000000001</v>
      </c>
      <c r="AD1571">
        <v>20</v>
      </c>
      <c r="AE1571">
        <v>10</v>
      </c>
      <c r="AF1571">
        <v>52.45</v>
      </c>
      <c r="AG1571">
        <v>37</v>
      </c>
      <c r="AH1571">
        <v>24</v>
      </c>
      <c r="AI1571">
        <v>42.4</v>
      </c>
      <c r="AO1571" s="69"/>
      <c r="AU1571" s="69"/>
      <c r="BA1571" s="69"/>
      <c r="BB1571" s="93" t="s">
        <v>16053</v>
      </c>
      <c r="BC1571" s="138">
        <v>5</v>
      </c>
      <c r="BD1571" s="70"/>
      <c r="BE1571" s="69">
        <v>30</v>
      </c>
      <c r="BF1571" s="93"/>
      <c r="BG1571" s="126"/>
      <c r="BH1571" s="69"/>
      <c r="BI1571" s="93"/>
      <c r="BJ1571" s="69"/>
      <c r="BK1571" s="69"/>
      <c r="BL1571" s="93"/>
      <c r="BM1571" s="69"/>
      <c r="BN1571" s="69"/>
      <c r="BO1571" s="69"/>
      <c r="BP1571" s="69"/>
      <c r="BQ1571" s="69"/>
      <c r="BR1571" s="69"/>
      <c r="BS1571" s="69"/>
      <c r="BT1571" s="69"/>
      <c r="BU1571" s="69"/>
      <c r="BZ1571" s="138" t="str">
        <f>IFERROR(1/(Table2[[#This Row],[parallax/mas]]/1000),"")</f>
        <v/>
      </c>
      <c r="CA1571" s="138" t="str">
        <f>IFERROR(1/((Table2[[#This Row],[parallax/mas]]+Table2[[#This Row],[tolerance/(mas)]])*0.001),"")</f>
        <v/>
      </c>
      <c r="CB1571" s="138" t="str">
        <f>IFERROR(1/((Table2[[#This Row],[parallax/mas]]-Table2[[#This Row],[tolerance/(mas)]])*0.001),"")</f>
        <v/>
      </c>
      <c r="CC1571" s="138" t="str">
        <f>IFERROR((100*Table2[[#This Row],[maximum distance/pc]]/Table2[[#This Row],[distance/pc]]-100),"")</f>
        <v/>
      </c>
      <c r="CE1571" s="163" t="s">
        <v>18051</v>
      </c>
      <c r="CF1571" s="82">
        <v>-15</v>
      </c>
      <c r="CG1571" s="69" t="s">
        <v>30</v>
      </c>
      <c r="CI1571" s="69"/>
      <c r="CJ1571" s="82" t="s">
        <v>766</v>
      </c>
      <c r="CK1571" s="96"/>
    </row>
    <row r="1572" spans="1:89" x14ac:dyDescent="0.25">
      <c r="A1572" s="4" t="s">
        <v>1113</v>
      </c>
      <c r="B1572" s="53" t="s">
        <v>1095</v>
      </c>
      <c r="F1572" t="s">
        <v>1153</v>
      </c>
      <c r="K1572" s="103"/>
      <c r="L1572" s="69"/>
      <c r="M1572" s="69"/>
      <c r="N1572" s="69"/>
      <c r="O1572" s="69"/>
      <c r="R1572" s="69"/>
      <c r="S1572" s="69"/>
      <c r="T1572" s="69"/>
      <c r="X1572" s="76"/>
      <c r="Z1572" s="82" t="s">
        <v>1151</v>
      </c>
      <c r="AA1572" t="s">
        <v>1152</v>
      </c>
      <c r="AB1572" s="106">
        <v>82.135599999999997</v>
      </c>
      <c r="AC1572" s="51">
        <v>7.0936000000000003</v>
      </c>
      <c r="AD1572">
        <v>20</v>
      </c>
      <c r="AE1572">
        <v>10</v>
      </c>
      <c r="AF1572">
        <v>23.66</v>
      </c>
      <c r="AG1572">
        <v>46</v>
      </c>
      <c r="AH1572">
        <v>27</v>
      </c>
      <c r="AI1572">
        <v>39.799999999999997</v>
      </c>
      <c r="AO1572" s="69"/>
      <c r="AU1572" s="69"/>
      <c r="BA1572" s="69"/>
      <c r="BB1572" s="93"/>
      <c r="BC1572" s="138"/>
      <c r="BD1572" s="70"/>
      <c r="BE1572" s="69"/>
      <c r="BF1572" s="93"/>
      <c r="BG1572" s="126"/>
      <c r="BH1572" s="69"/>
      <c r="BI1572" s="93"/>
      <c r="BJ1572" s="69"/>
      <c r="BK1572" s="69"/>
      <c r="BL1572" s="93"/>
      <c r="BM1572" s="69"/>
      <c r="BN1572" s="69"/>
      <c r="BO1572" s="69"/>
      <c r="BP1572" s="69"/>
      <c r="BQ1572" s="69"/>
      <c r="BR1572" s="69"/>
      <c r="BS1572" s="69"/>
      <c r="BT1572" s="69"/>
      <c r="BU1572" s="69"/>
      <c r="BV1572" s="171" t="s">
        <v>18122</v>
      </c>
      <c r="BW1572" s="172" t="s">
        <v>18123</v>
      </c>
      <c r="BZ1572" s="138" t="str">
        <f>IFERROR(1/(Table2[[#This Row],[parallax/mas]]/1000),"")</f>
        <v/>
      </c>
      <c r="CA1572" s="138" t="str">
        <f>IFERROR(1/((Table2[[#This Row],[parallax/mas]]+Table2[[#This Row],[tolerance/(mas)]])*0.001),"")</f>
        <v/>
      </c>
      <c r="CB1572" s="138" t="str">
        <f>IFERROR(1/((Table2[[#This Row],[parallax/mas]]-Table2[[#This Row],[tolerance/(mas)]])*0.001),"")</f>
        <v/>
      </c>
      <c r="CC1572" s="138" t="str">
        <f>IFERROR((100*Table2[[#This Row],[maximum distance/pc]]/Table2[[#This Row],[distance/pc]]-100),"")</f>
        <v/>
      </c>
      <c r="CE1572" s="163" t="s">
        <v>17980</v>
      </c>
      <c r="CF1572" s="82">
        <v>-35.6</v>
      </c>
      <c r="CG1572" s="69" t="s">
        <v>30</v>
      </c>
      <c r="CI1572" s="69"/>
      <c r="CJ1572" s="82" t="s">
        <v>766</v>
      </c>
      <c r="CK1572" s="96" t="s">
        <v>1154</v>
      </c>
    </row>
    <row r="1573" spans="1:89" x14ac:dyDescent="0.25">
      <c r="A1573" s="4" t="s">
        <v>618</v>
      </c>
      <c r="B1573" s="53" t="s">
        <v>612</v>
      </c>
      <c r="F1573" t="s">
        <v>626</v>
      </c>
      <c r="K1573" s="103"/>
      <c r="L1573" s="69"/>
      <c r="M1573" s="69"/>
      <c r="N1573" s="69"/>
      <c r="O1573" s="69"/>
      <c r="R1573" s="69"/>
      <c r="S1573" s="69"/>
      <c r="T1573" s="69"/>
      <c r="X1573" s="76"/>
      <c r="Z1573" s="82" t="s">
        <v>627</v>
      </c>
      <c r="AA1573" t="s">
        <v>628</v>
      </c>
      <c r="AB1573" s="106">
        <v>60.138399999999997</v>
      </c>
      <c r="AC1573" s="51">
        <v>-7.7324999999999999</v>
      </c>
      <c r="AD1573">
        <v>20</v>
      </c>
      <c r="AE1573">
        <v>12</v>
      </c>
      <c r="AF1573">
        <v>42.83</v>
      </c>
      <c r="AG1573">
        <v>19</v>
      </c>
      <c r="AH1573">
        <v>59</v>
      </c>
      <c r="AI1573">
        <v>22.6</v>
      </c>
      <c r="AO1573" s="69"/>
      <c r="AU1573" s="69"/>
      <c r="BA1573" s="69"/>
      <c r="BB1573" s="93" t="s">
        <v>16053</v>
      </c>
      <c r="BC1573" s="138">
        <v>5</v>
      </c>
      <c r="BD1573" s="70"/>
      <c r="BE1573" s="69">
        <v>30</v>
      </c>
      <c r="BF1573" s="93"/>
      <c r="BG1573" s="126"/>
      <c r="BH1573" s="69"/>
      <c r="BI1573" s="93"/>
      <c r="BJ1573" s="69"/>
      <c r="BK1573" s="69"/>
      <c r="BL1573" s="93"/>
      <c r="BM1573" s="69"/>
      <c r="BN1573" s="69"/>
      <c r="BO1573" s="69"/>
      <c r="BP1573" s="69"/>
      <c r="BQ1573" s="69"/>
      <c r="BR1573" s="69"/>
      <c r="BS1573" s="69"/>
      <c r="BT1573" s="69"/>
      <c r="BU1573" s="69"/>
      <c r="BZ1573" s="138" t="str">
        <f>IFERROR(1/(Table2[[#This Row],[parallax/mas]]/1000),"")</f>
        <v/>
      </c>
      <c r="CA1573" s="138" t="str">
        <f>IFERROR(1/((Table2[[#This Row],[parallax/mas]]+Table2[[#This Row],[tolerance/(mas)]])*0.001),"")</f>
        <v/>
      </c>
      <c r="CB1573" s="138" t="str">
        <f>IFERROR(1/((Table2[[#This Row],[parallax/mas]]-Table2[[#This Row],[tolerance/(mas)]])*0.001),"")</f>
        <v/>
      </c>
      <c r="CC1573" s="138" t="str">
        <f>IFERROR((100*Table2[[#This Row],[maximum distance/pc]]/Table2[[#This Row],[distance/pc]]-100),"")</f>
        <v/>
      </c>
      <c r="CE1573" s="163" t="s">
        <v>18051</v>
      </c>
      <c r="CF1573" s="82">
        <v>-36.4</v>
      </c>
      <c r="CG1573" s="69" t="s">
        <v>30</v>
      </c>
      <c r="CI1573" s="69"/>
      <c r="CJ1573" s="82" t="s">
        <v>538</v>
      </c>
      <c r="CK1573" s="96"/>
    </row>
    <row r="1574" spans="1:89" x14ac:dyDescent="0.25">
      <c r="A1574" s="4" t="s">
        <v>399</v>
      </c>
      <c r="B1574" s="53" t="s">
        <v>394</v>
      </c>
      <c r="K1574" s="103"/>
      <c r="L1574" s="69"/>
      <c r="M1574" s="69"/>
      <c r="N1574" s="69"/>
      <c r="O1574" s="69"/>
      <c r="R1574" s="69"/>
      <c r="S1574" s="69"/>
      <c r="T1574" s="69"/>
      <c r="X1574" s="76"/>
      <c r="Z1574" s="82" t="s">
        <v>405</v>
      </c>
      <c r="AA1574" t="s">
        <v>406</v>
      </c>
      <c r="AB1574" s="106">
        <v>54.197000000000003</v>
      </c>
      <c r="AC1574" s="51">
        <v>-12.1122</v>
      </c>
      <c r="AD1574">
        <v>20</v>
      </c>
      <c r="AE1574">
        <v>15</v>
      </c>
      <c r="AF1574">
        <v>8.8379999999999992</v>
      </c>
      <c r="AG1574">
        <v>12</v>
      </c>
      <c r="AH1574">
        <v>43</v>
      </c>
      <c r="AI1574">
        <v>15.63</v>
      </c>
      <c r="AO1574" s="69"/>
      <c r="AU1574" s="69"/>
      <c r="BA1574" s="69"/>
      <c r="BB1574" s="93"/>
      <c r="BC1574" s="138"/>
      <c r="BD1574" s="70"/>
      <c r="BE1574" s="69"/>
      <c r="BF1574" s="93"/>
      <c r="BG1574" s="126"/>
      <c r="BH1574" s="69"/>
      <c r="BI1574" s="93"/>
      <c r="BJ1574" s="69"/>
      <c r="BK1574" s="69"/>
      <c r="BL1574" s="93"/>
      <c r="BM1574" s="69"/>
      <c r="BN1574" s="69"/>
      <c r="BO1574" s="69"/>
      <c r="BP1574" s="69"/>
      <c r="BQ1574" s="69"/>
      <c r="BR1574" s="69"/>
      <c r="BS1574" s="69"/>
      <c r="BT1574" s="69"/>
      <c r="BU1574" s="69"/>
      <c r="BV1574" s="171" t="s">
        <v>18124</v>
      </c>
      <c r="BW1574" s="172" t="s">
        <v>18125</v>
      </c>
      <c r="BX1574" s="162" t="s">
        <v>17828</v>
      </c>
      <c r="BY1574" s="162" t="s">
        <v>17795</v>
      </c>
      <c r="BZ1574" s="138">
        <f>IFERROR(1/(Table2[[#This Row],[parallax/mas]]/1000),"")</f>
        <v>2439.0243902439024</v>
      </c>
      <c r="CA1574" s="138">
        <f>IFERROR(1/((Table2[[#This Row],[parallax/mas]]+Table2[[#This Row],[tolerance/(mas)]])*0.001),"")</f>
        <v>2173.913043478261</v>
      </c>
      <c r="CB1574" s="138">
        <f>IFERROR(1/((Table2[[#This Row],[parallax/mas]]-Table2[[#This Row],[tolerance/(mas)]])*0.001),"")</f>
        <v>2777.7777777777778</v>
      </c>
      <c r="CC1574" s="138">
        <f>IFERROR((100*Table2[[#This Row],[maximum distance/pc]]/Table2[[#This Row],[distance/pc]]-100),"")</f>
        <v>13.8888888888889</v>
      </c>
      <c r="CD1574" s="162" t="s">
        <v>16055</v>
      </c>
      <c r="CF1574" s="82">
        <v>42.1</v>
      </c>
      <c r="CG1574" s="69" t="s">
        <v>30</v>
      </c>
      <c r="CI1574" s="69"/>
      <c r="CJ1574" s="82" t="s">
        <v>402</v>
      </c>
      <c r="CK1574" s="96"/>
    </row>
    <row r="1575" spans="1:89" x14ac:dyDescent="0.25">
      <c r="A1575" s="4" t="s">
        <v>882</v>
      </c>
      <c r="B1575" s="53" t="s">
        <v>878</v>
      </c>
      <c r="F1575" t="s">
        <v>886</v>
      </c>
      <c r="K1575" s="103"/>
      <c r="L1575" s="69"/>
      <c r="M1575" s="69"/>
      <c r="N1575" s="69"/>
      <c r="O1575" s="69"/>
      <c r="R1575" s="69"/>
      <c r="S1575" s="69"/>
      <c r="T1575" s="69"/>
      <c r="X1575" s="76"/>
      <c r="Z1575" s="82" t="s">
        <v>887</v>
      </c>
      <c r="AA1575" t="s">
        <v>888</v>
      </c>
      <c r="AB1575" s="106">
        <v>69.475499999999997</v>
      </c>
      <c r="AC1575" s="51">
        <v>-2.6223999999999998</v>
      </c>
      <c r="AD1575">
        <v>20</v>
      </c>
      <c r="AE1575">
        <v>16</v>
      </c>
      <c r="AF1575">
        <v>23.965</v>
      </c>
      <c r="AG1575">
        <v>30</v>
      </c>
      <c r="AH1575">
        <v>33</v>
      </c>
      <c r="AI1575">
        <v>53.17</v>
      </c>
      <c r="AO1575" s="69"/>
      <c r="AU1575" s="69"/>
      <c r="BA1575" s="69"/>
      <c r="BB1575" s="93"/>
      <c r="BC1575" s="138">
        <v>55</v>
      </c>
      <c r="BD1575" s="70"/>
      <c r="BE1575" s="69">
        <v>30</v>
      </c>
      <c r="BF1575" s="93"/>
      <c r="BG1575" s="126"/>
      <c r="BH1575" s="69"/>
      <c r="BI1575" s="93"/>
      <c r="BJ1575" s="69"/>
      <c r="BK1575" s="69"/>
      <c r="BL1575" s="93"/>
      <c r="BM1575" s="69"/>
      <c r="BN1575" s="69"/>
      <c r="BO1575" s="69"/>
      <c r="BP1575" s="69"/>
      <c r="BQ1575" s="69"/>
      <c r="BR1575" s="69"/>
      <c r="BS1575" s="69"/>
      <c r="BT1575" s="69"/>
      <c r="BU1575" s="69"/>
      <c r="BV1575" s="171" t="s">
        <v>18126</v>
      </c>
      <c r="BW1575" s="172" t="s">
        <v>18127</v>
      </c>
      <c r="BX1575" s="162" t="s">
        <v>18128</v>
      </c>
      <c r="BY1575" s="162" t="s">
        <v>17783</v>
      </c>
      <c r="BZ1575" s="138">
        <f>IFERROR(1/(Table2[[#This Row],[parallax/mas]]/1000),"")</f>
        <v>1190.4761904761906</v>
      </c>
      <c r="CA1575" s="138">
        <f>IFERROR(1/((Table2[[#This Row],[parallax/mas]]+Table2[[#This Row],[tolerance/(mas)]])*0.001),"")</f>
        <v>1030.9278350515465</v>
      </c>
      <c r="CB1575" s="138">
        <f>IFERROR(1/((Table2[[#This Row],[parallax/mas]]-Table2[[#This Row],[tolerance/(mas)]])*0.001),"")</f>
        <v>1408.4507042253522</v>
      </c>
      <c r="CC1575" s="138">
        <f>IFERROR((100*Table2[[#This Row],[maximum distance/pc]]/Table2[[#This Row],[distance/pc]]-100),"")</f>
        <v>18.309859154929569</v>
      </c>
      <c r="CD1575" s="162" t="s">
        <v>16055</v>
      </c>
      <c r="CF1575" s="82">
        <v>-58</v>
      </c>
      <c r="CG1575" s="69" t="s">
        <v>30</v>
      </c>
      <c r="CI1575" s="69"/>
      <c r="CJ1575" s="82" t="s">
        <v>766</v>
      </c>
      <c r="CK1575" s="96"/>
    </row>
    <row r="1576" spans="1:89" x14ac:dyDescent="0.25">
      <c r="A1576" s="4" t="s">
        <v>619</v>
      </c>
      <c r="B1576" s="53" t="s">
        <v>613</v>
      </c>
      <c r="C1576" s="53" t="s">
        <v>621</v>
      </c>
      <c r="F1576" t="s">
        <v>629</v>
      </c>
      <c r="K1576" s="103"/>
      <c r="L1576" s="69"/>
      <c r="M1576" s="69"/>
      <c r="N1576" s="69"/>
      <c r="O1576" s="69"/>
      <c r="R1576" s="69"/>
      <c r="S1576" s="69"/>
      <c r="T1576" s="69"/>
      <c r="X1576" s="76"/>
      <c r="Z1576" s="82" t="s">
        <v>630</v>
      </c>
      <c r="AA1576" t="s">
        <v>631</v>
      </c>
      <c r="AB1576" s="106">
        <v>61.491300000000003</v>
      </c>
      <c r="AC1576" s="51">
        <v>-9.5714000000000006</v>
      </c>
      <c r="AD1576">
        <v>20</v>
      </c>
      <c r="AE1576">
        <v>22</v>
      </c>
      <c r="AF1576">
        <v>22.991</v>
      </c>
      <c r="AG1576">
        <v>20</v>
      </c>
      <c r="AH1576">
        <v>6</v>
      </c>
      <c r="AI1576">
        <v>16.25</v>
      </c>
      <c r="AO1576" s="69"/>
      <c r="AU1576" s="69"/>
      <c r="BA1576" s="69"/>
      <c r="BB1576" s="93"/>
      <c r="BC1576" s="138">
        <v>30</v>
      </c>
      <c r="BD1576" s="70"/>
      <c r="BE1576" s="69">
        <v>30</v>
      </c>
      <c r="BF1576" s="93"/>
      <c r="BG1576" s="126"/>
      <c r="BH1576" s="69"/>
      <c r="BI1576" s="93"/>
      <c r="BJ1576" s="69"/>
      <c r="BK1576" s="69"/>
      <c r="BL1576" s="93"/>
      <c r="BM1576" s="69"/>
      <c r="BN1576" s="69"/>
      <c r="BO1576" s="69"/>
      <c r="BP1576" s="69"/>
      <c r="BQ1576" s="69"/>
      <c r="BR1576" s="69"/>
      <c r="BS1576" s="69"/>
      <c r="BT1576" s="69"/>
      <c r="BU1576" s="69"/>
      <c r="BV1576" s="171" t="s">
        <v>18129</v>
      </c>
      <c r="BW1576" s="172" t="s">
        <v>18130</v>
      </c>
      <c r="BX1576" s="162" t="s">
        <v>17983</v>
      </c>
      <c r="BY1576" s="162" t="s">
        <v>17795</v>
      </c>
      <c r="BZ1576" s="138">
        <f>IFERROR(1/(Table2[[#This Row],[parallax/mas]]/1000),"")</f>
        <v>2500</v>
      </c>
      <c r="CA1576" s="138">
        <f>IFERROR(1/((Table2[[#This Row],[parallax/mas]]+Table2[[#This Row],[tolerance/(mas)]])*0.001),"")</f>
        <v>2222.2222222222222</v>
      </c>
      <c r="CB1576" s="138">
        <f>IFERROR(1/((Table2[[#This Row],[parallax/mas]]-Table2[[#This Row],[tolerance/(mas)]])*0.001),"")</f>
        <v>2857.1428571428569</v>
      </c>
      <c r="CC1576" s="138">
        <f>IFERROR((100*Table2[[#This Row],[maximum distance/pc]]/Table2[[#This Row],[distance/pc]]-100),"")</f>
        <v>14.285714285714278</v>
      </c>
      <c r="CD1576" s="162" t="s">
        <v>16055</v>
      </c>
      <c r="CF1576" s="82">
        <v>-8.4</v>
      </c>
      <c r="CG1576" s="69" t="s">
        <v>30</v>
      </c>
      <c r="CI1576" s="69"/>
      <c r="CJ1576" s="82" t="s">
        <v>402</v>
      </c>
      <c r="CK1576" s="96"/>
    </row>
    <row r="1577" spans="1:89" x14ac:dyDescent="0.25">
      <c r="A1577" s="4" t="s">
        <v>1309</v>
      </c>
      <c r="B1577" s="53" t="s">
        <v>1287</v>
      </c>
      <c r="C1577" s="53" t="s">
        <v>1331</v>
      </c>
      <c r="K1577" s="103"/>
      <c r="L1577" s="69"/>
      <c r="M1577" s="69"/>
      <c r="N1577" s="69"/>
      <c r="O1577" s="69"/>
      <c r="R1577" s="69"/>
      <c r="S1577" s="69"/>
      <c r="T1577" s="69"/>
      <c r="X1577" s="76"/>
      <c r="Z1577" s="82" t="s">
        <v>1329</v>
      </c>
      <c r="AA1577" t="s">
        <v>1330</v>
      </c>
      <c r="AB1577" s="106">
        <v>93.413499999999999</v>
      </c>
      <c r="AC1577" s="51">
        <v>5.4939999999999998</v>
      </c>
      <c r="AD1577">
        <v>21</v>
      </c>
      <c r="AE1577">
        <v>0</v>
      </c>
      <c r="AF1577">
        <v>32.700000000000003</v>
      </c>
      <c r="AG1577">
        <v>54</v>
      </c>
      <c r="AH1577">
        <v>32</v>
      </c>
      <c r="AI1577">
        <v>39</v>
      </c>
      <c r="AO1577" s="69"/>
      <c r="AU1577" s="69"/>
      <c r="BA1577" s="69"/>
      <c r="BB1577" s="93"/>
      <c r="BC1577" s="138"/>
      <c r="BD1577" s="70"/>
      <c r="BE1577" s="69"/>
      <c r="BF1577" s="93"/>
      <c r="BG1577" s="126"/>
      <c r="BH1577" s="69"/>
      <c r="BI1577" s="93"/>
      <c r="BJ1577" s="69"/>
      <c r="BK1577" s="69"/>
      <c r="BL1577" s="93"/>
      <c r="BM1577" s="69"/>
      <c r="BN1577" s="69"/>
      <c r="BO1577" s="69"/>
      <c r="BP1577" s="69"/>
      <c r="BQ1577" s="69"/>
      <c r="BR1577" s="69"/>
      <c r="BS1577" s="69"/>
      <c r="BT1577" s="69"/>
      <c r="BU1577" s="69"/>
      <c r="BV1577" s="171" t="s">
        <v>18131</v>
      </c>
      <c r="BW1577" s="172" t="s">
        <v>18132</v>
      </c>
      <c r="BX1577" s="162" t="s">
        <v>18133</v>
      </c>
      <c r="BY1577" s="162" t="s">
        <v>17908</v>
      </c>
      <c r="BZ1577" s="138">
        <f>IFERROR(1/(Table2[[#This Row],[parallax/mas]]/1000),"")</f>
        <v>-2857.1428571428573</v>
      </c>
      <c r="CA1577" s="138">
        <f>IFERROR(1/((Table2[[#This Row],[parallax/mas]]+Table2[[#This Row],[tolerance/(mas)]])*0.001),"")</f>
        <v>-5263.1578947368425</v>
      </c>
      <c r="CB1577" s="138">
        <f>IFERROR(1/((Table2[[#This Row],[parallax/mas]]-Table2[[#This Row],[tolerance/(mas)]])*0.001),"")</f>
        <v>-1960.7843137254902</v>
      </c>
      <c r="CC1577" s="138">
        <f>IFERROR((100*Table2[[#This Row],[maximum distance/pc]]/Table2[[#This Row],[distance/pc]]-100),"")</f>
        <v>-31.372549019607845</v>
      </c>
      <c r="CD1577" s="162" t="s">
        <v>16055</v>
      </c>
      <c r="CE1577" s="163" t="s">
        <v>18134</v>
      </c>
      <c r="CF1577" s="82">
        <v>-75.7</v>
      </c>
      <c r="CG1577" s="69" t="s">
        <v>30</v>
      </c>
      <c r="CI1577" s="69"/>
      <c r="CJ1577" s="82" t="s">
        <v>766</v>
      </c>
      <c r="CK1577" s="96"/>
    </row>
    <row r="1578" spans="1:89" x14ac:dyDescent="0.25">
      <c r="A1578" s="4" t="s">
        <v>2001</v>
      </c>
      <c r="B1578" s="53" t="s">
        <v>1991</v>
      </c>
      <c r="C1578" s="53" t="s">
        <v>2010</v>
      </c>
      <c r="F1578" t="s">
        <v>2009</v>
      </c>
      <c r="K1578" s="103"/>
      <c r="L1578" s="69"/>
      <c r="M1578" s="69"/>
      <c r="N1578" s="69"/>
      <c r="O1578" s="69"/>
      <c r="R1578" s="69"/>
      <c r="S1578" s="69"/>
      <c r="T1578" s="69"/>
      <c r="X1578" s="76"/>
      <c r="Z1578" s="82" t="s">
        <v>2007</v>
      </c>
      <c r="AA1578" t="s">
        <v>2008</v>
      </c>
      <c r="AB1578" s="106">
        <v>37.762300000000003</v>
      </c>
      <c r="AC1578" s="51">
        <v>-34.5715</v>
      </c>
      <c r="AD1578">
        <v>21</v>
      </c>
      <c r="AE1578">
        <v>4</v>
      </c>
      <c r="AF1578">
        <v>10.877000000000001</v>
      </c>
      <c r="AG1578">
        <v>-11</v>
      </c>
      <c r="AH1578">
        <v>21</v>
      </c>
      <c r="AI1578">
        <v>48.26</v>
      </c>
      <c r="AO1578" s="69"/>
      <c r="AU1578" s="69"/>
      <c r="BA1578" s="69"/>
      <c r="BB1578" s="93"/>
      <c r="BC1578" s="138"/>
      <c r="BD1578" s="70"/>
      <c r="BE1578" s="69"/>
      <c r="BF1578" s="93"/>
      <c r="BG1578" s="126"/>
      <c r="BH1578" s="69"/>
      <c r="BI1578" s="93"/>
      <c r="BJ1578" s="69"/>
      <c r="BK1578" s="69"/>
      <c r="BL1578" s="93"/>
      <c r="BM1578" s="69"/>
      <c r="BN1578" s="69"/>
      <c r="BO1578" s="69"/>
      <c r="BP1578" s="69"/>
      <c r="BQ1578" s="69"/>
      <c r="BR1578" s="69"/>
      <c r="BS1578" s="69"/>
      <c r="BT1578" s="69"/>
      <c r="BU1578" s="69"/>
      <c r="BV1578" s="171" t="s">
        <v>18135</v>
      </c>
      <c r="BW1578" s="172" t="s">
        <v>18136</v>
      </c>
      <c r="BX1578" s="162" t="s">
        <v>18137</v>
      </c>
      <c r="BY1578" s="162" t="s">
        <v>17758</v>
      </c>
      <c r="BZ1578" s="138">
        <f>IFERROR(1/(Table2[[#This Row],[parallax/mas]]/1000),"")</f>
        <v>1149.4252873563219</v>
      </c>
      <c r="CA1578" s="138">
        <f>IFERROR(1/((Table2[[#This Row],[parallax/mas]]+Table2[[#This Row],[tolerance/(mas)]])*0.001),"")</f>
        <v>1010.1010101010102</v>
      </c>
      <c r="CB1578" s="138">
        <f>IFERROR(1/((Table2[[#This Row],[parallax/mas]]-Table2[[#This Row],[tolerance/(mas)]])*0.001),"")</f>
        <v>1333.3333333333333</v>
      </c>
      <c r="CC1578" s="138">
        <f>IFERROR((100*Table2[[#This Row],[maximum distance/pc]]/Table2[[#This Row],[distance/pc]]-100),"")</f>
        <v>15.999999999999986</v>
      </c>
      <c r="CD1578" s="162" t="s">
        <v>16055</v>
      </c>
      <c r="CF1578" s="82">
        <v>-46.6</v>
      </c>
      <c r="CG1578" s="69" t="s">
        <v>30</v>
      </c>
      <c r="CI1578" s="69"/>
      <c r="CJ1578" s="82" t="s">
        <v>2003</v>
      </c>
      <c r="CK1578" s="96"/>
    </row>
    <row r="1579" spans="1:89" x14ac:dyDescent="0.25">
      <c r="A1579" s="4" t="s">
        <v>1118</v>
      </c>
      <c r="B1579" s="53" t="s">
        <v>1098</v>
      </c>
      <c r="C1579" s="53" t="s">
        <v>13207</v>
      </c>
      <c r="D1579" t="s">
        <v>13208</v>
      </c>
      <c r="K1579" s="103"/>
      <c r="L1579" s="69"/>
      <c r="M1579" s="69"/>
      <c r="N1579" s="69"/>
      <c r="O1579" s="69"/>
      <c r="R1579" s="69"/>
      <c r="S1579" s="69"/>
      <c r="T1579" s="69"/>
      <c r="X1579" s="76"/>
      <c r="Z1579" s="82" t="s">
        <v>1164</v>
      </c>
      <c r="AA1579" t="s">
        <v>1165</v>
      </c>
      <c r="AB1579" s="106">
        <v>89.001499999999993</v>
      </c>
      <c r="AC1579" s="51">
        <v>0.376</v>
      </c>
      <c r="AD1579">
        <v>21</v>
      </c>
      <c r="AE1579">
        <v>6</v>
      </c>
      <c r="AF1579">
        <v>18.236999999999998</v>
      </c>
      <c r="AG1579">
        <v>47</v>
      </c>
      <c r="AH1579">
        <v>51</v>
      </c>
      <c r="AI1579">
        <v>7.15</v>
      </c>
      <c r="AO1579" s="69"/>
      <c r="AU1579" s="69"/>
      <c r="BA1579" s="69"/>
      <c r="BB1579" s="93"/>
      <c r="BC1579" s="138"/>
      <c r="BD1579" s="70"/>
      <c r="BE1579" s="69"/>
      <c r="BF1579" s="93"/>
      <c r="BG1579" s="126"/>
      <c r="BH1579" s="69"/>
      <c r="BI1579" s="93"/>
      <c r="BJ1579" s="69"/>
      <c r="BK1579" s="69"/>
      <c r="BL1579" s="93"/>
      <c r="BM1579" s="69"/>
      <c r="BN1579" s="69"/>
      <c r="BO1579" s="69"/>
      <c r="BP1579" s="69"/>
      <c r="BQ1579" s="69"/>
      <c r="BR1579" s="69"/>
      <c r="BS1579" s="69"/>
      <c r="BT1579" s="69"/>
      <c r="BU1579" s="69"/>
      <c r="BV1579" s="171" t="s">
        <v>18138</v>
      </c>
      <c r="BW1579" s="172" t="s">
        <v>18139</v>
      </c>
      <c r="BX1579" s="162" t="s">
        <v>17841</v>
      </c>
      <c r="BY1579" s="162" t="s">
        <v>17795</v>
      </c>
      <c r="BZ1579" s="138">
        <f>IFERROR(1/(Table2[[#This Row],[parallax/mas]]/1000),"")</f>
        <v>4545.454545454545</v>
      </c>
      <c r="CA1579" s="138">
        <f>IFERROR(1/((Table2[[#This Row],[parallax/mas]]+Table2[[#This Row],[tolerance/(mas)]])*0.001),"")</f>
        <v>3703.7037037037035</v>
      </c>
      <c r="CB1579" s="138">
        <f>IFERROR(1/((Table2[[#This Row],[parallax/mas]]-Table2[[#This Row],[tolerance/(mas)]])*0.001),"")</f>
        <v>5882.3529411764712</v>
      </c>
      <c r="CC1579" s="138">
        <f>IFERROR((100*Table2[[#This Row],[maximum distance/pc]]/Table2[[#This Row],[distance/pc]]-100),"")</f>
        <v>29.411764705882376</v>
      </c>
      <c r="CD1579" s="162" t="s">
        <v>17561</v>
      </c>
      <c r="CF1579" s="82">
        <v>-40.6</v>
      </c>
      <c r="CG1579" s="69" t="s">
        <v>30</v>
      </c>
      <c r="CI1579" s="69"/>
      <c r="CJ1579" s="82" t="s">
        <v>766</v>
      </c>
      <c r="CK1579" s="96"/>
    </row>
    <row r="1580" spans="1:89" x14ac:dyDescent="0.25">
      <c r="A1580" s="4" t="s">
        <v>1057</v>
      </c>
      <c r="B1580" s="53" t="s">
        <v>1054</v>
      </c>
      <c r="C1580" s="53" t="s">
        <v>13209</v>
      </c>
      <c r="D1580" t="s">
        <v>13210</v>
      </c>
      <c r="K1580" s="103"/>
      <c r="L1580" s="69"/>
      <c r="M1580" s="69"/>
      <c r="N1580" s="69"/>
      <c r="O1580" s="69"/>
      <c r="R1580" s="69"/>
      <c r="S1580" s="69"/>
      <c r="T1580" s="69"/>
      <c r="X1580" s="76"/>
      <c r="Z1580" s="82" t="s">
        <v>1063</v>
      </c>
      <c r="AA1580" t="s">
        <v>1064</v>
      </c>
      <c r="AB1580" s="106">
        <v>84.93</v>
      </c>
      <c r="AC1580" s="51">
        <v>-3.4965000000000002</v>
      </c>
      <c r="AD1580">
        <v>21</v>
      </c>
      <c r="AE1580">
        <v>7</v>
      </c>
      <c r="AF1580">
        <v>1.8</v>
      </c>
      <c r="AG1580">
        <v>42</v>
      </c>
      <c r="AH1580">
        <v>14</v>
      </c>
      <c r="AI1580">
        <v>10</v>
      </c>
      <c r="AO1580" s="69"/>
      <c r="AU1580" s="69"/>
      <c r="BA1580" s="69"/>
      <c r="BB1580" s="93"/>
      <c r="BC1580" s="138"/>
      <c r="BD1580" s="70"/>
      <c r="BE1580" s="69"/>
      <c r="BF1580" s="93"/>
      <c r="BG1580" s="126"/>
      <c r="BH1580" s="69"/>
      <c r="BI1580" s="93"/>
      <c r="BJ1580" s="69"/>
      <c r="BK1580" s="69"/>
      <c r="BL1580" s="93"/>
      <c r="BM1580" s="69"/>
      <c r="BN1580" s="69"/>
      <c r="BO1580" s="69"/>
      <c r="BP1580" s="69"/>
      <c r="BQ1580" s="69"/>
      <c r="BR1580" s="69"/>
      <c r="BS1580" s="69"/>
      <c r="BT1580" s="69"/>
      <c r="BU1580" s="69"/>
      <c r="BZ1580" s="138" t="str">
        <f>IFERROR(1/(Table2[[#This Row],[parallax/mas]]/1000),"")</f>
        <v/>
      </c>
      <c r="CA1580" s="138" t="str">
        <f>IFERROR(1/((Table2[[#This Row],[parallax/mas]]+Table2[[#This Row],[tolerance/(mas)]])*0.001),"")</f>
        <v/>
      </c>
      <c r="CB1580" s="138" t="str">
        <f>IFERROR(1/((Table2[[#This Row],[parallax/mas]]-Table2[[#This Row],[tolerance/(mas)]])*0.001),"")</f>
        <v/>
      </c>
      <c r="CC1580" s="138" t="str">
        <f>IFERROR((100*Table2[[#This Row],[maximum distance/pc]]/Table2[[#This Row],[distance/pc]]-100),"")</f>
        <v/>
      </c>
      <c r="CE1580" s="163" t="s">
        <v>18051</v>
      </c>
      <c r="CF1580" s="82">
        <v>8.9</v>
      </c>
      <c r="CG1580" s="69" t="s">
        <v>30</v>
      </c>
      <c r="CI1580" s="69"/>
      <c r="CJ1580" s="82" t="s">
        <v>766</v>
      </c>
      <c r="CK1580" s="96"/>
    </row>
    <row r="1581" spans="1:89" x14ac:dyDescent="0.25">
      <c r="A1581" s="4" t="s">
        <v>1111</v>
      </c>
      <c r="B1581" s="53" t="s">
        <v>1093</v>
      </c>
      <c r="F1581" t="s">
        <v>16288</v>
      </c>
      <c r="K1581" s="103" t="s">
        <v>16292</v>
      </c>
      <c r="L1581" s="69">
        <v>25</v>
      </c>
      <c r="M1581" s="69"/>
      <c r="N1581" s="69"/>
      <c r="O1581" s="69"/>
      <c r="R1581" s="69"/>
      <c r="S1581" s="69"/>
      <c r="T1581" s="69"/>
      <c r="X1581" s="76"/>
      <c r="Z1581" s="82" t="s">
        <v>1144</v>
      </c>
      <c r="AA1581" t="s">
        <v>1145</v>
      </c>
      <c r="AB1581" s="106">
        <v>88.779799999999994</v>
      </c>
      <c r="AC1581" s="51">
        <v>-1.6806000000000001</v>
      </c>
      <c r="AD1581">
        <v>21</v>
      </c>
      <c r="AE1581">
        <v>14</v>
      </c>
      <c r="AF1581">
        <v>15.25</v>
      </c>
      <c r="AG1581">
        <v>46</v>
      </c>
      <c r="AH1581">
        <v>17</v>
      </c>
      <c r="AI1581">
        <v>16.100000000000001</v>
      </c>
      <c r="AO1581" s="69"/>
      <c r="AU1581" s="69"/>
      <c r="AW1581">
        <v>18</v>
      </c>
      <c r="BA1581" s="69">
        <v>25</v>
      </c>
      <c r="BB1581" s="93"/>
      <c r="BC1581" s="138">
        <v>60</v>
      </c>
      <c r="BD1581" s="70"/>
      <c r="BE1581" s="69">
        <v>25</v>
      </c>
      <c r="BF1581" s="93"/>
      <c r="BG1581" s="126"/>
      <c r="BH1581" s="69"/>
      <c r="BI1581" s="93"/>
      <c r="BJ1581" s="69"/>
      <c r="BK1581" s="69"/>
      <c r="BL1581" s="93"/>
      <c r="BM1581" s="69"/>
      <c r="BN1581" s="69"/>
      <c r="BO1581" s="69"/>
      <c r="BP1581" s="69"/>
      <c r="BQ1581" s="69"/>
      <c r="BR1581" s="69"/>
      <c r="BS1581" s="69"/>
      <c r="BT1581" s="69"/>
      <c r="BU1581" s="69"/>
      <c r="BV1581" s="171" t="s">
        <v>18140</v>
      </c>
      <c r="BW1581" s="172" t="s">
        <v>18141</v>
      </c>
      <c r="BX1581" s="162" t="s">
        <v>18142</v>
      </c>
      <c r="BY1581" s="162" t="s">
        <v>17712</v>
      </c>
      <c r="BZ1581" s="138">
        <f>IFERROR(1/(Table2[[#This Row],[parallax/mas]]/1000),"")</f>
        <v>980.39215686274508</v>
      </c>
      <c r="CA1581" s="138">
        <f>IFERROR(1/((Table2[[#This Row],[parallax/mas]]+Table2[[#This Row],[tolerance/(mas)]])*0.001),"")</f>
        <v>787.40157480314951</v>
      </c>
      <c r="CB1581" s="138">
        <f>IFERROR(1/((Table2[[#This Row],[parallax/mas]]-Table2[[#This Row],[tolerance/(mas)]])*0.001),"")</f>
        <v>1298.7012987012986</v>
      </c>
      <c r="CC1581" s="138">
        <f>IFERROR((100*Table2[[#This Row],[maximum distance/pc]]/Table2[[#This Row],[distance/pc]]-100),"")</f>
        <v>32.467532467532465</v>
      </c>
      <c r="CD1581" s="162" t="s">
        <v>17561</v>
      </c>
      <c r="CF1581" s="82">
        <v>-50.2</v>
      </c>
      <c r="CG1581" s="69" t="s">
        <v>30</v>
      </c>
      <c r="CI1581" s="69"/>
      <c r="CJ1581" s="82" t="s">
        <v>766</v>
      </c>
      <c r="CK1581" s="96" t="s">
        <v>16293</v>
      </c>
    </row>
    <row r="1582" spans="1:89" x14ac:dyDescent="0.25">
      <c r="A1582" s="4" t="s">
        <v>5871</v>
      </c>
      <c r="B1582" s="53" t="s">
        <v>1474</v>
      </c>
      <c r="F1582" t="s">
        <v>6451</v>
      </c>
      <c r="K1582" s="103"/>
      <c r="L1582" s="69"/>
      <c r="M1582" s="69"/>
      <c r="N1582" s="69"/>
      <c r="O1582" s="69"/>
      <c r="R1582" s="69"/>
      <c r="S1582" s="69"/>
      <c r="T1582" s="69"/>
      <c r="X1582" s="76"/>
      <c r="Z1582" s="82" t="s">
        <v>1532</v>
      </c>
      <c r="AA1582" t="s">
        <v>1533</v>
      </c>
      <c r="AB1582" s="106">
        <v>101.8557</v>
      </c>
      <c r="AC1582" s="51">
        <v>8.7499000000000002</v>
      </c>
      <c r="AD1582">
        <v>21</v>
      </c>
      <c r="AE1582">
        <v>26</v>
      </c>
      <c r="AF1582">
        <v>23.54</v>
      </c>
      <c r="AG1582">
        <v>62</v>
      </c>
      <c r="AH1582">
        <v>53</v>
      </c>
      <c r="AI1582">
        <v>31.83</v>
      </c>
      <c r="AL1582">
        <v>17.05</v>
      </c>
      <c r="AM1582">
        <v>14.2</v>
      </c>
      <c r="AO1582" s="69">
        <v>1</v>
      </c>
      <c r="AU1582" s="69"/>
      <c r="AX1582">
        <v>17.2</v>
      </c>
      <c r="AY1582">
        <v>17.2</v>
      </c>
      <c r="BA1582" s="69">
        <v>1</v>
      </c>
      <c r="BB1582" s="93"/>
      <c r="BC1582" s="138">
        <v>67</v>
      </c>
      <c r="BD1582" s="70"/>
      <c r="BE1582" s="69">
        <v>1</v>
      </c>
      <c r="BF1582" s="93"/>
      <c r="BG1582" s="126">
        <v>0.63</v>
      </c>
      <c r="BH1582" s="69">
        <v>1</v>
      </c>
      <c r="BI1582" s="93"/>
      <c r="BJ1582" s="69"/>
      <c r="BK1582" s="69"/>
      <c r="BL1582" s="93"/>
      <c r="BM1582" s="69">
        <v>1926</v>
      </c>
      <c r="BN1582" s="69" t="s">
        <v>16055</v>
      </c>
      <c r="BO1582" s="69" t="s">
        <v>16154</v>
      </c>
      <c r="BP1582" s="69">
        <v>1</v>
      </c>
      <c r="BQ1582" s="69"/>
      <c r="BR1582" s="69"/>
      <c r="BS1582" s="69"/>
      <c r="BT1582" s="69"/>
      <c r="BU1582" s="69"/>
      <c r="BV1582" s="171" t="s">
        <v>18143</v>
      </c>
      <c r="BW1582" s="172" t="s">
        <v>18144</v>
      </c>
      <c r="BX1582" s="162" t="s">
        <v>17841</v>
      </c>
      <c r="BY1582" s="162" t="s">
        <v>17751</v>
      </c>
      <c r="BZ1582" s="138">
        <f>IFERROR(1/(Table2[[#This Row],[parallax/mas]]/1000),"")</f>
        <v>4545.454545454545</v>
      </c>
      <c r="CA1582" s="138">
        <f>IFERROR(1/((Table2[[#This Row],[parallax/mas]]+Table2[[#This Row],[tolerance/(mas)]])*0.001),"")</f>
        <v>3571.4285714285711</v>
      </c>
      <c r="CB1582" s="138">
        <f>IFERROR(1/((Table2[[#This Row],[parallax/mas]]-Table2[[#This Row],[tolerance/(mas)]])*0.001),"")</f>
        <v>6249.9999999999991</v>
      </c>
      <c r="CC1582" s="138">
        <f>IFERROR((100*Table2[[#This Row],[maximum distance/pc]]/Table2[[#This Row],[distance/pc]]-100),"")</f>
        <v>37.5</v>
      </c>
      <c r="CD1582" s="162" t="s">
        <v>16055</v>
      </c>
      <c r="CG1582" s="69"/>
      <c r="CI1582" s="69"/>
      <c r="CJ1582" s="82" t="s">
        <v>1320</v>
      </c>
      <c r="CK1582" s="96" t="s">
        <v>16038</v>
      </c>
    </row>
    <row r="1583" spans="1:89" x14ac:dyDescent="0.25">
      <c r="A1583" s="4" t="s">
        <v>400</v>
      </c>
      <c r="B1583" s="53" t="s">
        <v>395</v>
      </c>
      <c r="F1583" t="s">
        <v>408</v>
      </c>
      <c r="K1583" s="103" t="s">
        <v>16725</v>
      </c>
      <c r="L1583" s="69">
        <v>43</v>
      </c>
      <c r="M1583" s="69"/>
      <c r="N1583" s="69"/>
      <c r="O1583" s="69"/>
      <c r="R1583" s="69"/>
      <c r="S1583" s="69"/>
      <c r="T1583" s="69"/>
      <c r="X1583" s="76"/>
      <c r="Z1583" s="82" t="s">
        <v>407</v>
      </c>
      <c r="AA1583" t="s">
        <v>409</v>
      </c>
      <c r="AB1583" s="106">
        <v>66.778000000000006</v>
      </c>
      <c r="AC1583" s="51">
        <v>-28.202200000000001</v>
      </c>
      <c r="AD1583">
        <v>21</v>
      </c>
      <c r="AE1583">
        <v>36</v>
      </c>
      <c r="AF1583">
        <v>52.97</v>
      </c>
      <c r="AG1583">
        <v>12</v>
      </c>
      <c r="AH1583">
        <v>47</v>
      </c>
      <c r="AI1583">
        <v>19</v>
      </c>
      <c r="AO1583" s="69"/>
      <c r="AU1583" s="69"/>
      <c r="AW1583">
        <v>13.6</v>
      </c>
      <c r="AY1583">
        <v>15.1</v>
      </c>
      <c r="BA1583" s="69">
        <v>43</v>
      </c>
      <c r="BB1583" s="93"/>
      <c r="BC1583" s="138">
        <v>99</v>
      </c>
      <c r="BD1583" s="70">
        <v>91</v>
      </c>
      <c r="BE1583" s="69">
        <v>43</v>
      </c>
      <c r="BF1583" s="93"/>
      <c r="BG1583" s="126"/>
      <c r="BH1583" s="69"/>
      <c r="BI1583" s="93"/>
      <c r="BJ1583" s="69"/>
      <c r="BK1583" s="69"/>
      <c r="BL1583" s="93"/>
      <c r="BM1583" s="69"/>
      <c r="BN1583" s="69"/>
      <c r="BO1583" s="69"/>
      <c r="BP1583" s="69"/>
      <c r="BQ1583" s="69"/>
      <c r="BR1583" s="69"/>
      <c r="BS1583" s="69"/>
      <c r="BT1583" s="69"/>
      <c r="BU1583" s="69"/>
      <c r="BV1583" s="171" t="s">
        <v>18145</v>
      </c>
      <c r="BW1583" s="172" t="s">
        <v>18146</v>
      </c>
      <c r="BX1583" s="162" t="s">
        <v>17769</v>
      </c>
      <c r="BY1583" s="162" t="s">
        <v>17751</v>
      </c>
      <c r="BZ1583" s="138">
        <f>IFERROR(1/(Table2[[#This Row],[parallax/mas]]/1000),"")</f>
        <v>1639.344262295082</v>
      </c>
      <c r="CA1583" s="138">
        <f>IFERROR(1/((Table2[[#This Row],[parallax/mas]]+Table2[[#This Row],[tolerance/(mas)]])*0.001),"")</f>
        <v>1492.5373134328361</v>
      </c>
      <c r="CB1583" s="138">
        <f>IFERROR(1/((Table2[[#This Row],[parallax/mas]]-Table2[[#This Row],[tolerance/(mas)]])*0.001),"")</f>
        <v>1818.181818181818</v>
      </c>
      <c r="CC1583" s="138">
        <f>IFERROR((100*Table2[[#This Row],[maximum distance/pc]]/Table2[[#This Row],[distance/pc]]-100),"")</f>
        <v>10.909090909090892</v>
      </c>
      <c r="CD1583" s="162" t="s">
        <v>16055</v>
      </c>
      <c r="CF1583" s="82">
        <v>-101.1</v>
      </c>
      <c r="CG1583" s="69" t="s">
        <v>30</v>
      </c>
      <c r="CI1583" s="69"/>
      <c r="CJ1583" s="82" t="s">
        <v>369</v>
      </c>
      <c r="CK1583" s="96"/>
    </row>
    <row r="1584" spans="1:89" x14ac:dyDescent="0.25">
      <c r="A1584" s="4" t="s">
        <v>1542</v>
      </c>
      <c r="B1584" s="53" t="s">
        <v>1535</v>
      </c>
      <c r="K1584" s="103"/>
      <c r="L1584" s="69"/>
      <c r="M1584" s="69"/>
      <c r="N1584" s="69"/>
      <c r="O1584" s="69"/>
      <c r="R1584" s="69"/>
      <c r="S1584" s="69"/>
      <c r="T1584" s="69"/>
      <c r="X1584" s="76"/>
      <c r="Z1584" s="82" t="s">
        <v>1551</v>
      </c>
      <c r="AA1584" t="s">
        <v>1552</v>
      </c>
      <c r="AB1584" s="106">
        <v>104.1185</v>
      </c>
      <c r="AC1584" s="51">
        <v>7.9130000000000003</v>
      </c>
      <c r="AD1584">
        <v>21</v>
      </c>
      <c r="AE1584">
        <v>46</v>
      </c>
      <c r="AF1584">
        <v>8.5860000000000003</v>
      </c>
      <c r="AG1584">
        <v>63</v>
      </c>
      <c r="AH1584">
        <v>47</v>
      </c>
      <c r="AI1584">
        <v>29.45</v>
      </c>
      <c r="AO1584" s="69"/>
      <c r="AU1584" s="69"/>
      <c r="BA1584" s="69"/>
      <c r="BB1584" s="93"/>
      <c r="BC1584" s="138"/>
      <c r="BD1584" s="70"/>
      <c r="BE1584" s="69"/>
      <c r="BF1584" s="93"/>
      <c r="BG1584" s="126"/>
      <c r="BH1584" s="69"/>
      <c r="BI1584" s="93"/>
      <c r="BJ1584" s="69"/>
      <c r="BK1584" s="69"/>
      <c r="BL1584" s="93"/>
      <c r="BM1584" s="69"/>
      <c r="BN1584" s="69"/>
      <c r="BO1584" s="69"/>
      <c r="BP1584" s="69"/>
      <c r="BQ1584" s="69"/>
      <c r="BR1584" s="69"/>
      <c r="BS1584" s="69"/>
      <c r="BT1584" s="69"/>
      <c r="BU1584" s="69"/>
      <c r="BV1584" s="171" t="s">
        <v>18147</v>
      </c>
      <c r="BW1584" s="172" t="s">
        <v>18148</v>
      </c>
      <c r="BX1584" s="162" t="s">
        <v>18149</v>
      </c>
      <c r="BY1584" s="162" t="s">
        <v>17707</v>
      </c>
      <c r="BZ1584" s="138">
        <f>IFERROR(1/(Table2[[#This Row],[parallax/mas]]/1000),"")</f>
        <v>-2325.5813953488373</v>
      </c>
      <c r="CA1584" s="138">
        <f>IFERROR(1/((Table2[[#This Row],[parallax/mas]]+Table2[[#This Row],[tolerance/(mas)]])*0.001),"")</f>
        <v>-8333.3333333333339</v>
      </c>
      <c r="CB1584" s="138">
        <f>IFERROR(1/((Table2[[#This Row],[parallax/mas]]-Table2[[#This Row],[tolerance/(mas)]])*0.001),"")</f>
        <v>-1351.3513513513515</v>
      </c>
      <c r="CC1584" s="138">
        <f>IFERROR((100*Table2[[#This Row],[maximum distance/pc]]/Table2[[#This Row],[distance/pc]]-100),"")</f>
        <v>-41.891891891891888</v>
      </c>
      <c r="CD1584" s="162" t="s">
        <v>16055</v>
      </c>
      <c r="CE1584" s="163" t="s">
        <v>17700</v>
      </c>
      <c r="CF1584" s="82">
        <v>-54.2</v>
      </c>
      <c r="CG1584" s="69" t="s">
        <v>30</v>
      </c>
      <c r="CI1584" s="69"/>
      <c r="CJ1584" s="82" t="s">
        <v>1320</v>
      </c>
      <c r="CK1584" s="96"/>
    </row>
    <row r="1585" spans="1:89" x14ac:dyDescent="0.25">
      <c r="A1585" s="4" t="s">
        <v>2440</v>
      </c>
      <c r="B1585" s="53" t="s">
        <v>2430</v>
      </c>
      <c r="C1585" s="53" t="s">
        <v>2484</v>
      </c>
      <c r="D1585" t="s">
        <v>13213</v>
      </c>
      <c r="F1585" t="s">
        <v>2483</v>
      </c>
      <c r="K1585" s="103"/>
      <c r="L1585" s="69"/>
      <c r="M1585" s="69"/>
      <c r="N1585" s="69"/>
      <c r="O1585" s="69"/>
      <c r="R1585" s="69"/>
      <c r="S1585" s="69"/>
      <c r="T1585" s="69"/>
      <c r="X1585" s="76"/>
      <c r="Z1585" s="82" t="s">
        <v>2481</v>
      </c>
      <c r="AA1585" t="s">
        <v>2482</v>
      </c>
      <c r="AB1585" s="106">
        <v>36.1614</v>
      </c>
      <c r="AC1585" s="51">
        <v>-57.118299999999998</v>
      </c>
      <c r="AD1585">
        <v>22</v>
      </c>
      <c r="AE1585">
        <v>29</v>
      </c>
      <c r="AF1585">
        <v>38.540999999999997</v>
      </c>
      <c r="AG1585">
        <v>-20</v>
      </c>
      <c r="AH1585">
        <v>50</v>
      </c>
      <c r="AI1585">
        <v>13.64</v>
      </c>
      <c r="AO1585" s="69"/>
      <c r="AU1585" s="69"/>
      <c r="BA1585" s="69"/>
      <c r="BB1585" s="93"/>
      <c r="BC1585" s="138"/>
      <c r="BD1585" s="70"/>
      <c r="BE1585" s="69"/>
      <c r="BF1585" s="93"/>
      <c r="BG1585" s="126"/>
      <c r="BH1585" s="69"/>
      <c r="BI1585" s="93"/>
      <c r="BJ1585" s="69"/>
      <c r="BK1585" s="69"/>
      <c r="BL1585" s="93"/>
      <c r="BM1585" s="69"/>
      <c r="BN1585" s="69"/>
      <c r="BO1585" s="69"/>
      <c r="BP1585" s="69"/>
      <c r="BQ1585" s="69"/>
      <c r="BR1585" s="69"/>
      <c r="BS1585" s="69"/>
      <c r="BT1585" s="69"/>
      <c r="BU1585" s="69"/>
      <c r="BV1585" s="171" t="s">
        <v>18150</v>
      </c>
      <c r="BW1585" s="172" t="s">
        <v>18151</v>
      </c>
      <c r="BX1585" s="162" t="s">
        <v>18152</v>
      </c>
      <c r="BY1585" s="162" t="s">
        <v>17750</v>
      </c>
      <c r="BZ1585" s="138">
        <f>IFERROR(1/(Table2[[#This Row],[parallax/mas]]/1000),"")</f>
        <v>200.80321285140562</v>
      </c>
      <c r="CA1585" s="138">
        <f>IFERROR(1/((Table2[[#This Row],[parallax/mas]]+Table2[[#This Row],[tolerance/(mas)]])*0.001),"")</f>
        <v>194.93177387914227</v>
      </c>
      <c r="CB1585" s="138">
        <f>IFERROR(1/((Table2[[#This Row],[parallax/mas]]-Table2[[#This Row],[tolerance/(mas)]])*0.001),"")</f>
        <v>207.03933747412009</v>
      </c>
      <c r="CC1585" s="138">
        <f>IFERROR((100*Table2[[#This Row],[maximum distance/pc]]/Table2[[#This Row],[distance/pc]]-100),"")</f>
        <v>3.1055900621118013</v>
      </c>
      <c r="CD1585" s="162" t="s">
        <v>16055</v>
      </c>
      <c r="CF1585" s="82">
        <v>-15</v>
      </c>
      <c r="CG1585" s="69" t="s">
        <v>30</v>
      </c>
      <c r="CI1585" s="69"/>
      <c r="CJ1585" s="82" t="s">
        <v>2003</v>
      </c>
      <c r="CK1585" s="96"/>
    </row>
    <row r="1586" spans="1:89" x14ac:dyDescent="0.25">
      <c r="A1586" s="4" t="s">
        <v>5868</v>
      </c>
      <c r="B1586" s="53" t="s">
        <v>1471</v>
      </c>
      <c r="K1586" s="103"/>
      <c r="L1586" s="69"/>
      <c r="M1586" s="69"/>
      <c r="N1586" s="69"/>
      <c r="O1586" s="69"/>
      <c r="R1586" s="69"/>
      <c r="S1586" s="69"/>
      <c r="T1586" s="69"/>
      <c r="X1586" s="76"/>
      <c r="Z1586" s="82" t="s">
        <v>1513</v>
      </c>
      <c r="AA1586" t="s">
        <v>1514</v>
      </c>
      <c r="AB1586" s="106">
        <v>107.84350000000001</v>
      </c>
      <c r="AC1586" s="51">
        <v>2.3153999999999999</v>
      </c>
      <c r="AD1586">
        <v>22</v>
      </c>
      <c r="AE1586">
        <v>40</v>
      </c>
      <c r="AF1586">
        <v>19.829999999999998</v>
      </c>
      <c r="AG1586">
        <v>61</v>
      </c>
      <c r="AH1586">
        <v>17</v>
      </c>
      <c r="AI1586">
        <v>8.6999999999999993</v>
      </c>
      <c r="AO1586" s="69"/>
      <c r="AU1586" s="69"/>
      <c r="BA1586" s="69"/>
      <c r="BB1586" s="93"/>
      <c r="BC1586" s="138"/>
      <c r="BD1586" s="70"/>
      <c r="BE1586" s="69"/>
      <c r="BF1586" s="93"/>
      <c r="BG1586" s="126"/>
      <c r="BH1586" s="69"/>
      <c r="BI1586" s="93"/>
      <c r="BJ1586" s="69"/>
      <c r="BK1586" s="69"/>
      <c r="BL1586" s="93"/>
      <c r="BM1586" s="69"/>
      <c r="BN1586" s="69"/>
      <c r="BO1586" s="69"/>
      <c r="BP1586" s="69"/>
      <c r="BQ1586" s="69"/>
      <c r="BR1586" s="69"/>
      <c r="BS1586" s="69"/>
      <c r="BT1586" s="69"/>
      <c r="BU1586" s="69"/>
      <c r="BV1586" s="171" t="s">
        <v>18153</v>
      </c>
      <c r="BW1586" s="172" t="s">
        <v>18154</v>
      </c>
      <c r="BX1586" s="162" t="s">
        <v>17929</v>
      </c>
      <c r="BY1586" s="162" t="s">
        <v>17754</v>
      </c>
      <c r="BZ1586" s="138">
        <f>IFERROR(1/(Table2[[#This Row],[parallax/mas]]/1000),"")</f>
        <v>2222.2222222222222</v>
      </c>
      <c r="CA1586" s="138">
        <f>IFERROR(1/((Table2[[#This Row],[parallax/mas]]+Table2[[#This Row],[tolerance/(mas)]])*0.001),"")</f>
        <v>1851.8518518518517</v>
      </c>
      <c r="CB1586" s="138">
        <f>IFERROR(1/((Table2[[#This Row],[parallax/mas]]-Table2[[#This Row],[tolerance/(mas)]])*0.001),"")</f>
        <v>2777.7777777777778</v>
      </c>
      <c r="CC1586" s="138">
        <f>IFERROR((100*Table2[[#This Row],[maximum distance/pc]]/Table2[[#This Row],[distance/pc]]-100),"")</f>
        <v>25.000000000000014</v>
      </c>
      <c r="CD1586" s="162" t="s">
        <v>16055</v>
      </c>
      <c r="CF1586" s="82">
        <v>-42.5</v>
      </c>
      <c r="CG1586" s="69" t="s">
        <v>30</v>
      </c>
      <c r="CI1586" s="69"/>
      <c r="CJ1586" s="82" t="s">
        <v>1320</v>
      </c>
      <c r="CK1586" s="96"/>
    </row>
    <row r="1587" spans="1:89" x14ac:dyDescent="0.25">
      <c r="A1587" s="4" t="s">
        <v>1075</v>
      </c>
      <c r="B1587" s="53" t="s">
        <v>1073</v>
      </c>
      <c r="C1587" s="53" t="s">
        <v>1080</v>
      </c>
      <c r="K1587" s="103"/>
      <c r="L1587" s="69"/>
      <c r="M1587" s="69"/>
      <c r="N1587" s="69"/>
      <c r="O1587" s="69"/>
      <c r="R1587" s="69"/>
      <c r="S1587" s="69"/>
      <c r="T1587" s="69"/>
      <c r="X1587" s="76"/>
      <c r="Z1587" s="82" t="s">
        <v>1078</v>
      </c>
      <c r="AA1587" t="s">
        <v>1079</v>
      </c>
      <c r="AB1587" s="106">
        <v>106.5586</v>
      </c>
      <c r="AC1587" s="51">
        <v>-17.6007</v>
      </c>
      <c r="AD1587">
        <v>23</v>
      </c>
      <c r="AE1587">
        <v>25</v>
      </c>
      <c r="AF1587">
        <v>53.6</v>
      </c>
      <c r="AG1587">
        <v>42</v>
      </c>
      <c r="AH1587">
        <v>32</v>
      </c>
      <c r="AI1587">
        <v>6</v>
      </c>
      <c r="AO1587" s="69"/>
      <c r="AU1587" s="69"/>
      <c r="BA1587" s="69"/>
      <c r="BB1587" s="93"/>
      <c r="BC1587" s="138"/>
      <c r="BD1587" s="70"/>
      <c r="BE1587" s="69"/>
      <c r="BF1587" s="93"/>
      <c r="BG1587" s="126"/>
      <c r="BH1587" s="69"/>
      <c r="BI1587" s="93"/>
      <c r="BJ1587" s="69"/>
      <c r="BK1587" s="69"/>
      <c r="BL1587" s="93"/>
      <c r="BM1587" s="69"/>
      <c r="BN1587" s="69"/>
      <c r="BO1587" s="69"/>
      <c r="BP1587" s="69"/>
      <c r="BQ1587" s="69"/>
      <c r="BR1587" s="69"/>
      <c r="BS1587" s="69"/>
      <c r="BT1587" s="69"/>
      <c r="BU1587" s="69"/>
      <c r="BV1587" s="171" t="s">
        <v>18155</v>
      </c>
      <c r="BW1587" s="172" t="s">
        <v>18156</v>
      </c>
      <c r="BX1587" s="162" t="s">
        <v>17829</v>
      </c>
      <c r="BY1587" s="162" t="s">
        <v>17725</v>
      </c>
      <c r="BZ1587" s="138">
        <f>IFERROR(1/(Table2[[#This Row],[parallax/mas]]/1000),"")</f>
        <v>1960.7843137254902</v>
      </c>
      <c r="CA1587" s="138">
        <f>IFERROR(1/((Table2[[#This Row],[parallax/mas]]+Table2[[#This Row],[tolerance/(mas)]])*0.001),"")</f>
        <v>1724.1379310344823</v>
      </c>
      <c r="CB1587" s="138">
        <f>IFERROR(1/((Table2[[#This Row],[parallax/mas]]-Table2[[#This Row],[tolerance/(mas)]])*0.001),"")</f>
        <v>2272.7272727272725</v>
      </c>
      <c r="CC1587" s="138">
        <f>IFERROR((100*Table2[[#This Row],[maximum distance/pc]]/Table2[[#This Row],[distance/pc]]-100),"")</f>
        <v>15.909090909090907</v>
      </c>
      <c r="CD1587" s="162" t="s">
        <v>16055</v>
      </c>
      <c r="CF1587" s="82">
        <v>-12.2</v>
      </c>
      <c r="CG1587" s="69" t="s">
        <v>30</v>
      </c>
      <c r="CI1587" s="69"/>
      <c r="CJ1587" s="82" t="s">
        <v>1077</v>
      </c>
      <c r="CK1587" s="96"/>
    </row>
    <row r="1588" spans="1:89" x14ac:dyDescent="0.25">
      <c r="A1588" s="4" t="s">
        <v>6479</v>
      </c>
      <c r="B1588" s="53" t="s">
        <v>6473</v>
      </c>
      <c r="K1588" s="103" t="s">
        <v>16157</v>
      </c>
      <c r="L1588" s="69">
        <v>3</v>
      </c>
      <c r="M1588" s="69"/>
      <c r="N1588" s="69"/>
      <c r="O1588" s="69"/>
      <c r="R1588" s="69"/>
      <c r="S1588" s="69"/>
      <c r="T1588" s="69"/>
      <c r="X1588" s="76"/>
      <c r="Z1588" s="82" t="s">
        <v>2864</v>
      </c>
      <c r="AA1588" t="s">
        <v>6482</v>
      </c>
      <c r="AB1588" s="106">
        <v>120.48220000000001</v>
      </c>
      <c r="AC1588" s="51">
        <v>-1.3648</v>
      </c>
      <c r="AD1588">
        <v>0</v>
      </c>
      <c r="AE1588">
        <v>30</v>
      </c>
      <c r="AF1588">
        <v>56.8</v>
      </c>
      <c r="AG1588">
        <v>61</v>
      </c>
      <c r="AH1588">
        <v>24</v>
      </c>
      <c r="AI1588">
        <v>34</v>
      </c>
      <c r="AO1588" s="69"/>
      <c r="AU1588" s="69"/>
      <c r="BA1588" s="69"/>
      <c r="BB1588" s="93"/>
      <c r="BC1588" s="138">
        <v>80</v>
      </c>
      <c r="BD1588" s="70"/>
      <c r="BE1588" s="69">
        <v>3</v>
      </c>
      <c r="BF1588" s="93"/>
      <c r="BG1588" s="126"/>
      <c r="BH1588" s="69"/>
      <c r="BI1588" s="93"/>
      <c r="BJ1588" s="69"/>
      <c r="BK1588" s="69"/>
      <c r="BL1588" s="93"/>
      <c r="BM1588" s="69"/>
      <c r="BN1588" s="69"/>
      <c r="BO1588" s="69"/>
      <c r="BP1588" s="69"/>
      <c r="BQ1588" s="69"/>
      <c r="BR1588" s="69"/>
      <c r="BS1588" s="69"/>
      <c r="BT1588" s="69"/>
      <c r="BU1588" s="69"/>
      <c r="BZ1588" s="138" t="str">
        <f>IFERROR(1/(Table2[[#This Row],[parallax/mas]]/1000),"")</f>
        <v/>
      </c>
      <c r="CA1588" s="138" t="str">
        <f>IFERROR(1/((Table2[[#This Row],[parallax/mas]]+Table2[[#This Row],[tolerance/(mas)]])*0.001),"")</f>
        <v/>
      </c>
      <c r="CB1588" s="138" t="str">
        <f>IFERROR(1/((Table2[[#This Row],[parallax/mas]]-Table2[[#This Row],[tolerance/(mas)]])*0.001),"")</f>
        <v/>
      </c>
      <c r="CC1588" s="138" t="str">
        <f>IFERROR((100*Table2[[#This Row],[maximum distance/pc]]/Table2[[#This Row],[distance/pc]]-100),"")</f>
        <v/>
      </c>
      <c r="CG1588" s="69"/>
      <c r="CI1588" s="69"/>
      <c r="CJ1588" s="82" t="s">
        <v>1235</v>
      </c>
      <c r="CK1588" s="96"/>
    </row>
    <row r="1589" spans="1:89" x14ac:dyDescent="0.25">
      <c r="A1589" s="4" t="s">
        <v>6480</v>
      </c>
      <c r="B1589" s="53" t="s">
        <v>6474</v>
      </c>
      <c r="K1589" s="103"/>
      <c r="L1589" s="69"/>
      <c r="M1589" s="69"/>
      <c r="N1589" s="69"/>
      <c r="O1589" s="69"/>
      <c r="R1589" s="69"/>
      <c r="S1589" s="69"/>
      <c r="T1589" s="69"/>
      <c r="X1589" s="76"/>
      <c r="Z1589" s="82" t="s">
        <v>2864</v>
      </c>
      <c r="AA1589" t="s">
        <v>6483</v>
      </c>
      <c r="AB1589" s="106">
        <v>86.910799999999995</v>
      </c>
      <c r="AC1589" s="51">
        <v>-3.4821</v>
      </c>
      <c r="AD1589">
        <v>21</v>
      </c>
      <c r="AE1589">
        <v>14</v>
      </c>
      <c r="AF1589">
        <v>20.03</v>
      </c>
      <c r="AG1589">
        <v>43</v>
      </c>
      <c r="AH1589">
        <v>41</v>
      </c>
      <c r="AI1589">
        <v>36</v>
      </c>
      <c r="AO1589" s="69"/>
      <c r="AU1589" s="69"/>
      <c r="BA1589" s="69"/>
      <c r="BB1589" s="93"/>
      <c r="BC1589" s="138"/>
      <c r="BD1589" s="70"/>
      <c r="BE1589" s="69"/>
      <c r="BF1589" s="93"/>
      <c r="BG1589" s="126"/>
      <c r="BH1589" s="69"/>
      <c r="BI1589" s="93"/>
      <c r="BJ1589" s="69"/>
      <c r="BK1589" s="69"/>
      <c r="BL1589" s="93"/>
      <c r="BM1589" s="69"/>
      <c r="BN1589" s="69"/>
      <c r="BO1589" s="69"/>
      <c r="BP1589" s="69"/>
      <c r="BQ1589" s="69"/>
      <c r="BR1589" s="69"/>
      <c r="BS1589" s="69"/>
      <c r="BT1589" s="69"/>
      <c r="BU1589" s="69"/>
      <c r="BZ1589" s="138" t="str">
        <f>IFERROR(1/(Table2[[#This Row],[parallax/mas]]/1000),"")</f>
        <v/>
      </c>
      <c r="CA1589" s="138" t="str">
        <f>IFERROR(1/((Table2[[#This Row],[parallax/mas]]+Table2[[#This Row],[tolerance/(mas)]])*0.001),"")</f>
        <v/>
      </c>
      <c r="CB1589" s="138" t="str">
        <f>IFERROR(1/((Table2[[#This Row],[parallax/mas]]-Table2[[#This Row],[tolerance/(mas)]])*0.001),"")</f>
        <v/>
      </c>
      <c r="CC1589" s="138" t="str">
        <f>IFERROR((100*Table2[[#This Row],[maximum distance/pc]]/Table2[[#This Row],[distance/pc]]-100),"")</f>
        <v/>
      </c>
      <c r="CG1589" s="69"/>
      <c r="CI1589" s="69"/>
      <c r="CJ1589" s="82" t="s">
        <v>766</v>
      </c>
      <c r="CK1589" s="96"/>
    </row>
    <row r="1590" spans="1:89" x14ac:dyDescent="0.25">
      <c r="A1590" s="4" t="s">
        <v>6481</v>
      </c>
      <c r="B1590" s="53" t="s">
        <v>6475</v>
      </c>
      <c r="K1590" s="103"/>
      <c r="L1590" s="69"/>
      <c r="M1590" s="69"/>
      <c r="N1590" s="69"/>
      <c r="O1590" s="69"/>
      <c r="R1590" s="69"/>
      <c r="S1590" s="69"/>
      <c r="T1590" s="69"/>
      <c r="X1590" s="76"/>
      <c r="Z1590" s="82" t="s">
        <v>2864</v>
      </c>
      <c r="AA1590" t="s">
        <v>6484</v>
      </c>
      <c r="AB1590" s="106">
        <v>72.082499999999996</v>
      </c>
      <c r="AC1590" s="51">
        <v>2.2017000000000002</v>
      </c>
      <c r="AD1590">
        <v>20</v>
      </c>
      <c r="AE1590">
        <v>3</v>
      </c>
      <c r="AF1590">
        <v>53.54</v>
      </c>
      <c r="AG1590">
        <v>35</v>
      </c>
      <c r="AH1590">
        <v>22</v>
      </c>
      <c r="AI1590">
        <v>50.4</v>
      </c>
      <c r="AO1590" s="69"/>
      <c r="AU1590" s="69"/>
      <c r="BA1590" s="69"/>
      <c r="BB1590" s="93"/>
      <c r="BC1590" s="138"/>
      <c r="BD1590" s="70"/>
      <c r="BE1590" s="69"/>
      <c r="BF1590" s="93"/>
      <c r="BG1590" s="126"/>
      <c r="BH1590" s="69"/>
      <c r="BI1590" s="93"/>
      <c r="BJ1590" s="69"/>
      <c r="BK1590" s="69"/>
      <c r="BL1590" s="93"/>
      <c r="BM1590" s="69"/>
      <c r="BN1590" s="69"/>
      <c r="BO1590" s="69"/>
      <c r="BP1590" s="69"/>
      <c r="BQ1590" s="69"/>
      <c r="BR1590" s="69"/>
      <c r="BS1590" s="69"/>
      <c r="BT1590" s="69"/>
      <c r="BU1590" s="69"/>
      <c r="BZ1590" s="138" t="str">
        <f>IFERROR(1/(Table2[[#This Row],[parallax/mas]]/1000),"")</f>
        <v/>
      </c>
      <c r="CA1590" s="138" t="str">
        <f>IFERROR(1/((Table2[[#This Row],[parallax/mas]]+Table2[[#This Row],[tolerance/(mas)]])*0.001),"")</f>
        <v/>
      </c>
      <c r="CB1590" s="138" t="str">
        <f>IFERROR(1/((Table2[[#This Row],[parallax/mas]]-Table2[[#This Row],[tolerance/(mas)]])*0.001),"")</f>
        <v/>
      </c>
      <c r="CC1590" s="138" t="str">
        <f>IFERROR((100*Table2[[#This Row],[maximum distance/pc]]/Table2[[#This Row],[distance/pc]]-100),"")</f>
        <v/>
      </c>
      <c r="CG1590" s="69"/>
      <c r="CI1590" s="69"/>
      <c r="CJ1590" s="82" t="s">
        <v>766</v>
      </c>
      <c r="CK1590" s="96"/>
    </row>
    <row r="1591" spans="1:89" x14ac:dyDescent="0.25">
      <c r="A1591" s="7" t="s">
        <v>6273</v>
      </c>
      <c r="B1591" s="20" t="s">
        <v>6272</v>
      </c>
      <c r="F1591" t="s">
        <v>6275</v>
      </c>
      <c r="K1591" s="103" t="s">
        <v>17431</v>
      </c>
      <c r="L1591" s="69">
        <v>68</v>
      </c>
      <c r="M1591" s="69"/>
      <c r="N1591" s="69"/>
      <c r="O1591" s="69"/>
      <c r="R1591" s="69"/>
      <c r="S1591" s="69"/>
      <c r="T1591" s="69"/>
      <c r="U1591" s="84"/>
      <c r="V1591" s="20"/>
      <c r="W1591" s="20"/>
      <c r="X1591" s="74"/>
      <c r="Y1591" s="31"/>
      <c r="Z1591" s="82" t="s">
        <v>2864</v>
      </c>
      <c r="AA1591" t="s">
        <v>6274</v>
      </c>
      <c r="AB1591" s="106">
        <v>3.5280999999999998</v>
      </c>
      <c r="AC1591" s="51">
        <v>2.6755</v>
      </c>
      <c r="AD1591">
        <v>17</v>
      </c>
      <c r="AE1591">
        <v>43</v>
      </c>
      <c r="AF1591">
        <v>39.08</v>
      </c>
      <c r="AG1591">
        <v>-24</v>
      </c>
      <c r="AH1591">
        <v>31</v>
      </c>
      <c r="AI1591">
        <v>52.5</v>
      </c>
      <c r="AO1591" s="69"/>
      <c r="AU1591" s="69"/>
      <c r="BA1591" s="69"/>
      <c r="BB1591" s="93"/>
      <c r="BC1591" s="138">
        <v>33</v>
      </c>
      <c r="BD1591" s="70"/>
      <c r="BE1591" s="69">
        <v>68</v>
      </c>
      <c r="BF1591" s="93"/>
      <c r="BG1591" s="126"/>
      <c r="BH1591" s="69"/>
      <c r="BI1591" s="93"/>
      <c r="BJ1591" s="69"/>
      <c r="BK1591" s="69"/>
      <c r="BL1591" s="93"/>
      <c r="BM1591" s="69"/>
      <c r="BN1591" s="69"/>
      <c r="BO1591" s="69"/>
      <c r="BP1591" s="69"/>
      <c r="BQ1591" s="69"/>
      <c r="BR1591" s="69"/>
      <c r="BS1591" s="69"/>
      <c r="BT1591" s="69"/>
      <c r="BU1591" s="69"/>
      <c r="BZ1591" s="138" t="str">
        <f>IFERROR(1/(Table2[[#This Row],[parallax/mas]]/1000),"")</f>
        <v/>
      </c>
      <c r="CA1591" s="138" t="str">
        <f>IFERROR(1/((Table2[[#This Row],[parallax/mas]]+Table2[[#This Row],[tolerance/(mas)]])*0.001),"")</f>
        <v/>
      </c>
      <c r="CB1591" s="138" t="str">
        <f>IFERROR(1/((Table2[[#This Row],[parallax/mas]]-Table2[[#This Row],[tolerance/(mas)]])*0.001),"")</f>
        <v/>
      </c>
      <c r="CC1591" s="138" t="str">
        <f>IFERROR((100*Table2[[#This Row],[maximum distance/pc]]/Table2[[#This Row],[distance/pc]]-100),"")</f>
        <v/>
      </c>
      <c r="CG1591" s="69"/>
      <c r="CI1591" s="69"/>
      <c r="CJ1591" s="82" t="s">
        <v>63</v>
      </c>
      <c r="CK1591" s="96"/>
    </row>
    <row r="1592" spans="1:89" x14ac:dyDescent="0.25">
      <c r="A1592" s="7" t="s">
        <v>6813</v>
      </c>
      <c r="B1592" s="53" t="s">
        <v>6795</v>
      </c>
      <c r="K1592" s="103" t="s">
        <v>17432</v>
      </c>
      <c r="L1592" s="69">
        <v>68</v>
      </c>
      <c r="M1592" s="69"/>
      <c r="N1592" s="69"/>
      <c r="O1592" s="69"/>
      <c r="R1592" s="69"/>
      <c r="S1592" s="69"/>
      <c r="T1592" s="69"/>
      <c r="X1592" s="76"/>
      <c r="Z1592" s="82" t="s">
        <v>2864</v>
      </c>
      <c r="AA1592" t="s">
        <v>6856</v>
      </c>
      <c r="AB1592" s="106">
        <v>4.109</v>
      </c>
      <c r="AC1592" s="51">
        <v>7.7992999999999997</v>
      </c>
      <c r="AD1592">
        <v>17</v>
      </c>
      <c r="AE1592">
        <v>26</v>
      </c>
      <c r="AF1592">
        <v>12.2</v>
      </c>
      <c r="AG1592">
        <v>-21</v>
      </c>
      <c r="AH1592">
        <v>17</v>
      </c>
      <c r="AI1592">
        <v>53</v>
      </c>
      <c r="AO1592" s="69"/>
      <c r="AU1592" s="69"/>
      <c r="BA1592" s="69"/>
      <c r="BB1592" s="93"/>
      <c r="BC1592" s="138">
        <v>15</v>
      </c>
      <c r="BD1592" s="70"/>
      <c r="BE1592" s="69">
        <v>68</v>
      </c>
      <c r="BF1592" s="93"/>
      <c r="BG1592" s="126"/>
      <c r="BH1592" s="69"/>
      <c r="BI1592" s="93"/>
      <c r="BJ1592" s="69"/>
      <c r="BK1592" s="69"/>
      <c r="BL1592" s="93"/>
      <c r="BM1592" s="69"/>
      <c r="BN1592" s="69"/>
      <c r="BO1592" s="69"/>
      <c r="BP1592" s="69"/>
      <c r="BQ1592" s="69"/>
      <c r="BR1592" s="69"/>
      <c r="BS1592" s="69"/>
      <c r="BT1592" s="69"/>
      <c r="BU1592" s="69"/>
      <c r="BZ1592" s="138" t="str">
        <f>IFERROR(1/(Table2[[#This Row],[parallax/mas]]/1000),"")</f>
        <v/>
      </c>
      <c r="CA1592" s="138" t="str">
        <f>IFERROR(1/((Table2[[#This Row],[parallax/mas]]+Table2[[#This Row],[tolerance/(mas)]])*0.001),"")</f>
        <v/>
      </c>
      <c r="CB1592" s="138" t="str">
        <f>IFERROR(1/((Table2[[#This Row],[parallax/mas]]-Table2[[#This Row],[tolerance/(mas)]])*0.001),"")</f>
        <v/>
      </c>
      <c r="CC1592" s="138" t="str">
        <f>IFERROR((100*Table2[[#This Row],[maximum distance/pc]]/Table2[[#This Row],[distance/pc]]-100),"")</f>
        <v/>
      </c>
      <c r="CG1592" s="69"/>
      <c r="CI1592" s="69"/>
      <c r="CJ1592" s="82" t="s">
        <v>63</v>
      </c>
      <c r="CK1592" s="96"/>
    </row>
    <row r="1593" spans="1:89" x14ac:dyDescent="0.25">
      <c r="A1593" s="7" t="s">
        <v>6824</v>
      </c>
      <c r="B1593" s="53" t="s">
        <v>6796</v>
      </c>
      <c r="K1593" s="103" t="s">
        <v>17431</v>
      </c>
      <c r="L1593" s="69">
        <v>68</v>
      </c>
      <c r="M1593" s="69"/>
      <c r="N1593" s="69"/>
      <c r="O1593" s="69"/>
      <c r="R1593" s="69"/>
      <c r="S1593" s="69"/>
      <c r="T1593" s="69"/>
      <c r="X1593" s="76"/>
      <c r="Z1593" s="82" t="s">
        <v>2864</v>
      </c>
      <c r="AA1593" t="s">
        <v>6869</v>
      </c>
      <c r="AB1593" s="106">
        <v>4.5689000000000002</v>
      </c>
      <c r="AC1593" s="51">
        <v>6.0613999999999999</v>
      </c>
      <c r="AD1593">
        <v>17</v>
      </c>
      <c r="AE1593">
        <v>33</v>
      </c>
      <c r="AF1593">
        <v>33</v>
      </c>
      <c r="AG1593">
        <v>-21</v>
      </c>
      <c r="AH1593">
        <v>51</v>
      </c>
      <c r="AI1593">
        <v>23</v>
      </c>
      <c r="AO1593" s="69"/>
      <c r="AU1593" s="69"/>
      <c r="BA1593" s="69"/>
      <c r="BB1593" s="93"/>
      <c r="BC1593" s="138">
        <v>23</v>
      </c>
      <c r="BD1593" s="70"/>
      <c r="BE1593" s="69">
        <v>68</v>
      </c>
      <c r="BF1593" s="93"/>
      <c r="BG1593" s="126"/>
      <c r="BH1593" s="69"/>
      <c r="BI1593" s="93"/>
      <c r="BJ1593" s="69"/>
      <c r="BK1593" s="69"/>
      <c r="BL1593" s="93"/>
      <c r="BM1593" s="69"/>
      <c r="BN1593" s="69"/>
      <c r="BO1593" s="69"/>
      <c r="BP1593" s="69"/>
      <c r="BQ1593" s="69"/>
      <c r="BR1593" s="69"/>
      <c r="BS1593" s="69"/>
      <c r="BT1593" s="69"/>
      <c r="BU1593" s="69"/>
      <c r="BZ1593" s="138" t="str">
        <f>IFERROR(1/(Table2[[#This Row],[parallax/mas]]/1000),"")</f>
        <v/>
      </c>
      <c r="CA1593" s="138" t="str">
        <f>IFERROR(1/((Table2[[#This Row],[parallax/mas]]+Table2[[#This Row],[tolerance/(mas)]])*0.001),"")</f>
        <v/>
      </c>
      <c r="CB1593" s="138" t="str">
        <f>IFERROR(1/((Table2[[#This Row],[parallax/mas]]-Table2[[#This Row],[tolerance/(mas)]])*0.001),"")</f>
        <v/>
      </c>
      <c r="CC1593" s="138" t="str">
        <f>IFERROR((100*Table2[[#This Row],[maximum distance/pc]]/Table2[[#This Row],[distance/pc]]-100),"")</f>
        <v/>
      </c>
      <c r="CG1593" s="69"/>
      <c r="CI1593" s="69"/>
      <c r="CJ1593" s="82" t="s">
        <v>63</v>
      </c>
      <c r="CK1593" s="96"/>
    </row>
    <row r="1594" spans="1:89" x14ac:dyDescent="0.25">
      <c r="A1594" s="7" t="s">
        <v>6834</v>
      </c>
      <c r="B1594" s="53" t="s">
        <v>6797</v>
      </c>
      <c r="K1594" s="103" t="s">
        <v>17433</v>
      </c>
      <c r="L1594" s="69">
        <v>68</v>
      </c>
      <c r="M1594" s="69"/>
      <c r="N1594" s="69"/>
      <c r="O1594" s="69"/>
      <c r="R1594" s="69"/>
      <c r="S1594" s="69"/>
      <c r="T1594" s="69"/>
      <c r="X1594" s="76"/>
      <c r="Z1594" s="82" t="s">
        <v>2864</v>
      </c>
      <c r="AA1594" t="s">
        <v>6883</v>
      </c>
      <c r="AB1594" s="106">
        <v>5.3975</v>
      </c>
      <c r="AC1594" s="51">
        <v>4.0194000000000001</v>
      </c>
      <c r="AD1594">
        <v>17</v>
      </c>
      <c r="AE1594">
        <v>42</v>
      </c>
      <c r="AF1594">
        <v>54.7</v>
      </c>
      <c r="AG1594">
        <v>-22</v>
      </c>
      <c r="AH1594">
        <v>14</v>
      </c>
      <c r="AI1594">
        <v>16</v>
      </c>
      <c r="AO1594" s="69"/>
      <c r="AU1594" s="69"/>
      <c r="BA1594" s="69"/>
      <c r="BB1594" s="93"/>
      <c r="BC1594" s="138">
        <v>17</v>
      </c>
      <c r="BD1594" s="70">
        <v>8</v>
      </c>
      <c r="BE1594" s="69">
        <v>68</v>
      </c>
      <c r="BF1594" s="93"/>
      <c r="BG1594" s="126"/>
      <c r="BH1594" s="69"/>
      <c r="BI1594" s="93"/>
      <c r="BJ1594" s="69"/>
      <c r="BK1594" s="69"/>
      <c r="BL1594" s="93"/>
      <c r="BM1594" s="69"/>
      <c r="BN1594" s="69"/>
      <c r="BO1594" s="69"/>
      <c r="BP1594" s="69"/>
      <c r="BQ1594" s="69"/>
      <c r="BR1594" s="69"/>
      <c r="BS1594" s="69"/>
      <c r="BT1594" s="69"/>
      <c r="BU1594" s="69"/>
      <c r="BZ1594" s="138" t="str">
        <f>IFERROR(1/(Table2[[#This Row],[parallax/mas]]/1000),"")</f>
        <v/>
      </c>
      <c r="CA1594" s="138" t="str">
        <f>IFERROR(1/((Table2[[#This Row],[parallax/mas]]+Table2[[#This Row],[tolerance/(mas)]])*0.001),"")</f>
        <v/>
      </c>
      <c r="CB1594" s="138" t="str">
        <f>IFERROR(1/((Table2[[#This Row],[parallax/mas]]-Table2[[#This Row],[tolerance/(mas)]])*0.001),"")</f>
        <v/>
      </c>
      <c r="CC1594" s="138" t="str">
        <f>IFERROR((100*Table2[[#This Row],[maximum distance/pc]]/Table2[[#This Row],[distance/pc]]-100),"")</f>
        <v/>
      </c>
      <c r="CG1594" s="69"/>
      <c r="CI1594" s="69"/>
      <c r="CJ1594" s="82" t="s">
        <v>63</v>
      </c>
      <c r="CK1594" s="96"/>
    </row>
    <row r="1595" spans="1:89" x14ac:dyDescent="0.25">
      <c r="A1595" s="7" t="s">
        <v>6840</v>
      </c>
      <c r="B1595" s="53" t="s">
        <v>6798</v>
      </c>
      <c r="K1595" s="103" t="s">
        <v>17431</v>
      </c>
      <c r="L1595" s="69">
        <v>68</v>
      </c>
      <c r="M1595" s="69"/>
      <c r="N1595" s="69"/>
      <c r="O1595" s="69"/>
      <c r="R1595" s="69"/>
      <c r="S1595" s="69"/>
      <c r="T1595" s="69"/>
      <c r="X1595" s="76"/>
      <c r="Z1595" s="82" t="s">
        <v>2864</v>
      </c>
      <c r="AA1595" t="s">
        <v>6889</v>
      </c>
      <c r="AB1595" s="106">
        <v>5.6669</v>
      </c>
      <c r="AC1595" s="51">
        <v>4.5289000000000001</v>
      </c>
      <c r="AD1595">
        <v>17</v>
      </c>
      <c r="AE1595">
        <v>41</v>
      </c>
      <c r="AF1595">
        <v>38.700000000000003</v>
      </c>
      <c r="AG1595">
        <v>-21</v>
      </c>
      <c r="AH1595">
        <v>44</v>
      </c>
      <c r="AI1595">
        <v>32</v>
      </c>
      <c r="AO1595" s="69"/>
      <c r="AU1595" s="69"/>
      <c r="BA1595" s="69"/>
      <c r="BB1595" s="93"/>
      <c r="BC1595" s="138">
        <v>10</v>
      </c>
      <c r="BD1595" s="70"/>
      <c r="BE1595" s="69">
        <v>68</v>
      </c>
      <c r="BF1595" s="93"/>
      <c r="BG1595" s="126"/>
      <c r="BH1595" s="69"/>
      <c r="BI1595" s="93"/>
      <c r="BJ1595" s="69"/>
      <c r="BK1595" s="69"/>
      <c r="BL1595" s="93"/>
      <c r="BM1595" s="69"/>
      <c r="BN1595" s="69"/>
      <c r="BO1595" s="69"/>
      <c r="BP1595" s="69"/>
      <c r="BQ1595" s="69"/>
      <c r="BR1595" s="69"/>
      <c r="BS1595" s="69"/>
      <c r="BT1595" s="69"/>
      <c r="BU1595" s="69"/>
      <c r="BZ1595" s="138" t="str">
        <f>IFERROR(1/(Table2[[#This Row],[parallax/mas]]/1000),"")</f>
        <v/>
      </c>
      <c r="CA1595" s="138" t="str">
        <f>IFERROR(1/((Table2[[#This Row],[parallax/mas]]+Table2[[#This Row],[tolerance/(mas)]])*0.001),"")</f>
        <v/>
      </c>
      <c r="CB1595" s="138" t="str">
        <f>IFERROR(1/((Table2[[#This Row],[parallax/mas]]-Table2[[#This Row],[tolerance/(mas)]])*0.001),"")</f>
        <v/>
      </c>
      <c r="CC1595" s="138" t="str">
        <f>IFERROR((100*Table2[[#This Row],[maximum distance/pc]]/Table2[[#This Row],[distance/pc]]-100),"")</f>
        <v/>
      </c>
      <c r="CG1595" s="69"/>
      <c r="CI1595" s="69"/>
      <c r="CJ1595" s="82" t="s">
        <v>63</v>
      </c>
      <c r="CK1595" s="96"/>
    </row>
    <row r="1596" spans="1:89" x14ac:dyDescent="0.25">
      <c r="A1596" s="7" t="s">
        <v>6841</v>
      </c>
      <c r="B1596" s="53" t="s">
        <v>6799</v>
      </c>
      <c r="F1596" t="s">
        <v>6891</v>
      </c>
      <c r="K1596" s="103" t="s">
        <v>17433</v>
      </c>
      <c r="L1596" s="69">
        <v>68</v>
      </c>
      <c r="M1596" s="69"/>
      <c r="N1596" s="69"/>
      <c r="O1596" s="69"/>
      <c r="R1596" s="69"/>
      <c r="S1596" s="69"/>
      <c r="T1596" s="69"/>
      <c r="X1596" s="76"/>
      <c r="Z1596" s="82" t="s">
        <v>2864</v>
      </c>
      <c r="AA1596" t="s">
        <v>6890</v>
      </c>
      <c r="AB1596" s="106">
        <v>6.1246999999999998</v>
      </c>
      <c r="AC1596" s="51">
        <v>3.8653</v>
      </c>
      <c r="AD1596">
        <v>17</v>
      </c>
      <c r="AE1596">
        <v>45</v>
      </c>
      <c r="AF1596">
        <v>6.5</v>
      </c>
      <c r="AG1596">
        <v>-21</v>
      </c>
      <c r="AH1596">
        <v>41</v>
      </c>
      <c r="AI1596">
        <v>55</v>
      </c>
      <c r="AO1596" s="69"/>
      <c r="AU1596" s="69"/>
      <c r="BA1596" s="69"/>
      <c r="BB1596" s="93"/>
      <c r="BC1596" s="138">
        <v>20</v>
      </c>
      <c r="BD1596" s="70"/>
      <c r="BE1596" s="69">
        <v>68</v>
      </c>
      <c r="BF1596" s="93"/>
      <c r="BG1596" s="126"/>
      <c r="BH1596" s="69"/>
      <c r="BI1596" s="93"/>
      <c r="BJ1596" s="69"/>
      <c r="BK1596" s="69"/>
      <c r="BL1596" s="93"/>
      <c r="BM1596" s="69"/>
      <c r="BN1596" s="69"/>
      <c r="BO1596" s="69"/>
      <c r="BP1596" s="69"/>
      <c r="BQ1596" s="69"/>
      <c r="BR1596" s="69"/>
      <c r="BS1596" s="69"/>
      <c r="BT1596" s="69"/>
      <c r="BU1596" s="69"/>
      <c r="BZ1596" s="138" t="str">
        <f>IFERROR(1/(Table2[[#This Row],[parallax/mas]]/1000),"")</f>
        <v/>
      </c>
      <c r="CA1596" s="138" t="str">
        <f>IFERROR(1/((Table2[[#This Row],[parallax/mas]]+Table2[[#This Row],[tolerance/(mas)]])*0.001),"")</f>
        <v/>
      </c>
      <c r="CB1596" s="138" t="str">
        <f>IFERROR(1/((Table2[[#This Row],[parallax/mas]]-Table2[[#This Row],[tolerance/(mas)]])*0.001),"")</f>
        <v/>
      </c>
      <c r="CC1596" s="138" t="str">
        <f>IFERROR((100*Table2[[#This Row],[maximum distance/pc]]/Table2[[#This Row],[distance/pc]]-100),"")</f>
        <v/>
      </c>
      <c r="CG1596" s="69"/>
      <c r="CI1596" s="69"/>
      <c r="CJ1596" s="82" t="s">
        <v>2006</v>
      </c>
      <c r="CK1596" s="96"/>
    </row>
    <row r="1597" spans="1:89" x14ac:dyDescent="0.25">
      <c r="A1597" s="7" t="s">
        <v>6842</v>
      </c>
      <c r="B1597" s="53" t="s">
        <v>6800</v>
      </c>
      <c r="F1597" t="s">
        <v>6892</v>
      </c>
      <c r="K1597" s="103" t="s">
        <v>17432</v>
      </c>
      <c r="L1597" s="69">
        <v>68</v>
      </c>
      <c r="M1597" s="69"/>
      <c r="N1597" s="69"/>
      <c r="O1597" s="69"/>
      <c r="R1597" s="69"/>
      <c r="S1597" s="69"/>
      <c r="T1597" s="69"/>
      <c r="X1597" s="76"/>
      <c r="Z1597" s="82" t="s">
        <v>2864</v>
      </c>
      <c r="AA1597" t="s">
        <v>6893</v>
      </c>
      <c r="AB1597" s="106">
        <v>7.1064999999999996</v>
      </c>
      <c r="AC1597" s="51">
        <v>7.3886000000000003</v>
      </c>
      <c r="AD1597">
        <v>17</v>
      </c>
      <c r="AE1597">
        <v>34</v>
      </c>
      <c r="AF1597">
        <v>30.2</v>
      </c>
      <c r="AG1597">
        <v>-19</v>
      </c>
      <c r="AH1597">
        <v>1</v>
      </c>
      <c r="AI1597">
        <v>1</v>
      </c>
      <c r="AO1597" s="69"/>
      <c r="AU1597" s="69"/>
      <c r="BA1597" s="69"/>
      <c r="BB1597" s="93"/>
      <c r="BC1597" s="138">
        <v>25</v>
      </c>
      <c r="BD1597" s="70">
        <v>10</v>
      </c>
      <c r="BE1597" s="69">
        <v>68</v>
      </c>
      <c r="BF1597" s="93"/>
      <c r="BG1597" s="126"/>
      <c r="BH1597" s="69"/>
      <c r="BI1597" s="93"/>
      <c r="BJ1597" s="69"/>
      <c r="BK1597" s="69"/>
      <c r="BL1597" s="93"/>
      <c r="BM1597" s="69"/>
      <c r="BN1597" s="69"/>
      <c r="BO1597" s="69"/>
      <c r="BP1597" s="69"/>
      <c r="BQ1597" s="69"/>
      <c r="BR1597" s="69"/>
      <c r="BS1597" s="69"/>
      <c r="BT1597" s="69"/>
      <c r="BU1597" s="69"/>
      <c r="BZ1597" s="138" t="str">
        <f>IFERROR(1/(Table2[[#This Row],[parallax/mas]]/1000),"")</f>
        <v/>
      </c>
      <c r="CA1597" s="138" t="str">
        <f>IFERROR(1/((Table2[[#This Row],[parallax/mas]]+Table2[[#This Row],[tolerance/(mas)]])*0.001),"")</f>
        <v/>
      </c>
      <c r="CB1597" s="138" t="str">
        <f>IFERROR(1/((Table2[[#This Row],[parallax/mas]]-Table2[[#This Row],[tolerance/(mas)]])*0.001),"")</f>
        <v/>
      </c>
      <c r="CC1597" s="138" t="str">
        <f>IFERROR((100*Table2[[#This Row],[maximum distance/pc]]/Table2[[#This Row],[distance/pc]]-100),"")</f>
        <v/>
      </c>
      <c r="CG1597" s="69"/>
      <c r="CI1597" s="69"/>
      <c r="CJ1597" s="82" t="s">
        <v>63</v>
      </c>
      <c r="CK1597" s="96"/>
    </row>
    <row r="1598" spans="1:89" x14ac:dyDescent="0.25">
      <c r="A1598" s="7" t="s">
        <v>6843</v>
      </c>
      <c r="B1598" s="53" t="s">
        <v>6801</v>
      </c>
      <c r="F1598" t="s">
        <v>6894</v>
      </c>
      <c r="K1598" s="103" t="s">
        <v>17431</v>
      </c>
      <c r="L1598" s="69">
        <v>68</v>
      </c>
      <c r="M1598" s="69"/>
      <c r="N1598" s="69"/>
      <c r="O1598" s="69"/>
      <c r="R1598" s="69"/>
      <c r="S1598" s="69"/>
      <c r="T1598" s="69"/>
      <c r="X1598" s="76"/>
      <c r="Z1598" s="82" t="s">
        <v>2864</v>
      </c>
      <c r="AA1598" t="s">
        <v>6895</v>
      </c>
      <c r="AB1598" s="106">
        <v>7.1954000000000002</v>
      </c>
      <c r="AC1598" s="51">
        <v>3.3887</v>
      </c>
      <c r="AD1598">
        <v>17</v>
      </c>
      <c r="AE1598">
        <v>49</v>
      </c>
      <c r="AF1598">
        <v>13.7</v>
      </c>
      <c r="AG1598">
        <v>-21</v>
      </c>
      <c r="AH1598">
        <v>1</v>
      </c>
      <c r="AI1598">
        <v>43</v>
      </c>
      <c r="AO1598" s="69"/>
      <c r="AU1598" s="69"/>
      <c r="BA1598" s="69"/>
      <c r="BB1598" s="93"/>
      <c r="BC1598" s="138">
        <v>19</v>
      </c>
      <c r="BD1598" s="70"/>
      <c r="BE1598" s="69">
        <v>68</v>
      </c>
      <c r="BF1598" s="93"/>
      <c r="BG1598" s="126"/>
      <c r="BH1598" s="69"/>
      <c r="BI1598" s="93"/>
      <c r="BJ1598" s="69"/>
      <c r="BK1598" s="69"/>
      <c r="BL1598" s="93"/>
      <c r="BM1598" s="69"/>
      <c r="BN1598" s="69"/>
      <c r="BO1598" s="69"/>
      <c r="BP1598" s="69"/>
      <c r="BQ1598" s="69"/>
      <c r="BR1598" s="69"/>
      <c r="BS1598" s="69"/>
      <c r="BT1598" s="69"/>
      <c r="BU1598" s="69"/>
      <c r="BZ1598" s="138" t="str">
        <f>IFERROR(1/(Table2[[#This Row],[parallax/mas]]/1000),"")</f>
        <v/>
      </c>
      <c r="CA1598" s="138" t="str">
        <f>IFERROR(1/((Table2[[#This Row],[parallax/mas]]+Table2[[#This Row],[tolerance/(mas)]])*0.001),"")</f>
        <v/>
      </c>
      <c r="CB1598" s="138" t="str">
        <f>IFERROR(1/((Table2[[#This Row],[parallax/mas]]-Table2[[#This Row],[tolerance/(mas)]])*0.001),"")</f>
        <v/>
      </c>
      <c r="CC1598" s="138" t="str">
        <f>IFERROR((100*Table2[[#This Row],[maximum distance/pc]]/Table2[[#This Row],[distance/pc]]-100),"")</f>
        <v/>
      </c>
      <c r="CG1598" s="69"/>
      <c r="CI1598" s="69"/>
      <c r="CJ1598" s="82" t="s">
        <v>2006</v>
      </c>
      <c r="CK1598" s="96"/>
    </row>
    <row r="1599" spans="1:89" x14ac:dyDescent="0.25">
      <c r="A1599" s="7" t="s">
        <v>6844</v>
      </c>
      <c r="B1599" s="53" t="s">
        <v>6802</v>
      </c>
      <c r="F1599" t="s">
        <v>6896</v>
      </c>
      <c r="K1599" s="103" t="s">
        <v>17433</v>
      </c>
      <c r="L1599" s="69">
        <v>68</v>
      </c>
      <c r="M1599" s="69"/>
      <c r="N1599" s="69"/>
      <c r="O1599" s="69"/>
      <c r="R1599" s="69"/>
      <c r="S1599" s="69"/>
      <c r="T1599" s="69"/>
      <c r="X1599" s="76"/>
      <c r="Z1599" s="82" t="s">
        <v>2864</v>
      </c>
      <c r="AA1599" t="s">
        <v>6897</v>
      </c>
      <c r="AB1599" s="106">
        <v>7.1943000000000001</v>
      </c>
      <c r="AC1599" s="51">
        <v>4.9343000000000004</v>
      </c>
      <c r="AD1599">
        <v>17</v>
      </c>
      <c r="AE1599">
        <v>43</v>
      </c>
      <c r="AF1599">
        <v>34</v>
      </c>
      <c r="AG1599">
        <v>-20</v>
      </c>
      <c r="AH1599">
        <v>13</v>
      </c>
      <c r="AI1599">
        <v>56</v>
      </c>
      <c r="AO1599" s="69"/>
      <c r="AU1599" s="69"/>
      <c r="BA1599" s="69"/>
      <c r="BB1599" s="93"/>
      <c r="BC1599" s="138">
        <v>18</v>
      </c>
      <c r="BD1599" s="70">
        <v>16</v>
      </c>
      <c r="BE1599" s="69">
        <v>68</v>
      </c>
      <c r="BF1599" s="93"/>
      <c r="BG1599" s="126"/>
      <c r="BH1599" s="69"/>
      <c r="BI1599" s="93"/>
      <c r="BJ1599" s="69"/>
      <c r="BK1599" s="69"/>
      <c r="BL1599" s="93"/>
      <c r="BM1599" s="69"/>
      <c r="BN1599" s="69"/>
      <c r="BO1599" s="69"/>
      <c r="BP1599" s="69"/>
      <c r="BQ1599" s="69"/>
      <c r="BR1599" s="69"/>
      <c r="BS1599" s="69"/>
      <c r="BT1599" s="69"/>
      <c r="BU1599" s="69"/>
      <c r="BZ1599" s="138" t="str">
        <f>IFERROR(1/(Table2[[#This Row],[parallax/mas]]/1000),"")</f>
        <v/>
      </c>
      <c r="CA1599" s="138" t="str">
        <f>IFERROR(1/((Table2[[#This Row],[parallax/mas]]+Table2[[#This Row],[tolerance/(mas)]])*0.001),"")</f>
        <v/>
      </c>
      <c r="CB1599" s="138" t="str">
        <f>IFERROR(1/((Table2[[#This Row],[parallax/mas]]-Table2[[#This Row],[tolerance/(mas)]])*0.001),"")</f>
        <v/>
      </c>
      <c r="CC1599" s="138" t="str">
        <f>IFERROR((100*Table2[[#This Row],[maximum distance/pc]]/Table2[[#This Row],[distance/pc]]-100),"")</f>
        <v/>
      </c>
      <c r="CG1599" s="69"/>
      <c r="CI1599" s="69"/>
      <c r="CJ1599" s="82" t="s">
        <v>2006</v>
      </c>
      <c r="CK1599" s="96"/>
    </row>
    <row r="1600" spans="1:89" x14ac:dyDescent="0.25">
      <c r="A1600" s="7" t="s">
        <v>6803</v>
      </c>
      <c r="B1600" s="53" t="s">
        <v>6761</v>
      </c>
      <c r="K1600" s="103" t="s">
        <v>17433</v>
      </c>
      <c r="L1600" s="69">
        <v>68</v>
      </c>
      <c r="M1600" s="69"/>
      <c r="N1600" s="69"/>
      <c r="O1600" s="69"/>
      <c r="R1600" s="69"/>
      <c r="S1600" s="69"/>
      <c r="T1600" s="69"/>
      <c r="X1600" s="76"/>
      <c r="Z1600" s="82" t="s">
        <v>2864</v>
      </c>
      <c r="AA1600" t="s">
        <v>6845</v>
      </c>
      <c r="AB1600" s="106">
        <v>7.3246000000000002</v>
      </c>
      <c r="AC1600" s="51">
        <v>3.4066000000000001</v>
      </c>
      <c r="AD1600">
        <v>17</v>
      </c>
      <c r="AE1600">
        <v>49</v>
      </c>
      <c r="AF1600">
        <v>26.7</v>
      </c>
      <c r="AG1600">
        <v>-20</v>
      </c>
      <c r="AH1600">
        <v>54</v>
      </c>
      <c r="AI1600">
        <v>31</v>
      </c>
      <c r="AO1600" s="69"/>
      <c r="AU1600" s="69"/>
      <c r="BA1600" s="69"/>
      <c r="BB1600" s="93"/>
      <c r="BC1600" s="138">
        <v>10</v>
      </c>
      <c r="BD1600" s="70">
        <v>8</v>
      </c>
      <c r="BE1600" s="69">
        <v>68</v>
      </c>
      <c r="BF1600" s="93"/>
      <c r="BG1600" s="126"/>
      <c r="BH1600" s="69"/>
      <c r="BI1600" s="93"/>
      <c r="BJ1600" s="69"/>
      <c r="BK1600" s="69"/>
      <c r="BL1600" s="93"/>
      <c r="BM1600" s="69"/>
      <c r="BN1600" s="69"/>
      <c r="BO1600" s="69"/>
      <c r="BP1600" s="69"/>
      <c r="BQ1600" s="69"/>
      <c r="BR1600" s="69"/>
      <c r="BS1600" s="69"/>
      <c r="BT1600" s="69"/>
      <c r="BU1600" s="69"/>
      <c r="BZ1600" s="138" t="str">
        <f>IFERROR(1/(Table2[[#This Row],[parallax/mas]]/1000),"")</f>
        <v/>
      </c>
      <c r="CA1600" s="138" t="str">
        <f>IFERROR(1/((Table2[[#This Row],[parallax/mas]]+Table2[[#This Row],[tolerance/(mas)]])*0.001),"")</f>
        <v/>
      </c>
      <c r="CB1600" s="138" t="str">
        <f>IFERROR(1/((Table2[[#This Row],[parallax/mas]]-Table2[[#This Row],[tolerance/(mas)]])*0.001),"")</f>
        <v/>
      </c>
      <c r="CC1600" s="138" t="str">
        <f>IFERROR((100*Table2[[#This Row],[maximum distance/pc]]/Table2[[#This Row],[distance/pc]]-100),"")</f>
        <v/>
      </c>
      <c r="CG1600" s="69"/>
      <c r="CI1600" s="69"/>
      <c r="CJ1600" s="82" t="s">
        <v>2006</v>
      </c>
      <c r="CK1600" s="96"/>
    </row>
    <row r="1601" spans="1:89" x14ac:dyDescent="0.25">
      <c r="A1601" s="7" t="s">
        <v>6804</v>
      </c>
      <c r="B1601" s="53" t="s">
        <v>6762</v>
      </c>
      <c r="K1601" s="103" t="s">
        <v>17431</v>
      </c>
      <c r="L1601" s="69">
        <v>68</v>
      </c>
      <c r="M1601" s="69"/>
      <c r="N1601" s="69"/>
      <c r="O1601" s="69"/>
      <c r="R1601" s="69"/>
      <c r="S1601" s="69"/>
      <c r="T1601" s="69"/>
      <c r="X1601" s="76"/>
      <c r="Z1601" s="82" t="s">
        <v>2864</v>
      </c>
      <c r="AA1601" t="s">
        <v>6846</v>
      </c>
      <c r="AB1601" s="106">
        <v>7.4412000000000003</v>
      </c>
      <c r="AC1601" s="51">
        <v>-2.9668999999999999</v>
      </c>
      <c r="AD1601">
        <v>18</v>
      </c>
      <c r="AE1601">
        <v>13</v>
      </c>
      <c r="AF1601">
        <v>40.200000000000003</v>
      </c>
      <c r="AG1601">
        <v>-23</v>
      </c>
      <c r="AH1601">
        <v>57</v>
      </c>
      <c r="AI1601">
        <v>38</v>
      </c>
      <c r="AO1601" s="69"/>
      <c r="AU1601" s="69"/>
      <c r="BA1601" s="69"/>
      <c r="BB1601" s="93"/>
      <c r="BC1601" s="138">
        <v>10.5</v>
      </c>
      <c r="BD1601" s="70"/>
      <c r="BE1601" s="69">
        <v>68</v>
      </c>
      <c r="BF1601" s="93"/>
      <c r="BG1601" s="126"/>
      <c r="BH1601" s="69"/>
      <c r="BI1601" s="93"/>
      <c r="BJ1601" s="69"/>
      <c r="BK1601" s="69"/>
      <c r="BL1601" s="93"/>
      <c r="BM1601" s="69"/>
      <c r="BN1601" s="69"/>
      <c r="BO1601" s="69"/>
      <c r="BP1601" s="69"/>
      <c r="BQ1601" s="69"/>
      <c r="BR1601" s="69"/>
      <c r="BS1601" s="69"/>
      <c r="BT1601" s="69"/>
      <c r="BU1601" s="69"/>
      <c r="BZ1601" s="138" t="str">
        <f>IFERROR(1/(Table2[[#This Row],[parallax/mas]]/1000),"")</f>
        <v/>
      </c>
      <c r="CA1601" s="138" t="str">
        <f>IFERROR(1/((Table2[[#This Row],[parallax/mas]]+Table2[[#This Row],[tolerance/(mas)]])*0.001),"")</f>
        <v/>
      </c>
      <c r="CB1601" s="138" t="str">
        <f>IFERROR(1/((Table2[[#This Row],[parallax/mas]]-Table2[[#This Row],[tolerance/(mas)]])*0.001),"")</f>
        <v/>
      </c>
      <c r="CC1601" s="138" t="str">
        <f>IFERROR((100*Table2[[#This Row],[maximum distance/pc]]/Table2[[#This Row],[distance/pc]]-100),"")</f>
        <v/>
      </c>
      <c r="CG1601" s="69"/>
      <c r="CI1601" s="69"/>
      <c r="CJ1601" s="82" t="s">
        <v>2006</v>
      </c>
      <c r="CK1601" s="96"/>
    </row>
    <row r="1602" spans="1:89" x14ac:dyDescent="0.25">
      <c r="A1602" s="7" t="s">
        <v>6805</v>
      </c>
      <c r="B1602" s="53" t="s">
        <v>6763</v>
      </c>
      <c r="F1602" t="s">
        <v>6847</v>
      </c>
      <c r="K1602" s="103" t="s">
        <v>17433</v>
      </c>
      <c r="L1602" s="69">
        <v>68</v>
      </c>
      <c r="M1602" s="69"/>
      <c r="N1602" s="69"/>
      <c r="O1602" s="69"/>
      <c r="R1602" s="69"/>
      <c r="S1602" s="69"/>
      <c r="T1602" s="69"/>
      <c r="X1602" s="76"/>
      <c r="Z1602" s="82" t="s">
        <v>2864</v>
      </c>
      <c r="AA1602" t="s">
        <v>6848</v>
      </c>
      <c r="AB1602" s="106">
        <v>7.8795999999999999</v>
      </c>
      <c r="AC1602" s="51">
        <v>4.3337000000000003</v>
      </c>
      <c r="AD1602">
        <v>17</v>
      </c>
      <c r="AE1602">
        <v>47</v>
      </c>
      <c r="AF1602">
        <v>15.6</v>
      </c>
      <c r="AG1602">
        <v>-19</v>
      </c>
      <c r="AH1602">
        <v>57</v>
      </c>
      <c r="AI1602">
        <v>28</v>
      </c>
      <c r="AO1602" s="69"/>
      <c r="AU1602" s="69"/>
      <c r="BA1602" s="69"/>
      <c r="BB1602" s="93"/>
      <c r="BC1602" s="138">
        <v>17</v>
      </c>
      <c r="BD1602" s="70">
        <v>14</v>
      </c>
      <c r="BE1602" s="69">
        <v>68</v>
      </c>
      <c r="BF1602" s="93"/>
      <c r="BG1602" s="126"/>
      <c r="BH1602" s="69"/>
      <c r="BI1602" s="93"/>
      <c r="BJ1602" s="69"/>
      <c r="BK1602" s="69"/>
      <c r="BL1602" s="93"/>
      <c r="BM1602" s="69"/>
      <c r="BN1602" s="69"/>
      <c r="BO1602" s="69"/>
      <c r="BP1602" s="69"/>
      <c r="BQ1602" s="69"/>
      <c r="BR1602" s="69"/>
      <c r="BS1602" s="69"/>
      <c r="BT1602" s="69"/>
      <c r="BU1602" s="69"/>
      <c r="BZ1602" s="138" t="str">
        <f>IFERROR(1/(Table2[[#This Row],[parallax/mas]]/1000),"")</f>
        <v/>
      </c>
      <c r="CA1602" s="138" t="str">
        <f>IFERROR(1/((Table2[[#This Row],[parallax/mas]]+Table2[[#This Row],[tolerance/(mas)]])*0.001),"")</f>
        <v/>
      </c>
      <c r="CB1602" s="138" t="str">
        <f>IFERROR(1/((Table2[[#This Row],[parallax/mas]]-Table2[[#This Row],[tolerance/(mas)]])*0.001),"")</f>
        <v/>
      </c>
      <c r="CC1602" s="138" t="str">
        <f>IFERROR((100*Table2[[#This Row],[maximum distance/pc]]/Table2[[#This Row],[distance/pc]]-100),"")</f>
        <v/>
      </c>
      <c r="CG1602" s="69"/>
      <c r="CI1602" s="69"/>
      <c r="CJ1602" s="82" t="s">
        <v>2006</v>
      </c>
      <c r="CK1602" s="96"/>
    </row>
    <row r="1603" spans="1:89" x14ac:dyDescent="0.25">
      <c r="A1603" s="7" t="s">
        <v>6806</v>
      </c>
      <c r="B1603" s="53" t="s">
        <v>6764</v>
      </c>
      <c r="K1603" s="103" t="s">
        <v>17431</v>
      </c>
      <c r="L1603" s="69">
        <v>68</v>
      </c>
      <c r="M1603" s="69"/>
      <c r="N1603" s="69"/>
      <c r="O1603" s="69"/>
      <c r="R1603" s="69"/>
      <c r="S1603" s="69"/>
      <c r="T1603" s="69"/>
      <c r="X1603" s="76"/>
      <c r="Z1603" s="82" t="s">
        <v>2864</v>
      </c>
      <c r="AA1603" t="s">
        <v>6849</v>
      </c>
      <c r="AB1603" s="106">
        <v>8.8031000000000006</v>
      </c>
      <c r="AC1603" s="51">
        <v>3.8176000000000001</v>
      </c>
      <c r="AD1603">
        <v>17</v>
      </c>
      <c r="AE1603">
        <v>51</v>
      </c>
      <c r="AF1603">
        <v>8.6999999999999993</v>
      </c>
      <c r="AG1603">
        <v>-19</v>
      </c>
      <c r="AH1603">
        <v>25</v>
      </c>
      <c r="AI1603">
        <v>47</v>
      </c>
      <c r="AO1603" s="69"/>
      <c r="AU1603" s="69"/>
      <c r="BA1603" s="69"/>
      <c r="BB1603" s="93"/>
      <c r="BC1603" s="138">
        <v>11</v>
      </c>
      <c r="BD1603" s="70"/>
      <c r="BE1603" s="69">
        <v>68</v>
      </c>
      <c r="BF1603" s="93"/>
      <c r="BG1603" s="126">
        <v>0.22</v>
      </c>
      <c r="BH1603" s="69">
        <v>75</v>
      </c>
      <c r="BI1603" s="93"/>
      <c r="BJ1603" s="69"/>
      <c r="BK1603" s="69"/>
      <c r="BL1603" s="93"/>
      <c r="BM1603" s="69">
        <v>4000</v>
      </c>
      <c r="BN1603" s="69" t="s">
        <v>16055</v>
      </c>
      <c r="BO1603" s="69" t="s">
        <v>17478</v>
      </c>
      <c r="BP1603" s="69">
        <v>75</v>
      </c>
      <c r="BQ1603" s="69"/>
      <c r="BR1603" s="69"/>
      <c r="BS1603" s="69"/>
      <c r="BT1603" s="69"/>
      <c r="BU1603" s="69"/>
      <c r="BZ1603" s="138" t="str">
        <f>IFERROR(1/(Table2[[#This Row],[parallax/mas]]/1000),"")</f>
        <v/>
      </c>
      <c r="CA1603" s="138" t="str">
        <f>IFERROR(1/((Table2[[#This Row],[parallax/mas]]+Table2[[#This Row],[tolerance/(mas)]])*0.001),"")</f>
        <v/>
      </c>
      <c r="CB1603" s="138" t="str">
        <f>IFERROR(1/((Table2[[#This Row],[parallax/mas]]-Table2[[#This Row],[tolerance/(mas)]])*0.001),"")</f>
        <v/>
      </c>
      <c r="CC1603" s="138" t="str">
        <f>IFERROR((100*Table2[[#This Row],[maximum distance/pc]]/Table2[[#This Row],[distance/pc]]-100),"")</f>
        <v/>
      </c>
      <c r="CF1603" s="82">
        <v>225</v>
      </c>
      <c r="CG1603" s="69">
        <v>75</v>
      </c>
      <c r="CI1603" s="69"/>
      <c r="CJ1603" s="82" t="s">
        <v>2006</v>
      </c>
      <c r="CK1603" s="96" t="s">
        <v>17494</v>
      </c>
    </row>
    <row r="1604" spans="1:89" x14ac:dyDescent="0.25">
      <c r="A1604" s="7" t="s">
        <v>6807</v>
      </c>
      <c r="B1604" s="53" t="s">
        <v>6765</v>
      </c>
      <c r="K1604" s="103" t="s">
        <v>17431</v>
      </c>
      <c r="L1604" s="69">
        <v>68</v>
      </c>
      <c r="M1604" s="69"/>
      <c r="N1604" s="69"/>
      <c r="O1604" s="69"/>
      <c r="R1604" s="69"/>
      <c r="S1604" s="69"/>
      <c r="T1604" s="69"/>
      <c r="X1604" s="76"/>
      <c r="Z1604" s="82" t="s">
        <v>2864</v>
      </c>
      <c r="AA1604" t="s">
        <v>6850</v>
      </c>
      <c r="AB1604" s="106">
        <v>9.4269999999999996</v>
      </c>
      <c r="AC1604" s="51">
        <v>3.8679999999999999</v>
      </c>
      <c r="AD1604">
        <v>17</v>
      </c>
      <c r="AE1604">
        <v>52</v>
      </c>
      <c r="AF1604">
        <v>17.86</v>
      </c>
      <c r="AG1604">
        <v>-18</v>
      </c>
      <c r="AH1604">
        <v>52</v>
      </c>
      <c r="AI1604">
        <v>3.5</v>
      </c>
      <c r="AO1604" s="69"/>
      <c r="AU1604" s="69"/>
      <c r="BA1604" s="69"/>
      <c r="BB1604" s="93"/>
      <c r="BC1604" s="138">
        <v>9</v>
      </c>
      <c r="BD1604" s="70"/>
      <c r="BE1604" s="69">
        <v>68</v>
      </c>
      <c r="BF1604" s="93"/>
      <c r="BG1604" s="126"/>
      <c r="BH1604" s="69"/>
      <c r="BI1604" s="93"/>
      <c r="BJ1604" s="69"/>
      <c r="BK1604" s="69"/>
      <c r="BL1604" s="93"/>
      <c r="BM1604" s="69"/>
      <c r="BN1604" s="69"/>
      <c r="BO1604" s="69"/>
      <c r="BP1604" s="69"/>
      <c r="BQ1604" s="69"/>
      <c r="BR1604" s="69"/>
      <c r="BS1604" s="69"/>
      <c r="BT1604" s="69"/>
      <c r="BU1604" s="69"/>
      <c r="BZ1604" s="138" t="str">
        <f>IFERROR(1/(Table2[[#This Row],[parallax/mas]]/1000),"")</f>
        <v/>
      </c>
      <c r="CA1604" s="138" t="str">
        <f>IFERROR(1/((Table2[[#This Row],[parallax/mas]]+Table2[[#This Row],[tolerance/(mas)]])*0.001),"")</f>
        <v/>
      </c>
      <c r="CB1604" s="138" t="str">
        <f>IFERROR(1/((Table2[[#This Row],[parallax/mas]]-Table2[[#This Row],[tolerance/(mas)]])*0.001),"")</f>
        <v/>
      </c>
      <c r="CC1604" s="138" t="str">
        <f>IFERROR((100*Table2[[#This Row],[maximum distance/pc]]/Table2[[#This Row],[distance/pc]]-100),"")</f>
        <v/>
      </c>
      <c r="CG1604" s="69"/>
      <c r="CI1604" s="69"/>
      <c r="CJ1604" s="82" t="s">
        <v>2006</v>
      </c>
      <c r="CK1604" s="96"/>
    </row>
    <row r="1605" spans="1:89" x14ac:dyDescent="0.25">
      <c r="A1605" s="7" t="s">
        <v>6808</v>
      </c>
      <c r="B1605" s="53" t="s">
        <v>6766</v>
      </c>
      <c r="K1605" s="103" t="s">
        <v>17431</v>
      </c>
      <c r="L1605" s="69">
        <v>68</v>
      </c>
      <c r="M1605" s="69"/>
      <c r="N1605" s="69"/>
      <c r="O1605" s="69"/>
      <c r="R1605" s="69"/>
      <c r="S1605" s="69"/>
      <c r="T1605" s="69"/>
      <c r="X1605" s="76"/>
      <c r="Z1605" s="82" t="s">
        <v>2864</v>
      </c>
      <c r="AA1605" t="s">
        <v>6851</v>
      </c>
      <c r="AB1605" s="106">
        <v>11.4582</v>
      </c>
      <c r="AC1605" s="51">
        <v>3.7265000000000001</v>
      </c>
      <c r="AD1605">
        <v>17</v>
      </c>
      <c r="AE1605">
        <v>57</v>
      </c>
      <c r="AF1605">
        <v>5.6539999999999999</v>
      </c>
      <c r="AG1605">
        <v>-17</v>
      </c>
      <c r="AH1605">
        <v>11</v>
      </c>
      <c r="AI1605">
        <v>10</v>
      </c>
      <c r="AO1605" s="69"/>
      <c r="AU1605" s="69"/>
      <c r="BA1605" s="69"/>
      <c r="BB1605" s="93"/>
      <c r="BC1605" s="138">
        <v>33</v>
      </c>
      <c r="BD1605" s="70"/>
      <c r="BE1605" s="69">
        <v>68</v>
      </c>
      <c r="BF1605" s="93"/>
      <c r="BG1605" s="126"/>
      <c r="BH1605" s="69"/>
      <c r="BI1605" s="93"/>
      <c r="BJ1605" s="69"/>
      <c r="BK1605" s="69"/>
      <c r="BL1605" s="93"/>
      <c r="BM1605" s="69"/>
      <c r="BN1605" s="69"/>
      <c r="BO1605" s="69"/>
      <c r="BP1605" s="69"/>
      <c r="BQ1605" s="69"/>
      <c r="BR1605" s="69"/>
      <c r="BS1605" s="69"/>
      <c r="BT1605" s="69"/>
      <c r="BU1605" s="69"/>
      <c r="BZ1605" s="138" t="str">
        <f>IFERROR(1/(Table2[[#This Row],[parallax/mas]]/1000),"")</f>
        <v/>
      </c>
      <c r="CA1605" s="138" t="str">
        <f>IFERROR(1/((Table2[[#This Row],[parallax/mas]]+Table2[[#This Row],[tolerance/(mas)]])*0.001),"")</f>
        <v/>
      </c>
      <c r="CB1605" s="138" t="str">
        <f>IFERROR(1/((Table2[[#This Row],[parallax/mas]]-Table2[[#This Row],[tolerance/(mas)]])*0.001),"")</f>
        <v/>
      </c>
      <c r="CC1605" s="138" t="str">
        <f>IFERROR((100*Table2[[#This Row],[maximum distance/pc]]/Table2[[#This Row],[distance/pc]]-100),"")</f>
        <v/>
      </c>
      <c r="CG1605" s="69"/>
      <c r="CI1605" s="69"/>
      <c r="CJ1605" s="82" t="s">
        <v>2006</v>
      </c>
      <c r="CK1605" s="96"/>
    </row>
    <row r="1606" spans="1:89" x14ac:dyDescent="0.25">
      <c r="A1606" s="7" t="s">
        <v>6809</v>
      </c>
      <c r="B1606" s="53" t="s">
        <v>6767</v>
      </c>
      <c r="K1606" s="103" t="s">
        <v>17431</v>
      </c>
      <c r="L1606" s="69">
        <v>68</v>
      </c>
      <c r="M1606" s="69"/>
      <c r="N1606" s="69"/>
      <c r="O1606" s="69"/>
      <c r="R1606" s="69"/>
      <c r="S1606" s="69"/>
      <c r="T1606" s="69"/>
      <c r="X1606" s="76"/>
      <c r="Z1606" s="82" t="s">
        <v>2864</v>
      </c>
      <c r="AA1606" t="s">
        <v>6852</v>
      </c>
      <c r="AB1606" s="106">
        <v>11.992800000000001</v>
      </c>
      <c r="AC1606" s="51">
        <v>7.3678999999999997</v>
      </c>
      <c r="AD1606">
        <v>17</v>
      </c>
      <c r="AE1606">
        <v>45</v>
      </c>
      <c r="AF1606">
        <v>7.5</v>
      </c>
      <c r="AG1606">
        <v>-14</v>
      </c>
      <c r="AH1606">
        <v>53</v>
      </c>
      <c r="AI1606">
        <v>23</v>
      </c>
      <c r="AO1606" s="69"/>
      <c r="AU1606" s="69"/>
      <c r="BA1606" s="69"/>
      <c r="BB1606" s="93"/>
      <c r="BC1606" s="138">
        <v>24.5</v>
      </c>
      <c r="BD1606" s="70"/>
      <c r="BE1606" s="69">
        <v>68</v>
      </c>
      <c r="BF1606" s="93"/>
      <c r="BG1606" s="126"/>
      <c r="BH1606" s="69"/>
      <c r="BI1606" s="93"/>
      <c r="BJ1606" s="69"/>
      <c r="BK1606" s="69"/>
      <c r="BL1606" s="93"/>
      <c r="BM1606" s="69"/>
      <c r="BN1606" s="69"/>
      <c r="BO1606" s="69"/>
      <c r="BP1606" s="69"/>
      <c r="BQ1606" s="69"/>
      <c r="BR1606" s="69"/>
      <c r="BS1606" s="69"/>
      <c r="BT1606" s="69"/>
      <c r="BU1606" s="69"/>
      <c r="BZ1606" s="138" t="str">
        <f>IFERROR(1/(Table2[[#This Row],[parallax/mas]]/1000),"")</f>
        <v/>
      </c>
      <c r="CA1606" s="138" t="str">
        <f>IFERROR(1/((Table2[[#This Row],[parallax/mas]]+Table2[[#This Row],[tolerance/(mas)]])*0.001),"")</f>
        <v/>
      </c>
      <c r="CB1606" s="138" t="str">
        <f>IFERROR(1/((Table2[[#This Row],[parallax/mas]]-Table2[[#This Row],[tolerance/(mas)]])*0.001),"")</f>
        <v/>
      </c>
      <c r="CC1606" s="138" t="str">
        <f>IFERROR((100*Table2[[#This Row],[maximum distance/pc]]/Table2[[#This Row],[distance/pc]]-100),"")</f>
        <v/>
      </c>
      <c r="CG1606" s="69"/>
      <c r="CI1606" s="69"/>
      <c r="CJ1606" s="82" t="s">
        <v>51</v>
      </c>
      <c r="CK1606" s="96"/>
    </row>
    <row r="1607" spans="1:89" x14ac:dyDescent="0.25">
      <c r="A1607" s="7" t="s">
        <v>6810</v>
      </c>
      <c r="B1607" s="53" t="s">
        <v>6768</v>
      </c>
      <c r="K1607" s="103" t="s">
        <v>17431</v>
      </c>
      <c r="L1607" s="69">
        <v>68</v>
      </c>
      <c r="M1607" s="69"/>
      <c r="N1607" s="69"/>
      <c r="O1607" s="69"/>
      <c r="R1607" s="69"/>
      <c r="S1607" s="69"/>
      <c r="T1607" s="69"/>
      <c r="X1607" s="76"/>
      <c r="Z1607" s="82" t="s">
        <v>2864</v>
      </c>
      <c r="AA1607" t="s">
        <v>6853</v>
      </c>
      <c r="AB1607" s="106">
        <v>12.553000000000001</v>
      </c>
      <c r="AC1607" s="51">
        <v>4.3311000000000002</v>
      </c>
      <c r="AD1607">
        <v>17</v>
      </c>
      <c r="AE1607">
        <v>57</v>
      </c>
      <c r="AF1607">
        <v>10.5</v>
      </c>
      <c r="AG1607">
        <v>-15</v>
      </c>
      <c r="AH1607">
        <v>56</v>
      </c>
      <c r="AI1607">
        <v>17</v>
      </c>
      <c r="AO1607" s="69"/>
      <c r="AU1607" s="69"/>
      <c r="BA1607" s="69"/>
      <c r="BB1607" s="93"/>
      <c r="BC1607" s="138">
        <v>32</v>
      </c>
      <c r="BD1607" s="70"/>
      <c r="BE1607" s="69">
        <v>68</v>
      </c>
      <c r="BF1607" s="93"/>
      <c r="BG1607" s="126">
        <v>0.5</v>
      </c>
      <c r="BH1607" s="69">
        <v>75</v>
      </c>
      <c r="BI1607" s="93"/>
      <c r="BJ1607" s="69"/>
      <c r="BK1607" s="69"/>
      <c r="BL1607" s="93"/>
      <c r="BM1607" s="69">
        <v>3200</v>
      </c>
      <c r="BN1607" s="69" t="s">
        <v>16055</v>
      </c>
      <c r="BO1607" s="69" t="s">
        <v>17478</v>
      </c>
      <c r="BP1607" s="69">
        <v>75</v>
      </c>
      <c r="BQ1607" s="69"/>
      <c r="BR1607" s="69"/>
      <c r="BS1607" s="69"/>
      <c r="BT1607" s="69"/>
      <c r="BU1607" s="69"/>
      <c r="BZ1607" s="138" t="str">
        <f>IFERROR(1/(Table2[[#This Row],[parallax/mas]]/1000),"")</f>
        <v/>
      </c>
      <c r="CA1607" s="138" t="str">
        <f>IFERROR(1/((Table2[[#This Row],[parallax/mas]]+Table2[[#This Row],[tolerance/(mas)]])*0.001),"")</f>
        <v/>
      </c>
      <c r="CB1607" s="138" t="str">
        <f>IFERROR(1/((Table2[[#This Row],[parallax/mas]]-Table2[[#This Row],[tolerance/(mas)]])*0.001),"")</f>
        <v/>
      </c>
      <c r="CC1607" s="138" t="str">
        <f>IFERROR((100*Table2[[#This Row],[maximum distance/pc]]/Table2[[#This Row],[distance/pc]]-100),"")</f>
        <v/>
      </c>
      <c r="CF1607" s="82">
        <v>50</v>
      </c>
      <c r="CG1607" s="69">
        <v>75</v>
      </c>
      <c r="CI1607" s="69"/>
      <c r="CJ1607" s="82" t="s">
        <v>51</v>
      </c>
      <c r="CK1607" s="96" t="s">
        <v>17502</v>
      </c>
    </row>
    <row r="1608" spans="1:89" x14ac:dyDescent="0.25">
      <c r="A1608" s="7" t="s">
        <v>6811</v>
      </c>
      <c r="B1608" s="53" t="s">
        <v>6769</v>
      </c>
      <c r="K1608" s="103" t="s">
        <v>17431</v>
      </c>
      <c r="L1608" s="69">
        <v>68</v>
      </c>
      <c r="M1608" s="69"/>
      <c r="N1608" s="69"/>
      <c r="O1608" s="69"/>
      <c r="R1608" s="69"/>
      <c r="S1608" s="69"/>
      <c r="T1608" s="69"/>
      <c r="X1608" s="76"/>
      <c r="Z1608" s="82" t="s">
        <v>2864</v>
      </c>
      <c r="AA1608" t="s">
        <v>6854</v>
      </c>
      <c r="AB1608" s="106">
        <v>13.412000000000001</v>
      </c>
      <c r="AC1608" s="51">
        <v>8.8088999999999995</v>
      </c>
      <c r="AD1608">
        <v>17</v>
      </c>
      <c r="AE1608">
        <v>42</v>
      </c>
      <c r="AF1608">
        <v>58</v>
      </c>
      <c r="AG1608">
        <v>-12</v>
      </c>
      <c r="AH1608">
        <v>56</v>
      </c>
      <c r="AI1608">
        <v>47</v>
      </c>
      <c r="AO1608" s="69"/>
      <c r="AU1608" s="69"/>
      <c r="BA1608" s="69"/>
      <c r="BB1608" s="93"/>
      <c r="BC1608" s="138">
        <v>38</v>
      </c>
      <c r="BD1608" s="70"/>
      <c r="BE1608" s="69">
        <v>68</v>
      </c>
      <c r="BF1608" s="93"/>
      <c r="BG1608" s="126"/>
      <c r="BH1608" s="69"/>
      <c r="BI1608" s="93"/>
      <c r="BJ1608" s="69"/>
      <c r="BK1608" s="69"/>
      <c r="BL1608" s="93"/>
      <c r="BM1608" s="69"/>
      <c r="BN1608" s="69"/>
      <c r="BO1608" s="69"/>
      <c r="BP1608" s="69"/>
      <c r="BQ1608" s="69"/>
      <c r="BR1608" s="69"/>
      <c r="BS1608" s="69"/>
      <c r="BT1608" s="69"/>
      <c r="BU1608" s="69"/>
      <c r="BZ1608" s="138" t="str">
        <f>IFERROR(1/(Table2[[#This Row],[parallax/mas]]/1000),"")</f>
        <v/>
      </c>
      <c r="CA1608" s="138" t="str">
        <f>IFERROR(1/((Table2[[#This Row],[parallax/mas]]+Table2[[#This Row],[tolerance/(mas)]])*0.001),"")</f>
        <v/>
      </c>
      <c r="CB1608" s="138" t="str">
        <f>IFERROR(1/((Table2[[#This Row],[parallax/mas]]-Table2[[#This Row],[tolerance/(mas)]])*0.001),"")</f>
        <v/>
      </c>
      <c r="CC1608" s="138" t="str">
        <f>IFERROR((100*Table2[[#This Row],[maximum distance/pc]]/Table2[[#This Row],[distance/pc]]-100),"")</f>
        <v/>
      </c>
      <c r="CG1608" s="69"/>
      <c r="CI1608" s="69"/>
      <c r="CJ1608" s="82" t="s">
        <v>51</v>
      </c>
      <c r="CK1608" s="96"/>
    </row>
    <row r="1609" spans="1:89" x14ac:dyDescent="0.25">
      <c r="A1609" s="7" t="s">
        <v>6812</v>
      </c>
      <c r="B1609" s="53" t="s">
        <v>6770</v>
      </c>
      <c r="K1609" s="103" t="s">
        <v>17433</v>
      </c>
      <c r="L1609" s="69">
        <v>68</v>
      </c>
      <c r="M1609" s="69"/>
      <c r="N1609" s="69"/>
      <c r="O1609" s="69"/>
      <c r="R1609" s="69"/>
      <c r="S1609" s="69"/>
      <c r="T1609" s="69"/>
      <c r="X1609" s="76"/>
      <c r="Z1609" s="82" t="s">
        <v>2864</v>
      </c>
      <c r="AA1609" t="s">
        <v>6855</v>
      </c>
      <c r="AB1609" s="106">
        <v>14.023400000000001</v>
      </c>
      <c r="AC1609" s="51">
        <v>4.8181000000000003</v>
      </c>
      <c r="AD1609">
        <v>17</v>
      </c>
      <c r="AE1609">
        <v>58</v>
      </c>
      <c r="AF1609">
        <v>26</v>
      </c>
      <c r="AG1609">
        <v>-14</v>
      </c>
      <c r="AH1609">
        <v>25</v>
      </c>
      <c r="AI1609">
        <v>25</v>
      </c>
      <c r="AO1609" s="69"/>
      <c r="AU1609" s="69"/>
      <c r="BA1609" s="69"/>
      <c r="BB1609" s="93"/>
      <c r="BC1609" s="138">
        <v>20</v>
      </c>
      <c r="BD1609" s="70">
        <v>17</v>
      </c>
      <c r="BE1609" s="69">
        <v>68</v>
      </c>
      <c r="BF1609" s="93"/>
      <c r="BG1609" s="126"/>
      <c r="BH1609" s="69"/>
      <c r="BI1609" s="93"/>
      <c r="BJ1609" s="69"/>
      <c r="BK1609" s="69"/>
      <c r="BL1609" s="93"/>
      <c r="BM1609" s="69"/>
      <c r="BN1609" s="69"/>
      <c r="BO1609" s="69"/>
      <c r="BP1609" s="69"/>
      <c r="BQ1609" s="69"/>
      <c r="BR1609" s="69"/>
      <c r="BS1609" s="69"/>
      <c r="BT1609" s="69"/>
      <c r="BU1609" s="69"/>
      <c r="BZ1609" s="138" t="str">
        <f>IFERROR(1/(Table2[[#This Row],[parallax/mas]]/1000),"")</f>
        <v/>
      </c>
      <c r="CA1609" s="138" t="str">
        <f>IFERROR(1/((Table2[[#This Row],[parallax/mas]]+Table2[[#This Row],[tolerance/(mas)]])*0.001),"")</f>
        <v/>
      </c>
      <c r="CB1609" s="138" t="str">
        <f>IFERROR(1/((Table2[[#This Row],[parallax/mas]]-Table2[[#This Row],[tolerance/(mas)]])*0.001),"")</f>
        <v/>
      </c>
      <c r="CC1609" s="138" t="str">
        <f>IFERROR((100*Table2[[#This Row],[maximum distance/pc]]/Table2[[#This Row],[distance/pc]]-100),"")</f>
        <v/>
      </c>
      <c r="CG1609" s="69"/>
      <c r="CI1609" s="69"/>
      <c r="CJ1609" s="82" t="s">
        <v>51</v>
      </c>
      <c r="CK1609" s="96"/>
    </row>
    <row r="1610" spans="1:89" x14ac:dyDescent="0.25">
      <c r="A1610" s="7" t="s">
        <v>6814</v>
      </c>
      <c r="B1610" s="53" t="s">
        <v>6771</v>
      </c>
      <c r="K1610" s="103" t="s">
        <v>17431</v>
      </c>
      <c r="L1610" s="69">
        <v>68</v>
      </c>
      <c r="M1610" s="69"/>
      <c r="N1610" s="69"/>
      <c r="O1610" s="69"/>
      <c r="R1610" s="69"/>
      <c r="S1610" s="69"/>
      <c r="T1610" s="69"/>
      <c r="X1610" s="76"/>
      <c r="Z1610" s="82" t="s">
        <v>2864</v>
      </c>
      <c r="AA1610" t="s">
        <v>6857</v>
      </c>
      <c r="AB1610" s="106">
        <v>16.110299999999999</v>
      </c>
      <c r="AC1610" s="51">
        <v>7.7354000000000003</v>
      </c>
      <c r="AD1610">
        <v>17</v>
      </c>
      <c r="AE1610">
        <v>52</v>
      </c>
      <c r="AF1610">
        <v>15.023</v>
      </c>
      <c r="AG1610">
        <v>-11</v>
      </c>
      <c r="AH1610">
        <v>10</v>
      </c>
      <c r="AI1610">
        <v>36.78</v>
      </c>
      <c r="AO1610" s="69"/>
      <c r="AU1610" s="69"/>
      <c r="BA1610" s="69"/>
      <c r="BB1610" s="93"/>
      <c r="BC1610" s="138">
        <v>10</v>
      </c>
      <c r="BD1610" s="70"/>
      <c r="BE1610" s="69">
        <v>68</v>
      </c>
      <c r="BF1610" s="93"/>
      <c r="BG1610" s="126"/>
      <c r="BH1610" s="69"/>
      <c r="BI1610" s="93"/>
      <c r="BJ1610" s="69"/>
      <c r="BK1610" s="69"/>
      <c r="BL1610" s="93"/>
      <c r="BM1610" s="69"/>
      <c r="BN1610" s="69"/>
      <c r="BO1610" s="69"/>
      <c r="BP1610" s="69"/>
      <c r="BQ1610" s="69"/>
      <c r="BR1610" s="69"/>
      <c r="BS1610" s="69"/>
      <c r="BT1610" s="69"/>
      <c r="BU1610" s="69"/>
      <c r="BZ1610" s="138" t="str">
        <f>IFERROR(1/(Table2[[#This Row],[parallax/mas]]/1000),"")</f>
        <v/>
      </c>
      <c r="CA1610" s="138" t="str">
        <f>IFERROR(1/((Table2[[#This Row],[parallax/mas]]+Table2[[#This Row],[tolerance/(mas)]])*0.001),"")</f>
        <v/>
      </c>
      <c r="CB1610" s="138" t="str">
        <f>IFERROR(1/((Table2[[#This Row],[parallax/mas]]-Table2[[#This Row],[tolerance/(mas)]])*0.001),"")</f>
        <v/>
      </c>
      <c r="CC1610" s="138" t="str">
        <f>IFERROR((100*Table2[[#This Row],[maximum distance/pc]]/Table2[[#This Row],[distance/pc]]-100),"")</f>
        <v/>
      </c>
      <c r="CG1610" s="69"/>
      <c r="CI1610" s="69"/>
      <c r="CJ1610" s="82" t="s">
        <v>51</v>
      </c>
      <c r="CK1610" s="96"/>
    </row>
    <row r="1611" spans="1:89" x14ac:dyDescent="0.25">
      <c r="A1611" s="7" t="s">
        <v>6815</v>
      </c>
      <c r="B1611" s="53" t="s">
        <v>6772</v>
      </c>
      <c r="K1611" s="103" t="s">
        <v>17431</v>
      </c>
      <c r="L1611" s="69">
        <v>68</v>
      </c>
      <c r="M1611" s="69"/>
      <c r="N1611" s="69"/>
      <c r="O1611" s="69"/>
      <c r="R1611" s="69"/>
      <c r="S1611" s="69"/>
      <c r="T1611" s="69"/>
      <c r="X1611" s="76"/>
      <c r="Z1611" s="82" t="s">
        <v>2864</v>
      </c>
      <c r="AA1611" t="s">
        <v>6858</v>
      </c>
      <c r="AB1611" s="106">
        <v>16.6266</v>
      </c>
      <c r="AC1611" s="51">
        <v>7</v>
      </c>
      <c r="AD1611">
        <v>17</v>
      </c>
      <c r="AE1611">
        <v>55</v>
      </c>
      <c r="AF1611">
        <v>53.3</v>
      </c>
      <c r="AG1611">
        <v>-11</v>
      </c>
      <c r="AH1611">
        <v>5</v>
      </c>
      <c r="AI1611">
        <v>42</v>
      </c>
      <c r="AO1611" s="69"/>
      <c r="AU1611" s="69"/>
      <c r="BA1611" s="69"/>
      <c r="BB1611" s="93"/>
      <c r="BC1611" s="138">
        <v>69</v>
      </c>
      <c r="BD1611" s="70"/>
      <c r="BE1611" s="69">
        <v>68</v>
      </c>
      <c r="BF1611" s="93"/>
      <c r="BG1611" s="126"/>
      <c r="BH1611" s="69"/>
      <c r="BI1611" s="93"/>
      <c r="BJ1611" s="69"/>
      <c r="BK1611" s="69"/>
      <c r="BL1611" s="93"/>
      <c r="BM1611" s="69"/>
      <c r="BN1611" s="69"/>
      <c r="BO1611" s="69"/>
      <c r="BP1611" s="69"/>
      <c r="BQ1611" s="69"/>
      <c r="BR1611" s="69"/>
      <c r="BS1611" s="69"/>
      <c r="BT1611" s="69"/>
      <c r="BU1611" s="69"/>
      <c r="BZ1611" s="138" t="str">
        <f>IFERROR(1/(Table2[[#This Row],[parallax/mas]]/1000),"")</f>
        <v/>
      </c>
      <c r="CA1611" s="138" t="str">
        <f>IFERROR(1/((Table2[[#This Row],[parallax/mas]]+Table2[[#This Row],[tolerance/(mas)]])*0.001),"")</f>
        <v/>
      </c>
      <c r="CB1611" s="138" t="str">
        <f>IFERROR(1/((Table2[[#This Row],[parallax/mas]]-Table2[[#This Row],[tolerance/(mas)]])*0.001),"")</f>
        <v/>
      </c>
      <c r="CC1611" s="138" t="str">
        <f>IFERROR((100*Table2[[#This Row],[maximum distance/pc]]/Table2[[#This Row],[distance/pc]]-100),"")</f>
        <v/>
      </c>
      <c r="CG1611" s="69"/>
      <c r="CI1611" s="69"/>
      <c r="CJ1611" s="82" t="s">
        <v>51</v>
      </c>
      <c r="CK1611" s="96"/>
    </row>
    <row r="1612" spans="1:89" x14ac:dyDescent="0.25">
      <c r="A1612" s="7" t="s">
        <v>6816</v>
      </c>
      <c r="B1612" s="53" t="s">
        <v>6773</v>
      </c>
      <c r="F1612" t="s">
        <v>6859</v>
      </c>
      <c r="K1612" s="103" t="s">
        <v>17431</v>
      </c>
      <c r="L1612" s="69">
        <v>68</v>
      </c>
      <c r="M1612" s="69"/>
      <c r="N1612" s="69"/>
      <c r="O1612" s="69"/>
      <c r="R1612" s="69"/>
      <c r="S1612" s="69"/>
      <c r="T1612" s="69"/>
      <c r="X1612" s="76"/>
      <c r="Z1612" s="82" t="s">
        <v>2864</v>
      </c>
      <c r="AA1612" t="s">
        <v>6860</v>
      </c>
      <c r="AB1612" s="106">
        <v>16.802399999999999</v>
      </c>
      <c r="AC1612" s="51">
        <v>6.9665999999999997</v>
      </c>
      <c r="AD1612">
        <v>17</v>
      </c>
      <c r="AE1612">
        <v>56</v>
      </c>
      <c r="AF1612">
        <v>21.4</v>
      </c>
      <c r="AG1612">
        <v>-10</v>
      </c>
      <c r="AH1612">
        <v>57</v>
      </c>
      <c r="AI1612">
        <v>34</v>
      </c>
      <c r="AO1612" s="69"/>
      <c r="AU1612" s="69"/>
      <c r="BA1612" s="69"/>
      <c r="BB1612" s="93"/>
      <c r="BC1612" s="138">
        <v>34.5</v>
      </c>
      <c r="BD1612" s="70"/>
      <c r="BE1612" s="69">
        <v>68</v>
      </c>
      <c r="BF1612" s="93"/>
      <c r="BG1612" s="126"/>
      <c r="BH1612" s="69"/>
      <c r="BI1612" s="93"/>
      <c r="BJ1612" s="69"/>
      <c r="BK1612" s="69"/>
      <c r="BL1612" s="93"/>
      <c r="BM1612" s="69"/>
      <c r="BN1612" s="69"/>
      <c r="BO1612" s="69"/>
      <c r="BP1612" s="69"/>
      <c r="BQ1612" s="69"/>
      <c r="BR1612" s="69"/>
      <c r="BS1612" s="69"/>
      <c r="BT1612" s="69"/>
      <c r="BU1612" s="69"/>
      <c r="BZ1612" s="138" t="str">
        <f>IFERROR(1/(Table2[[#This Row],[parallax/mas]]/1000),"")</f>
        <v/>
      </c>
      <c r="CA1612" s="138" t="str">
        <f>IFERROR(1/((Table2[[#This Row],[parallax/mas]]+Table2[[#This Row],[tolerance/(mas)]])*0.001),"")</f>
        <v/>
      </c>
      <c r="CB1612" s="138" t="str">
        <f>IFERROR(1/((Table2[[#This Row],[parallax/mas]]-Table2[[#This Row],[tolerance/(mas)]])*0.001),"")</f>
        <v/>
      </c>
      <c r="CC1612" s="138" t="str">
        <f>IFERROR((100*Table2[[#This Row],[maximum distance/pc]]/Table2[[#This Row],[distance/pc]]-100),"")</f>
        <v/>
      </c>
      <c r="CG1612" s="69"/>
      <c r="CI1612" s="69"/>
      <c r="CJ1612" s="82" t="s">
        <v>51</v>
      </c>
      <c r="CK1612" s="96"/>
    </row>
    <row r="1613" spans="1:89" x14ac:dyDescent="0.25">
      <c r="A1613" s="7" t="s">
        <v>6817</v>
      </c>
      <c r="B1613" s="53" t="s">
        <v>6774</v>
      </c>
      <c r="K1613" s="103" t="s">
        <v>17433</v>
      </c>
      <c r="L1613" s="69">
        <v>68</v>
      </c>
      <c r="M1613" s="69"/>
      <c r="N1613" s="69"/>
      <c r="O1613" s="69"/>
      <c r="R1613" s="69"/>
      <c r="S1613" s="69"/>
      <c r="T1613" s="69"/>
      <c r="X1613" s="76"/>
      <c r="Z1613" s="82" t="s">
        <v>2864</v>
      </c>
      <c r="AA1613" t="s">
        <v>6861</v>
      </c>
      <c r="AB1613" s="106">
        <v>18.032599999999999</v>
      </c>
      <c r="AC1613" s="51">
        <v>-2.2147000000000001</v>
      </c>
      <c r="AD1613">
        <v>18</v>
      </c>
      <c r="AE1613">
        <v>31</v>
      </c>
      <c r="AF1613">
        <v>50.6</v>
      </c>
      <c r="AG1613">
        <v>-14</v>
      </c>
      <c r="AH1613">
        <v>15</v>
      </c>
      <c r="AI1613">
        <v>28</v>
      </c>
      <c r="AO1613" s="69"/>
      <c r="AU1613" s="69"/>
      <c r="BA1613" s="69"/>
      <c r="BB1613" s="93"/>
      <c r="BC1613" s="138">
        <v>46</v>
      </c>
      <c r="BD1613" s="70">
        <v>38</v>
      </c>
      <c r="BE1613" s="69">
        <v>68</v>
      </c>
      <c r="BF1613" s="93"/>
      <c r="BG1613" s="126"/>
      <c r="BH1613" s="69"/>
      <c r="BI1613" s="93"/>
      <c r="BJ1613" s="69"/>
      <c r="BK1613" s="69"/>
      <c r="BL1613" s="93"/>
      <c r="BM1613" s="69"/>
      <c r="BN1613" s="69"/>
      <c r="BO1613" s="69"/>
      <c r="BP1613" s="69"/>
      <c r="BQ1613" s="69"/>
      <c r="BR1613" s="69"/>
      <c r="BS1613" s="69"/>
      <c r="BT1613" s="69"/>
      <c r="BU1613" s="69"/>
      <c r="BZ1613" s="138" t="str">
        <f>IFERROR(1/(Table2[[#This Row],[parallax/mas]]/1000),"")</f>
        <v/>
      </c>
      <c r="CA1613" s="138" t="str">
        <f>IFERROR(1/((Table2[[#This Row],[parallax/mas]]+Table2[[#This Row],[tolerance/(mas)]])*0.001),"")</f>
        <v/>
      </c>
      <c r="CB1613" s="138" t="str">
        <f>IFERROR(1/((Table2[[#This Row],[parallax/mas]]-Table2[[#This Row],[tolerance/(mas)]])*0.001),"")</f>
        <v/>
      </c>
      <c r="CC1613" s="138" t="str">
        <f>IFERROR((100*Table2[[#This Row],[maximum distance/pc]]/Table2[[#This Row],[distance/pc]]-100),"")</f>
        <v/>
      </c>
      <c r="CG1613" s="69"/>
      <c r="CI1613" s="69"/>
      <c r="CJ1613" s="82" t="s">
        <v>1781</v>
      </c>
      <c r="CK1613" s="96"/>
    </row>
    <row r="1614" spans="1:89" x14ac:dyDescent="0.25">
      <c r="A1614" s="7" t="s">
        <v>6818</v>
      </c>
      <c r="B1614" s="53" t="s">
        <v>6775</v>
      </c>
      <c r="K1614" s="103" t="s">
        <v>17431</v>
      </c>
      <c r="L1614" s="69">
        <v>68</v>
      </c>
      <c r="M1614" s="69"/>
      <c r="N1614" s="69"/>
      <c r="O1614" s="69"/>
      <c r="R1614" s="69"/>
      <c r="S1614" s="69"/>
      <c r="T1614" s="69"/>
      <c r="X1614" s="76"/>
      <c r="Z1614" s="82" t="s">
        <v>2864</v>
      </c>
      <c r="AA1614" t="s">
        <v>6862</v>
      </c>
      <c r="AB1614" s="106">
        <v>18.438600000000001</v>
      </c>
      <c r="AC1614" s="51">
        <v>5.31</v>
      </c>
      <c r="AD1614">
        <v>18</v>
      </c>
      <c r="AE1614">
        <v>5</v>
      </c>
      <c r="AF1614">
        <v>28.2</v>
      </c>
      <c r="AG1614">
        <v>-10</v>
      </c>
      <c r="AH1614">
        <v>20</v>
      </c>
      <c r="AI1614">
        <v>43</v>
      </c>
      <c r="AO1614" s="69"/>
      <c r="AU1614" s="69"/>
      <c r="BA1614" s="69"/>
      <c r="BB1614" s="93"/>
      <c r="BC1614" s="138">
        <v>16</v>
      </c>
      <c r="BD1614" s="70"/>
      <c r="BE1614" s="69">
        <v>68</v>
      </c>
      <c r="BF1614" s="93"/>
      <c r="BG1614" s="126"/>
      <c r="BH1614" s="69"/>
      <c r="BI1614" s="93"/>
      <c r="BJ1614" s="69"/>
      <c r="BK1614" s="69"/>
      <c r="BL1614" s="93"/>
      <c r="BM1614" s="69"/>
      <c r="BN1614" s="69"/>
      <c r="BO1614" s="69"/>
      <c r="BP1614" s="69"/>
      <c r="BQ1614" s="69"/>
      <c r="BR1614" s="69"/>
      <c r="BS1614" s="69"/>
      <c r="BT1614" s="69"/>
      <c r="BU1614" s="69"/>
      <c r="BZ1614" s="138" t="str">
        <f>IFERROR(1/(Table2[[#This Row],[parallax/mas]]/1000),"")</f>
        <v/>
      </c>
      <c r="CA1614" s="138" t="str">
        <f>IFERROR(1/((Table2[[#This Row],[parallax/mas]]+Table2[[#This Row],[tolerance/(mas)]])*0.001),"")</f>
        <v/>
      </c>
      <c r="CB1614" s="138" t="str">
        <f>IFERROR(1/((Table2[[#This Row],[parallax/mas]]-Table2[[#This Row],[tolerance/(mas)]])*0.001),"")</f>
        <v/>
      </c>
      <c r="CC1614" s="138" t="str">
        <f>IFERROR((100*Table2[[#This Row],[maximum distance/pc]]/Table2[[#This Row],[distance/pc]]-100),"")</f>
        <v/>
      </c>
      <c r="CG1614" s="69"/>
      <c r="CI1614" s="69"/>
      <c r="CJ1614" s="82" t="s">
        <v>51</v>
      </c>
      <c r="CK1614" s="96"/>
    </row>
    <row r="1615" spans="1:89" x14ac:dyDescent="0.25">
      <c r="A1615" s="7" t="s">
        <v>6819</v>
      </c>
      <c r="B1615" s="53" t="s">
        <v>6776</v>
      </c>
      <c r="F1615" t="s">
        <v>6864</v>
      </c>
      <c r="K1615" s="103" t="s">
        <v>17431</v>
      </c>
      <c r="L1615" s="69">
        <v>68</v>
      </c>
      <c r="M1615" s="69"/>
      <c r="N1615" s="69"/>
      <c r="O1615" s="69"/>
      <c r="R1615" s="69"/>
      <c r="S1615" s="69"/>
      <c r="T1615" s="69"/>
      <c r="X1615" s="76"/>
      <c r="Z1615" s="82" t="s">
        <v>2864</v>
      </c>
      <c r="AA1615" t="s">
        <v>6863</v>
      </c>
      <c r="AB1615" s="106">
        <v>18.787600000000001</v>
      </c>
      <c r="AC1615" s="51">
        <v>-1.8864000000000001</v>
      </c>
      <c r="AD1615">
        <v>18</v>
      </c>
      <c r="AE1615">
        <v>32</v>
      </c>
      <c r="AF1615">
        <v>4.5999999999999996</v>
      </c>
      <c r="AG1615">
        <v>-13</v>
      </c>
      <c r="AH1615">
        <v>26</v>
      </c>
      <c r="AI1615">
        <v>13</v>
      </c>
      <c r="AO1615" s="69"/>
      <c r="AU1615" s="69"/>
      <c r="BA1615" s="69"/>
      <c r="BB1615" s="93"/>
      <c r="BC1615" s="138">
        <v>40</v>
      </c>
      <c r="BD1615" s="70"/>
      <c r="BE1615" s="69">
        <v>68</v>
      </c>
      <c r="BF1615" s="93"/>
      <c r="BG1615" s="126"/>
      <c r="BH1615" s="69"/>
      <c r="BI1615" s="93"/>
      <c r="BJ1615" s="69"/>
      <c r="BK1615" s="69"/>
      <c r="BL1615" s="93"/>
      <c r="BM1615" s="69"/>
      <c r="BN1615" s="69"/>
      <c r="BO1615" s="69"/>
      <c r="BP1615" s="69"/>
      <c r="BQ1615" s="69"/>
      <c r="BR1615" s="69"/>
      <c r="BS1615" s="69"/>
      <c r="BT1615" s="69"/>
      <c r="BU1615" s="69"/>
      <c r="BZ1615" s="138" t="str">
        <f>IFERROR(1/(Table2[[#This Row],[parallax/mas]]/1000),"")</f>
        <v/>
      </c>
      <c r="CA1615" s="138" t="str">
        <f>IFERROR(1/((Table2[[#This Row],[parallax/mas]]+Table2[[#This Row],[tolerance/(mas)]])*0.001),"")</f>
        <v/>
      </c>
      <c r="CB1615" s="138" t="str">
        <f>IFERROR(1/((Table2[[#This Row],[parallax/mas]]-Table2[[#This Row],[tolerance/(mas)]])*0.001),"")</f>
        <v/>
      </c>
      <c r="CC1615" s="138" t="str">
        <f>IFERROR((100*Table2[[#This Row],[maximum distance/pc]]/Table2[[#This Row],[distance/pc]]-100),"")</f>
        <v/>
      </c>
      <c r="CG1615" s="69"/>
      <c r="CI1615" s="69"/>
      <c r="CJ1615" s="82" t="s">
        <v>1781</v>
      </c>
      <c r="CK1615" s="96"/>
    </row>
    <row r="1616" spans="1:89" x14ac:dyDescent="0.25">
      <c r="A1616" s="7" t="s">
        <v>6820</v>
      </c>
      <c r="B1616" s="53" t="s">
        <v>6777</v>
      </c>
      <c r="K1616" s="103" t="s">
        <v>17432</v>
      </c>
      <c r="L1616" s="69">
        <v>69</v>
      </c>
      <c r="M1616" s="69"/>
      <c r="N1616" s="69"/>
      <c r="O1616" s="69"/>
      <c r="R1616" s="69"/>
      <c r="S1616" s="69"/>
      <c r="T1616" s="69"/>
      <c r="X1616" s="76"/>
      <c r="Z1616" s="82" t="s">
        <v>2864</v>
      </c>
      <c r="AA1616" t="s">
        <v>6865</v>
      </c>
      <c r="AB1616" s="106">
        <v>8.3302999999999994</v>
      </c>
      <c r="AC1616" s="51">
        <v>9.6363000000000003</v>
      </c>
      <c r="AD1616">
        <v>17</v>
      </c>
      <c r="AE1616">
        <v>29</v>
      </c>
      <c r="AF1616">
        <v>13.1</v>
      </c>
      <c r="AG1616">
        <v>-16</v>
      </c>
      <c r="AH1616">
        <v>47</v>
      </c>
      <c r="AI1616">
        <v>42.6</v>
      </c>
      <c r="AO1616" s="69"/>
      <c r="AU1616" s="69"/>
      <c r="BA1616" s="69"/>
      <c r="BB1616" s="93"/>
      <c r="BC1616" s="138">
        <v>28.5</v>
      </c>
      <c r="BD1616" s="70">
        <v>16</v>
      </c>
      <c r="BE1616" s="69">
        <v>69</v>
      </c>
      <c r="BF1616" s="93"/>
      <c r="BG1616" s="126"/>
      <c r="BH1616" s="69"/>
      <c r="BI1616" s="93"/>
      <c r="BJ1616" s="69"/>
      <c r="BK1616" s="69"/>
      <c r="BL1616" s="93"/>
      <c r="BM1616" s="69"/>
      <c r="BN1616" s="69"/>
      <c r="BO1616" s="69"/>
      <c r="BP1616" s="69"/>
      <c r="BQ1616" s="69"/>
      <c r="BR1616" s="69"/>
      <c r="BS1616" s="69"/>
      <c r="BT1616" s="69"/>
      <c r="BU1616" s="69"/>
      <c r="BZ1616" s="138" t="str">
        <f>IFERROR(1/(Table2[[#This Row],[parallax/mas]]/1000),"")</f>
        <v/>
      </c>
      <c r="CA1616" s="138" t="str">
        <f>IFERROR(1/((Table2[[#This Row],[parallax/mas]]+Table2[[#This Row],[tolerance/(mas)]])*0.001),"")</f>
        <v/>
      </c>
      <c r="CB1616" s="138" t="str">
        <f>IFERROR(1/((Table2[[#This Row],[parallax/mas]]-Table2[[#This Row],[tolerance/(mas)]])*0.001),"")</f>
        <v/>
      </c>
      <c r="CC1616" s="138" t="str">
        <f>IFERROR((100*Table2[[#This Row],[maximum distance/pc]]/Table2[[#This Row],[distance/pc]]-100),"")</f>
        <v/>
      </c>
      <c r="CG1616" s="69"/>
      <c r="CI1616" s="69"/>
      <c r="CJ1616" s="82" t="s">
        <v>63</v>
      </c>
      <c r="CK1616" s="96"/>
    </row>
    <row r="1617" spans="1:89" x14ac:dyDescent="0.25">
      <c r="A1617" s="7" t="s">
        <v>6821</v>
      </c>
      <c r="B1617" s="53" t="s">
        <v>6778</v>
      </c>
      <c r="K1617" s="103" t="s">
        <v>17431</v>
      </c>
      <c r="L1617" s="69">
        <v>69</v>
      </c>
      <c r="M1617" s="69"/>
      <c r="N1617" s="69"/>
      <c r="O1617" s="69"/>
      <c r="R1617" s="69"/>
      <c r="S1617" s="69"/>
      <c r="T1617" s="69"/>
      <c r="X1617" s="76"/>
      <c r="Z1617" s="82" t="s">
        <v>2864</v>
      </c>
      <c r="AA1617" t="s">
        <v>6866</v>
      </c>
      <c r="AB1617" s="106">
        <v>8.4398999999999997</v>
      </c>
      <c r="AC1617" s="51">
        <v>-2.8292000000000002</v>
      </c>
      <c r="AD1617">
        <v>18</v>
      </c>
      <c r="AE1617">
        <v>15</v>
      </c>
      <c r="AF1617">
        <v>12.7</v>
      </c>
      <c r="AG1617">
        <v>-23</v>
      </c>
      <c r="AH1617">
        <v>1</v>
      </c>
      <c r="AI1617">
        <v>3.8</v>
      </c>
      <c r="AO1617" s="69"/>
      <c r="AU1617" s="69"/>
      <c r="BA1617" s="69"/>
      <c r="BB1617" s="93"/>
      <c r="BC1617" s="138">
        <v>12</v>
      </c>
      <c r="BD1617" s="70"/>
      <c r="BE1617" s="69">
        <v>69</v>
      </c>
      <c r="BF1617" s="93"/>
      <c r="BG1617" s="126"/>
      <c r="BH1617" s="69"/>
      <c r="BI1617" s="93"/>
      <c r="BJ1617" s="69"/>
      <c r="BK1617" s="69"/>
      <c r="BL1617" s="93"/>
      <c r="BM1617" s="69"/>
      <c r="BN1617" s="69"/>
      <c r="BO1617" s="69"/>
      <c r="BP1617" s="69"/>
      <c r="BQ1617" s="69"/>
      <c r="BR1617" s="69"/>
      <c r="BS1617" s="69"/>
      <c r="BT1617" s="69"/>
      <c r="BU1617" s="69"/>
      <c r="BZ1617" s="138" t="str">
        <f>IFERROR(1/(Table2[[#This Row],[parallax/mas]]/1000),"")</f>
        <v/>
      </c>
      <c r="CA1617" s="138" t="str">
        <f>IFERROR(1/((Table2[[#This Row],[parallax/mas]]+Table2[[#This Row],[tolerance/(mas)]])*0.001),"")</f>
        <v/>
      </c>
      <c r="CB1617" s="138" t="str">
        <f>IFERROR(1/((Table2[[#This Row],[parallax/mas]]-Table2[[#This Row],[tolerance/(mas)]])*0.001),"")</f>
        <v/>
      </c>
      <c r="CC1617" s="138" t="str">
        <f>IFERROR((100*Table2[[#This Row],[maximum distance/pc]]/Table2[[#This Row],[distance/pc]]-100),"")</f>
        <v/>
      </c>
      <c r="CG1617" s="69"/>
      <c r="CI1617" s="69"/>
      <c r="CJ1617" s="82" t="s">
        <v>2006</v>
      </c>
      <c r="CK1617" s="96"/>
    </row>
    <row r="1618" spans="1:89" x14ac:dyDescent="0.25">
      <c r="A1618" s="7" t="s">
        <v>6822</v>
      </c>
      <c r="B1618" s="53" t="s">
        <v>6779</v>
      </c>
      <c r="K1618" s="103"/>
      <c r="L1618" s="69"/>
      <c r="M1618" s="69"/>
      <c r="N1618" s="69"/>
      <c r="O1618" s="69"/>
      <c r="R1618" s="69"/>
      <c r="S1618" s="69"/>
      <c r="T1618" s="69"/>
      <c r="X1618" s="76"/>
      <c r="Z1618" s="82" t="s">
        <v>2864</v>
      </c>
      <c r="AA1618" t="s">
        <v>6867</v>
      </c>
      <c r="AB1618" s="106">
        <v>8.6392000000000007</v>
      </c>
      <c r="AC1618" s="51">
        <v>6.6997999999999998</v>
      </c>
      <c r="AD1618">
        <v>17</v>
      </c>
      <c r="AE1618">
        <v>40</v>
      </c>
      <c r="AF1618">
        <v>21.1</v>
      </c>
      <c r="AG1618">
        <v>-18</v>
      </c>
      <c r="AH1618">
        <v>5</v>
      </c>
      <c r="AI1618">
        <v>8.9</v>
      </c>
      <c r="AO1618" s="69"/>
      <c r="AU1618" s="69"/>
      <c r="BA1618" s="69"/>
      <c r="BB1618" s="93"/>
      <c r="BC1618" s="138">
        <v>4.5</v>
      </c>
      <c r="BD1618" s="70"/>
      <c r="BE1618" s="69">
        <v>69</v>
      </c>
      <c r="BF1618" s="93"/>
      <c r="BG1618" s="126"/>
      <c r="BH1618" s="69"/>
      <c r="BI1618" s="93"/>
      <c r="BJ1618" s="69"/>
      <c r="BK1618" s="69"/>
      <c r="BL1618" s="93"/>
      <c r="BM1618" s="69"/>
      <c r="BN1618" s="69"/>
      <c r="BO1618" s="69"/>
      <c r="BP1618" s="69"/>
      <c r="BQ1618" s="69"/>
      <c r="BR1618" s="69"/>
      <c r="BS1618" s="69"/>
      <c r="BT1618" s="69"/>
      <c r="BU1618" s="69"/>
      <c r="BZ1618" s="138" t="str">
        <f>IFERROR(1/(Table2[[#This Row],[parallax/mas]]/1000),"")</f>
        <v/>
      </c>
      <c r="CA1618" s="138" t="str">
        <f>IFERROR(1/((Table2[[#This Row],[parallax/mas]]+Table2[[#This Row],[tolerance/(mas)]])*0.001),"")</f>
        <v/>
      </c>
      <c r="CB1618" s="138" t="str">
        <f>IFERROR(1/((Table2[[#This Row],[parallax/mas]]-Table2[[#This Row],[tolerance/(mas)]])*0.001),"")</f>
        <v/>
      </c>
      <c r="CC1618" s="138" t="str">
        <f>IFERROR((100*Table2[[#This Row],[maximum distance/pc]]/Table2[[#This Row],[distance/pc]]-100),"")</f>
        <v/>
      </c>
      <c r="CG1618" s="69"/>
      <c r="CI1618" s="69"/>
      <c r="CJ1618" s="82" t="s">
        <v>63</v>
      </c>
      <c r="CK1618" s="96"/>
    </row>
    <row r="1619" spans="1:89" x14ac:dyDescent="0.25">
      <c r="A1619" s="7" t="s">
        <v>6823</v>
      </c>
      <c r="B1619" s="53" t="s">
        <v>6780</v>
      </c>
      <c r="K1619" s="103" t="s">
        <v>17433</v>
      </c>
      <c r="L1619" s="69">
        <v>69</v>
      </c>
      <c r="M1619" s="69"/>
      <c r="N1619" s="69"/>
      <c r="O1619" s="69"/>
      <c r="R1619" s="69"/>
      <c r="S1619" s="69"/>
      <c r="T1619" s="69"/>
      <c r="X1619" s="76"/>
      <c r="Z1619" s="82" t="s">
        <v>2864</v>
      </c>
      <c r="AA1619" t="s">
        <v>6868</v>
      </c>
      <c r="AB1619" s="106">
        <v>8.7447999999999997</v>
      </c>
      <c r="AC1619" s="51">
        <v>-4.2098000000000004</v>
      </c>
      <c r="AD1619">
        <v>18</v>
      </c>
      <c r="AE1619">
        <v>21</v>
      </c>
      <c r="AF1619">
        <v>8.1999999999999993</v>
      </c>
      <c r="AG1619">
        <v>-23</v>
      </c>
      <c r="AH1619">
        <v>23</v>
      </c>
      <c r="AI1619">
        <v>56.9</v>
      </c>
      <c r="AO1619" s="69"/>
      <c r="AU1619" s="69"/>
      <c r="BA1619" s="69"/>
      <c r="BB1619" s="93"/>
      <c r="BC1619" s="138">
        <v>37</v>
      </c>
      <c r="BD1619" s="70">
        <v>34</v>
      </c>
      <c r="BE1619" s="69">
        <v>69</v>
      </c>
      <c r="BF1619" s="93"/>
      <c r="BG1619" s="126"/>
      <c r="BH1619" s="69"/>
      <c r="BI1619" s="93"/>
      <c r="BJ1619" s="69"/>
      <c r="BK1619" s="69"/>
      <c r="BL1619" s="93"/>
      <c r="BM1619" s="69"/>
      <c r="BN1619" s="69"/>
      <c r="BO1619" s="69"/>
      <c r="BP1619" s="69"/>
      <c r="BQ1619" s="69"/>
      <c r="BR1619" s="69"/>
      <c r="BS1619" s="69"/>
      <c r="BT1619" s="69"/>
      <c r="BU1619" s="69"/>
      <c r="BZ1619" s="138" t="str">
        <f>IFERROR(1/(Table2[[#This Row],[parallax/mas]]/1000),"")</f>
        <v/>
      </c>
      <c r="CA1619" s="138" t="str">
        <f>IFERROR(1/((Table2[[#This Row],[parallax/mas]]+Table2[[#This Row],[tolerance/(mas)]])*0.001),"")</f>
        <v/>
      </c>
      <c r="CB1619" s="138" t="str">
        <f>IFERROR(1/((Table2[[#This Row],[parallax/mas]]-Table2[[#This Row],[tolerance/(mas)]])*0.001),"")</f>
        <v/>
      </c>
      <c r="CC1619" s="138" t="str">
        <f>IFERROR((100*Table2[[#This Row],[maximum distance/pc]]/Table2[[#This Row],[distance/pc]]-100),"")</f>
        <v/>
      </c>
      <c r="CG1619" s="69"/>
      <c r="CI1619" s="69"/>
      <c r="CJ1619" s="82" t="s">
        <v>2006</v>
      </c>
      <c r="CK1619" s="96"/>
    </row>
    <row r="1620" spans="1:89" x14ac:dyDescent="0.25">
      <c r="A1620" s="7" t="s">
        <v>6825</v>
      </c>
      <c r="B1620" s="53" t="s">
        <v>6781</v>
      </c>
      <c r="F1620" t="s">
        <v>6870</v>
      </c>
      <c r="K1620" s="103" t="s">
        <v>17431</v>
      </c>
      <c r="L1620" s="69">
        <v>69</v>
      </c>
      <c r="M1620" s="69"/>
      <c r="N1620" s="69"/>
      <c r="O1620" s="69"/>
      <c r="R1620" s="69"/>
      <c r="S1620" s="69"/>
      <c r="T1620" s="69"/>
      <c r="X1620" s="76"/>
      <c r="Z1620" s="82" t="s">
        <v>2864</v>
      </c>
      <c r="AA1620" t="s">
        <v>6871</v>
      </c>
      <c r="AB1620" s="106">
        <v>10.0558</v>
      </c>
      <c r="AC1620" s="51">
        <v>4.3792</v>
      </c>
      <c r="AD1620">
        <v>17</v>
      </c>
      <c r="AE1620">
        <v>51</v>
      </c>
      <c r="AF1620">
        <v>46.6</v>
      </c>
      <c r="AG1620">
        <v>-18</v>
      </c>
      <c r="AH1620">
        <v>4</v>
      </c>
      <c r="AI1620">
        <v>5</v>
      </c>
      <c r="AO1620" s="69"/>
      <c r="AU1620" s="69"/>
      <c r="BA1620" s="69"/>
      <c r="BB1620" s="93"/>
      <c r="BC1620" s="138">
        <v>26</v>
      </c>
      <c r="BD1620" s="70">
        <v>15.5</v>
      </c>
      <c r="BE1620" s="69">
        <v>69</v>
      </c>
      <c r="BF1620" s="93"/>
      <c r="BG1620" s="126"/>
      <c r="BH1620" s="69"/>
      <c r="BI1620" s="93"/>
      <c r="BJ1620" s="69"/>
      <c r="BK1620" s="69"/>
      <c r="BL1620" s="93"/>
      <c r="BM1620" s="69"/>
      <c r="BN1620" s="69"/>
      <c r="BO1620" s="69"/>
      <c r="BP1620" s="69"/>
      <c r="BQ1620" s="69"/>
      <c r="BR1620" s="69"/>
      <c r="BS1620" s="69"/>
      <c r="BT1620" s="69"/>
      <c r="BU1620" s="69"/>
      <c r="BZ1620" s="138" t="str">
        <f>IFERROR(1/(Table2[[#This Row],[parallax/mas]]/1000),"")</f>
        <v/>
      </c>
      <c r="CA1620" s="138" t="str">
        <f>IFERROR(1/((Table2[[#This Row],[parallax/mas]]+Table2[[#This Row],[tolerance/(mas)]])*0.001),"")</f>
        <v/>
      </c>
      <c r="CB1620" s="138" t="str">
        <f>IFERROR(1/((Table2[[#This Row],[parallax/mas]]-Table2[[#This Row],[tolerance/(mas)]])*0.001),"")</f>
        <v/>
      </c>
      <c r="CC1620" s="138" t="str">
        <f>IFERROR((100*Table2[[#This Row],[maximum distance/pc]]/Table2[[#This Row],[distance/pc]]-100),"")</f>
        <v/>
      </c>
      <c r="CG1620" s="69"/>
      <c r="CI1620" s="69"/>
      <c r="CJ1620" s="82" t="s">
        <v>2006</v>
      </c>
      <c r="CK1620" s="96"/>
    </row>
    <row r="1621" spans="1:89" x14ac:dyDescent="0.25">
      <c r="A1621" s="7" t="s">
        <v>6826</v>
      </c>
      <c r="B1621" s="53" t="s">
        <v>6782</v>
      </c>
      <c r="K1621" s="103" t="s">
        <v>17431</v>
      </c>
      <c r="L1621" s="69">
        <v>69</v>
      </c>
      <c r="M1621" s="69"/>
      <c r="N1621" s="69"/>
      <c r="O1621" s="69"/>
      <c r="R1621" s="69"/>
      <c r="S1621" s="69"/>
      <c r="T1621" s="69"/>
      <c r="X1621" s="76"/>
      <c r="Z1621" s="82" t="s">
        <v>2864</v>
      </c>
      <c r="AA1621" t="s">
        <v>6872</v>
      </c>
      <c r="AB1621" s="106">
        <v>11.017799999999999</v>
      </c>
      <c r="AC1621" s="51">
        <v>-2.9462000000000002</v>
      </c>
      <c r="AD1621">
        <v>18</v>
      </c>
      <c r="AE1621">
        <v>20</v>
      </c>
      <c r="AF1621">
        <v>53.7</v>
      </c>
      <c r="AG1621">
        <v>-20</v>
      </c>
      <c r="AH1621">
        <v>48</v>
      </c>
      <c r="AI1621">
        <v>10.9</v>
      </c>
      <c r="AO1621" s="69"/>
      <c r="AU1621" s="69"/>
      <c r="BA1621" s="69"/>
      <c r="BB1621" s="93"/>
      <c r="BC1621" s="138">
        <v>15.5</v>
      </c>
      <c r="BD1621" s="70"/>
      <c r="BE1621" s="69">
        <v>69</v>
      </c>
      <c r="BF1621" s="93"/>
      <c r="BG1621" s="126"/>
      <c r="BH1621" s="69"/>
      <c r="BI1621" s="93"/>
      <c r="BJ1621" s="69"/>
      <c r="BK1621" s="69"/>
      <c r="BL1621" s="93"/>
      <c r="BM1621" s="69"/>
      <c r="BN1621" s="69"/>
      <c r="BO1621" s="69"/>
      <c r="BP1621" s="69"/>
      <c r="BQ1621" s="69"/>
      <c r="BR1621" s="69"/>
      <c r="BS1621" s="69"/>
      <c r="BT1621" s="69"/>
      <c r="BU1621" s="69"/>
      <c r="BZ1621" s="138" t="str">
        <f>IFERROR(1/(Table2[[#This Row],[parallax/mas]]/1000),"")</f>
        <v/>
      </c>
      <c r="CA1621" s="138" t="str">
        <f>IFERROR(1/((Table2[[#This Row],[parallax/mas]]+Table2[[#This Row],[tolerance/(mas)]])*0.001),"")</f>
        <v/>
      </c>
      <c r="CB1621" s="138" t="str">
        <f>IFERROR(1/((Table2[[#This Row],[parallax/mas]]-Table2[[#This Row],[tolerance/(mas)]])*0.001),"")</f>
        <v/>
      </c>
      <c r="CC1621" s="138" t="str">
        <f>IFERROR((100*Table2[[#This Row],[maximum distance/pc]]/Table2[[#This Row],[distance/pc]]-100),"")</f>
        <v/>
      </c>
      <c r="CG1621" s="69"/>
      <c r="CI1621" s="69"/>
      <c r="CJ1621" s="82" t="s">
        <v>2006</v>
      </c>
      <c r="CK1621" s="96"/>
    </row>
    <row r="1622" spans="1:89" x14ac:dyDescent="0.25">
      <c r="A1622" s="7" t="s">
        <v>6827</v>
      </c>
      <c r="B1622" s="53" t="s">
        <v>6783</v>
      </c>
      <c r="K1622" s="103" t="s">
        <v>17433</v>
      </c>
      <c r="L1622" s="69">
        <v>69</v>
      </c>
      <c r="M1622" s="69"/>
      <c r="N1622" s="69"/>
      <c r="O1622" s="69"/>
      <c r="R1622" s="69"/>
      <c r="S1622" s="69"/>
      <c r="T1622" s="69"/>
      <c r="X1622" s="76"/>
      <c r="Z1622" s="82" t="s">
        <v>2864</v>
      </c>
      <c r="AA1622" t="s">
        <v>6873</v>
      </c>
      <c r="AB1622" s="106">
        <v>11.2773</v>
      </c>
      <c r="AC1622" s="51">
        <v>-9.1179000000000006</v>
      </c>
      <c r="AD1622">
        <v>18</v>
      </c>
      <c r="AE1622">
        <v>45</v>
      </c>
      <c r="AF1622">
        <v>10.199999999999999</v>
      </c>
      <c r="AG1622">
        <v>-23</v>
      </c>
      <c r="AH1622">
        <v>21</v>
      </c>
      <c r="AI1622">
        <v>39.700000000000003</v>
      </c>
      <c r="AO1622" s="69"/>
      <c r="AU1622" s="69"/>
      <c r="BA1622" s="69"/>
      <c r="BB1622" s="93"/>
      <c r="BC1622" s="138">
        <v>135</v>
      </c>
      <c r="BD1622" s="70">
        <v>115</v>
      </c>
      <c r="BE1622" s="69">
        <v>69</v>
      </c>
      <c r="BF1622" s="93"/>
      <c r="BG1622" s="126"/>
      <c r="BH1622" s="69"/>
      <c r="BI1622" s="93"/>
      <c r="BJ1622" s="69"/>
      <c r="BK1622" s="69"/>
      <c r="BL1622" s="93"/>
      <c r="BM1622" s="69"/>
      <c r="BN1622" s="69"/>
      <c r="BO1622" s="69"/>
      <c r="BP1622" s="69"/>
      <c r="BQ1622" s="69"/>
      <c r="BR1622" s="69"/>
      <c r="BS1622" s="69"/>
      <c r="BT1622" s="69"/>
      <c r="BU1622" s="69"/>
      <c r="BZ1622" s="138" t="str">
        <f>IFERROR(1/(Table2[[#This Row],[parallax/mas]]/1000),"")</f>
        <v/>
      </c>
      <c r="CA1622" s="138" t="str">
        <f>IFERROR(1/((Table2[[#This Row],[parallax/mas]]+Table2[[#This Row],[tolerance/(mas)]])*0.001),"")</f>
        <v/>
      </c>
      <c r="CB1622" s="138" t="str">
        <f>IFERROR(1/((Table2[[#This Row],[parallax/mas]]-Table2[[#This Row],[tolerance/(mas)]])*0.001),"")</f>
        <v/>
      </c>
      <c r="CC1622" s="138" t="str">
        <f>IFERROR((100*Table2[[#This Row],[maximum distance/pc]]/Table2[[#This Row],[distance/pc]]-100),"")</f>
        <v/>
      </c>
      <c r="CG1622" s="69"/>
      <c r="CI1622" s="69"/>
      <c r="CJ1622" s="82" t="s">
        <v>2006</v>
      </c>
      <c r="CK1622" s="96"/>
    </row>
    <row r="1623" spans="1:89" x14ac:dyDescent="0.25">
      <c r="A1623" s="7" t="s">
        <v>6828</v>
      </c>
      <c r="B1623" s="53" t="s">
        <v>6784</v>
      </c>
      <c r="K1623" s="103" t="s">
        <v>17431</v>
      </c>
      <c r="L1623" s="69">
        <v>69</v>
      </c>
      <c r="M1623" s="69"/>
      <c r="N1623" s="69"/>
      <c r="O1623" s="69"/>
      <c r="R1623" s="69"/>
      <c r="S1623" s="69"/>
      <c r="T1623" s="69"/>
      <c r="X1623" s="76"/>
      <c r="Z1623" s="82" t="s">
        <v>2864</v>
      </c>
      <c r="AA1623" t="s">
        <v>6874</v>
      </c>
      <c r="AB1623" s="106">
        <v>11.43</v>
      </c>
      <c r="AC1623" s="51">
        <v>-5.3091999999999997</v>
      </c>
      <c r="AD1623">
        <v>18</v>
      </c>
      <c r="AE1623">
        <v>30</v>
      </c>
      <c r="AF1623">
        <v>41.9</v>
      </c>
      <c r="AG1623">
        <v>-21</v>
      </c>
      <c r="AH1623">
        <v>31</v>
      </c>
      <c r="AI1623">
        <v>51</v>
      </c>
      <c r="AO1623" s="69"/>
      <c r="AU1623" s="69"/>
      <c r="BA1623" s="69"/>
      <c r="BB1623" s="93"/>
      <c r="BC1623" s="138">
        <v>17</v>
      </c>
      <c r="BD1623" s="70"/>
      <c r="BE1623" s="69">
        <v>69</v>
      </c>
      <c r="BF1623" s="93"/>
      <c r="BG1623" s="126"/>
      <c r="BH1623" s="69"/>
      <c r="BI1623" s="93"/>
      <c r="BJ1623" s="69"/>
      <c r="BK1623" s="69"/>
      <c r="BL1623" s="93"/>
      <c r="BM1623" s="69"/>
      <c r="BN1623" s="69"/>
      <c r="BO1623" s="69"/>
      <c r="BP1623" s="69"/>
      <c r="BQ1623" s="69"/>
      <c r="BR1623" s="69"/>
      <c r="BS1623" s="69"/>
      <c r="BT1623" s="69"/>
      <c r="BU1623" s="69"/>
      <c r="BZ1623" s="138" t="str">
        <f>IFERROR(1/(Table2[[#This Row],[parallax/mas]]/1000),"")</f>
        <v/>
      </c>
      <c r="CA1623" s="138" t="str">
        <f>IFERROR(1/((Table2[[#This Row],[parallax/mas]]+Table2[[#This Row],[tolerance/(mas)]])*0.001),"")</f>
        <v/>
      </c>
      <c r="CB1623" s="138" t="str">
        <f>IFERROR(1/((Table2[[#This Row],[parallax/mas]]-Table2[[#This Row],[tolerance/(mas)]])*0.001),"")</f>
        <v/>
      </c>
      <c r="CC1623" s="138" t="str">
        <f>IFERROR((100*Table2[[#This Row],[maximum distance/pc]]/Table2[[#This Row],[distance/pc]]-100),"")</f>
        <v/>
      </c>
      <c r="CG1623" s="69"/>
      <c r="CI1623" s="69"/>
      <c r="CJ1623" s="82" t="s">
        <v>2006</v>
      </c>
      <c r="CK1623" s="96"/>
    </row>
    <row r="1624" spans="1:89" x14ac:dyDescent="0.25">
      <c r="A1624" s="7" t="s">
        <v>6829</v>
      </c>
      <c r="B1624" s="53" t="s">
        <v>6785</v>
      </c>
      <c r="F1624" t="s">
        <v>6876</v>
      </c>
      <c r="K1624" s="103" t="s">
        <v>17433</v>
      </c>
      <c r="L1624" s="69">
        <v>69</v>
      </c>
      <c r="M1624" s="69"/>
      <c r="N1624" s="69"/>
      <c r="O1624" s="69"/>
      <c r="R1624" s="69"/>
      <c r="S1624" s="69"/>
      <c r="T1624" s="69"/>
      <c r="X1624" s="76"/>
      <c r="Z1624" s="82" t="s">
        <v>2864</v>
      </c>
      <c r="AA1624" t="s">
        <v>6875</v>
      </c>
      <c r="AB1624" s="106">
        <v>12.118</v>
      </c>
      <c r="AC1624" s="51">
        <v>-2.5844</v>
      </c>
      <c r="AD1624">
        <v>18</v>
      </c>
      <c r="AE1624">
        <v>21</v>
      </c>
      <c r="AF1624">
        <v>43.7</v>
      </c>
      <c r="AG1624">
        <v>-19</v>
      </c>
      <c r="AH1624">
        <v>39</v>
      </c>
      <c r="AI1624">
        <v>45.7</v>
      </c>
      <c r="AO1624" s="69"/>
      <c r="AU1624" s="69"/>
      <c r="BA1624" s="69"/>
      <c r="BB1624" s="93"/>
      <c r="BC1624" s="138">
        <v>15</v>
      </c>
      <c r="BD1624" s="70">
        <v>11.5</v>
      </c>
      <c r="BE1624" s="69">
        <v>69</v>
      </c>
      <c r="BF1624" s="93"/>
      <c r="BG1624" s="126"/>
      <c r="BH1624" s="69"/>
      <c r="BI1624" s="93"/>
      <c r="BJ1624" s="69"/>
      <c r="BK1624" s="69"/>
      <c r="BL1624" s="93"/>
      <c r="BM1624" s="69"/>
      <c r="BN1624" s="69"/>
      <c r="BO1624" s="69"/>
      <c r="BP1624" s="69"/>
      <c r="BQ1624" s="69"/>
      <c r="BR1624" s="69"/>
      <c r="BS1624" s="69"/>
      <c r="BT1624" s="69"/>
      <c r="BU1624" s="69"/>
      <c r="BZ1624" s="138" t="str">
        <f>IFERROR(1/(Table2[[#This Row],[parallax/mas]]/1000),"")</f>
        <v/>
      </c>
      <c r="CA1624" s="138" t="str">
        <f>IFERROR(1/((Table2[[#This Row],[parallax/mas]]+Table2[[#This Row],[tolerance/(mas)]])*0.001),"")</f>
        <v/>
      </c>
      <c r="CB1624" s="138" t="str">
        <f>IFERROR(1/((Table2[[#This Row],[parallax/mas]]-Table2[[#This Row],[tolerance/(mas)]])*0.001),"")</f>
        <v/>
      </c>
      <c r="CC1624" s="138" t="str">
        <f>IFERROR((100*Table2[[#This Row],[maximum distance/pc]]/Table2[[#This Row],[distance/pc]]-100),"")</f>
        <v/>
      </c>
      <c r="CG1624" s="69"/>
      <c r="CI1624" s="69"/>
      <c r="CJ1624" s="82" t="s">
        <v>2006</v>
      </c>
      <c r="CK1624" s="96"/>
    </row>
    <row r="1625" spans="1:89" x14ac:dyDescent="0.25">
      <c r="A1625" s="7" t="s">
        <v>6830</v>
      </c>
      <c r="B1625" s="53" t="s">
        <v>6786</v>
      </c>
      <c r="F1625" t="s">
        <v>6877</v>
      </c>
      <c r="K1625" s="103" t="s">
        <v>17432</v>
      </c>
      <c r="L1625" s="69">
        <v>69</v>
      </c>
      <c r="M1625" s="69"/>
      <c r="N1625" s="69"/>
      <c r="O1625" s="69"/>
      <c r="R1625" s="69"/>
      <c r="S1625" s="69"/>
      <c r="T1625" s="69"/>
      <c r="X1625" s="76"/>
      <c r="Z1625" s="82" t="s">
        <v>2864</v>
      </c>
      <c r="AA1625" t="s">
        <v>6878</v>
      </c>
      <c r="AB1625" s="106">
        <v>13.174200000000001</v>
      </c>
      <c r="AC1625" s="51">
        <v>-4.9607999999999999</v>
      </c>
      <c r="AD1625">
        <v>18</v>
      </c>
      <c r="AE1625">
        <v>32</v>
      </c>
      <c r="AF1625">
        <v>45.3</v>
      </c>
      <c r="AG1625">
        <v>-19</v>
      </c>
      <c r="AH1625">
        <v>49</v>
      </c>
      <c r="AI1625">
        <v>32.200000000000003</v>
      </c>
      <c r="AO1625" s="69"/>
      <c r="AU1625" s="69"/>
      <c r="BA1625" s="69"/>
      <c r="BB1625" s="93"/>
      <c r="BC1625" s="138">
        <v>22</v>
      </c>
      <c r="BD1625" s="70"/>
      <c r="BE1625" s="69">
        <v>69</v>
      </c>
      <c r="BF1625" s="93"/>
      <c r="BG1625" s="126"/>
      <c r="BH1625" s="69"/>
      <c r="BI1625" s="93"/>
      <c r="BJ1625" s="69"/>
      <c r="BK1625" s="69"/>
      <c r="BL1625" s="93"/>
      <c r="BM1625" s="69"/>
      <c r="BN1625" s="69"/>
      <c r="BO1625" s="69"/>
      <c r="BP1625" s="69"/>
      <c r="BQ1625" s="69"/>
      <c r="BR1625" s="69"/>
      <c r="BS1625" s="69"/>
      <c r="BT1625" s="69"/>
      <c r="BU1625" s="69"/>
      <c r="BZ1625" s="138" t="str">
        <f>IFERROR(1/(Table2[[#This Row],[parallax/mas]]/1000),"")</f>
        <v/>
      </c>
      <c r="CA1625" s="138" t="str">
        <f>IFERROR(1/((Table2[[#This Row],[parallax/mas]]+Table2[[#This Row],[tolerance/(mas)]])*0.001),"")</f>
        <v/>
      </c>
      <c r="CB1625" s="138" t="str">
        <f>IFERROR(1/((Table2[[#This Row],[parallax/mas]]-Table2[[#This Row],[tolerance/(mas)]])*0.001),"")</f>
        <v/>
      </c>
      <c r="CC1625" s="138" t="str">
        <f>IFERROR((100*Table2[[#This Row],[maximum distance/pc]]/Table2[[#This Row],[distance/pc]]-100),"")</f>
        <v/>
      </c>
      <c r="CG1625" s="69"/>
      <c r="CI1625" s="69"/>
      <c r="CJ1625" s="82" t="s">
        <v>2006</v>
      </c>
      <c r="CK1625" s="96"/>
    </row>
    <row r="1626" spans="1:89" x14ac:dyDescent="0.25">
      <c r="A1626" s="7" t="s">
        <v>6831</v>
      </c>
      <c r="B1626" s="53" t="s">
        <v>6787</v>
      </c>
      <c r="F1626" t="s">
        <v>6879</v>
      </c>
      <c r="K1626" s="103" t="s">
        <v>17433</v>
      </c>
      <c r="L1626" s="69">
        <v>69</v>
      </c>
      <c r="M1626" s="69"/>
      <c r="N1626" s="69"/>
      <c r="O1626" s="69"/>
      <c r="R1626" s="69"/>
      <c r="S1626" s="69"/>
      <c r="T1626" s="69"/>
      <c r="X1626" s="76"/>
      <c r="Z1626" s="82" t="s">
        <v>2864</v>
      </c>
      <c r="AA1626" t="s">
        <v>6880</v>
      </c>
      <c r="AB1626" s="106">
        <v>13.682399999999999</v>
      </c>
      <c r="AC1626" s="51">
        <v>-4.6547000000000001</v>
      </c>
      <c r="AD1626">
        <v>18</v>
      </c>
      <c r="AE1626">
        <v>32</v>
      </c>
      <c r="AF1626">
        <v>34.67</v>
      </c>
      <c r="AG1626">
        <v>-19</v>
      </c>
      <c r="AH1626">
        <v>14</v>
      </c>
      <c r="AI1626">
        <v>7.3</v>
      </c>
      <c r="AO1626" s="69"/>
      <c r="AU1626" s="69"/>
      <c r="BA1626" s="69"/>
      <c r="BB1626" s="93"/>
      <c r="BC1626" s="138">
        <v>16</v>
      </c>
      <c r="BD1626" s="70">
        <v>14</v>
      </c>
      <c r="BE1626" s="69">
        <v>69</v>
      </c>
      <c r="BF1626" s="93"/>
      <c r="BG1626" s="126"/>
      <c r="BH1626" s="69"/>
      <c r="BI1626" s="93"/>
      <c r="BJ1626" s="69"/>
      <c r="BK1626" s="69"/>
      <c r="BL1626" s="93"/>
      <c r="BM1626" s="69"/>
      <c r="BN1626" s="69"/>
      <c r="BO1626" s="69"/>
      <c r="BP1626" s="69"/>
      <c r="BQ1626" s="69"/>
      <c r="BR1626" s="69"/>
      <c r="BS1626" s="69"/>
      <c r="BT1626" s="69"/>
      <c r="BU1626" s="69"/>
      <c r="BZ1626" s="138" t="str">
        <f>IFERROR(1/(Table2[[#This Row],[parallax/mas]]/1000),"")</f>
        <v/>
      </c>
      <c r="CA1626" s="138" t="str">
        <f>IFERROR(1/((Table2[[#This Row],[parallax/mas]]+Table2[[#This Row],[tolerance/(mas)]])*0.001),"")</f>
        <v/>
      </c>
      <c r="CB1626" s="138" t="str">
        <f>IFERROR(1/((Table2[[#This Row],[parallax/mas]]-Table2[[#This Row],[tolerance/(mas)]])*0.001),"")</f>
        <v/>
      </c>
      <c r="CC1626" s="138" t="str">
        <f>IFERROR((100*Table2[[#This Row],[maximum distance/pc]]/Table2[[#This Row],[distance/pc]]-100),"")</f>
        <v/>
      </c>
      <c r="CG1626" s="69"/>
      <c r="CI1626" s="69"/>
      <c r="CJ1626" s="82" t="s">
        <v>2006</v>
      </c>
      <c r="CK1626" s="96"/>
    </row>
    <row r="1627" spans="1:89" x14ac:dyDescent="0.25">
      <c r="A1627" s="7" t="s">
        <v>6832</v>
      </c>
      <c r="B1627" s="53" t="s">
        <v>6788</v>
      </c>
      <c r="K1627" s="103"/>
      <c r="L1627" s="69"/>
      <c r="M1627" s="69"/>
      <c r="N1627" s="69"/>
      <c r="O1627" s="69"/>
      <c r="R1627" s="69"/>
      <c r="S1627" s="69"/>
      <c r="T1627" s="69"/>
      <c r="X1627" s="76"/>
      <c r="Z1627" s="82" t="s">
        <v>2864</v>
      </c>
      <c r="AA1627" t="s">
        <v>6881</v>
      </c>
      <c r="AB1627" s="106">
        <v>13.832700000000001</v>
      </c>
      <c r="AC1627" s="51">
        <v>-2.0360999999999998</v>
      </c>
      <c r="AD1627">
        <v>18</v>
      </c>
      <c r="AE1627">
        <v>23</v>
      </c>
      <c r="AF1627">
        <v>4.3</v>
      </c>
      <c r="AG1627">
        <v>-17</v>
      </c>
      <c r="AH1627">
        <v>53</v>
      </c>
      <c r="AI1627">
        <v>31.5</v>
      </c>
      <c r="AO1627" s="69"/>
      <c r="AU1627" s="69"/>
      <c r="BA1627" s="69"/>
      <c r="BB1627" s="93"/>
      <c r="BC1627" s="138">
        <v>5.5</v>
      </c>
      <c r="BD1627" s="70"/>
      <c r="BE1627" s="69">
        <v>69</v>
      </c>
      <c r="BF1627" s="93"/>
      <c r="BG1627" s="126"/>
      <c r="BH1627" s="69"/>
      <c r="BI1627" s="93"/>
      <c r="BJ1627" s="69"/>
      <c r="BK1627" s="69"/>
      <c r="BL1627" s="93"/>
      <c r="BM1627" s="69"/>
      <c r="BN1627" s="69"/>
      <c r="BO1627" s="69"/>
      <c r="BP1627" s="69"/>
      <c r="BQ1627" s="69"/>
      <c r="BR1627" s="69"/>
      <c r="BS1627" s="69"/>
      <c r="BT1627" s="69"/>
      <c r="BU1627" s="69"/>
      <c r="BZ1627" s="138" t="str">
        <f>IFERROR(1/(Table2[[#This Row],[parallax/mas]]/1000),"")</f>
        <v/>
      </c>
      <c r="CA1627" s="138" t="str">
        <f>IFERROR(1/((Table2[[#This Row],[parallax/mas]]+Table2[[#This Row],[tolerance/(mas)]])*0.001),"")</f>
        <v/>
      </c>
      <c r="CB1627" s="138" t="str">
        <f>IFERROR(1/((Table2[[#This Row],[parallax/mas]]-Table2[[#This Row],[tolerance/(mas)]])*0.001),"")</f>
        <v/>
      </c>
      <c r="CC1627" s="138" t="str">
        <f>IFERROR((100*Table2[[#This Row],[maximum distance/pc]]/Table2[[#This Row],[distance/pc]]-100),"")</f>
        <v/>
      </c>
      <c r="CG1627" s="69"/>
      <c r="CI1627" s="69"/>
      <c r="CJ1627" s="82" t="s">
        <v>2006</v>
      </c>
      <c r="CK1627" s="96"/>
    </row>
    <row r="1628" spans="1:89" x14ac:dyDescent="0.25">
      <c r="A1628" s="7" t="s">
        <v>6833</v>
      </c>
      <c r="B1628" s="53" t="s">
        <v>6789</v>
      </c>
      <c r="K1628" s="103" t="s">
        <v>17433</v>
      </c>
      <c r="L1628" s="69">
        <v>69</v>
      </c>
      <c r="M1628" s="69"/>
      <c r="N1628" s="69"/>
      <c r="O1628" s="69"/>
      <c r="R1628" s="69"/>
      <c r="S1628" s="69"/>
      <c r="T1628" s="69"/>
      <c r="X1628" s="76"/>
      <c r="Z1628" s="82" t="s">
        <v>2864</v>
      </c>
      <c r="AA1628" t="s">
        <v>6882</v>
      </c>
      <c r="AB1628" s="106">
        <v>14.2338</v>
      </c>
      <c r="AC1628" s="51">
        <v>-3.4182999999999999</v>
      </c>
      <c r="AD1628">
        <v>18</v>
      </c>
      <c r="AE1628">
        <v>29</v>
      </c>
      <c r="AF1628">
        <v>0.2</v>
      </c>
      <c r="AG1628">
        <v>-18</v>
      </c>
      <c r="AH1628">
        <v>10</v>
      </c>
      <c r="AI1628">
        <v>46.2</v>
      </c>
      <c r="AO1628" s="69"/>
      <c r="AU1628" s="69"/>
      <c r="BA1628" s="69"/>
      <c r="BB1628" s="93"/>
      <c r="BC1628" s="138">
        <v>8</v>
      </c>
      <c r="BD1628" s="70">
        <v>6.5</v>
      </c>
      <c r="BE1628" s="69">
        <v>69</v>
      </c>
      <c r="BF1628" s="93"/>
      <c r="BG1628" s="126"/>
      <c r="BH1628" s="69"/>
      <c r="BI1628" s="93"/>
      <c r="BJ1628" s="69"/>
      <c r="BK1628" s="69"/>
      <c r="BL1628" s="93"/>
      <c r="BM1628" s="69"/>
      <c r="BN1628" s="69"/>
      <c r="BO1628" s="69"/>
      <c r="BP1628" s="69"/>
      <c r="BQ1628" s="69"/>
      <c r="BR1628" s="69"/>
      <c r="BS1628" s="69"/>
      <c r="BT1628" s="69"/>
      <c r="BU1628" s="69"/>
      <c r="BZ1628" s="138" t="str">
        <f>IFERROR(1/(Table2[[#This Row],[parallax/mas]]/1000),"")</f>
        <v/>
      </c>
      <c r="CA1628" s="138" t="str">
        <f>IFERROR(1/((Table2[[#This Row],[parallax/mas]]+Table2[[#This Row],[tolerance/(mas)]])*0.001),"")</f>
        <v/>
      </c>
      <c r="CB1628" s="138" t="str">
        <f>IFERROR(1/((Table2[[#This Row],[parallax/mas]]-Table2[[#This Row],[tolerance/(mas)]])*0.001),"")</f>
        <v/>
      </c>
      <c r="CC1628" s="138" t="str">
        <f>IFERROR((100*Table2[[#This Row],[maximum distance/pc]]/Table2[[#This Row],[distance/pc]]-100),"")</f>
        <v/>
      </c>
      <c r="CG1628" s="69"/>
      <c r="CI1628" s="69"/>
      <c r="CJ1628" s="82" t="s">
        <v>2006</v>
      </c>
      <c r="CK1628" s="96"/>
    </row>
    <row r="1629" spans="1:89" x14ac:dyDescent="0.25">
      <c r="A1629" s="7" t="s">
        <v>6835</v>
      </c>
      <c r="B1629" s="53" t="s">
        <v>6790</v>
      </c>
      <c r="K1629" s="103" t="s">
        <v>17433</v>
      </c>
      <c r="L1629" s="69">
        <v>69</v>
      </c>
      <c r="M1629" s="69"/>
      <c r="N1629" s="69"/>
      <c r="O1629" s="69"/>
      <c r="R1629" s="69"/>
      <c r="S1629" s="69"/>
      <c r="T1629" s="69"/>
      <c r="X1629" s="76"/>
      <c r="Z1629" s="82" t="s">
        <v>2864</v>
      </c>
      <c r="AA1629" t="s">
        <v>6884</v>
      </c>
      <c r="AB1629" s="106">
        <v>14.3476</v>
      </c>
      <c r="AC1629" s="51">
        <v>-7.2450000000000001</v>
      </c>
      <c r="AD1629">
        <v>18</v>
      </c>
      <c r="AE1629">
        <v>43</v>
      </c>
      <c r="AF1629">
        <v>39.6</v>
      </c>
      <c r="AG1629">
        <v>-19</v>
      </c>
      <c r="AH1629">
        <v>48</v>
      </c>
      <c r="AI1629">
        <v>30.9</v>
      </c>
      <c r="AO1629" s="69"/>
      <c r="AU1629" s="69"/>
      <c r="BA1629" s="69"/>
      <c r="BB1629" s="93"/>
      <c r="BC1629" s="138">
        <v>11.5</v>
      </c>
      <c r="BD1629" s="70">
        <v>10</v>
      </c>
      <c r="BE1629" s="69">
        <v>69</v>
      </c>
      <c r="BF1629" s="93"/>
      <c r="BG1629" s="126"/>
      <c r="BH1629" s="69"/>
      <c r="BI1629" s="93"/>
      <c r="BJ1629" s="69"/>
      <c r="BK1629" s="69"/>
      <c r="BL1629" s="93"/>
      <c r="BM1629" s="69"/>
      <c r="BN1629" s="69"/>
      <c r="BO1629" s="69"/>
      <c r="BP1629" s="69"/>
      <c r="BQ1629" s="69"/>
      <c r="BR1629" s="69"/>
      <c r="BS1629" s="69"/>
      <c r="BT1629" s="69"/>
      <c r="BU1629" s="69"/>
      <c r="BZ1629" s="138" t="str">
        <f>IFERROR(1/(Table2[[#This Row],[parallax/mas]]/1000),"")</f>
        <v/>
      </c>
      <c r="CA1629" s="138" t="str">
        <f>IFERROR(1/((Table2[[#This Row],[parallax/mas]]+Table2[[#This Row],[tolerance/(mas)]])*0.001),"")</f>
        <v/>
      </c>
      <c r="CB1629" s="138" t="str">
        <f>IFERROR(1/((Table2[[#This Row],[parallax/mas]]-Table2[[#This Row],[tolerance/(mas)]])*0.001),"")</f>
        <v/>
      </c>
      <c r="CC1629" s="138" t="str">
        <f>IFERROR((100*Table2[[#This Row],[maximum distance/pc]]/Table2[[#This Row],[distance/pc]]-100),"")</f>
        <v/>
      </c>
      <c r="CG1629" s="69"/>
      <c r="CI1629" s="69"/>
      <c r="CJ1629" s="82" t="s">
        <v>2006</v>
      </c>
      <c r="CK1629" s="96"/>
    </row>
    <row r="1630" spans="1:89" x14ac:dyDescent="0.25">
      <c r="A1630" s="7" t="s">
        <v>6836</v>
      </c>
      <c r="B1630" s="53" t="s">
        <v>6791</v>
      </c>
      <c r="K1630" s="103" t="s">
        <v>17433</v>
      </c>
      <c r="L1630" s="69">
        <v>69</v>
      </c>
      <c r="M1630" s="69"/>
      <c r="N1630" s="69"/>
      <c r="O1630" s="69"/>
      <c r="R1630" s="69"/>
      <c r="S1630" s="69"/>
      <c r="T1630" s="69"/>
      <c r="X1630" s="76"/>
      <c r="Z1630" s="82" t="s">
        <v>2864</v>
      </c>
      <c r="AA1630" t="s">
        <v>6885</v>
      </c>
      <c r="AB1630" s="106">
        <v>14.7516</v>
      </c>
      <c r="AC1630" s="51">
        <v>-2.7299000000000002</v>
      </c>
      <c r="AD1630">
        <v>18</v>
      </c>
      <c r="AE1630">
        <v>27</v>
      </c>
      <c r="AF1630">
        <v>26.6</v>
      </c>
      <c r="AG1630">
        <v>-17</v>
      </c>
      <c r="AH1630">
        <v>24</v>
      </c>
      <c r="AI1630">
        <v>10</v>
      </c>
      <c r="AO1630" s="69"/>
      <c r="AU1630" s="69"/>
      <c r="BA1630" s="69"/>
      <c r="BB1630" s="93"/>
      <c r="BC1630" s="138">
        <v>10.5</v>
      </c>
      <c r="BD1630" s="70">
        <v>8</v>
      </c>
      <c r="BE1630" s="69">
        <v>69</v>
      </c>
      <c r="BF1630" s="93"/>
      <c r="BG1630" s="126"/>
      <c r="BH1630" s="69"/>
      <c r="BI1630" s="93"/>
      <c r="BJ1630" s="69"/>
      <c r="BK1630" s="69"/>
      <c r="BL1630" s="93"/>
      <c r="BM1630" s="69"/>
      <c r="BN1630" s="69"/>
      <c r="BO1630" s="69"/>
      <c r="BP1630" s="69"/>
      <c r="BQ1630" s="69"/>
      <c r="BR1630" s="69"/>
      <c r="BS1630" s="69"/>
      <c r="BT1630" s="69"/>
      <c r="BU1630" s="69"/>
      <c r="BZ1630" s="138" t="str">
        <f>IFERROR(1/(Table2[[#This Row],[parallax/mas]]/1000),"")</f>
        <v/>
      </c>
      <c r="CA1630" s="138" t="str">
        <f>IFERROR(1/((Table2[[#This Row],[parallax/mas]]+Table2[[#This Row],[tolerance/(mas)]])*0.001),"")</f>
        <v/>
      </c>
      <c r="CB1630" s="138" t="str">
        <f>IFERROR(1/((Table2[[#This Row],[parallax/mas]]-Table2[[#This Row],[tolerance/(mas)]])*0.001),"")</f>
        <v/>
      </c>
      <c r="CC1630" s="138" t="str">
        <f>IFERROR((100*Table2[[#This Row],[maximum distance/pc]]/Table2[[#This Row],[distance/pc]]-100),"")</f>
        <v/>
      </c>
      <c r="CG1630" s="69"/>
      <c r="CI1630" s="69"/>
      <c r="CJ1630" s="82" t="s">
        <v>2006</v>
      </c>
      <c r="CK1630" s="96"/>
    </row>
    <row r="1631" spans="1:89" x14ac:dyDescent="0.25">
      <c r="A1631" s="7" t="s">
        <v>6837</v>
      </c>
      <c r="B1631" s="53" t="s">
        <v>6792</v>
      </c>
      <c r="K1631" s="103"/>
      <c r="L1631" s="69"/>
      <c r="M1631" s="69"/>
      <c r="N1631" s="69"/>
      <c r="O1631" s="69"/>
      <c r="R1631" s="69"/>
      <c r="S1631" s="69"/>
      <c r="T1631" s="69"/>
      <c r="X1631" s="76"/>
      <c r="Z1631" s="82" t="s">
        <v>2864</v>
      </c>
      <c r="AA1631" t="s">
        <v>6886</v>
      </c>
      <c r="AB1631" s="106">
        <v>15.257199999999999</v>
      </c>
      <c r="AC1631" s="51">
        <v>-3.2585999999999999</v>
      </c>
      <c r="AD1631">
        <v>18</v>
      </c>
      <c r="AE1631">
        <v>30</v>
      </c>
      <c r="AF1631">
        <v>23.105</v>
      </c>
      <c r="AG1631">
        <v>-17</v>
      </c>
      <c r="AH1631">
        <v>11</v>
      </c>
      <c r="AI1631">
        <v>56.89</v>
      </c>
      <c r="AO1631" s="69"/>
      <c r="AU1631" s="69"/>
      <c r="BA1631" s="69"/>
      <c r="BB1631" s="93"/>
      <c r="BC1631" s="138">
        <v>4</v>
      </c>
      <c r="BD1631" s="70"/>
      <c r="BE1631" s="69">
        <v>69</v>
      </c>
      <c r="BF1631" s="93"/>
      <c r="BG1631" s="126"/>
      <c r="BH1631" s="69"/>
      <c r="BI1631" s="93"/>
      <c r="BJ1631" s="69"/>
      <c r="BK1631" s="69"/>
      <c r="BL1631" s="93"/>
      <c r="BM1631" s="69"/>
      <c r="BN1631" s="69"/>
      <c r="BO1631" s="69"/>
      <c r="BP1631" s="69"/>
      <c r="BQ1631" s="69"/>
      <c r="BR1631" s="69"/>
      <c r="BS1631" s="69"/>
      <c r="BT1631" s="69"/>
      <c r="BU1631" s="69"/>
      <c r="BZ1631" s="138" t="str">
        <f>IFERROR(1/(Table2[[#This Row],[parallax/mas]]/1000),"")</f>
        <v/>
      </c>
      <c r="CA1631" s="138" t="str">
        <f>IFERROR(1/((Table2[[#This Row],[parallax/mas]]+Table2[[#This Row],[tolerance/(mas)]])*0.001),"")</f>
        <v/>
      </c>
      <c r="CB1631" s="138" t="str">
        <f>IFERROR(1/((Table2[[#This Row],[parallax/mas]]-Table2[[#This Row],[tolerance/(mas)]])*0.001),"")</f>
        <v/>
      </c>
      <c r="CC1631" s="138" t="str">
        <f>IFERROR((100*Table2[[#This Row],[maximum distance/pc]]/Table2[[#This Row],[distance/pc]]-100),"")</f>
        <v/>
      </c>
      <c r="CG1631" s="69"/>
      <c r="CI1631" s="69"/>
      <c r="CJ1631" s="82" t="s">
        <v>2006</v>
      </c>
      <c r="CK1631" s="96"/>
    </row>
    <row r="1632" spans="1:89" x14ac:dyDescent="0.25">
      <c r="A1632" s="7" t="s">
        <v>6838</v>
      </c>
      <c r="B1632" s="53" t="s">
        <v>6793</v>
      </c>
      <c r="K1632" s="103"/>
      <c r="L1632" s="69"/>
      <c r="M1632" s="69"/>
      <c r="N1632" s="69"/>
      <c r="O1632" s="69"/>
      <c r="R1632" s="69"/>
      <c r="S1632" s="69"/>
      <c r="T1632" s="69"/>
      <c r="X1632" s="76"/>
      <c r="Z1632" s="82" t="s">
        <v>2864</v>
      </c>
      <c r="AA1632" t="s">
        <v>6887</v>
      </c>
      <c r="AB1632" s="106">
        <v>16.617699999999999</v>
      </c>
      <c r="AC1632" s="51">
        <v>-4.0528000000000004</v>
      </c>
      <c r="AD1632">
        <v>18</v>
      </c>
      <c r="AE1632">
        <v>35</v>
      </c>
      <c r="AF1632">
        <v>55.95</v>
      </c>
      <c r="AG1632">
        <v>-16</v>
      </c>
      <c r="AH1632">
        <v>21</v>
      </c>
      <c r="AI1632">
        <v>21.53</v>
      </c>
      <c r="AO1632" s="69"/>
      <c r="AU1632" s="69"/>
      <c r="BA1632" s="69"/>
      <c r="BB1632" s="93"/>
      <c r="BC1632" s="138">
        <v>5</v>
      </c>
      <c r="BD1632" s="70"/>
      <c r="BE1632" s="69">
        <v>69</v>
      </c>
      <c r="BF1632" s="93"/>
      <c r="BG1632" s="126"/>
      <c r="BH1632" s="69"/>
      <c r="BI1632" s="93"/>
      <c r="BJ1632" s="69"/>
      <c r="BK1632" s="69"/>
      <c r="BL1632" s="93"/>
      <c r="BM1632" s="69"/>
      <c r="BN1632" s="69"/>
      <c r="BO1632" s="69"/>
      <c r="BP1632" s="69"/>
      <c r="BQ1632" s="69"/>
      <c r="BR1632" s="69"/>
      <c r="BS1632" s="69"/>
      <c r="BT1632" s="69"/>
      <c r="BU1632" s="69"/>
      <c r="BZ1632" s="138" t="str">
        <f>IFERROR(1/(Table2[[#This Row],[parallax/mas]]/1000),"")</f>
        <v/>
      </c>
      <c r="CA1632" s="138" t="str">
        <f>IFERROR(1/((Table2[[#This Row],[parallax/mas]]+Table2[[#This Row],[tolerance/(mas)]])*0.001),"")</f>
        <v/>
      </c>
      <c r="CB1632" s="138" t="str">
        <f>IFERROR(1/((Table2[[#This Row],[parallax/mas]]-Table2[[#This Row],[tolerance/(mas)]])*0.001),"")</f>
        <v/>
      </c>
      <c r="CC1632" s="138" t="str">
        <f>IFERROR((100*Table2[[#This Row],[maximum distance/pc]]/Table2[[#This Row],[distance/pc]]-100),"")</f>
        <v/>
      </c>
      <c r="CG1632" s="69"/>
      <c r="CI1632" s="69"/>
      <c r="CJ1632" s="82" t="s">
        <v>2006</v>
      </c>
      <c r="CK1632" s="96"/>
    </row>
    <row r="1633" spans="1:89" x14ac:dyDescent="0.25">
      <c r="A1633" s="7" t="s">
        <v>6839</v>
      </c>
      <c r="B1633" s="53" t="s">
        <v>6794</v>
      </c>
      <c r="K1633" s="103" t="s">
        <v>17433</v>
      </c>
      <c r="L1633" s="69">
        <v>69</v>
      </c>
      <c r="M1633" s="69"/>
      <c r="N1633" s="69"/>
      <c r="O1633" s="69"/>
      <c r="R1633" s="69"/>
      <c r="S1633" s="69"/>
      <c r="T1633" s="69"/>
      <c r="X1633" s="76"/>
      <c r="Z1633" s="82" t="s">
        <v>2864</v>
      </c>
      <c r="AA1633" t="s">
        <v>6888</v>
      </c>
      <c r="AB1633" s="106">
        <v>16.901900000000001</v>
      </c>
      <c r="AC1633" s="51">
        <v>-9.6937999999999995</v>
      </c>
      <c r="AD1633">
        <v>18</v>
      </c>
      <c r="AE1633">
        <v>57</v>
      </c>
      <c r="AF1633">
        <v>39.799999999999997</v>
      </c>
      <c r="AG1633">
        <v>-18</v>
      </c>
      <c r="AH1633">
        <v>36</v>
      </c>
      <c r="AI1633">
        <v>16</v>
      </c>
      <c r="AO1633" s="69"/>
      <c r="AU1633" s="69"/>
      <c r="BA1633" s="69"/>
      <c r="BB1633" s="93"/>
      <c r="BC1633" s="138">
        <v>58</v>
      </c>
      <c r="BD1633" s="70"/>
      <c r="BE1633" s="69">
        <v>69</v>
      </c>
      <c r="BF1633" s="93"/>
      <c r="BG1633" s="126"/>
      <c r="BH1633" s="69"/>
      <c r="BI1633" s="93"/>
      <c r="BJ1633" s="69"/>
      <c r="BK1633" s="69"/>
      <c r="BL1633" s="93"/>
      <c r="BM1633" s="69"/>
      <c r="BN1633" s="69"/>
      <c r="BO1633" s="69"/>
      <c r="BP1633" s="69"/>
      <c r="BQ1633" s="69"/>
      <c r="BR1633" s="69"/>
      <c r="BS1633" s="69"/>
      <c r="BT1633" s="69"/>
      <c r="BU1633" s="69"/>
      <c r="BZ1633" s="138" t="str">
        <f>IFERROR(1/(Table2[[#This Row],[parallax/mas]]/1000),"")</f>
        <v/>
      </c>
      <c r="CA1633" s="138" t="str">
        <f>IFERROR(1/((Table2[[#This Row],[parallax/mas]]+Table2[[#This Row],[tolerance/(mas)]])*0.001),"")</f>
        <v/>
      </c>
      <c r="CB1633" s="138" t="str">
        <f>IFERROR(1/((Table2[[#This Row],[parallax/mas]]-Table2[[#This Row],[tolerance/(mas)]])*0.001),"")</f>
        <v/>
      </c>
      <c r="CC1633" s="138" t="str">
        <f>IFERROR((100*Table2[[#This Row],[maximum distance/pc]]/Table2[[#This Row],[distance/pc]]-100),"")</f>
        <v/>
      </c>
      <c r="CG1633" s="69"/>
      <c r="CI1633" s="69"/>
      <c r="CJ1633" s="82" t="s">
        <v>2006</v>
      </c>
      <c r="CK1633" s="96"/>
    </row>
    <row r="1634" spans="1:89" x14ac:dyDescent="0.25">
      <c r="A1634" s="4" t="s">
        <v>1491</v>
      </c>
      <c r="B1634" s="53" t="s">
        <v>460</v>
      </c>
      <c r="K1634" s="103"/>
      <c r="L1634" s="69"/>
      <c r="M1634" s="69"/>
      <c r="N1634" s="69"/>
      <c r="O1634" s="69"/>
      <c r="R1634" s="69"/>
      <c r="S1634" s="69"/>
      <c r="T1634" s="69"/>
      <c r="X1634" s="76"/>
      <c r="Z1634" s="82" t="s">
        <v>499</v>
      </c>
      <c r="AA1634" t="s">
        <v>500</v>
      </c>
      <c r="AB1634" s="106">
        <v>125.9388</v>
      </c>
      <c r="AC1634" s="51">
        <v>-47.084899999999998</v>
      </c>
      <c r="AD1634">
        <v>0</v>
      </c>
      <c r="AE1634">
        <v>59</v>
      </c>
      <c r="AF1634">
        <v>56.668999999999997</v>
      </c>
      <c r="AG1634">
        <v>15</v>
      </c>
      <c r="AH1634">
        <v>44</v>
      </c>
      <c r="AI1634">
        <v>13.76</v>
      </c>
      <c r="AO1634" s="69"/>
      <c r="AU1634" s="69"/>
      <c r="BA1634" s="69"/>
      <c r="BB1634" s="93"/>
      <c r="BC1634" s="138"/>
      <c r="BD1634" s="70"/>
      <c r="BE1634" s="69"/>
      <c r="BF1634" s="93"/>
      <c r="BG1634" s="126"/>
      <c r="BH1634" s="69"/>
      <c r="BI1634" s="93"/>
      <c r="BJ1634" s="69"/>
      <c r="BK1634" s="69"/>
      <c r="BL1634" s="93"/>
      <c r="BM1634" s="69"/>
      <c r="BN1634" s="69"/>
      <c r="BO1634" s="69"/>
      <c r="BP1634" s="69"/>
      <c r="BQ1634" s="69"/>
      <c r="BR1634" s="69"/>
      <c r="BS1634" s="69"/>
      <c r="BT1634" s="69"/>
      <c r="BU1634" s="69"/>
      <c r="BZ1634" s="138" t="str">
        <f>IFERROR(1/(Table2[[#This Row],[parallax/mas]]/1000),"")</f>
        <v/>
      </c>
      <c r="CA1634" s="138" t="str">
        <f>IFERROR(1/((Table2[[#This Row],[parallax/mas]]+Table2[[#This Row],[tolerance/(mas)]])*0.001),"")</f>
        <v/>
      </c>
      <c r="CB1634" s="138" t="str">
        <f>IFERROR(1/((Table2[[#This Row],[parallax/mas]]-Table2[[#This Row],[tolerance/(mas)]])*0.001),"")</f>
        <v/>
      </c>
      <c r="CC1634" s="138" t="str">
        <f>IFERROR((100*Table2[[#This Row],[maximum distance/pc]]/Table2[[#This Row],[distance/pc]]-100),"")</f>
        <v/>
      </c>
      <c r="CF1634" s="82">
        <v>22</v>
      </c>
      <c r="CG1634" s="69" t="s">
        <v>30</v>
      </c>
      <c r="CI1634" s="69"/>
      <c r="CJ1634" s="82" t="s">
        <v>458</v>
      </c>
      <c r="CK1634" s="99" t="s">
        <v>15923</v>
      </c>
    </row>
    <row r="1635" spans="1:89" x14ac:dyDescent="0.25">
      <c r="A1635" s="7" t="s">
        <v>6514</v>
      </c>
      <c r="B1635" s="53" t="s">
        <v>6510</v>
      </c>
      <c r="F1635" t="s">
        <v>6515</v>
      </c>
      <c r="K1635" s="103" t="s">
        <v>16665</v>
      </c>
      <c r="L1635" s="69">
        <v>38</v>
      </c>
      <c r="M1635" s="69"/>
      <c r="N1635" s="69"/>
      <c r="O1635" s="69" t="s">
        <v>6510</v>
      </c>
      <c r="Q1635" s="143">
        <v>38</v>
      </c>
      <c r="R1635" s="69"/>
      <c r="S1635" s="69">
        <v>140000</v>
      </c>
      <c r="T1635" s="69">
        <v>38</v>
      </c>
      <c r="X1635" s="76"/>
      <c r="Z1635" s="82" t="s">
        <v>6517</v>
      </c>
      <c r="AA1635" t="s">
        <v>6518</v>
      </c>
      <c r="AB1635" s="106">
        <v>85.365899999999996</v>
      </c>
      <c r="AC1635" s="51">
        <v>52.349299999999999</v>
      </c>
      <c r="AD1635">
        <v>15</v>
      </c>
      <c r="AE1635">
        <v>21</v>
      </c>
      <c r="AF1635">
        <v>46.56</v>
      </c>
      <c r="AG1635">
        <v>52</v>
      </c>
      <c r="AH1635">
        <v>22</v>
      </c>
      <c r="AI1635">
        <v>4.0999999999999996</v>
      </c>
      <c r="AO1635" s="69"/>
      <c r="AU1635" s="69"/>
      <c r="BA1635" s="69"/>
      <c r="BB1635" s="93"/>
      <c r="BC1635" s="138">
        <v>642</v>
      </c>
      <c r="BD1635" s="70">
        <v>666</v>
      </c>
      <c r="BE1635" s="69">
        <v>38</v>
      </c>
      <c r="BF1635" s="93"/>
      <c r="BG1635" s="126">
        <v>2.5</v>
      </c>
      <c r="BH1635" s="69">
        <v>38</v>
      </c>
      <c r="BI1635" s="93"/>
      <c r="BJ1635" s="69">
        <v>30000</v>
      </c>
      <c r="BK1635" s="69">
        <v>38</v>
      </c>
      <c r="BL1635" s="93"/>
      <c r="BM1635" s="69">
        <v>800</v>
      </c>
      <c r="BN1635" s="69"/>
      <c r="BO1635" s="69"/>
      <c r="BP1635" s="69">
        <v>38</v>
      </c>
      <c r="BQ1635" s="69"/>
      <c r="BR1635" s="69"/>
      <c r="BS1635" s="69"/>
      <c r="BT1635" s="69"/>
      <c r="BU1635" s="69"/>
      <c r="BZ1635" s="138" t="str">
        <f>IFERROR(1/(Table2[[#This Row],[parallax/mas]]/1000),"")</f>
        <v/>
      </c>
      <c r="CA1635" s="138" t="str">
        <f>IFERROR(1/((Table2[[#This Row],[parallax/mas]]+Table2[[#This Row],[tolerance/(mas)]])*0.001),"")</f>
        <v/>
      </c>
      <c r="CB1635" s="138" t="str">
        <f>IFERROR(1/((Table2[[#This Row],[parallax/mas]]-Table2[[#This Row],[tolerance/(mas)]])*0.001),"")</f>
        <v/>
      </c>
      <c r="CC1635" s="138" t="str">
        <f>IFERROR((100*Table2[[#This Row],[maximum distance/pc]]/Table2[[#This Row],[distance/pc]]-100),"")</f>
        <v/>
      </c>
      <c r="CF1635" s="82">
        <v>220</v>
      </c>
      <c r="CG1635" s="69">
        <v>38</v>
      </c>
      <c r="CH1635" s="69"/>
      <c r="CI1635" s="69"/>
      <c r="CJ1635" s="82" t="s">
        <v>6503</v>
      </c>
      <c r="CK1635" s="96" t="s">
        <v>16667</v>
      </c>
    </row>
    <row r="1636" spans="1:89" x14ac:dyDescent="0.25">
      <c r="A1636" t="s">
        <v>9079</v>
      </c>
      <c r="B1636" s="53" t="s">
        <v>7598</v>
      </c>
      <c r="K1636" s="103" t="s">
        <v>16272</v>
      </c>
      <c r="L1636" s="69">
        <v>32</v>
      </c>
      <c r="M1636" s="69"/>
      <c r="N1636" s="69"/>
      <c r="O1636" s="69"/>
      <c r="R1636" s="69"/>
      <c r="S1636" s="69"/>
      <c r="T1636" s="69"/>
      <c r="X1636" s="76"/>
      <c r="Z1636" s="82" t="s">
        <v>2864</v>
      </c>
      <c r="AA1636" t="s">
        <v>7730</v>
      </c>
      <c r="AB1636" s="106">
        <v>209.17570000000001</v>
      </c>
      <c r="AC1636" s="51">
        <v>-8.2226999999999997</v>
      </c>
      <c r="AD1636">
        <v>6</v>
      </c>
      <c r="AE1636">
        <v>15</v>
      </c>
      <c r="AF1636">
        <v>20.399999999999999</v>
      </c>
      <c r="AG1636" s="34">
        <v>0</v>
      </c>
      <c r="AH1636">
        <v>25</v>
      </c>
      <c r="AI1636">
        <v>49</v>
      </c>
      <c r="AO1636" s="69"/>
      <c r="AU1636" s="69"/>
      <c r="BA1636" s="69"/>
      <c r="BB1636" s="93"/>
      <c r="BC1636" s="138">
        <v>100</v>
      </c>
      <c r="BD1636" s="70"/>
      <c r="BE1636" s="69">
        <v>32</v>
      </c>
      <c r="BF1636" s="93"/>
      <c r="BG1636" s="126"/>
      <c r="BH1636" s="69"/>
      <c r="BI1636" s="93"/>
      <c r="BJ1636" s="69"/>
      <c r="BK1636" s="69"/>
      <c r="BL1636" s="93"/>
      <c r="BM1636" s="69"/>
      <c r="BN1636" s="69"/>
      <c r="BO1636" s="69"/>
      <c r="BP1636" s="69"/>
      <c r="BQ1636" s="69"/>
      <c r="BR1636" s="69"/>
      <c r="BS1636" s="69"/>
      <c r="BT1636" s="69"/>
      <c r="BU1636" s="69"/>
      <c r="BZ1636" s="138" t="str">
        <f>IFERROR(1/(Table2[[#This Row],[parallax/mas]]/1000),"")</f>
        <v/>
      </c>
      <c r="CA1636" s="138" t="str">
        <f>IFERROR(1/((Table2[[#This Row],[parallax/mas]]+Table2[[#This Row],[tolerance/(mas)]])*0.001),"")</f>
        <v/>
      </c>
      <c r="CB1636" s="138" t="str">
        <f>IFERROR(1/((Table2[[#This Row],[parallax/mas]]-Table2[[#This Row],[tolerance/(mas)]])*0.001),"")</f>
        <v/>
      </c>
      <c r="CC1636" s="138" t="str">
        <f>IFERROR((100*Table2[[#This Row],[maximum distance/pc]]/Table2[[#This Row],[distance/pc]]-100),"")</f>
        <v/>
      </c>
      <c r="CG1636" s="69"/>
      <c r="CI1636" s="69"/>
      <c r="CJ1636" s="82" t="s">
        <v>180</v>
      </c>
      <c r="CK1636" s="96"/>
    </row>
    <row r="1637" spans="1:89" x14ac:dyDescent="0.25">
      <c r="A1637" t="s">
        <v>10919</v>
      </c>
      <c r="B1637" s="53" t="s">
        <v>10893</v>
      </c>
      <c r="K1637" s="103" t="s">
        <v>16423</v>
      </c>
      <c r="L1637" s="69">
        <v>32</v>
      </c>
      <c r="M1637" s="69"/>
      <c r="N1637" s="69"/>
      <c r="O1637" s="69"/>
      <c r="R1637" s="69"/>
      <c r="S1637" s="69"/>
      <c r="T1637" s="69"/>
      <c r="X1637" s="76"/>
      <c r="Z1637" s="82" t="s">
        <v>2864</v>
      </c>
      <c r="AA1637" t="s">
        <v>8165</v>
      </c>
      <c r="AB1637" s="106">
        <v>212.2603</v>
      </c>
      <c r="AC1637" s="51">
        <v>-4.7910000000000004</v>
      </c>
      <c r="AD1637">
        <v>6</v>
      </c>
      <c r="AE1637">
        <v>33</v>
      </c>
      <c r="AF1637">
        <v>9.3000000000000007</v>
      </c>
      <c r="AG1637">
        <v>-1</v>
      </c>
      <c r="AH1637">
        <v>35</v>
      </c>
      <c r="AI1637">
        <v>12</v>
      </c>
      <c r="AO1637" s="69"/>
      <c r="AU1637" s="69"/>
      <c r="BA1637" s="69"/>
      <c r="BB1637" s="93"/>
      <c r="BC1637" s="138">
        <v>56</v>
      </c>
      <c r="BD1637" s="70">
        <v>50</v>
      </c>
      <c r="BE1637" s="69">
        <v>32</v>
      </c>
      <c r="BF1637" s="93"/>
      <c r="BG1637" s="126"/>
      <c r="BH1637" s="69"/>
      <c r="BI1637" s="93"/>
      <c r="BJ1637" s="69"/>
      <c r="BK1637" s="69"/>
      <c r="BL1637" s="93"/>
      <c r="BM1637" s="69"/>
      <c r="BN1637" s="69"/>
      <c r="BO1637" s="69"/>
      <c r="BP1637" s="69"/>
      <c r="BQ1637" s="69"/>
      <c r="BR1637" s="69"/>
      <c r="BS1637" s="69"/>
      <c r="BT1637" s="69"/>
      <c r="BU1637" s="69"/>
      <c r="BZ1637" s="138" t="str">
        <f>IFERROR(1/(Table2[[#This Row],[parallax/mas]]/1000),"")</f>
        <v/>
      </c>
      <c r="CA1637" s="138" t="str">
        <f>IFERROR(1/((Table2[[#This Row],[parallax/mas]]+Table2[[#This Row],[tolerance/(mas)]])*0.001),"")</f>
        <v/>
      </c>
      <c r="CB1637" s="138" t="str">
        <f>IFERROR(1/((Table2[[#This Row],[parallax/mas]]-Table2[[#This Row],[tolerance/(mas)]])*0.001),"")</f>
        <v/>
      </c>
      <c r="CC1637" s="138" t="str">
        <f>IFERROR((100*Table2[[#This Row],[maximum distance/pc]]/Table2[[#This Row],[distance/pc]]-100),"")</f>
        <v/>
      </c>
      <c r="CG1637" s="69"/>
      <c r="CI1637" s="69"/>
      <c r="CJ1637" s="82" t="s">
        <v>179</v>
      </c>
      <c r="CK1637" s="96"/>
    </row>
    <row r="1638" spans="1:89" x14ac:dyDescent="0.25">
      <c r="A1638" t="s">
        <v>9080</v>
      </c>
      <c r="B1638" s="53" t="s">
        <v>7599</v>
      </c>
      <c r="K1638" s="103" t="s">
        <v>16270</v>
      </c>
      <c r="L1638" s="69">
        <v>32</v>
      </c>
      <c r="M1638" s="69"/>
      <c r="N1638" s="69"/>
      <c r="O1638" s="69"/>
      <c r="R1638" s="69"/>
      <c r="S1638" s="69"/>
      <c r="T1638" s="69"/>
      <c r="X1638" s="76"/>
      <c r="Z1638" s="82" t="s">
        <v>2864</v>
      </c>
      <c r="AA1638" t="s">
        <v>7731</v>
      </c>
      <c r="AB1638" s="106">
        <v>212.64150000000001</v>
      </c>
      <c r="AC1638" s="51">
        <v>-6.4899999999999999E-2</v>
      </c>
      <c r="AD1638">
        <v>6</v>
      </c>
      <c r="AE1638">
        <v>50</v>
      </c>
      <c r="AF1638">
        <v>40.619999999999997</v>
      </c>
      <c r="AG1638">
        <v>0</v>
      </c>
      <c r="AH1638">
        <v>13</v>
      </c>
      <c r="AI1638">
        <v>43.9</v>
      </c>
      <c r="AO1638" s="69"/>
      <c r="AU1638" s="69"/>
      <c r="BA1638" s="69"/>
      <c r="BB1638" s="93"/>
      <c r="BC1638" s="138">
        <v>68</v>
      </c>
      <c r="BD1638" s="70">
        <v>26</v>
      </c>
      <c r="BE1638" s="69">
        <v>32</v>
      </c>
      <c r="BF1638" s="93"/>
      <c r="BG1638" s="126"/>
      <c r="BH1638" s="69"/>
      <c r="BI1638" s="93"/>
      <c r="BJ1638" s="69"/>
      <c r="BK1638" s="69"/>
      <c r="BL1638" s="93"/>
      <c r="BM1638" s="69"/>
      <c r="BN1638" s="69"/>
      <c r="BO1638" s="69"/>
      <c r="BP1638" s="69"/>
      <c r="BQ1638" s="69"/>
      <c r="BR1638" s="69"/>
      <c r="BS1638" s="69"/>
      <c r="BT1638" s="69"/>
      <c r="BU1638" s="69"/>
      <c r="BZ1638" s="138" t="str">
        <f>IFERROR(1/(Table2[[#This Row],[parallax/mas]]/1000),"")</f>
        <v/>
      </c>
      <c r="CA1638" s="138" t="str">
        <f>IFERROR(1/((Table2[[#This Row],[parallax/mas]]+Table2[[#This Row],[tolerance/(mas)]])*0.001),"")</f>
        <v/>
      </c>
      <c r="CB1638" s="138" t="str">
        <f>IFERROR(1/((Table2[[#This Row],[parallax/mas]]-Table2[[#This Row],[tolerance/(mas)]])*0.001),"")</f>
        <v/>
      </c>
      <c r="CC1638" s="138" t="str">
        <f>IFERROR((100*Table2[[#This Row],[maximum distance/pc]]/Table2[[#This Row],[distance/pc]]-100),"")</f>
        <v/>
      </c>
      <c r="CG1638" s="69"/>
      <c r="CI1638" s="69"/>
      <c r="CJ1638" s="82" t="s">
        <v>179</v>
      </c>
      <c r="CK1638" s="96"/>
    </row>
    <row r="1639" spans="1:89" x14ac:dyDescent="0.25">
      <c r="A1639" t="s">
        <v>10921</v>
      </c>
      <c r="B1639" s="53" t="s">
        <v>10895</v>
      </c>
      <c r="K1639" s="103" t="s">
        <v>16272</v>
      </c>
      <c r="L1639" s="69"/>
      <c r="M1639" s="69"/>
      <c r="N1639" s="69"/>
      <c r="O1639" s="69"/>
      <c r="R1639" s="69"/>
      <c r="S1639" s="69"/>
      <c r="T1639" s="69"/>
      <c r="X1639" s="76"/>
      <c r="Z1639" s="82" t="s">
        <v>2864</v>
      </c>
      <c r="AA1639" t="s">
        <v>8167</v>
      </c>
      <c r="AB1639" s="106">
        <v>215.52340000000001</v>
      </c>
      <c r="AC1639" s="51">
        <v>-1.4161999999999999</v>
      </c>
      <c r="AD1639">
        <v>6</v>
      </c>
      <c r="AE1639">
        <v>51</v>
      </c>
      <c r="AF1639">
        <v>7.2</v>
      </c>
      <c r="AG1639">
        <v>-2</v>
      </c>
      <c r="AH1639">
        <v>57</v>
      </c>
      <c r="AI1639">
        <v>7</v>
      </c>
      <c r="AO1639" s="69"/>
      <c r="AU1639" s="69"/>
      <c r="BA1639" s="69"/>
      <c r="BB1639" s="93"/>
      <c r="BC1639" s="138">
        <v>8.5</v>
      </c>
      <c r="BD1639" s="70">
        <v>8.5</v>
      </c>
      <c r="BE1639" s="69">
        <v>32</v>
      </c>
      <c r="BF1639" s="93"/>
      <c r="BG1639" s="126"/>
      <c r="BH1639" s="69"/>
      <c r="BI1639" s="93"/>
      <c r="BJ1639" s="69"/>
      <c r="BK1639" s="69"/>
      <c r="BL1639" s="93"/>
      <c r="BM1639" s="69"/>
      <c r="BN1639" s="69"/>
      <c r="BO1639" s="69"/>
      <c r="BP1639" s="69"/>
      <c r="BQ1639" s="69"/>
      <c r="BR1639" s="69"/>
      <c r="BS1639" s="69"/>
      <c r="BT1639" s="69"/>
      <c r="BU1639" s="69"/>
      <c r="BZ1639" s="138" t="str">
        <f>IFERROR(1/(Table2[[#This Row],[parallax/mas]]/1000),"")</f>
        <v/>
      </c>
      <c r="CA1639" s="138" t="str">
        <f>IFERROR(1/((Table2[[#This Row],[parallax/mas]]+Table2[[#This Row],[tolerance/(mas)]])*0.001),"")</f>
        <v/>
      </c>
      <c r="CB1639" s="138" t="str">
        <f>IFERROR(1/((Table2[[#This Row],[parallax/mas]]-Table2[[#This Row],[tolerance/(mas)]])*0.001),"")</f>
        <v/>
      </c>
      <c r="CC1639" s="138" t="str">
        <f>IFERROR((100*Table2[[#This Row],[maximum distance/pc]]/Table2[[#This Row],[distance/pc]]-100),"")</f>
        <v/>
      </c>
      <c r="CG1639" s="69"/>
      <c r="CI1639" s="69"/>
      <c r="CJ1639" s="82" t="s">
        <v>179</v>
      </c>
      <c r="CK1639" s="96"/>
    </row>
    <row r="1640" spans="1:89" x14ac:dyDescent="0.25">
      <c r="A1640" t="s">
        <v>9081</v>
      </c>
      <c r="B1640" s="53" t="s">
        <v>7600</v>
      </c>
      <c r="K1640" s="103"/>
      <c r="L1640" s="69"/>
      <c r="M1640" s="69"/>
      <c r="N1640" s="69"/>
      <c r="O1640" s="69"/>
      <c r="R1640" s="69"/>
      <c r="S1640" s="69"/>
      <c r="T1640" s="69"/>
      <c r="X1640" s="76"/>
      <c r="Z1640" s="82" t="s">
        <v>2864</v>
      </c>
      <c r="AA1640" t="s">
        <v>2864</v>
      </c>
      <c r="AB1640" s="106">
        <v>221.82380000000001</v>
      </c>
      <c r="AC1640" s="51">
        <v>-4.2836999999999996</v>
      </c>
      <c r="AD1640">
        <v>6</v>
      </c>
      <c r="AE1640">
        <v>52</v>
      </c>
      <c r="AF1640">
        <v>19.399999999999999</v>
      </c>
      <c r="AG1640">
        <v>-9</v>
      </c>
      <c r="AH1640">
        <v>51</v>
      </c>
      <c r="AI1640">
        <v>36</v>
      </c>
      <c r="AO1640" s="69"/>
      <c r="AU1640" s="69"/>
      <c r="BA1640" s="69"/>
      <c r="BB1640" s="93"/>
      <c r="BC1640" s="138" t="s">
        <v>16468</v>
      </c>
      <c r="BD1640" s="70" t="s">
        <v>16468</v>
      </c>
      <c r="BE1640" s="69"/>
      <c r="BF1640" s="93"/>
      <c r="BG1640" s="126"/>
      <c r="BH1640" s="69"/>
      <c r="BI1640" s="93"/>
      <c r="BJ1640" s="69"/>
      <c r="BK1640" s="69"/>
      <c r="BL1640" s="93"/>
      <c r="BM1640" s="69"/>
      <c r="BN1640" s="69"/>
      <c r="BO1640" s="69"/>
      <c r="BP1640" s="69"/>
      <c r="BQ1640" s="69"/>
      <c r="BR1640" s="69"/>
      <c r="BS1640" s="69"/>
      <c r="BT1640" s="69"/>
      <c r="BU1640" s="69"/>
      <c r="BZ1640" s="138" t="str">
        <f>IFERROR(1/(Table2[[#This Row],[parallax/mas]]/1000),"")</f>
        <v/>
      </c>
      <c r="CA1640" s="138" t="str">
        <f>IFERROR(1/((Table2[[#This Row],[parallax/mas]]+Table2[[#This Row],[tolerance/(mas)]])*0.001),"")</f>
        <v/>
      </c>
      <c r="CB1640" s="138" t="str">
        <f>IFERROR(1/((Table2[[#This Row],[parallax/mas]]-Table2[[#This Row],[tolerance/(mas)]])*0.001),"")</f>
        <v/>
      </c>
      <c r="CC1640" s="138" t="str">
        <f>IFERROR((100*Table2[[#This Row],[maximum distance/pc]]/Table2[[#This Row],[distance/pc]]-100),"")</f>
        <v/>
      </c>
      <c r="CG1640" s="69"/>
      <c r="CI1640" s="69"/>
      <c r="CJ1640" s="82" t="s">
        <v>179</v>
      </c>
      <c r="CK1640" s="96"/>
    </row>
    <row r="1641" spans="1:89" x14ac:dyDescent="0.25">
      <c r="A1641" t="s">
        <v>9082</v>
      </c>
      <c r="B1641" s="53" t="s">
        <v>7601</v>
      </c>
      <c r="K1641" s="103"/>
      <c r="L1641" s="69"/>
      <c r="M1641" s="69"/>
      <c r="N1641" s="69"/>
      <c r="O1641" s="69"/>
      <c r="R1641" s="69"/>
      <c r="S1641" s="69"/>
      <c r="T1641" s="69"/>
      <c r="X1641" s="76"/>
      <c r="Z1641" s="82" t="s">
        <v>2864</v>
      </c>
      <c r="AA1641" t="s">
        <v>7732</v>
      </c>
      <c r="AB1641" s="106">
        <v>224.35040000000001</v>
      </c>
      <c r="AC1641" s="51">
        <v>-5.5462999999999996</v>
      </c>
      <c r="AD1641">
        <v>6</v>
      </c>
      <c r="AE1641">
        <v>52</v>
      </c>
      <c r="AF1641">
        <v>20.3</v>
      </c>
      <c r="AG1641">
        <v>-12</v>
      </c>
      <c r="AH1641">
        <v>40</v>
      </c>
      <c r="AI1641">
        <v>34</v>
      </c>
      <c r="AO1641" s="69"/>
      <c r="AU1641" s="69"/>
      <c r="BA1641" s="69"/>
      <c r="BB1641" s="93"/>
      <c r="BC1641" s="138" t="s">
        <v>16468</v>
      </c>
      <c r="BD1641" s="70" t="s">
        <v>16468</v>
      </c>
      <c r="BE1641" s="69"/>
      <c r="BF1641" s="93"/>
      <c r="BG1641" s="126"/>
      <c r="BH1641" s="69"/>
      <c r="BI1641" s="93"/>
      <c r="BJ1641" s="69"/>
      <c r="BK1641" s="69"/>
      <c r="BL1641" s="93"/>
      <c r="BM1641" s="69"/>
      <c r="BN1641" s="69"/>
      <c r="BO1641" s="69"/>
      <c r="BP1641" s="69"/>
      <c r="BQ1641" s="69"/>
      <c r="BR1641" s="69"/>
      <c r="BS1641" s="69"/>
      <c r="BT1641" s="69"/>
      <c r="BU1641" s="69"/>
      <c r="BZ1641" s="138" t="str">
        <f>IFERROR(1/(Table2[[#This Row],[parallax/mas]]/1000),"")</f>
        <v/>
      </c>
      <c r="CA1641" s="138" t="str">
        <f>IFERROR(1/((Table2[[#This Row],[parallax/mas]]+Table2[[#This Row],[tolerance/(mas)]])*0.001),"")</f>
        <v/>
      </c>
      <c r="CB1641" s="138" t="str">
        <f>IFERROR(1/((Table2[[#This Row],[parallax/mas]]-Table2[[#This Row],[tolerance/(mas)]])*0.001),"")</f>
        <v/>
      </c>
      <c r="CC1641" s="138" t="str">
        <f>IFERROR((100*Table2[[#This Row],[maximum distance/pc]]/Table2[[#This Row],[distance/pc]]-100),"")</f>
        <v/>
      </c>
      <c r="CG1641" s="69"/>
      <c r="CI1641" s="69"/>
      <c r="CJ1641" s="82" t="s">
        <v>2032</v>
      </c>
      <c r="CK1641" s="96"/>
    </row>
    <row r="1642" spans="1:89" x14ac:dyDescent="0.25">
      <c r="A1642" t="s">
        <v>9083</v>
      </c>
      <c r="B1642" s="53" t="s">
        <v>7602</v>
      </c>
      <c r="K1642" s="103" t="s">
        <v>16423</v>
      </c>
      <c r="L1642" s="69">
        <v>32</v>
      </c>
      <c r="M1642" s="69"/>
      <c r="N1642" s="69"/>
      <c r="O1642" s="69"/>
      <c r="R1642" s="69"/>
      <c r="S1642" s="69"/>
      <c r="T1642" s="69"/>
      <c r="X1642" s="76"/>
      <c r="Z1642" s="82" t="s">
        <v>2864</v>
      </c>
      <c r="AA1642" t="s">
        <v>7733</v>
      </c>
      <c r="AB1642" s="106">
        <v>224.36160000000001</v>
      </c>
      <c r="AC1642" s="51">
        <v>-3.4279999999999999</v>
      </c>
      <c r="AD1642">
        <v>7</v>
      </c>
      <c r="AE1642">
        <v>0</v>
      </c>
      <c r="AF1642">
        <v>5.8</v>
      </c>
      <c r="AG1642">
        <v>-11</v>
      </c>
      <c r="AH1642">
        <v>43</v>
      </c>
      <c r="AI1642">
        <v>51</v>
      </c>
      <c r="AO1642" s="69"/>
      <c r="AU1642" s="69"/>
      <c r="BA1642" s="69"/>
      <c r="BB1642" s="93"/>
      <c r="BC1642" s="138">
        <v>49</v>
      </c>
      <c r="BD1642" s="70">
        <v>47</v>
      </c>
      <c r="BE1642" s="69">
        <v>32</v>
      </c>
      <c r="BF1642" s="93"/>
      <c r="BG1642" s="126"/>
      <c r="BH1642" s="69"/>
      <c r="BI1642" s="93"/>
      <c r="BJ1642" s="69"/>
      <c r="BK1642" s="69"/>
      <c r="BL1642" s="93"/>
      <c r="BM1642" s="69"/>
      <c r="BN1642" s="69"/>
      <c r="BO1642" s="69"/>
      <c r="BP1642" s="69"/>
      <c r="BQ1642" s="69"/>
      <c r="BR1642" s="69"/>
      <c r="BS1642" s="69"/>
      <c r="BT1642" s="69"/>
      <c r="BU1642" s="69"/>
      <c r="BZ1642" s="138" t="str">
        <f>IFERROR(1/(Table2[[#This Row],[parallax/mas]]/1000),"")</f>
        <v/>
      </c>
      <c r="CA1642" s="138" t="str">
        <f>IFERROR(1/((Table2[[#This Row],[parallax/mas]]+Table2[[#This Row],[tolerance/(mas)]])*0.001),"")</f>
        <v/>
      </c>
      <c r="CB1642" s="138" t="str">
        <f>IFERROR(1/((Table2[[#This Row],[parallax/mas]]-Table2[[#This Row],[tolerance/(mas)]])*0.001),"")</f>
        <v/>
      </c>
      <c r="CC1642" s="138" t="str">
        <f>IFERROR((100*Table2[[#This Row],[maximum distance/pc]]/Table2[[#This Row],[distance/pc]]-100),"")</f>
        <v/>
      </c>
      <c r="CG1642" s="69"/>
      <c r="CI1642" s="69"/>
      <c r="CJ1642" s="82" t="s">
        <v>2032</v>
      </c>
      <c r="CK1642" s="96"/>
    </row>
    <row r="1643" spans="1:89" x14ac:dyDescent="0.25">
      <c r="A1643" t="s">
        <v>9084</v>
      </c>
      <c r="B1643" s="53" t="s">
        <v>7603</v>
      </c>
      <c r="K1643" s="103"/>
      <c r="L1643" s="69"/>
      <c r="M1643" s="69"/>
      <c r="N1643" s="69"/>
      <c r="O1643" s="69"/>
      <c r="R1643" s="69"/>
      <c r="S1643" s="69"/>
      <c r="T1643" s="69"/>
      <c r="X1643" s="76"/>
      <c r="Z1643" s="82" t="s">
        <v>2864</v>
      </c>
      <c r="AA1643" t="s">
        <v>7734</v>
      </c>
      <c r="AB1643" s="106">
        <v>220.9991</v>
      </c>
      <c r="AC1643" s="51">
        <v>-1.4146000000000001</v>
      </c>
      <c r="AD1643">
        <v>7</v>
      </c>
      <c r="AE1643">
        <v>1</v>
      </c>
      <c r="AF1643">
        <v>9.41</v>
      </c>
      <c r="AG1643">
        <v>-7</v>
      </c>
      <c r="AH1643">
        <v>49</v>
      </c>
      <c r="AI1643">
        <v>23</v>
      </c>
      <c r="AO1643" s="69"/>
      <c r="AU1643" s="69"/>
      <c r="BA1643" s="69"/>
      <c r="BB1643" s="93"/>
      <c r="BC1643" s="138" t="s">
        <v>16468</v>
      </c>
      <c r="BD1643" s="70" t="s">
        <v>16468</v>
      </c>
      <c r="BE1643" s="69"/>
      <c r="BF1643" s="93"/>
      <c r="BG1643" s="126"/>
      <c r="BH1643" s="69"/>
      <c r="BI1643" s="93"/>
      <c r="BJ1643" s="69"/>
      <c r="BK1643" s="69"/>
      <c r="BL1643" s="93"/>
      <c r="BM1643" s="69"/>
      <c r="BN1643" s="69"/>
      <c r="BO1643" s="69"/>
      <c r="BP1643" s="69"/>
      <c r="BQ1643" s="69"/>
      <c r="BR1643" s="69"/>
      <c r="BS1643" s="69"/>
      <c r="BT1643" s="69"/>
      <c r="BU1643" s="69"/>
      <c r="BZ1643" s="138" t="str">
        <f>IFERROR(1/(Table2[[#This Row],[parallax/mas]]/1000),"")</f>
        <v/>
      </c>
      <c r="CA1643" s="138" t="str">
        <f>IFERROR(1/((Table2[[#This Row],[parallax/mas]]+Table2[[#This Row],[tolerance/(mas)]])*0.001),"")</f>
        <v/>
      </c>
      <c r="CB1643" s="138" t="str">
        <f>IFERROR(1/((Table2[[#This Row],[parallax/mas]]-Table2[[#This Row],[tolerance/(mas)]])*0.001),"")</f>
        <v/>
      </c>
      <c r="CC1643" s="138" t="str">
        <f>IFERROR((100*Table2[[#This Row],[maximum distance/pc]]/Table2[[#This Row],[distance/pc]]-100),"")</f>
        <v/>
      </c>
      <c r="CG1643" s="69"/>
      <c r="CI1643" s="69"/>
      <c r="CJ1643" s="82" t="s">
        <v>179</v>
      </c>
      <c r="CK1643" s="96"/>
    </row>
    <row r="1644" spans="1:89" x14ac:dyDescent="0.25">
      <c r="A1644" t="s">
        <v>10922</v>
      </c>
      <c r="B1644" s="53" t="s">
        <v>10897</v>
      </c>
      <c r="K1644" s="103" t="s">
        <v>16423</v>
      </c>
      <c r="L1644" s="69">
        <v>32</v>
      </c>
      <c r="M1644" s="69"/>
      <c r="N1644" s="69"/>
      <c r="O1644" s="69"/>
      <c r="R1644" s="69"/>
      <c r="S1644" s="69"/>
      <c r="T1644" s="69"/>
      <c r="X1644" s="76"/>
      <c r="Z1644" s="82" t="s">
        <v>2864</v>
      </c>
      <c r="AA1644" t="s">
        <v>8169</v>
      </c>
      <c r="AB1644" s="106">
        <v>217.23560000000001</v>
      </c>
      <c r="AC1644" s="51">
        <v>0.91769999999999996</v>
      </c>
      <c r="AD1644">
        <v>7</v>
      </c>
      <c r="AE1644">
        <v>2</v>
      </c>
      <c r="AF1644">
        <v>34.200000000000003</v>
      </c>
      <c r="AG1644">
        <v>-3</v>
      </c>
      <c r="AH1644">
        <v>24</v>
      </c>
      <c r="AI1644">
        <v>35</v>
      </c>
      <c r="AO1644" s="69"/>
      <c r="AU1644" s="69"/>
      <c r="BA1644" s="69"/>
      <c r="BB1644" s="93"/>
      <c r="BC1644" s="138">
        <v>52</v>
      </c>
      <c r="BD1644" s="70">
        <v>44.5</v>
      </c>
      <c r="BE1644" s="69">
        <v>32</v>
      </c>
      <c r="BF1644" s="93"/>
      <c r="BG1644" s="126"/>
      <c r="BH1644" s="69"/>
      <c r="BI1644" s="93"/>
      <c r="BJ1644" s="69"/>
      <c r="BK1644" s="69"/>
      <c r="BL1644" s="93"/>
      <c r="BM1644" s="69"/>
      <c r="BN1644" s="69"/>
      <c r="BO1644" s="69"/>
      <c r="BP1644" s="69"/>
      <c r="BQ1644" s="69"/>
      <c r="BR1644" s="69"/>
      <c r="BS1644" s="69"/>
      <c r="BT1644" s="69"/>
      <c r="BU1644" s="69"/>
      <c r="BZ1644" s="138" t="str">
        <f>IFERROR(1/(Table2[[#This Row],[parallax/mas]]/1000),"")</f>
        <v/>
      </c>
      <c r="CA1644" s="138" t="str">
        <f>IFERROR(1/((Table2[[#This Row],[parallax/mas]]+Table2[[#This Row],[tolerance/(mas)]])*0.001),"")</f>
        <v/>
      </c>
      <c r="CB1644" s="138" t="str">
        <f>IFERROR(1/((Table2[[#This Row],[parallax/mas]]-Table2[[#This Row],[tolerance/(mas)]])*0.001),"")</f>
        <v/>
      </c>
      <c r="CC1644" s="138" t="str">
        <f>IFERROR((100*Table2[[#This Row],[maximum distance/pc]]/Table2[[#This Row],[distance/pc]]-100),"")</f>
        <v/>
      </c>
      <c r="CG1644" s="69"/>
      <c r="CI1644" s="69"/>
      <c r="CJ1644" s="82" t="s">
        <v>179</v>
      </c>
      <c r="CK1644" s="96"/>
    </row>
    <row r="1645" spans="1:89" x14ac:dyDescent="0.25">
      <c r="A1645" t="s">
        <v>10920</v>
      </c>
      <c r="B1645" s="53" t="s">
        <v>10894</v>
      </c>
      <c r="K1645" s="103" t="s">
        <v>16272</v>
      </c>
      <c r="L1645" s="69">
        <v>32</v>
      </c>
      <c r="M1645" s="69"/>
      <c r="N1645" s="69"/>
      <c r="O1645" s="69"/>
      <c r="R1645" s="69"/>
      <c r="S1645" s="69"/>
      <c r="T1645" s="69"/>
      <c r="X1645" s="76"/>
      <c r="Z1645" s="82" t="s">
        <v>2864</v>
      </c>
      <c r="AA1645" t="s">
        <v>8166</v>
      </c>
      <c r="AB1645" s="106">
        <v>214.63990000000001</v>
      </c>
      <c r="AC1645" s="51">
        <v>2.9188999999999998</v>
      </c>
      <c r="AD1645">
        <v>7</v>
      </c>
      <c r="AE1645">
        <v>4</v>
      </c>
      <c r="AF1645">
        <v>56.6</v>
      </c>
      <c r="AG1645" s="34">
        <v>0</v>
      </c>
      <c r="AH1645">
        <v>11</v>
      </c>
      <c r="AI1645">
        <v>15</v>
      </c>
      <c r="AO1645" s="69"/>
      <c r="AU1645" s="69"/>
      <c r="BA1645" s="69"/>
      <c r="BB1645" s="93"/>
      <c r="BC1645" s="138">
        <v>14</v>
      </c>
      <c r="BD1645" s="70"/>
      <c r="BE1645" s="69">
        <v>32</v>
      </c>
      <c r="BF1645" s="93"/>
      <c r="BG1645" s="126"/>
      <c r="BH1645" s="69"/>
      <c r="BI1645" s="93"/>
      <c r="BJ1645" s="69"/>
      <c r="BK1645" s="69"/>
      <c r="BL1645" s="93"/>
      <c r="BM1645" s="69"/>
      <c r="BN1645" s="69"/>
      <c r="BO1645" s="69"/>
      <c r="BP1645" s="69"/>
      <c r="BQ1645" s="69"/>
      <c r="BR1645" s="69"/>
      <c r="BS1645" s="69"/>
      <c r="BT1645" s="69"/>
      <c r="BU1645" s="69"/>
      <c r="BZ1645" s="138" t="str">
        <f>IFERROR(1/(Table2[[#This Row],[parallax/mas]]/1000),"")</f>
        <v/>
      </c>
      <c r="CA1645" s="138" t="str">
        <f>IFERROR(1/((Table2[[#This Row],[parallax/mas]]+Table2[[#This Row],[tolerance/(mas)]])*0.001),"")</f>
        <v/>
      </c>
      <c r="CB1645" s="138" t="str">
        <f>IFERROR(1/((Table2[[#This Row],[parallax/mas]]-Table2[[#This Row],[tolerance/(mas)]])*0.001),"")</f>
        <v/>
      </c>
      <c r="CC1645" s="138" t="str">
        <f>IFERROR((100*Table2[[#This Row],[maximum distance/pc]]/Table2[[#This Row],[distance/pc]]-100),"")</f>
        <v/>
      </c>
      <c r="CG1645" s="69"/>
      <c r="CI1645" s="69"/>
      <c r="CJ1645" s="82" t="s">
        <v>179</v>
      </c>
      <c r="CK1645" s="96"/>
    </row>
    <row r="1646" spans="1:89" x14ac:dyDescent="0.25">
      <c r="A1646" t="s">
        <v>9085</v>
      </c>
      <c r="B1646" s="53" t="s">
        <v>7604</v>
      </c>
      <c r="K1646" s="103" t="s">
        <v>16270</v>
      </c>
      <c r="L1646" s="69">
        <v>32</v>
      </c>
      <c r="M1646" s="69"/>
      <c r="N1646" s="69"/>
      <c r="O1646" s="69"/>
      <c r="R1646" s="69"/>
      <c r="S1646" s="69"/>
      <c r="T1646" s="69"/>
      <c r="X1646" s="76"/>
      <c r="Z1646" s="82" t="s">
        <v>2864</v>
      </c>
      <c r="AA1646" t="s">
        <v>7735</v>
      </c>
      <c r="AB1646" s="106">
        <v>222.93610000000001</v>
      </c>
      <c r="AC1646" s="51">
        <v>-1.1055999999999999</v>
      </c>
      <c r="AD1646">
        <v>7</v>
      </c>
      <c r="AE1646">
        <v>5</v>
      </c>
      <c r="AF1646">
        <v>51.4</v>
      </c>
      <c r="AG1646">
        <v>-9</v>
      </c>
      <c r="AH1646">
        <v>24</v>
      </c>
      <c r="AI1646">
        <v>11</v>
      </c>
      <c r="AO1646" s="69"/>
      <c r="AU1646" s="69"/>
      <c r="BA1646" s="69"/>
      <c r="BB1646" s="93"/>
      <c r="BC1646" s="138">
        <v>85</v>
      </c>
      <c r="BD1646" s="70">
        <v>80</v>
      </c>
      <c r="BE1646" s="69">
        <v>32</v>
      </c>
      <c r="BF1646" s="93"/>
      <c r="BG1646" s="126"/>
      <c r="BH1646" s="69"/>
      <c r="BI1646" s="93"/>
      <c r="BJ1646" s="69"/>
      <c r="BK1646" s="69"/>
      <c r="BL1646" s="93"/>
      <c r="BM1646" s="69"/>
      <c r="BN1646" s="69"/>
      <c r="BO1646" s="69"/>
      <c r="BP1646" s="69"/>
      <c r="BQ1646" s="69"/>
      <c r="BR1646" s="69"/>
      <c r="BS1646" s="69"/>
      <c r="BT1646" s="69"/>
      <c r="BU1646" s="69"/>
      <c r="BZ1646" s="138" t="str">
        <f>IFERROR(1/(Table2[[#This Row],[parallax/mas]]/1000),"")</f>
        <v/>
      </c>
      <c r="CA1646" s="138" t="str">
        <f>IFERROR(1/((Table2[[#This Row],[parallax/mas]]+Table2[[#This Row],[tolerance/(mas)]])*0.001),"")</f>
        <v/>
      </c>
      <c r="CB1646" s="138" t="str">
        <f>IFERROR(1/((Table2[[#This Row],[parallax/mas]]-Table2[[#This Row],[tolerance/(mas)]])*0.001),"")</f>
        <v/>
      </c>
      <c r="CC1646" s="138" t="str">
        <f>IFERROR((100*Table2[[#This Row],[maximum distance/pc]]/Table2[[#This Row],[distance/pc]]-100),"")</f>
        <v/>
      </c>
      <c r="CG1646" s="69"/>
      <c r="CI1646" s="69"/>
      <c r="CJ1646" s="82" t="s">
        <v>179</v>
      </c>
      <c r="CK1646" s="96"/>
    </row>
    <row r="1647" spans="1:89" x14ac:dyDescent="0.25">
      <c r="A1647" t="s">
        <v>10923</v>
      </c>
      <c r="B1647" s="53" t="s">
        <v>10900</v>
      </c>
      <c r="K1647" s="103" t="s">
        <v>16424</v>
      </c>
      <c r="L1647" s="69">
        <v>32</v>
      </c>
      <c r="M1647" s="69"/>
      <c r="N1647" s="69"/>
      <c r="O1647" s="69"/>
      <c r="R1647" s="69"/>
      <c r="S1647" s="69"/>
      <c r="T1647" s="69"/>
      <c r="X1647" s="76"/>
      <c r="Z1647" s="82" t="s">
        <v>2864</v>
      </c>
      <c r="AA1647" t="s">
        <v>8174</v>
      </c>
      <c r="AB1647" s="106">
        <v>227.2852</v>
      </c>
      <c r="AC1647" s="51">
        <v>-3.4028999999999998</v>
      </c>
      <c r="AD1647">
        <v>7</v>
      </c>
      <c r="AE1647">
        <v>5</v>
      </c>
      <c r="AF1647">
        <v>38.5</v>
      </c>
      <c r="AG1647">
        <v>-14</v>
      </c>
      <c r="AH1647">
        <v>19</v>
      </c>
      <c r="AI1647">
        <v>5</v>
      </c>
      <c r="AO1647" s="69"/>
      <c r="AU1647" s="69"/>
      <c r="BA1647" s="69"/>
      <c r="BB1647" s="93"/>
      <c r="BC1647" s="138">
        <v>15</v>
      </c>
      <c r="BD1647" s="70"/>
      <c r="BE1647" s="69">
        <v>32</v>
      </c>
      <c r="BF1647" s="93"/>
      <c r="BG1647" s="126"/>
      <c r="BH1647" s="69"/>
      <c r="BI1647" s="93"/>
      <c r="BJ1647" s="69"/>
      <c r="BK1647" s="69"/>
      <c r="BL1647" s="93"/>
      <c r="BM1647" s="69"/>
      <c r="BN1647" s="69"/>
      <c r="BO1647" s="69"/>
      <c r="BP1647" s="69"/>
      <c r="BQ1647" s="69"/>
      <c r="BR1647" s="69"/>
      <c r="BS1647" s="69"/>
      <c r="BT1647" s="69"/>
      <c r="BU1647" s="69"/>
      <c r="BZ1647" s="138" t="str">
        <f>IFERROR(1/(Table2[[#This Row],[parallax/mas]]/1000),"")</f>
        <v/>
      </c>
      <c r="CA1647" s="138" t="str">
        <f>IFERROR(1/((Table2[[#This Row],[parallax/mas]]+Table2[[#This Row],[tolerance/(mas)]])*0.001),"")</f>
        <v/>
      </c>
      <c r="CB1647" s="138" t="str">
        <f>IFERROR(1/((Table2[[#This Row],[parallax/mas]]-Table2[[#This Row],[tolerance/(mas)]])*0.001),"")</f>
        <v/>
      </c>
      <c r="CC1647" s="138" t="str">
        <f>IFERROR((100*Table2[[#This Row],[maximum distance/pc]]/Table2[[#This Row],[distance/pc]]-100),"")</f>
        <v/>
      </c>
      <c r="CG1647" s="69"/>
      <c r="CI1647" s="69"/>
      <c r="CJ1647" s="82" t="s">
        <v>2032</v>
      </c>
      <c r="CK1647" s="96"/>
    </row>
    <row r="1648" spans="1:89" x14ac:dyDescent="0.25">
      <c r="A1648" t="s">
        <v>9086</v>
      </c>
      <c r="B1648" s="53" t="s">
        <v>7605</v>
      </c>
      <c r="K1648" s="103" t="s">
        <v>6920</v>
      </c>
      <c r="L1648" s="69">
        <v>32</v>
      </c>
      <c r="M1648" s="69"/>
      <c r="N1648" s="69"/>
      <c r="O1648" s="69"/>
      <c r="R1648" s="69"/>
      <c r="S1648" s="69"/>
      <c r="T1648" s="69"/>
      <c r="X1648" s="76"/>
      <c r="Z1648" s="82" t="s">
        <v>2864</v>
      </c>
      <c r="AA1648" t="s">
        <v>7736</v>
      </c>
      <c r="AB1648" s="106">
        <v>226.46770000000001</v>
      </c>
      <c r="AC1648" s="51">
        <v>-1.3165</v>
      </c>
      <c r="AD1648">
        <v>7</v>
      </c>
      <c r="AE1648">
        <v>11</v>
      </c>
      <c r="AF1648">
        <v>43.3</v>
      </c>
      <c r="AG1648">
        <v>-12</v>
      </c>
      <c r="AH1648">
        <v>38</v>
      </c>
      <c r="AI1648">
        <v>3</v>
      </c>
      <c r="AO1648" s="69"/>
      <c r="AU1648" s="69"/>
      <c r="BA1648" s="69"/>
      <c r="BB1648" s="93"/>
      <c r="BC1648" s="138">
        <v>56.5</v>
      </c>
      <c r="BD1648" s="70">
        <v>55</v>
      </c>
      <c r="BE1648" s="69">
        <v>32</v>
      </c>
      <c r="BF1648" s="93"/>
      <c r="BG1648" s="126"/>
      <c r="BH1648" s="69"/>
      <c r="BI1648" s="93"/>
      <c r="BJ1648" s="69"/>
      <c r="BK1648" s="69"/>
      <c r="BL1648" s="93"/>
      <c r="BM1648" s="69"/>
      <c r="BN1648" s="69"/>
      <c r="BO1648" s="69"/>
      <c r="BP1648" s="69"/>
      <c r="BQ1648" s="69"/>
      <c r="BR1648" s="69"/>
      <c r="BS1648" s="69"/>
      <c r="BT1648" s="69"/>
      <c r="BU1648" s="69"/>
      <c r="BZ1648" s="138" t="str">
        <f>IFERROR(1/(Table2[[#This Row],[parallax/mas]]/1000),"")</f>
        <v/>
      </c>
      <c r="CA1648" s="138" t="str">
        <f>IFERROR(1/((Table2[[#This Row],[parallax/mas]]+Table2[[#This Row],[tolerance/(mas)]])*0.001),"")</f>
        <v/>
      </c>
      <c r="CB1648" s="138" t="str">
        <f>IFERROR(1/((Table2[[#This Row],[parallax/mas]]-Table2[[#This Row],[tolerance/(mas)]])*0.001),"")</f>
        <v/>
      </c>
      <c r="CC1648" s="138" t="str">
        <f>IFERROR((100*Table2[[#This Row],[maximum distance/pc]]/Table2[[#This Row],[distance/pc]]-100),"")</f>
        <v/>
      </c>
      <c r="CG1648" s="69"/>
      <c r="CI1648" s="69"/>
      <c r="CJ1648" s="82" t="s">
        <v>2032</v>
      </c>
      <c r="CK1648" s="96"/>
    </row>
    <row r="1649" spans="1:89" x14ac:dyDescent="0.25">
      <c r="A1649" t="s">
        <v>9087</v>
      </c>
      <c r="B1649" s="53" t="s">
        <v>7606</v>
      </c>
      <c r="K1649" s="103" t="s">
        <v>16423</v>
      </c>
      <c r="L1649" s="69">
        <v>32</v>
      </c>
      <c r="M1649" s="69"/>
      <c r="N1649" s="69"/>
      <c r="O1649" s="69"/>
      <c r="R1649" s="69"/>
      <c r="S1649" s="69"/>
      <c r="T1649" s="69"/>
      <c r="X1649" s="76"/>
      <c r="Z1649" s="82" t="s">
        <v>2864</v>
      </c>
      <c r="AA1649" t="s">
        <v>7737</v>
      </c>
      <c r="AB1649" s="106">
        <v>227.15809999999999</v>
      </c>
      <c r="AC1649" s="51">
        <v>0.54220000000000002</v>
      </c>
      <c r="AD1649">
        <v>7</v>
      </c>
      <c r="AE1649">
        <v>19</v>
      </c>
      <c r="AF1649">
        <v>46.7</v>
      </c>
      <c r="AG1649">
        <v>-12</v>
      </c>
      <c r="AH1649">
        <v>22</v>
      </c>
      <c r="AI1649">
        <v>47</v>
      </c>
      <c r="AO1649" s="69"/>
      <c r="AU1649" s="69"/>
      <c r="BA1649" s="69"/>
      <c r="BB1649" s="93"/>
      <c r="BC1649" s="138">
        <v>193</v>
      </c>
      <c r="BD1649" s="70">
        <v>188</v>
      </c>
      <c r="BE1649" s="69">
        <v>32</v>
      </c>
      <c r="BF1649" s="93"/>
      <c r="BG1649" s="126"/>
      <c r="BH1649" s="69"/>
      <c r="BI1649" s="93"/>
      <c r="BJ1649" s="69"/>
      <c r="BK1649" s="69"/>
      <c r="BL1649" s="93"/>
      <c r="BM1649" s="69"/>
      <c r="BN1649" s="69"/>
      <c r="BO1649" s="69"/>
      <c r="BP1649" s="69"/>
      <c r="BQ1649" s="69"/>
      <c r="BR1649" s="69"/>
      <c r="BS1649" s="69"/>
      <c r="BT1649" s="69"/>
      <c r="BU1649" s="69"/>
      <c r="BZ1649" s="138" t="str">
        <f>IFERROR(1/(Table2[[#This Row],[parallax/mas]]/1000),"")</f>
        <v/>
      </c>
      <c r="CA1649" s="138" t="str">
        <f>IFERROR(1/((Table2[[#This Row],[parallax/mas]]+Table2[[#This Row],[tolerance/(mas)]])*0.001),"")</f>
        <v/>
      </c>
      <c r="CB1649" s="138" t="str">
        <f>IFERROR(1/((Table2[[#This Row],[parallax/mas]]-Table2[[#This Row],[tolerance/(mas)]])*0.001),"")</f>
        <v/>
      </c>
      <c r="CC1649" s="138" t="str">
        <f>IFERROR((100*Table2[[#This Row],[maximum distance/pc]]/Table2[[#This Row],[distance/pc]]-100),"")</f>
        <v/>
      </c>
      <c r="CG1649" s="69"/>
      <c r="CI1649" s="69"/>
      <c r="CJ1649" s="82" t="s">
        <v>2032</v>
      </c>
      <c r="CK1649" s="96"/>
    </row>
    <row r="1650" spans="1:89" x14ac:dyDescent="0.25">
      <c r="A1650" t="s">
        <v>10925</v>
      </c>
      <c r="B1650" s="53" t="s">
        <v>10902</v>
      </c>
      <c r="K1650" s="103" t="s">
        <v>16425</v>
      </c>
      <c r="L1650" s="69">
        <v>32</v>
      </c>
      <c r="M1650" s="69"/>
      <c r="N1650" s="69"/>
      <c r="O1650" s="69"/>
      <c r="R1650" s="69"/>
      <c r="S1650" s="69"/>
      <c r="T1650" s="69"/>
      <c r="X1650" s="76"/>
      <c r="Z1650" s="82" t="s">
        <v>2864</v>
      </c>
      <c r="AA1650" t="s">
        <v>8177</v>
      </c>
      <c r="AB1650" s="106">
        <v>229.3826</v>
      </c>
      <c r="AC1650" s="51">
        <v>3.7600000000000001E-2</v>
      </c>
      <c r="AD1650">
        <v>7</v>
      </c>
      <c r="AE1650">
        <v>22</v>
      </c>
      <c r="AF1650">
        <v>14.9</v>
      </c>
      <c r="AG1650">
        <v>-14</v>
      </c>
      <c r="AH1650">
        <v>34</v>
      </c>
      <c r="AI1650">
        <v>49</v>
      </c>
      <c r="AO1650" s="69"/>
      <c r="AU1650" s="69"/>
      <c r="BA1650" s="69"/>
      <c r="BB1650" s="93"/>
      <c r="BC1650" s="138">
        <v>93</v>
      </c>
      <c r="BD1650" s="70">
        <v>60</v>
      </c>
      <c r="BE1650" s="69">
        <v>32</v>
      </c>
      <c r="BF1650" s="93"/>
      <c r="BG1650" s="126"/>
      <c r="BH1650" s="69"/>
      <c r="BI1650" s="93"/>
      <c r="BJ1650" s="69"/>
      <c r="BK1650" s="69"/>
      <c r="BL1650" s="93"/>
      <c r="BM1650" s="69"/>
      <c r="BN1650" s="69"/>
      <c r="BO1650" s="69"/>
      <c r="BP1650" s="69"/>
      <c r="BQ1650" s="69"/>
      <c r="BR1650" s="69"/>
      <c r="BS1650" s="69"/>
      <c r="BT1650" s="69"/>
      <c r="BU1650" s="69"/>
      <c r="BZ1650" s="138" t="str">
        <f>IFERROR(1/(Table2[[#This Row],[parallax/mas]]/1000),"")</f>
        <v/>
      </c>
      <c r="CA1650" s="138" t="str">
        <f>IFERROR(1/((Table2[[#This Row],[parallax/mas]]+Table2[[#This Row],[tolerance/(mas)]])*0.001),"")</f>
        <v/>
      </c>
      <c r="CB1650" s="138" t="str">
        <f>IFERROR(1/((Table2[[#This Row],[parallax/mas]]-Table2[[#This Row],[tolerance/(mas)]])*0.001),"")</f>
        <v/>
      </c>
      <c r="CC1650" s="138" t="str">
        <f>IFERROR((100*Table2[[#This Row],[maximum distance/pc]]/Table2[[#This Row],[distance/pc]]-100),"")</f>
        <v/>
      </c>
      <c r="CG1650" s="69"/>
      <c r="CI1650" s="69"/>
      <c r="CJ1650" s="82" t="s">
        <v>2032</v>
      </c>
      <c r="CK1650" s="96"/>
    </row>
    <row r="1651" spans="1:89" x14ac:dyDescent="0.25">
      <c r="A1651" t="s">
        <v>10927</v>
      </c>
      <c r="B1651" s="53" t="s">
        <v>10910</v>
      </c>
      <c r="K1651" s="103" t="s">
        <v>16272</v>
      </c>
      <c r="L1651" s="69">
        <v>32</v>
      </c>
      <c r="M1651" s="69"/>
      <c r="N1651" s="69"/>
      <c r="O1651" s="69"/>
      <c r="R1651" s="69"/>
      <c r="S1651" s="69"/>
      <c r="T1651" s="69"/>
      <c r="X1651" s="76"/>
      <c r="Z1651" s="82" t="s">
        <v>2864</v>
      </c>
      <c r="AA1651" t="s">
        <v>8184</v>
      </c>
      <c r="AB1651" s="106">
        <v>238.1645</v>
      </c>
      <c r="AC1651" s="51">
        <v>-4.6300999999999997</v>
      </c>
      <c r="AD1651">
        <v>7</v>
      </c>
      <c r="AE1651">
        <v>22</v>
      </c>
      <c r="AF1651">
        <v>14.3</v>
      </c>
      <c r="AG1651">
        <v>-24</v>
      </c>
      <c r="AH1651">
        <v>31</v>
      </c>
      <c r="AI1651">
        <v>2</v>
      </c>
      <c r="AO1651" s="69"/>
      <c r="AU1651" s="69"/>
      <c r="BA1651" s="69"/>
      <c r="BB1651" s="93"/>
      <c r="BC1651" s="138">
        <v>21</v>
      </c>
      <c r="BD1651" s="70">
        <v>20</v>
      </c>
      <c r="BE1651" s="69">
        <v>32</v>
      </c>
      <c r="BF1651" s="93"/>
      <c r="BG1651" s="126"/>
      <c r="BH1651" s="69"/>
      <c r="BI1651" s="93"/>
      <c r="BJ1651" s="69"/>
      <c r="BK1651" s="69"/>
      <c r="BL1651" s="93"/>
      <c r="BM1651" s="69"/>
      <c r="BN1651" s="69"/>
      <c r="BO1651" s="69"/>
      <c r="BP1651" s="69"/>
      <c r="BQ1651" s="69"/>
      <c r="BR1651" s="69"/>
      <c r="BS1651" s="69"/>
      <c r="BT1651" s="69"/>
      <c r="BU1651" s="69"/>
      <c r="BZ1651" s="138" t="str">
        <f>IFERROR(1/(Table2[[#This Row],[parallax/mas]]/1000),"")</f>
        <v/>
      </c>
      <c r="CA1651" s="138" t="str">
        <f>IFERROR(1/((Table2[[#This Row],[parallax/mas]]+Table2[[#This Row],[tolerance/(mas)]])*0.001),"")</f>
        <v/>
      </c>
      <c r="CB1651" s="138" t="str">
        <f>IFERROR(1/((Table2[[#This Row],[parallax/mas]]-Table2[[#This Row],[tolerance/(mas)]])*0.001),"")</f>
        <v/>
      </c>
      <c r="CC1651" s="138" t="str">
        <f>IFERROR((100*Table2[[#This Row],[maximum distance/pc]]/Table2[[#This Row],[distance/pc]]-100),"")</f>
        <v/>
      </c>
      <c r="CG1651" s="69"/>
      <c r="CI1651" s="69"/>
      <c r="CJ1651" s="82" t="s">
        <v>2032</v>
      </c>
      <c r="CK1651" s="96"/>
    </row>
    <row r="1652" spans="1:89" x14ac:dyDescent="0.25">
      <c r="A1652" t="s">
        <v>9088</v>
      </c>
      <c r="B1652" s="53" t="s">
        <v>7607</v>
      </c>
      <c r="K1652" s="103"/>
      <c r="L1652" s="69"/>
      <c r="M1652" s="69"/>
      <c r="N1652" s="69"/>
      <c r="O1652" s="69"/>
      <c r="R1652" s="69"/>
      <c r="S1652" s="69"/>
      <c r="T1652" s="69"/>
      <c r="X1652" s="76"/>
      <c r="Z1652" s="82" t="s">
        <v>2864</v>
      </c>
      <c r="AA1652" t="s">
        <v>7738</v>
      </c>
      <c r="AB1652" s="106">
        <v>216.09610000000001</v>
      </c>
      <c r="AC1652" s="51">
        <v>7.4767000000000001</v>
      </c>
      <c r="AD1652">
        <v>7</v>
      </c>
      <c r="AE1652">
        <v>23</v>
      </c>
      <c r="AF1652">
        <v>48.475000000000001</v>
      </c>
      <c r="AG1652">
        <v>0</v>
      </c>
      <c r="AH1652">
        <v>36</v>
      </c>
      <c r="AI1652">
        <v>32.01</v>
      </c>
      <c r="AO1652" s="69"/>
      <c r="AU1652" s="69"/>
      <c r="BA1652" s="69"/>
      <c r="BB1652" s="93"/>
      <c r="BC1652" s="138" t="s">
        <v>16468</v>
      </c>
      <c r="BD1652" s="70" t="s">
        <v>16468</v>
      </c>
      <c r="BE1652" s="69"/>
      <c r="BF1652" s="93"/>
      <c r="BG1652" s="126"/>
      <c r="BH1652" s="69"/>
      <c r="BI1652" s="93"/>
      <c r="BJ1652" s="69"/>
      <c r="BK1652" s="69"/>
      <c r="BL1652" s="93"/>
      <c r="BM1652" s="69"/>
      <c r="BN1652" s="69"/>
      <c r="BO1652" s="69"/>
      <c r="BP1652" s="69"/>
      <c r="BQ1652" s="69"/>
      <c r="BR1652" s="69"/>
      <c r="BS1652" s="69"/>
      <c r="BT1652" s="69"/>
      <c r="BU1652" s="69"/>
      <c r="BZ1652" s="138" t="str">
        <f>IFERROR(1/(Table2[[#This Row],[parallax/mas]]/1000),"")</f>
        <v/>
      </c>
      <c r="CA1652" s="138" t="str">
        <f>IFERROR(1/((Table2[[#This Row],[parallax/mas]]+Table2[[#This Row],[tolerance/(mas)]])*0.001),"")</f>
        <v/>
      </c>
      <c r="CB1652" s="138" t="str">
        <f>IFERROR(1/((Table2[[#This Row],[parallax/mas]]-Table2[[#This Row],[tolerance/(mas)]])*0.001),"")</f>
        <v/>
      </c>
      <c r="CC1652" s="138" t="str">
        <f>IFERROR((100*Table2[[#This Row],[maximum distance/pc]]/Table2[[#This Row],[distance/pc]]-100),"")</f>
        <v/>
      </c>
      <c r="CG1652" s="69"/>
      <c r="CI1652" s="69"/>
      <c r="CJ1652" s="82" t="s">
        <v>94</v>
      </c>
      <c r="CK1652" s="96"/>
    </row>
    <row r="1653" spans="1:89" x14ac:dyDescent="0.25">
      <c r="A1653" t="s">
        <v>9089</v>
      </c>
      <c r="B1653" s="53" t="s">
        <v>7608</v>
      </c>
      <c r="K1653" s="103" t="s">
        <v>16277</v>
      </c>
      <c r="L1653" s="69">
        <v>32</v>
      </c>
      <c r="M1653" s="69"/>
      <c r="N1653" s="69"/>
      <c r="O1653" s="69"/>
      <c r="R1653" s="69"/>
      <c r="S1653" s="69"/>
      <c r="T1653" s="69"/>
      <c r="X1653" s="76"/>
      <c r="Z1653" s="82" t="s">
        <v>2864</v>
      </c>
      <c r="AA1653" t="s">
        <v>7739</v>
      </c>
      <c r="AB1653" s="106">
        <v>232.64570000000001</v>
      </c>
      <c r="AC1653" s="51">
        <v>-1.0378000000000001</v>
      </c>
      <c r="AD1653">
        <v>7</v>
      </c>
      <c r="AE1653">
        <v>24</v>
      </c>
      <c r="AF1653">
        <v>43.4</v>
      </c>
      <c r="AG1653">
        <v>-17</v>
      </c>
      <c r="AH1653">
        <v>57</v>
      </c>
      <c r="AI1653">
        <v>51</v>
      </c>
      <c r="AO1653" s="69"/>
      <c r="AU1653" s="69"/>
      <c r="BA1653" s="69"/>
      <c r="BB1653" s="93"/>
      <c r="BC1653" s="138">
        <v>171</v>
      </c>
      <c r="BD1653" s="70">
        <v>167.5</v>
      </c>
      <c r="BE1653" s="69">
        <v>32</v>
      </c>
      <c r="BF1653" s="93"/>
      <c r="BG1653" s="126"/>
      <c r="BH1653" s="69"/>
      <c r="BI1653" s="93"/>
      <c r="BJ1653" s="69"/>
      <c r="BK1653" s="69"/>
      <c r="BL1653" s="93"/>
      <c r="BM1653" s="69"/>
      <c r="BN1653" s="69"/>
      <c r="BO1653" s="69"/>
      <c r="BP1653" s="69"/>
      <c r="BQ1653" s="69"/>
      <c r="BR1653" s="69"/>
      <c r="BS1653" s="69"/>
      <c r="BT1653" s="69"/>
      <c r="BU1653" s="69"/>
      <c r="BZ1653" s="138" t="str">
        <f>IFERROR(1/(Table2[[#This Row],[parallax/mas]]/1000),"")</f>
        <v/>
      </c>
      <c r="CA1653" s="138" t="str">
        <f>IFERROR(1/((Table2[[#This Row],[parallax/mas]]+Table2[[#This Row],[tolerance/(mas)]])*0.001),"")</f>
        <v/>
      </c>
      <c r="CB1653" s="138" t="str">
        <f>IFERROR(1/((Table2[[#This Row],[parallax/mas]]-Table2[[#This Row],[tolerance/(mas)]])*0.001),"")</f>
        <v/>
      </c>
      <c r="CC1653" s="138" t="str">
        <f>IFERROR((100*Table2[[#This Row],[maximum distance/pc]]/Table2[[#This Row],[distance/pc]]-100),"")</f>
        <v/>
      </c>
      <c r="CG1653" s="69"/>
      <c r="CI1653" s="69"/>
      <c r="CJ1653" s="82" t="s">
        <v>2032</v>
      </c>
      <c r="CK1653" s="96"/>
    </row>
    <row r="1654" spans="1:89" x14ac:dyDescent="0.25">
      <c r="A1654" t="s">
        <v>9090</v>
      </c>
      <c r="B1654" s="53" t="s">
        <v>7609</v>
      </c>
      <c r="K1654" s="103"/>
      <c r="L1654" s="69"/>
      <c r="M1654" s="69"/>
      <c r="N1654" s="69"/>
      <c r="O1654" s="69"/>
      <c r="R1654" s="69"/>
      <c r="S1654" s="69"/>
      <c r="T1654" s="69"/>
      <c r="X1654" s="76"/>
      <c r="Z1654" s="82" t="s">
        <v>2864</v>
      </c>
      <c r="AA1654" t="s">
        <v>7740</v>
      </c>
      <c r="AB1654" s="106">
        <v>230.07040000000001</v>
      </c>
      <c r="AC1654" s="51">
        <v>0.53139999999999998</v>
      </c>
      <c r="AD1654">
        <v>7</v>
      </c>
      <c r="AE1654">
        <v>25</v>
      </c>
      <c r="AF1654">
        <v>23.6</v>
      </c>
      <c r="AG1654">
        <v>-14</v>
      </c>
      <c r="AH1654">
        <v>57</v>
      </c>
      <c r="AI1654">
        <v>10</v>
      </c>
      <c r="AO1654" s="69"/>
      <c r="AU1654" s="69"/>
      <c r="BA1654" s="69"/>
      <c r="BB1654" s="93"/>
      <c r="BC1654" s="138" t="s">
        <v>16468</v>
      </c>
      <c r="BD1654" s="70" t="s">
        <v>16468</v>
      </c>
      <c r="BE1654" s="69"/>
      <c r="BF1654" s="93"/>
      <c r="BG1654" s="126"/>
      <c r="BH1654" s="69"/>
      <c r="BI1654" s="93"/>
      <c r="BJ1654" s="69"/>
      <c r="BK1654" s="69"/>
      <c r="BL1654" s="93"/>
      <c r="BM1654" s="69"/>
      <c r="BN1654" s="69"/>
      <c r="BO1654" s="69"/>
      <c r="BP1654" s="69"/>
      <c r="BQ1654" s="69"/>
      <c r="BR1654" s="69"/>
      <c r="BS1654" s="69"/>
      <c r="BT1654" s="69"/>
      <c r="BU1654" s="69"/>
      <c r="BZ1654" s="138" t="str">
        <f>IFERROR(1/(Table2[[#This Row],[parallax/mas]]/1000),"")</f>
        <v/>
      </c>
      <c r="CA1654" s="138" t="str">
        <f>IFERROR(1/((Table2[[#This Row],[parallax/mas]]+Table2[[#This Row],[tolerance/(mas)]])*0.001),"")</f>
        <v/>
      </c>
      <c r="CB1654" s="138" t="str">
        <f>IFERROR(1/((Table2[[#This Row],[parallax/mas]]-Table2[[#This Row],[tolerance/(mas)]])*0.001),"")</f>
        <v/>
      </c>
      <c r="CC1654" s="138" t="str">
        <f>IFERROR((100*Table2[[#This Row],[maximum distance/pc]]/Table2[[#This Row],[distance/pc]]-100),"")</f>
        <v/>
      </c>
      <c r="CG1654" s="69"/>
      <c r="CI1654" s="69"/>
      <c r="CJ1654" s="82" t="s">
        <v>2032</v>
      </c>
      <c r="CK1654" s="96"/>
    </row>
    <row r="1655" spans="1:89" x14ac:dyDescent="0.25">
      <c r="A1655" t="s">
        <v>10976</v>
      </c>
      <c r="B1655" s="53" t="s">
        <v>10936</v>
      </c>
      <c r="K1655" s="103" t="s">
        <v>16272</v>
      </c>
      <c r="L1655" s="69">
        <v>32</v>
      </c>
      <c r="M1655" s="69"/>
      <c r="N1655" s="69"/>
      <c r="O1655" s="69"/>
      <c r="R1655" s="69"/>
      <c r="S1655" s="69"/>
      <c r="T1655" s="69"/>
      <c r="X1655" s="76"/>
      <c r="Z1655" s="82" t="s">
        <v>2864</v>
      </c>
      <c r="AA1655" t="s">
        <v>8185</v>
      </c>
      <c r="AB1655" s="106">
        <v>242.52500000000001</v>
      </c>
      <c r="AC1655" s="51">
        <v>-5.9485999999999999</v>
      </c>
      <c r="AD1655">
        <v>7</v>
      </c>
      <c r="AE1655">
        <v>26</v>
      </c>
      <c r="AF1655">
        <v>4.8</v>
      </c>
      <c r="AG1655">
        <v>-28</v>
      </c>
      <c r="AH1655">
        <v>58</v>
      </c>
      <c r="AI1655">
        <v>23</v>
      </c>
      <c r="AO1655" s="69"/>
      <c r="AU1655" s="69"/>
      <c r="BA1655" s="69"/>
      <c r="BB1655" s="93"/>
      <c r="BC1655" s="138">
        <v>32.5</v>
      </c>
      <c r="BD1655" s="70">
        <v>31</v>
      </c>
      <c r="BE1655" s="69">
        <v>32</v>
      </c>
      <c r="BF1655" s="93"/>
      <c r="BG1655" s="126"/>
      <c r="BH1655" s="69"/>
      <c r="BI1655" s="93"/>
      <c r="BJ1655" s="69"/>
      <c r="BK1655" s="69"/>
      <c r="BL1655" s="93"/>
      <c r="BM1655" s="69"/>
      <c r="BN1655" s="69"/>
      <c r="BO1655" s="69"/>
      <c r="BP1655" s="69"/>
      <c r="BQ1655" s="69"/>
      <c r="BR1655" s="69"/>
      <c r="BS1655" s="69"/>
      <c r="BT1655" s="69"/>
      <c r="BU1655" s="69"/>
      <c r="BZ1655" s="138" t="str">
        <f>IFERROR(1/(Table2[[#This Row],[parallax/mas]]/1000),"")</f>
        <v/>
      </c>
      <c r="CA1655" s="138" t="str">
        <f>IFERROR(1/((Table2[[#This Row],[parallax/mas]]+Table2[[#This Row],[tolerance/(mas)]])*0.001),"")</f>
        <v/>
      </c>
      <c r="CB1655" s="138" t="str">
        <f>IFERROR(1/((Table2[[#This Row],[parallax/mas]]-Table2[[#This Row],[tolerance/(mas)]])*0.001),"")</f>
        <v/>
      </c>
      <c r="CC1655" s="138" t="str">
        <f>IFERROR((100*Table2[[#This Row],[maximum distance/pc]]/Table2[[#This Row],[distance/pc]]-100),"")</f>
        <v/>
      </c>
      <c r="CG1655" s="69"/>
      <c r="CI1655" s="69"/>
      <c r="CJ1655" s="82" t="s">
        <v>2032</v>
      </c>
      <c r="CK1655" s="96"/>
    </row>
    <row r="1656" spans="1:89" x14ac:dyDescent="0.25">
      <c r="A1656" t="s">
        <v>10924</v>
      </c>
      <c r="B1656" s="53" t="s">
        <v>10901</v>
      </c>
      <c r="K1656" s="103" t="s">
        <v>16426</v>
      </c>
      <c r="L1656" s="69">
        <v>32</v>
      </c>
      <c r="M1656" s="69"/>
      <c r="N1656" s="69"/>
      <c r="O1656" s="69"/>
      <c r="R1656" s="69"/>
      <c r="S1656" s="69"/>
      <c r="T1656" s="69"/>
      <c r="X1656" s="76"/>
      <c r="Z1656" s="82" t="s">
        <v>2864</v>
      </c>
      <c r="AA1656" t="s">
        <v>8176</v>
      </c>
      <c r="AB1656" s="106">
        <v>228.6242</v>
      </c>
      <c r="AC1656" s="51">
        <v>1.9809000000000001</v>
      </c>
      <c r="AD1656">
        <v>7</v>
      </c>
      <c r="AE1656">
        <v>27</v>
      </c>
      <c r="AF1656">
        <v>49</v>
      </c>
      <c r="AG1656">
        <v>-12</v>
      </c>
      <c r="AH1656">
        <v>59</v>
      </c>
      <c r="AI1656">
        <v>30</v>
      </c>
      <c r="AO1656" s="69"/>
      <c r="AU1656" s="69"/>
      <c r="BA1656" s="69"/>
      <c r="BB1656" s="93"/>
      <c r="BC1656" s="138">
        <v>48.5</v>
      </c>
      <c r="BD1656" s="70">
        <v>47</v>
      </c>
      <c r="BE1656" s="69">
        <v>32</v>
      </c>
      <c r="BF1656" s="93"/>
      <c r="BG1656" s="126"/>
      <c r="BH1656" s="69"/>
      <c r="BI1656" s="93"/>
      <c r="BJ1656" s="69"/>
      <c r="BK1656" s="69"/>
      <c r="BL1656" s="93"/>
      <c r="BM1656" s="69"/>
      <c r="BN1656" s="69"/>
      <c r="BO1656" s="69"/>
      <c r="BP1656" s="69"/>
      <c r="BQ1656" s="69"/>
      <c r="BR1656" s="69"/>
      <c r="BS1656" s="69"/>
      <c r="BT1656" s="69"/>
      <c r="BU1656" s="69"/>
      <c r="BZ1656" s="138" t="str">
        <f>IFERROR(1/(Table2[[#This Row],[parallax/mas]]/1000),"")</f>
        <v/>
      </c>
      <c r="CA1656" s="138" t="str">
        <f>IFERROR(1/((Table2[[#This Row],[parallax/mas]]+Table2[[#This Row],[tolerance/(mas)]])*0.001),"")</f>
        <v/>
      </c>
      <c r="CB1656" s="138" t="str">
        <f>IFERROR(1/((Table2[[#This Row],[parallax/mas]]-Table2[[#This Row],[tolerance/(mas)]])*0.001),"")</f>
        <v/>
      </c>
      <c r="CC1656" s="138" t="str">
        <f>IFERROR((100*Table2[[#This Row],[maximum distance/pc]]/Table2[[#This Row],[distance/pc]]-100),"")</f>
        <v/>
      </c>
      <c r="CG1656" s="69"/>
      <c r="CI1656" s="69"/>
      <c r="CJ1656" s="82" t="s">
        <v>2004</v>
      </c>
      <c r="CK1656" s="96"/>
    </row>
    <row r="1657" spans="1:89" s="7" customFormat="1" x14ac:dyDescent="0.25">
      <c r="A1657" t="s">
        <v>9091</v>
      </c>
      <c r="B1657" s="53" t="s">
        <v>7610</v>
      </c>
      <c r="C1657" s="53"/>
      <c r="D1657"/>
      <c r="E1657"/>
      <c r="F1657"/>
      <c r="G1657"/>
      <c r="H1657"/>
      <c r="I1657"/>
      <c r="J1657"/>
      <c r="K1657" s="103" t="s">
        <v>16270</v>
      </c>
      <c r="L1657" s="69">
        <v>32</v>
      </c>
      <c r="M1657" s="69"/>
      <c r="N1657" s="69"/>
      <c r="O1657" s="69"/>
      <c r="P1657" s="143"/>
      <c r="Q1657" s="143"/>
      <c r="R1657" s="69"/>
      <c r="S1657" s="69"/>
      <c r="T1657" s="69"/>
      <c r="U1657" s="82"/>
      <c r="V1657" s="53"/>
      <c r="W1657" s="53"/>
      <c r="X1657" s="76"/>
      <c r="Y1657" s="30"/>
      <c r="Z1657" s="82" t="s">
        <v>2864</v>
      </c>
      <c r="AA1657" t="s">
        <v>7741</v>
      </c>
      <c r="AB1657" s="106">
        <v>232.17679999999999</v>
      </c>
      <c r="AC1657" s="51">
        <v>-0.1305</v>
      </c>
      <c r="AD1657">
        <v>7</v>
      </c>
      <c r="AE1657">
        <v>27</v>
      </c>
      <c r="AF1657">
        <v>8.3000000000000007</v>
      </c>
      <c r="AG1657">
        <v>-17</v>
      </c>
      <c r="AH1657">
        <v>7</v>
      </c>
      <c r="AI1657">
        <v>14</v>
      </c>
      <c r="AJ1657" s="82"/>
      <c r="AK1657"/>
      <c r="AL1657"/>
      <c r="AM1657"/>
      <c r="AN1657"/>
      <c r="AO1657" s="69"/>
      <c r="AP1657"/>
      <c r="AQ1657"/>
      <c r="AR1657"/>
      <c r="AS1657"/>
      <c r="AT1657"/>
      <c r="AU1657" s="69"/>
      <c r="AV1657"/>
      <c r="AW1657"/>
      <c r="AX1657"/>
      <c r="AY1657"/>
      <c r="AZ1657"/>
      <c r="BA1657" s="69"/>
      <c r="BB1657" s="93"/>
      <c r="BC1657" s="138">
        <v>44</v>
      </c>
      <c r="BD1657" s="70">
        <v>31.5</v>
      </c>
      <c r="BE1657" s="69">
        <v>32</v>
      </c>
      <c r="BF1657" s="93"/>
      <c r="BG1657" s="126"/>
      <c r="BH1657" s="69"/>
      <c r="BI1657" s="93"/>
      <c r="BJ1657" s="69"/>
      <c r="BK1657" s="69"/>
      <c r="BL1657" s="93"/>
      <c r="BM1657" s="69"/>
      <c r="BN1657" s="69"/>
      <c r="BO1657" s="69"/>
      <c r="BP1657" s="69"/>
      <c r="BQ1657" s="69"/>
      <c r="BR1657" s="69"/>
      <c r="BS1657" s="69"/>
      <c r="BT1657" s="69"/>
      <c r="BU1657" s="69"/>
      <c r="BV1657" s="171"/>
      <c r="BW1657" s="172"/>
      <c r="BX1657" s="162"/>
      <c r="BY1657" s="162"/>
      <c r="BZ1657" s="138" t="str">
        <f>IFERROR(1/(Table2[[#This Row],[parallax/mas]]/1000),"")</f>
        <v/>
      </c>
      <c r="CA1657" s="138" t="str">
        <f>IFERROR(1/((Table2[[#This Row],[parallax/mas]]+Table2[[#This Row],[tolerance/(mas)]])*0.001),"")</f>
        <v/>
      </c>
      <c r="CB1657" s="138" t="str">
        <f>IFERROR(1/((Table2[[#This Row],[parallax/mas]]-Table2[[#This Row],[tolerance/(mas)]])*0.001),"")</f>
        <v/>
      </c>
      <c r="CC1657" s="138" t="str">
        <f>IFERROR((100*Table2[[#This Row],[maximum distance/pc]]/Table2[[#This Row],[distance/pc]]-100),"")</f>
        <v/>
      </c>
      <c r="CD1657" s="162"/>
      <c r="CE1657" s="163"/>
      <c r="CF1657" s="82"/>
      <c r="CG1657" s="69"/>
      <c r="CH1657"/>
      <c r="CI1657" s="69"/>
      <c r="CJ1657" s="82" t="s">
        <v>2032</v>
      </c>
      <c r="CK1657" s="96"/>
    </row>
    <row r="1658" spans="1:89" x14ac:dyDescent="0.25">
      <c r="A1658" t="s">
        <v>10926</v>
      </c>
      <c r="B1658" s="53" t="s">
        <v>10906</v>
      </c>
      <c r="K1658" s="103" t="s">
        <v>16272</v>
      </c>
      <c r="L1658" s="69">
        <v>32</v>
      </c>
      <c r="M1658" s="69"/>
      <c r="N1658" s="69"/>
      <c r="O1658" s="69"/>
      <c r="R1658" s="69"/>
      <c r="S1658" s="69"/>
      <c r="T1658" s="69"/>
      <c r="X1658" s="76"/>
      <c r="Z1658" s="82" t="s">
        <v>2864</v>
      </c>
      <c r="AA1658" t="s">
        <v>8181</v>
      </c>
      <c r="AB1658" s="106">
        <v>236.75219999999999</v>
      </c>
      <c r="AC1658" s="51">
        <v>-1.6444000000000001</v>
      </c>
      <c r="AD1658">
        <v>7</v>
      </c>
      <c r="AE1658">
        <v>30</v>
      </c>
      <c r="AF1658">
        <v>46.9</v>
      </c>
      <c r="AG1658">
        <v>-21</v>
      </c>
      <c r="AH1658">
        <v>51</v>
      </c>
      <c r="AI1658">
        <v>44</v>
      </c>
      <c r="AO1658" s="69"/>
      <c r="AU1658" s="69"/>
      <c r="BA1658" s="69"/>
      <c r="BB1658" s="93"/>
      <c r="BC1658" s="138">
        <v>27.5</v>
      </c>
      <c r="BD1658" s="70">
        <v>27</v>
      </c>
      <c r="BE1658" s="69">
        <v>32</v>
      </c>
      <c r="BF1658" s="93"/>
      <c r="BG1658" s="126"/>
      <c r="BH1658" s="69"/>
      <c r="BI1658" s="93"/>
      <c r="BJ1658" s="69"/>
      <c r="BK1658" s="69"/>
      <c r="BL1658" s="93"/>
      <c r="BM1658" s="69"/>
      <c r="BN1658" s="69"/>
      <c r="BO1658" s="69"/>
      <c r="BP1658" s="69"/>
      <c r="BQ1658" s="69"/>
      <c r="BR1658" s="69"/>
      <c r="BS1658" s="69"/>
      <c r="BT1658" s="69"/>
      <c r="BU1658" s="69"/>
      <c r="BZ1658" s="138" t="str">
        <f>IFERROR(1/(Table2[[#This Row],[parallax/mas]]/1000),"")</f>
        <v/>
      </c>
      <c r="CA1658" s="138" t="str">
        <f>IFERROR(1/((Table2[[#This Row],[parallax/mas]]+Table2[[#This Row],[tolerance/(mas)]])*0.001),"")</f>
        <v/>
      </c>
      <c r="CB1658" s="138" t="str">
        <f>IFERROR(1/((Table2[[#This Row],[parallax/mas]]-Table2[[#This Row],[tolerance/(mas)]])*0.001),"")</f>
        <v/>
      </c>
      <c r="CC1658" s="138" t="str">
        <f>IFERROR((100*Table2[[#This Row],[maximum distance/pc]]/Table2[[#This Row],[distance/pc]]-100),"")</f>
        <v/>
      </c>
      <c r="CG1658" s="69"/>
      <c r="CI1658" s="69"/>
      <c r="CJ1658" s="82" t="s">
        <v>2004</v>
      </c>
      <c r="CK1658" s="96"/>
    </row>
    <row r="1659" spans="1:89" x14ac:dyDescent="0.25">
      <c r="A1659" t="s">
        <v>10977</v>
      </c>
      <c r="B1659" s="53" t="s">
        <v>10937</v>
      </c>
      <c r="K1659" s="103" t="s">
        <v>16270</v>
      </c>
      <c r="L1659" s="69">
        <v>32</v>
      </c>
      <c r="M1659" s="69"/>
      <c r="N1659" s="69"/>
      <c r="O1659" s="69"/>
      <c r="R1659" s="69"/>
      <c r="S1659" s="69"/>
      <c r="T1659" s="69"/>
      <c r="X1659" s="76"/>
      <c r="Z1659" s="82" t="s">
        <v>2864</v>
      </c>
      <c r="AA1659" t="s">
        <v>8186</v>
      </c>
      <c r="AB1659" s="106">
        <v>242.6823</v>
      </c>
      <c r="AC1659" s="51">
        <v>-4.4878</v>
      </c>
      <c r="AD1659">
        <v>7</v>
      </c>
      <c r="AE1659">
        <v>32</v>
      </c>
      <c r="AF1659">
        <v>17.399999999999999</v>
      </c>
      <c r="AG1659">
        <v>-28</v>
      </c>
      <c r="AH1659">
        <v>25</v>
      </c>
      <c r="AI1659">
        <v>18</v>
      </c>
      <c r="AO1659" s="69"/>
      <c r="AU1659" s="69"/>
      <c r="BA1659" s="69"/>
      <c r="BB1659" s="93"/>
      <c r="BC1659" s="138">
        <v>38</v>
      </c>
      <c r="BD1659" s="70">
        <v>19</v>
      </c>
      <c r="BE1659" s="69">
        <v>32</v>
      </c>
      <c r="BF1659" s="93"/>
      <c r="BG1659" s="126"/>
      <c r="BH1659" s="69"/>
      <c r="BI1659" s="93"/>
      <c r="BJ1659" s="69"/>
      <c r="BK1659" s="69"/>
      <c r="BL1659" s="93"/>
      <c r="BM1659" s="69"/>
      <c r="BN1659" s="69"/>
      <c r="BO1659" s="69"/>
      <c r="BP1659" s="69"/>
      <c r="BQ1659" s="69"/>
      <c r="BR1659" s="69"/>
      <c r="BS1659" s="69"/>
      <c r="BT1659" s="69"/>
      <c r="BU1659" s="69"/>
      <c r="BZ1659" s="138" t="str">
        <f>IFERROR(1/(Table2[[#This Row],[parallax/mas]]/1000),"")</f>
        <v/>
      </c>
      <c r="CA1659" s="138" t="str">
        <f>IFERROR(1/((Table2[[#This Row],[parallax/mas]]+Table2[[#This Row],[tolerance/(mas)]])*0.001),"")</f>
        <v/>
      </c>
      <c r="CB1659" s="138" t="str">
        <f>IFERROR(1/((Table2[[#This Row],[parallax/mas]]-Table2[[#This Row],[tolerance/(mas)]])*0.001),"")</f>
        <v/>
      </c>
      <c r="CC1659" s="138" t="str">
        <f>IFERROR((100*Table2[[#This Row],[maximum distance/pc]]/Table2[[#This Row],[distance/pc]]-100),"")</f>
        <v/>
      </c>
      <c r="CG1659" s="69"/>
      <c r="CI1659" s="69"/>
      <c r="CJ1659" s="82" t="s">
        <v>2004</v>
      </c>
      <c r="CK1659" s="96"/>
    </row>
    <row r="1660" spans="1:89" x14ac:dyDescent="0.25">
      <c r="A1660" t="s">
        <v>9092</v>
      </c>
      <c r="B1660" s="53" t="s">
        <v>7611</v>
      </c>
      <c r="K1660" s="103"/>
      <c r="L1660" s="69"/>
      <c r="M1660" s="69"/>
      <c r="N1660" s="69"/>
      <c r="O1660" s="69"/>
      <c r="R1660" s="69"/>
      <c r="S1660" s="69"/>
      <c r="T1660" s="69"/>
      <c r="X1660" s="76"/>
      <c r="Z1660" s="82" t="s">
        <v>2864</v>
      </c>
      <c r="AA1660" t="s">
        <v>7742</v>
      </c>
      <c r="AB1660" s="106">
        <v>236.846</v>
      </c>
      <c r="AC1660" s="51">
        <v>-0.4733</v>
      </c>
      <c r="AD1660">
        <v>7</v>
      </c>
      <c r="AE1660">
        <v>35</v>
      </c>
      <c r="AF1660">
        <v>23.3</v>
      </c>
      <c r="AG1660">
        <v>-21</v>
      </c>
      <c r="AH1660">
        <v>22</v>
      </c>
      <c r="AI1660">
        <v>42</v>
      </c>
      <c r="AO1660" s="69"/>
      <c r="AU1660" s="69"/>
      <c r="BA1660" s="69"/>
      <c r="BB1660" s="93"/>
      <c r="BC1660" s="138" t="s">
        <v>16468</v>
      </c>
      <c r="BD1660" s="70" t="s">
        <v>16468</v>
      </c>
      <c r="BE1660" s="69"/>
      <c r="BF1660" s="93"/>
      <c r="BG1660" s="126"/>
      <c r="BH1660" s="69"/>
      <c r="BI1660" s="93"/>
      <c r="BJ1660" s="69"/>
      <c r="BK1660" s="69"/>
      <c r="BL1660" s="93"/>
      <c r="BM1660" s="69"/>
      <c r="BN1660" s="69"/>
      <c r="BO1660" s="69"/>
      <c r="BP1660" s="69"/>
      <c r="BQ1660" s="69"/>
      <c r="BR1660" s="69"/>
      <c r="BS1660" s="69"/>
      <c r="BT1660" s="69"/>
      <c r="BU1660" s="69"/>
      <c r="BZ1660" s="138" t="str">
        <f>IFERROR(1/(Table2[[#This Row],[parallax/mas]]/1000),"")</f>
        <v/>
      </c>
      <c r="CA1660" s="138" t="str">
        <f>IFERROR(1/((Table2[[#This Row],[parallax/mas]]+Table2[[#This Row],[tolerance/(mas)]])*0.001),"")</f>
        <v/>
      </c>
      <c r="CB1660" s="138" t="str">
        <f>IFERROR(1/((Table2[[#This Row],[parallax/mas]]-Table2[[#This Row],[tolerance/(mas)]])*0.001),"")</f>
        <v/>
      </c>
      <c r="CC1660" s="138" t="str">
        <f>IFERROR((100*Table2[[#This Row],[maximum distance/pc]]/Table2[[#This Row],[distance/pc]]-100),"")</f>
        <v/>
      </c>
      <c r="CG1660" s="69"/>
      <c r="CI1660" s="69"/>
      <c r="CJ1660" s="82" t="s">
        <v>2004</v>
      </c>
      <c r="CK1660" s="96"/>
    </row>
    <row r="1661" spans="1:89" x14ac:dyDescent="0.25">
      <c r="A1661" t="s">
        <v>10983</v>
      </c>
      <c r="B1661" s="53" t="s">
        <v>10946</v>
      </c>
      <c r="K1661" s="103" t="s">
        <v>16424</v>
      </c>
      <c r="L1661" s="69">
        <v>32</v>
      </c>
      <c r="M1661" s="69"/>
      <c r="N1661" s="69"/>
      <c r="O1661" s="69"/>
      <c r="R1661" s="69"/>
      <c r="S1661" s="69"/>
      <c r="T1661" s="69"/>
      <c r="X1661" s="76"/>
      <c r="Z1661" s="82" t="s">
        <v>2864</v>
      </c>
      <c r="AA1661" t="s">
        <v>8515</v>
      </c>
      <c r="AB1661" s="106">
        <v>252.4932</v>
      </c>
      <c r="AC1661" s="51">
        <v>-8.7592999999999996</v>
      </c>
      <c r="AD1661">
        <v>7</v>
      </c>
      <c r="AE1661">
        <v>36</v>
      </c>
      <c r="AF1661">
        <v>25.2</v>
      </c>
      <c r="AG1661">
        <v>-39</v>
      </c>
      <c r="AH1661">
        <v>1</v>
      </c>
      <c r="AI1661">
        <v>31</v>
      </c>
      <c r="AO1661" s="69"/>
      <c r="AU1661" s="69"/>
      <c r="BA1661" s="69"/>
      <c r="BB1661" s="93"/>
      <c r="BC1661" s="138">
        <v>28</v>
      </c>
      <c r="BD1661" s="70">
        <v>25.5</v>
      </c>
      <c r="BE1661" s="69">
        <v>32</v>
      </c>
      <c r="BF1661" s="93"/>
      <c r="BG1661" s="126"/>
      <c r="BH1661" s="69"/>
      <c r="BI1661" s="93"/>
      <c r="BJ1661" s="69"/>
      <c r="BK1661" s="69"/>
      <c r="BL1661" s="93"/>
      <c r="BM1661" s="69"/>
      <c r="BN1661" s="69"/>
      <c r="BO1661" s="69"/>
      <c r="BP1661" s="69"/>
      <c r="BQ1661" s="69"/>
      <c r="BR1661" s="69"/>
      <c r="BS1661" s="69"/>
      <c r="BT1661" s="69"/>
      <c r="BU1661" s="69"/>
      <c r="BZ1661" s="138" t="str">
        <f>IFERROR(1/(Table2[[#This Row],[parallax/mas]]/1000),"")</f>
        <v/>
      </c>
      <c r="CA1661" s="138" t="str">
        <f>IFERROR(1/((Table2[[#This Row],[parallax/mas]]+Table2[[#This Row],[tolerance/(mas)]])*0.001),"")</f>
        <v/>
      </c>
      <c r="CB1661" s="138" t="str">
        <f>IFERROR(1/((Table2[[#This Row],[parallax/mas]]-Table2[[#This Row],[tolerance/(mas)]])*0.001),"")</f>
        <v/>
      </c>
      <c r="CC1661" s="138" t="str">
        <f>IFERROR((100*Table2[[#This Row],[maximum distance/pc]]/Table2[[#This Row],[distance/pc]]-100),"")</f>
        <v/>
      </c>
      <c r="CG1661" s="69"/>
      <c r="CI1661" s="69"/>
      <c r="CJ1661" s="82" t="s">
        <v>2004</v>
      </c>
      <c r="CK1661" s="96"/>
    </row>
    <row r="1662" spans="1:89" x14ac:dyDescent="0.25">
      <c r="A1662" t="s">
        <v>9093</v>
      </c>
      <c r="B1662" s="53" t="s">
        <v>7612</v>
      </c>
      <c r="K1662" s="103" t="s">
        <v>6920</v>
      </c>
      <c r="L1662" s="69">
        <v>32</v>
      </c>
      <c r="M1662" s="69"/>
      <c r="N1662" s="69"/>
      <c r="O1662" s="69"/>
      <c r="R1662" s="69"/>
      <c r="S1662" s="69"/>
      <c r="T1662" s="69"/>
      <c r="X1662" s="76"/>
      <c r="Z1662" s="82" t="s">
        <v>2864</v>
      </c>
      <c r="AA1662" t="s">
        <v>7743</v>
      </c>
      <c r="AB1662" s="106">
        <v>237.02690000000001</v>
      </c>
      <c r="AC1662" s="51">
        <v>0.76049999999999995</v>
      </c>
      <c r="AD1662">
        <v>7</v>
      </c>
      <c r="AE1662">
        <v>40</v>
      </c>
      <c r="AF1662">
        <v>22.9</v>
      </c>
      <c r="AG1662">
        <v>-20</v>
      </c>
      <c r="AH1662">
        <v>55</v>
      </c>
      <c r="AI1662">
        <v>54</v>
      </c>
      <c r="AO1662" s="69"/>
      <c r="AU1662" s="69"/>
      <c r="BA1662" s="69"/>
      <c r="BB1662" s="93"/>
      <c r="BC1662" s="138">
        <v>240</v>
      </c>
      <c r="BD1662" s="70"/>
      <c r="BE1662" s="69">
        <v>32</v>
      </c>
      <c r="BF1662" s="93"/>
      <c r="BG1662" s="126"/>
      <c r="BH1662" s="69"/>
      <c r="BI1662" s="93"/>
      <c r="BJ1662" s="69"/>
      <c r="BK1662" s="69"/>
      <c r="BL1662" s="93"/>
      <c r="BM1662" s="69"/>
      <c r="BN1662" s="69"/>
      <c r="BO1662" s="69"/>
      <c r="BP1662" s="69"/>
      <c r="BQ1662" s="69"/>
      <c r="BR1662" s="69"/>
      <c r="BS1662" s="69"/>
      <c r="BT1662" s="69"/>
      <c r="BU1662" s="69"/>
      <c r="BZ1662" s="138" t="str">
        <f>IFERROR(1/(Table2[[#This Row],[parallax/mas]]/1000),"")</f>
        <v/>
      </c>
      <c r="CA1662" s="138" t="str">
        <f>IFERROR(1/((Table2[[#This Row],[parallax/mas]]+Table2[[#This Row],[tolerance/(mas)]])*0.001),"")</f>
        <v/>
      </c>
      <c r="CB1662" s="138" t="str">
        <f>IFERROR(1/((Table2[[#This Row],[parallax/mas]]-Table2[[#This Row],[tolerance/(mas)]])*0.001),"")</f>
        <v/>
      </c>
      <c r="CC1662" s="138" t="str">
        <f>IFERROR((100*Table2[[#This Row],[maximum distance/pc]]/Table2[[#This Row],[distance/pc]]-100),"")</f>
        <v/>
      </c>
      <c r="CG1662" s="69"/>
      <c r="CI1662" s="69"/>
      <c r="CJ1662" s="82" t="s">
        <v>2004</v>
      </c>
      <c r="CK1662" s="96"/>
    </row>
    <row r="1663" spans="1:89" x14ac:dyDescent="0.25">
      <c r="A1663" t="s">
        <v>9094</v>
      </c>
      <c r="B1663" s="53" t="s">
        <v>7613</v>
      </c>
      <c r="K1663" s="103"/>
      <c r="L1663" s="69"/>
      <c r="M1663" s="69"/>
      <c r="N1663" s="69"/>
      <c r="O1663" s="69"/>
      <c r="R1663" s="69"/>
      <c r="S1663" s="69"/>
      <c r="T1663" s="69"/>
      <c r="X1663" s="76"/>
      <c r="Z1663" s="82" t="s">
        <v>2864</v>
      </c>
      <c r="AA1663" t="s">
        <v>7744</v>
      </c>
      <c r="AB1663" s="106">
        <v>236.5067</v>
      </c>
      <c r="AC1663" s="51">
        <v>2.0041000000000002</v>
      </c>
      <c r="AD1663">
        <v>7</v>
      </c>
      <c r="AE1663">
        <v>43</v>
      </c>
      <c r="AF1663">
        <v>53.5</v>
      </c>
      <c r="AG1663">
        <v>-19</v>
      </c>
      <c r="AH1663">
        <v>51</v>
      </c>
      <c r="AI1663">
        <v>49</v>
      </c>
      <c r="AO1663" s="69"/>
      <c r="AU1663" s="69"/>
      <c r="BA1663" s="69"/>
      <c r="BB1663" s="93"/>
      <c r="BC1663" s="138" t="s">
        <v>16468</v>
      </c>
      <c r="BD1663" s="70" t="s">
        <v>16468</v>
      </c>
      <c r="BE1663" s="69"/>
      <c r="BF1663" s="93"/>
      <c r="BG1663" s="126"/>
      <c r="BH1663" s="69"/>
      <c r="BI1663" s="93"/>
      <c r="BJ1663" s="69"/>
      <c r="BK1663" s="69"/>
      <c r="BL1663" s="93"/>
      <c r="BM1663" s="69"/>
      <c r="BN1663" s="69"/>
      <c r="BO1663" s="69"/>
      <c r="BP1663" s="69"/>
      <c r="BQ1663" s="69"/>
      <c r="BR1663" s="69"/>
      <c r="BS1663" s="69"/>
      <c r="BT1663" s="69"/>
      <c r="BU1663" s="69"/>
      <c r="BZ1663" s="138" t="str">
        <f>IFERROR(1/(Table2[[#This Row],[parallax/mas]]/1000),"")</f>
        <v/>
      </c>
      <c r="CA1663" s="138" t="str">
        <f>IFERROR(1/((Table2[[#This Row],[parallax/mas]]+Table2[[#This Row],[tolerance/(mas)]])*0.001),"")</f>
        <v/>
      </c>
      <c r="CB1663" s="138" t="str">
        <f>IFERROR(1/((Table2[[#This Row],[parallax/mas]]-Table2[[#This Row],[tolerance/(mas)]])*0.001),"")</f>
        <v/>
      </c>
      <c r="CC1663" s="138" t="str">
        <f>IFERROR((100*Table2[[#This Row],[maximum distance/pc]]/Table2[[#This Row],[distance/pc]]-100),"")</f>
        <v/>
      </c>
      <c r="CG1663" s="69"/>
      <c r="CI1663" s="69"/>
      <c r="CJ1663" s="82" t="s">
        <v>2004</v>
      </c>
      <c r="CK1663" s="96"/>
    </row>
    <row r="1664" spans="1:89" x14ac:dyDescent="0.25">
      <c r="A1664" t="s">
        <v>10982</v>
      </c>
      <c r="B1664" s="53" t="s">
        <v>10944</v>
      </c>
      <c r="K1664" s="103" t="s">
        <v>16272</v>
      </c>
      <c r="L1664" s="69">
        <v>32</v>
      </c>
      <c r="M1664" s="69"/>
      <c r="N1664" s="69"/>
      <c r="O1664" s="69"/>
      <c r="R1664" s="69"/>
      <c r="S1664" s="69"/>
      <c r="T1664" s="69"/>
      <c r="X1664" s="76"/>
      <c r="Z1664" s="82" t="s">
        <v>2864</v>
      </c>
      <c r="AA1664" t="s">
        <v>8210</v>
      </c>
      <c r="AB1664" s="106">
        <v>250.5129</v>
      </c>
      <c r="AC1664" s="51">
        <v>-5.8390000000000004</v>
      </c>
      <c r="AD1664">
        <v>7</v>
      </c>
      <c r="AE1664">
        <v>44</v>
      </c>
      <c r="AF1664" t="s">
        <v>8211</v>
      </c>
      <c r="AG1664">
        <v>-35</v>
      </c>
      <c r="AH1664">
        <v>53</v>
      </c>
      <c r="AI1664">
        <v>57</v>
      </c>
      <c r="AO1664" s="69"/>
      <c r="AU1664" s="69"/>
      <c r="BA1664" s="69"/>
      <c r="BB1664" s="93"/>
      <c r="BC1664" s="138">
        <v>26</v>
      </c>
      <c r="BD1664" s="70">
        <v>25</v>
      </c>
      <c r="BE1664" s="69">
        <v>32</v>
      </c>
      <c r="BF1664" s="93"/>
      <c r="BG1664" s="126"/>
      <c r="BH1664" s="69"/>
      <c r="BI1664" s="93"/>
      <c r="BJ1664" s="69"/>
      <c r="BK1664" s="69"/>
      <c r="BL1664" s="93"/>
      <c r="BM1664" s="69"/>
      <c r="BN1664" s="69"/>
      <c r="BO1664" s="69"/>
      <c r="BP1664" s="69"/>
      <c r="BQ1664" s="69"/>
      <c r="BR1664" s="69"/>
      <c r="BS1664" s="69"/>
      <c r="BT1664" s="69"/>
      <c r="BU1664" s="69"/>
      <c r="BZ1664" s="138" t="str">
        <f>IFERROR(1/(Table2[[#This Row],[parallax/mas]]/1000),"")</f>
        <v/>
      </c>
      <c r="CA1664" s="138" t="str">
        <f>IFERROR(1/((Table2[[#This Row],[parallax/mas]]+Table2[[#This Row],[tolerance/(mas)]])*0.001),"")</f>
        <v/>
      </c>
      <c r="CB1664" s="138" t="str">
        <f>IFERROR(1/((Table2[[#This Row],[parallax/mas]]-Table2[[#This Row],[tolerance/(mas)]])*0.001),"")</f>
        <v/>
      </c>
      <c r="CC1664" s="138" t="str">
        <f>IFERROR((100*Table2[[#This Row],[maximum distance/pc]]/Table2[[#This Row],[distance/pc]]-100),"")</f>
        <v/>
      </c>
      <c r="CG1664" s="69"/>
      <c r="CI1664" s="69"/>
      <c r="CJ1664" s="82" t="s">
        <v>2004</v>
      </c>
      <c r="CK1664" s="96"/>
    </row>
    <row r="1665" spans="1:89" x14ac:dyDescent="0.25">
      <c r="A1665" t="s">
        <v>9095</v>
      </c>
      <c r="B1665" s="53" t="s">
        <v>7614</v>
      </c>
      <c r="K1665" s="103" t="s">
        <v>16425</v>
      </c>
      <c r="L1665" s="69">
        <v>32</v>
      </c>
      <c r="M1665" s="69"/>
      <c r="N1665" s="69"/>
      <c r="O1665" s="69"/>
      <c r="R1665" s="69"/>
      <c r="S1665" s="69"/>
      <c r="T1665" s="69"/>
      <c r="X1665" s="76"/>
      <c r="Z1665" s="82" t="s">
        <v>2864</v>
      </c>
      <c r="AA1665" t="s">
        <v>7745</v>
      </c>
      <c r="AB1665" s="106">
        <v>250.3501</v>
      </c>
      <c r="AC1665" s="51">
        <v>-5.4866000000000001</v>
      </c>
      <c r="AD1665">
        <v>7</v>
      </c>
      <c r="AE1665">
        <v>45</v>
      </c>
      <c r="AF1665">
        <v>41.1</v>
      </c>
      <c r="AG1665">
        <v>-35</v>
      </c>
      <c r="AH1665">
        <v>35</v>
      </c>
      <c r="AI1665">
        <v>4</v>
      </c>
      <c r="AO1665" s="69"/>
      <c r="AU1665" s="69"/>
      <c r="BA1665" s="69"/>
      <c r="BB1665" s="93"/>
      <c r="BC1665" s="138">
        <v>56</v>
      </c>
      <c r="BD1665" s="70">
        <v>46.5</v>
      </c>
      <c r="BE1665" s="69">
        <v>32</v>
      </c>
      <c r="BF1665" s="93"/>
      <c r="BG1665" s="126"/>
      <c r="BH1665" s="69"/>
      <c r="BI1665" s="93"/>
      <c r="BJ1665" s="69"/>
      <c r="BK1665" s="69"/>
      <c r="BL1665" s="93"/>
      <c r="BM1665" s="69"/>
      <c r="BN1665" s="69"/>
      <c r="BO1665" s="69"/>
      <c r="BP1665" s="69"/>
      <c r="BQ1665" s="69"/>
      <c r="BR1665" s="69"/>
      <c r="BS1665" s="69"/>
      <c r="BT1665" s="69"/>
      <c r="BU1665" s="69"/>
      <c r="BZ1665" s="138" t="str">
        <f>IFERROR(1/(Table2[[#This Row],[parallax/mas]]/1000),"")</f>
        <v/>
      </c>
      <c r="CA1665" s="138" t="str">
        <f>IFERROR(1/((Table2[[#This Row],[parallax/mas]]+Table2[[#This Row],[tolerance/(mas)]])*0.001),"")</f>
        <v/>
      </c>
      <c r="CB1665" s="138" t="str">
        <f>IFERROR(1/((Table2[[#This Row],[parallax/mas]]-Table2[[#This Row],[tolerance/(mas)]])*0.001),"")</f>
        <v/>
      </c>
      <c r="CC1665" s="138" t="str">
        <f>IFERROR((100*Table2[[#This Row],[maximum distance/pc]]/Table2[[#This Row],[distance/pc]]-100),"")</f>
        <v/>
      </c>
      <c r="CG1665" s="69"/>
      <c r="CI1665" s="69"/>
      <c r="CJ1665" s="82" t="s">
        <v>2004</v>
      </c>
      <c r="CK1665" s="96"/>
    </row>
    <row r="1666" spans="1:89" x14ac:dyDescent="0.25">
      <c r="A1666" t="s">
        <v>9096</v>
      </c>
      <c r="B1666" s="53" t="s">
        <v>7615</v>
      </c>
      <c r="K1666" s="103"/>
      <c r="L1666" s="69"/>
      <c r="M1666" s="69"/>
      <c r="N1666" s="69"/>
      <c r="O1666" s="69"/>
      <c r="R1666" s="69"/>
      <c r="S1666" s="69"/>
      <c r="T1666" s="69"/>
      <c r="X1666" s="76"/>
      <c r="Z1666" s="82" t="s">
        <v>2864</v>
      </c>
      <c r="AA1666" t="s">
        <v>7746</v>
      </c>
      <c r="AB1666" s="106">
        <v>238.5675</v>
      </c>
      <c r="AC1666" s="51">
        <v>1.7366999999999999</v>
      </c>
      <c r="AD1666">
        <v>7</v>
      </c>
      <c r="AE1666">
        <v>47</v>
      </c>
      <c r="AF1666">
        <v>18.8</v>
      </c>
      <c r="AG1666">
        <v>-21</v>
      </c>
      <c r="AH1666">
        <v>46</v>
      </c>
      <c r="AI1666">
        <v>50</v>
      </c>
      <c r="AO1666" s="69"/>
      <c r="AU1666" s="69"/>
      <c r="BA1666" s="69"/>
      <c r="BB1666" s="93"/>
      <c r="BC1666" s="138" t="s">
        <v>16468</v>
      </c>
      <c r="BD1666" s="70" t="s">
        <v>16468</v>
      </c>
      <c r="BE1666" s="69"/>
      <c r="BF1666" s="93"/>
      <c r="BG1666" s="126"/>
      <c r="BH1666" s="69"/>
      <c r="BI1666" s="93"/>
      <c r="BJ1666" s="69"/>
      <c r="BK1666" s="69"/>
      <c r="BL1666" s="93"/>
      <c r="BM1666" s="69"/>
      <c r="BN1666" s="69"/>
      <c r="BO1666" s="69"/>
      <c r="BP1666" s="69"/>
      <c r="BQ1666" s="69"/>
      <c r="BR1666" s="69"/>
      <c r="BS1666" s="69"/>
      <c r="BT1666" s="69"/>
      <c r="BU1666" s="69"/>
      <c r="BZ1666" s="138" t="str">
        <f>IFERROR(1/(Table2[[#This Row],[parallax/mas]]/1000),"")</f>
        <v/>
      </c>
      <c r="CA1666" s="138" t="str">
        <f>IFERROR(1/((Table2[[#This Row],[parallax/mas]]+Table2[[#This Row],[tolerance/(mas)]])*0.001),"")</f>
        <v/>
      </c>
      <c r="CB1666" s="138" t="str">
        <f>IFERROR(1/((Table2[[#This Row],[parallax/mas]]-Table2[[#This Row],[tolerance/(mas)]])*0.001),"")</f>
        <v/>
      </c>
      <c r="CC1666" s="138" t="str">
        <f>IFERROR((100*Table2[[#This Row],[maximum distance/pc]]/Table2[[#This Row],[distance/pc]]-100),"")</f>
        <v/>
      </c>
      <c r="CG1666" s="69"/>
      <c r="CI1666" s="69"/>
      <c r="CJ1666" s="82" t="s">
        <v>2004</v>
      </c>
      <c r="CK1666" s="96"/>
    </row>
    <row r="1667" spans="1:89" x14ac:dyDescent="0.25">
      <c r="A1667" t="s">
        <v>10978</v>
      </c>
      <c r="B1667" s="53" t="s">
        <v>10938</v>
      </c>
      <c r="K1667" s="103" t="s">
        <v>16427</v>
      </c>
      <c r="L1667" s="69">
        <v>32</v>
      </c>
      <c r="M1667" s="69"/>
      <c r="N1667" s="69"/>
      <c r="O1667" s="69"/>
      <c r="R1667" s="69"/>
      <c r="S1667" s="69"/>
      <c r="T1667" s="69"/>
      <c r="X1667" s="76"/>
      <c r="Z1667" s="82" t="s">
        <v>2864</v>
      </c>
      <c r="AA1667" t="s">
        <v>8187</v>
      </c>
      <c r="AB1667" s="106">
        <v>243.5027</v>
      </c>
      <c r="AC1667" s="51">
        <v>-1.1312</v>
      </c>
      <c r="AD1667">
        <v>7</v>
      </c>
      <c r="AE1667">
        <v>47</v>
      </c>
      <c r="AF1667">
        <v>21.3</v>
      </c>
      <c r="AG1667">
        <v>-27</v>
      </c>
      <c r="AH1667">
        <v>29</v>
      </c>
      <c r="AI1667">
        <v>17</v>
      </c>
      <c r="AO1667" s="69"/>
      <c r="AU1667" s="69"/>
      <c r="BA1667" s="69"/>
      <c r="BB1667" s="93"/>
      <c r="BC1667" s="138">
        <v>20</v>
      </c>
      <c r="BD1667" s="70"/>
      <c r="BE1667" s="69">
        <v>32</v>
      </c>
      <c r="BF1667" s="93"/>
      <c r="BG1667" s="126"/>
      <c r="BH1667" s="69"/>
      <c r="BI1667" s="93"/>
      <c r="BJ1667" s="69"/>
      <c r="BK1667" s="69"/>
      <c r="BL1667" s="93"/>
      <c r="BM1667" s="69"/>
      <c r="BN1667" s="69"/>
      <c r="BO1667" s="69"/>
      <c r="BP1667" s="69"/>
      <c r="BQ1667" s="69"/>
      <c r="BR1667" s="69"/>
      <c r="BS1667" s="69"/>
      <c r="BT1667" s="69"/>
      <c r="BU1667" s="69"/>
      <c r="BZ1667" s="138" t="str">
        <f>IFERROR(1/(Table2[[#This Row],[parallax/mas]]/1000),"")</f>
        <v/>
      </c>
      <c r="CA1667" s="138" t="str">
        <f>IFERROR(1/((Table2[[#This Row],[parallax/mas]]+Table2[[#This Row],[tolerance/(mas)]])*0.001),"")</f>
        <v/>
      </c>
      <c r="CB1667" s="138" t="str">
        <f>IFERROR(1/((Table2[[#This Row],[parallax/mas]]-Table2[[#This Row],[tolerance/(mas)]])*0.001),"")</f>
        <v/>
      </c>
      <c r="CC1667" s="138" t="str">
        <f>IFERROR((100*Table2[[#This Row],[maximum distance/pc]]/Table2[[#This Row],[distance/pc]]-100),"")</f>
        <v/>
      </c>
      <c r="CG1667" s="69"/>
      <c r="CI1667" s="69"/>
      <c r="CJ1667" s="82" t="s">
        <v>2004</v>
      </c>
      <c r="CK1667" s="96"/>
    </row>
    <row r="1668" spans="1:89" x14ac:dyDescent="0.25">
      <c r="A1668" t="s">
        <v>10979</v>
      </c>
      <c r="B1668" s="53" t="s">
        <v>10939</v>
      </c>
      <c r="K1668" s="103" t="s">
        <v>16425</v>
      </c>
      <c r="L1668" s="69">
        <v>32</v>
      </c>
      <c r="M1668" s="69"/>
      <c r="N1668" s="69"/>
      <c r="O1668" s="69"/>
      <c r="R1668" s="69"/>
      <c r="S1668" s="69"/>
      <c r="T1668" s="69"/>
      <c r="X1668" s="76"/>
      <c r="Z1668" s="82" t="s">
        <v>2864</v>
      </c>
      <c r="AA1668" t="s">
        <v>8188</v>
      </c>
      <c r="AB1668" s="106">
        <v>244.64109999999999</v>
      </c>
      <c r="AC1668" s="51">
        <v>-0.31230000000000002</v>
      </c>
      <c r="AD1668">
        <v>7</v>
      </c>
      <c r="AE1668">
        <v>53</v>
      </c>
      <c r="AF1668">
        <v>9.6</v>
      </c>
      <c r="AG1668">
        <v>-28</v>
      </c>
      <c r="AH1668">
        <v>3</v>
      </c>
      <c r="AI1668">
        <v>5</v>
      </c>
      <c r="AO1668" s="69"/>
      <c r="AU1668" s="69"/>
      <c r="BA1668" s="69"/>
      <c r="BB1668" s="93"/>
      <c r="BC1668" s="138">
        <v>73</v>
      </c>
      <c r="BD1668" s="70">
        <v>56.5</v>
      </c>
      <c r="BE1668" s="69">
        <v>32</v>
      </c>
      <c r="BF1668" s="93"/>
      <c r="BG1668" s="126"/>
      <c r="BH1668" s="69"/>
      <c r="BI1668" s="93"/>
      <c r="BJ1668" s="69"/>
      <c r="BK1668" s="69"/>
      <c r="BL1668" s="93"/>
      <c r="BM1668" s="69"/>
      <c r="BN1668" s="69"/>
      <c r="BO1668" s="69"/>
      <c r="BP1668" s="69"/>
      <c r="BQ1668" s="69"/>
      <c r="BR1668" s="69"/>
      <c r="BS1668" s="69"/>
      <c r="BT1668" s="69"/>
      <c r="BU1668" s="69"/>
      <c r="BZ1668" s="138" t="str">
        <f>IFERROR(1/(Table2[[#This Row],[parallax/mas]]/1000),"")</f>
        <v/>
      </c>
      <c r="CA1668" s="138" t="str">
        <f>IFERROR(1/((Table2[[#This Row],[parallax/mas]]+Table2[[#This Row],[tolerance/(mas)]])*0.001),"")</f>
        <v/>
      </c>
      <c r="CB1668" s="138" t="str">
        <f>IFERROR(1/((Table2[[#This Row],[parallax/mas]]-Table2[[#This Row],[tolerance/(mas)]])*0.001),"")</f>
        <v/>
      </c>
      <c r="CC1668" s="138" t="str">
        <f>IFERROR((100*Table2[[#This Row],[maximum distance/pc]]/Table2[[#This Row],[distance/pc]]-100),"")</f>
        <v/>
      </c>
      <c r="CG1668" s="69"/>
      <c r="CI1668" s="69"/>
      <c r="CJ1668" s="82" t="s">
        <v>2004</v>
      </c>
      <c r="CK1668" s="96"/>
    </row>
    <row r="1669" spans="1:89" x14ac:dyDescent="0.25">
      <c r="A1669" t="s">
        <v>9097</v>
      </c>
      <c r="B1669" s="53" t="s">
        <v>7616</v>
      </c>
      <c r="K1669" s="103"/>
      <c r="L1669" s="69"/>
      <c r="M1669" s="69"/>
      <c r="N1669" s="69"/>
      <c r="O1669" s="69"/>
      <c r="R1669" s="69"/>
      <c r="S1669" s="69"/>
      <c r="T1669" s="69"/>
      <c r="X1669" s="76"/>
      <c r="Z1669" s="82" t="s">
        <v>2864</v>
      </c>
      <c r="AA1669" t="s">
        <v>7747</v>
      </c>
      <c r="AB1669" s="106">
        <v>250.5712</v>
      </c>
      <c r="AC1669" s="51">
        <v>-3.4274</v>
      </c>
      <c r="AD1669">
        <v>7</v>
      </c>
      <c r="AE1669">
        <v>54</v>
      </c>
      <c r="AF1669">
        <v>55.7</v>
      </c>
      <c r="AG1669">
        <v>-34</v>
      </c>
      <c r="AH1669">
        <v>44</v>
      </c>
      <c r="AI1669">
        <v>9</v>
      </c>
      <c r="AO1669" s="69"/>
      <c r="AU1669" s="69"/>
      <c r="BA1669" s="69"/>
      <c r="BB1669" s="93"/>
      <c r="BC1669" s="138" t="s">
        <v>16468</v>
      </c>
      <c r="BD1669" s="70" t="s">
        <v>16468</v>
      </c>
      <c r="BE1669" s="69"/>
      <c r="BF1669" s="93"/>
      <c r="BG1669" s="126"/>
      <c r="BH1669" s="69"/>
      <c r="BI1669" s="93"/>
      <c r="BJ1669" s="69"/>
      <c r="BK1669" s="69"/>
      <c r="BL1669" s="93"/>
      <c r="BM1669" s="69"/>
      <c r="BN1669" s="69"/>
      <c r="BO1669" s="69"/>
      <c r="BP1669" s="69"/>
      <c r="BQ1669" s="69"/>
      <c r="BR1669" s="69"/>
      <c r="BS1669" s="69"/>
      <c r="BT1669" s="69"/>
      <c r="BU1669" s="69"/>
      <c r="BZ1669" s="138" t="str">
        <f>IFERROR(1/(Table2[[#This Row],[parallax/mas]]/1000),"")</f>
        <v/>
      </c>
      <c r="CA1669" s="138" t="str">
        <f>IFERROR(1/((Table2[[#This Row],[parallax/mas]]+Table2[[#This Row],[tolerance/(mas)]])*0.001),"")</f>
        <v/>
      </c>
      <c r="CB1669" s="138" t="str">
        <f>IFERROR(1/((Table2[[#This Row],[parallax/mas]]-Table2[[#This Row],[tolerance/(mas)]])*0.001),"")</f>
        <v/>
      </c>
      <c r="CC1669" s="138" t="str">
        <f>IFERROR((100*Table2[[#This Row],[maximum distance/pc]]/Table2[[#This Row],[distance/pc]]-100),"")</f>
        <v/>
      </c>
      <c r="CG1669" s="69"/>
      <c r="CI1669" s="69"/>
      <c r="CJ1669" s="82" t="s">
        <v>2004</v>
      </c>
      <c r="CK1669" s="96"/>
    </row>
    <row r="1670" spans="1:89" x14ac:dyDescent="0.25">
      <c r="A1670" t="s">
        <v>9098</v>
      </c>
      <c r="B1670" s="53" t="s">
        <v>7617</v>
      </c>
      <c r="K1670" s="103"/>
      <c r="L1670" s="69"/>
      <c r="M1670" s="69"/>
      <c r="N1670" s="69"/>
      <c r="O1670" s="69"/>
      <c r="R1670" s="69"/>
      <c r="S1670" s="69"/>
      <c r="T1670" s="69"/>
      <c r="X1670" s="76"/>
      <c r="Z1670" s="82" t="s">
        <v>2864</v>
      </c>
      <c r="AA1670" t="s">
        <v>7748</v>
      </c>
      <c r="AB1670" s="106">
        <v>249.846</v>
      </c>
      <c r="AC1670" s="51">
        <v>-2.7511999999999999</v>
      </c>
      <c r="AD1670">
        <v>7</v>
      </c>
      <c r="AE1670">
        <v>55</v>
      </c>
      <c r="AF1670">
        <v>55.5</v>
      </c>
      <c r="AG1670">
        <v>-33</v>
      </c>
      <c r="AH1670">
        <v>46</v>
      </c>
      <c r="AI1670">
        <v>0</v>
      </c>
      <c r="AO1670" s="69"/>
      <c r="AU1670" s="69"/>
      <c r="BA1670" s="69"/>
      <c r="BB1670" s="93"/>
      <c r="BC1670" s="138" t="s">
        <v>16468</v>
      </c>
      <c r="BD1670" s="70" t="s">
        <v>16468</v>
      </c>
      <c r="BE1670" s="69"/>
      <c r="BF1670" s="93"/>
      <c r="BG1670" s="126"/>
      <c r="BH1670" s="69"/>
      <c r="BI1670" s="93"/>
      <c r="BJ1670" s="69"/>
      <c r="BK1670" s="69"/>
      <c r="BL1670" s="93"/>
      <c r="BM1670" s="69"/>
      <c r="BN1670" s="69"/>
      <c r="BO1670" s="69"/>
      <c r="BP1670" s="69"/>
      <c r="BQ1670" s="69"/>
      <c r="BR1670" s="69"/>
      <c r="BS1670" s="69"/>
      <c r="BT1670" s="69"/>
      <c r="BU1670" s="69"/>
      <c r="BZ1670" s="138" t="str">
        <f>IFERROR(1/(Table2[[#This Row],[parallax/mas]]/1000),"")</f>
        <v/>
      </c>
      <c r="CA1670" s="138" t="str">
        <f>IFERROR(1/((Table2[[#This Row],[parallax/mas]]+Table2[[#This Row],[tolerance/(mas)]])*0.001),"")</f>
        <v/>
      </c>
      <c r="CB1670" s="138" t="str">
        <f>IFERROR(1/((Table2[[#This Row],[parallax/mas]]-Table2[[#This Row],[tolerance/(mas)]])*0.001),"")</f>
        <v/>
      </c>
      <c r="CC1670" s="138" t="str">
        <f>IFERROR((100*Table2[[#This Row],[maximum distance/pc]]/Table2[[#This Row],[distance/pc]]-100),"")</f>
        <v/>
      </c>
      <c r="CG1670" s="69"/>
      <c r="CI1670" s="69"/>
      <c r="CJ1670" s="82" t="s">
        <v>2004</v>
      </c>
      <c r="CK1670" s="96"/>
    </row>
    <row r="1671" spans="1:89" x14ac:dyDescent="0.25">
      <c r="A1671" t="s">
        <v>10984</v>
      </c>
      <c r="B1671" s="53" t="s">
        <v>10949</v>
      </c>
      <c r="K1671" s="103" t="s">
        <v>16272</v>
      </c>
      <c r="L1671" s="69">
        <v>32</v>
      </c>
      <c r="M1671" s="69"/>
      <c r="N1671" s="69"/>
      <c r="O1671" s="69"/>
      <c r="R1671" s="69"/>
      <c r="S1671" s="69"/>
      <c r="T1671" s="69"/>
      <c r="X1671" s="76"/>
      <c r="Z1671" s="82" t="s">
        <v>2864</v>
      </c>
      <c r="AA1671" t="s">
        <v>8519</v>
      </c>
      <c r="AB1671" s="106">
        <v>257.81209999999999</v>
      </c>
      <c r="AC1671" s="51">
        <v>-6.9503000000000004</v>
      </c>
      <c r="AD1671">
        <v>7</v>
      </c>
      <c r="AE1671">
        <v>58</v>
      </c>
      <c r="AF1671">
        <v>26.3</v>
      </c>
      <c r="AG1671">
        <v>-42</v>
      </c>
      <c r="AH1671">
        <v>43</v>
      </c>
      <c r="AI1671">
        <v>53</v>
      </c>
      <c r="AO1671" s="69"/>
      <c r="AU1671" s="69"/>
      <c r="BA1671" s="69"/>
      <c r="BB1671" s="93"/>
      <c r="BC1671" s="138">
        <v>25</v>
      </c>
      <c r="BD1671" s="70"/>
      <c r="BE1671" s="69">
        <v>32</v>
      </c>
      <c r="BF1671" s="93"/>
      <c r="BG1671" s="126"/>
      <c r="BH1671" s="69"/>
      <c r="BI1671" s="93"/>
      <c r="BJ1671" s="69"/>
      <c r="BK1671" s="69"/>
      <c r="BL1671" s="93"/>
      <c r="BM1671" s="69"/>
      <c r="BN1671" s="69"/>
      <c r="BO1671" s="69"/>
      <c r="BP1671" s="69"/>
      <c r="BQ1671" s="69"/>
      <c r="BR1671" s="69"/>
      <c r="BS1671" s="69"/>
      <c r="BT1671" s="69"/>
      <c r="BU1671" s="69"/>
      <c r="BZ1671" s="138" t="str">
        <f>IFERROR(1/(Table2[[#This Row],[parallax/mas]]/1000),"")</f>
        <v/>
      </c>
      <c r="CA1671" s="138" t="str">
        <f>IFERROR(1/((Table2[[#This Row],[parallax/mas]]+Table2[[#This Row],[tolerance/(mas)]])*0.001),"")</f>
        <v/>
      </c>
      <c r="CB1671" s="138" t="str">
        <f>IFERROR(1/((Table2[[#This Row],[parallax/mas]]-Table2[[#This Row],[tolerance/(mas)]])*0.001),"")</f>
        <v/>
      </c>
      <c r="CC1671" s="138" t="str">
        <f>IFERROR((100*Table2[[#This Row],[maximum distance/pc]]/Table2[[#This Row],[distance/pc]]-100),"")</f>
        <v/>
      </c>
      <c r="CG1671" s="69"/>
      <c r="CI1671" s="69"/>
      <c r="CJ1671" s="82" t="s">
        <v>2004</v>
      </c>
      <c r="CK1671" s="96"/>
    </row>
    <row r="1672" spans="1:89" x14ac:dyDescent="0.25">
      <c r="A1672" t="s">
        <v>9099</v>
      </c>
      <c r="B1672" s="53" t="s">
        <v>7618</v>
      </c>
      <c r="K1672" s="103" t="s">
        <v>16428</v>
      </c>
      <c r="L1672" s="69">
        <v>32</v>
      </c>
      <c r="M1672" s="69"/>
      <c r="N1672" s="69"/>
      <c r="O1672" s="69"/>
      <c r="R1672" s="69"/>
      <c r="S1672" s="69"/>
      <c r="T1672" s="69"/>
      <c r="X1672" s="76"/>
      <c r="Z1672" s="82" t="s">
        <v>2864</v>
      </c>
      <c r="AA1672" t="s">
        <v>7749</v>
      </c>
      <c r="AB1672" s="106">
        <v>235.74780000000001</v>
      </c>
      <c r="AC1672" s="51">
        <v>7.1605999999999996</v>
      </c>
      <c r="AD1672">
        <v>8</v>
      </c>
      <c r="AE1672">
        <v>0</v>
      </c>
      <c r="AF1672">
        <v>59.1</v>
      </c>
      <c r="AG1672">
        <v>-16</v>
      </c>
      <c r="AH1672">
        <v>35</v>
      </c>
      <c r="AI1672">
        <v>37</v>
      </c>
      <c r="AO1672" s="69"/>
      <c r="AU1672" s="69"/>
      <c r="BA1672" s="69"/>
      <c r="BB1672" s="93"/>
      <c r="BC1672" s="138">
        <v>157</v>
      </c>
      <c r="BD1672" s="70">
        <v>150</v>
      </c>
      <c r="BE1672" s="69">
        <v>32</v>
      </c>
      <c r="BF1672" s="93"/>
      <c r="BG1672" s="126"/>
      <c r="BH1672" s="69"/>
      <c r="BI1672" s="93"/>
      <c r="BJ1672" s="69"/>
      <c r="BK1672" s="69"/>
      <c r="BL1672" s="93"/>
      <c r="BM1672" s="69"/>
      <c r="BN1672" s="69"/>
      <c r="BO1672" s="69"/>
      <c r="BP1672" s="69"/>
      <c r="BQ1672" s="69"/>
      <c r="BR1672" s="69"/>
      <c r="BS1672" s="69"/>
      <c r="BT1672" s="69"/>
      <c r="BU1672" s="69"/>
      <c r="BZ1672" s="138" t="str">
        <f>IFERROR(1/(Table2[[#This Row],[parallax/mas]]/1000),"")</f>
        <v/>
      </c>
      <c r="CA1672" s="138" t="str">
        <f>IFERROR(1/((Table2[[#This Row],[parallax/mas]]+Table2[[#This Row],[tolerance/(mas)]])*0.001),"")</f>
        <v/>
      </c>
      <c r="CB1672" s="138" t="str">
        <f>IFERROR(1/((Table2[[#This Row],[parallax/mas]]-Table2[[#This Row],[tolerance/(mas)]])*0.001),"")</f>
        <v/>
      </c>
      <c r="CC1672" s="138" t="str">
        <f>IFERROR((100*Table2[[#This Row],[maximum distance/pc]]/Table2[[#This Row],[distance/pc]]-100),"")</f>
        <v/>
      </c>
      <c r="CG1672" s="69"/>
      <c r="CI1672" s="69"/>
      <c r="CJ1672" s="82" t="s">
        <v>2004</v>
      </c>
      <c r="CK1672" s="96"/>
    </row>
    <row r="1673" spans="1:89" x14ac:dyDescent="0.25">
      <c r="A1673" t="s">
        <v>10981</v>
      </c>
      <c r="B1673" s="53" t="s">
        <v>10942</v>
      </c>
      <c r="K1673" s="103" t="s">
        <v>16272</v>
      </c>
      <c r="L1673" s="69">
        <v>32</v>
      </c>
      <c r="M1673" s="69"/>
      <c r="N1673" s="69"/>
      <c r="O1673" s="69"/>
      <c r="R1673" s="69"/>
      <c r="S1673" s="69"/>
      <c r="T1673" s="69"/>
      <c r="X1673" s="76"/>
      <c r="Z1673" s="82" t="s">
        <v>2864</v>
      </c>
      <c r="AA1673" t="s">
        <v>8191</v>
      </c>
      <c r="AB1673" s="106">
        <v>249.01689999999999</v>
      </c>
      <c r="AC1673" s="51">
        <v>-1.1215999999999999</v>
      </c>
      <c r="AD1673">
        <v>8</v>
      </c>
      <c r="AE1673">
        <v>0</v>
      </c>
      <c r="AF1673">
        <v>29.48</v>
      </c>
      <c r="AG1673">
        <v>-32</v>
      </c>
      <c r="AH1673">
        <v>12</v>
      </c>
      <c r="AI1673">
        <v>33.6</v>
      </c>
      <c r="AO1673" s="69"/>
      <c r="AU1673" s="69"/>
      <c r="BA1673" s="69"/>
      <c r="BB1673" s="93"/>
      <c r="BC1673" s="138">
        <v>12</v>
      </c>
      <c r="BD1673" s="70"/>
      <c r="BE1673" s="69">
        <v>32</v>
      </c>
      <c r="BF1673" s="93"/>
      <c r="BG1673" s="126"/>
      <c r="BH1673" s="69"/>
      <c r="BI1673" s="93"/>
      <c r="BJ1673" s="69"/>
      <c r="BK1673" s="69"/>
      <c r="BL1673" s="93"/>
      <c r="BM1673" s="69"/>
      <c r="BN1673" s="69"/>
      <c r="BO1673" s="69"/>
      <c r="BP1673" s="69"/>
      <c r="BQ1673" s="69"/>
      <c r="BR1673" s="69"/>
      <c r="BS1673" s="69"/>
      <c r="BT1673" s="69"/>
      <c r="BU1673" s="69"/>
      <c r="BZ1673" s="138" t="str">
        <f>IFERROR(1/(Table2[[#This Row],[parallax/mas]]/1000),"")</f>
        <v/>
      </c>
      <c r="CA1673" s="138" t="str">
        <f>IFERROR(1/((Table2[[#This Row],[parallax/mas]]+Table2[[#This Row],[tolerance/(mas)]])*0.001),"")</f>
        <v/>
      </c>
      <c r="CB1673" s="138" t="str">
        <f>IFERROR(1/((Table2[[#This Row],[parallax/mas]]-Table2[[#This Row],[tolerance/(mas)]])*0.001),"")</f>
        <v/>
      </c>
      <c r="CC1673" s="138" t="str">
        <f>IFERROR((100*Table2[[#This Row],[maximum distance/pc]]/Table2[[#This Row],[distance/pc]]-100),"")</f>
        <v/>
      </c>
      <c r="CG1673" s="69"/>
      <c r="CI1673" s="69"/>
      <c r="CJ1673" s="82" t="s">
        <v>2004</v>
      </c>
      <c r="CK1673" s="96"/>
    </row>
    <row r="1674" spans="1:89" x14ac:dyDescent="0.25">
      <c r="A1674" t="s">
        <v>9100</v>
      </c>
      <c r="B1674" s="53" t="s">
        <v>7619</v>
      </c>
      <c r="K1674" s="103"/>
      <c r="L1674" s="69"/>
      <c r="M1674" s="69"/>
      <c r="N1674" s="69"/>
      <c r="O1674" s="69"/>
      <c r="R1674" s="69"/>
      <c r="S1674" s="69"/>
      <c r="T1674" s="69"/>
      <c r="X1674" s="76"/>
      <c r="Z1674" s="82" t="s">
        <v>2864</v>
      </c>
      <c r="AA1674" t="s">
        <v>7750</v>
      </c>
      <c r="AB1674" s="106">
        <v>254.57499999999999</v>
      </c>
      <c r="AC1674" s="51">
        <v>-2.7118000000000002</v>
      </c>
      <c r="AD1674">
        <v>8</v>
      </c>
      <c r="AE1674">
        <v>8</v>
      </c>
      <c r="AF1674">
        <v>24.2</v>
      </c>
      <c r="AG1674">
        <v>-37</v>
      </c>
      <c r="AH1674">
        <v>45</v>
      </c>
      <c r="AI1674">
        <v>21</v>
      </c>
      <c r="AO1674" s="69"/>
      <c r="AU1674" s="69"/>
      <c r="BA1674" s="69"/>
      <c r="BB1674" s="93"/>
      <c r="BC1674" s="138" t="s">
        <v>16468</v>
      </c>
      <c r="BD1674" s="70" t="s">
        <v>16468</v>
      </c>
      <c r="BE1674" s="69"/>
      <c r="BF1674" s="93"/>
      <c r="BG1674" s="126"/>
      <c r="BH1674" s="69"/>
      <c r="BI1674" s="93"/>
      <c r="BJ1674" s="69"/>
      <c r="BK1674" s="69"/>
      <c r="BL1674" s="93"/>
      <c r="BM1674" s="69"/>
      <c r="BN1674" s="69"/>
      <c r="BO1674" s="69"/>
      <c r="BP1674" s="69"/>
      <c r="BQ1674" s="69"/>
      <c r="BR1674" s="69"/>
      <c r="BS1674" s="69"/>
      <c r="BT1674" s="69"/>
      <c r="BU1674" s="69"/>
      <c r="BZ1674" s="138" t="str">
        <f>IFERROR(1/(Table2[[#This Row],[parallax/mas]]/1000),"")</f>
        <v/>
      </c>
      <c r="CA1674" s="138" t="str">
        <f>IFERROR(1/((Table2[[#This Row],[parallax/mas]]+Table2[[#This Row],[tolerance/(mas)]])*0.001),"")</f>
        <v/>
      </c>
      <c r="CB1674" s="138" t="str">
        <f>IFERROR(1/((Table2[[#This Row],[parallax/mas]]-Table2[[#This Row],[tolerance/(mas)]])*0.001),"")</f>
        <v/>
      </c>
      <c r="CC1674" s="138" t="str">
        <f>IFERROR((100*Table2[[#This Row],[maximum distance/pc]]/Table2[[#This Row],[distance/pc]]-100),"")</f>
        <v/>
      </c>
      <c r="CG1674" s="69"/>
      <c r="CI1674" s="69"/>
      <c r="CJ1674" s="82" t="s">
        <v>2004</v>
      </c>
      <c r="CK1674" s="96"/>
    </row>
    <row r="1675" spans="1:89" x14ac:dyDescent="0.25">
      <c r="A1675" t="s">
        <v>9101</v>
      </c>
      <c r="B1675" s="53" t="s">
        <v>7620</v>
      </c>
      <c r="K1675" s="103" t="s">
        <v>16424</v>
      </c>
      <c r="L1675" s="69">
        <v>32</v>
      </c>
      <c r="M1675" s="69"/>
      <c r="N1675" s="69"/>
      <c r="O1675" s="69"/>
      <c r="R1675" s="69"/>
      <c r="S1675" s="69"/>
      <c r="T1675" s="69"/>
      <c r="X1675" s="76"/>
      <c r="Z1675" s="82" t="s">
        <v>2864</v>
      </c>
      <c r="AA1675" t="s">
        <v>7751</v>
      </c>
      <c r="AB1675" s="106">
        <v>236.97020000000001</v>
      </c>
      <c r="AC1675" s="51">
        <v>8.6760000000000002</v>
      </c>
      <c r="AD1675">
        <v>8</v>
      </c>
      <c r="AE1675">
        <v>9</v>
      </c>
      <c r="AF1675">
        <v>1.4</v>
      </c>
      <c r="AG1675">
        <v>-16</v>
      </c>
      <c r="AH1675">
        <v>50</v>
      </c>
      <c r="AI1675">
        <v>3</v>
      </c>
      <c r="AO1675" s="69"/>
      <c r="AU1675" s="69"/>
      <c r="BA1675" s="69"/>
      <c r="BB1675" s="93"/>
      <c r="BC1675" s="138">
        <v>20</v>
      </c>
      <c r="BD1675" s="70">
        <v>18</v>
      </c>
      <c r="BE1675" s="69">
        <v>32</v>
      </c>
      <c r="BF1675" s="93"/>
      <c r="BG1675" s="126"/>
      <c r="BH1675" s="69"/>
      <c r="BI1675" s="93"/>
      <c r="BJ1675" s="69"/>
      <c r="BK1675" s="69"/>
      <c r="BL1675" s="93"/>
      <c r="BM1675" s="69"/>
      <c r="BN1675" s="69"/>
      <c r="BO1675" s="69"/>
      <c r="BP1675" s="69"/>
      <c r="BQ1675" s="69"/>
      <c r="BR1675" s="69"/>
      <c r="BS1675" s="69"/>
      <c r="BT1675" s="69"/>
      <c r="BU1675" s="69"/>
      <c r="BZ1675" s="138" t="str">
        <f>IFERROR(1/(Table2[[#This Row],[parallax/mas]]/1000),"")</f>
        <v/>
      </c>
      <c r="CA1675" s="138" t="str">
        <f>IFERROR(1/((Table2[[#This Row],[parallax/mas]]+Table2[[#This Row],[tolerance/(mas)]])*0.001),"")</f>
        <v/>
      </c>
      <c r="CB1675" s="138" t="str">
        <f>IFERROR(1/((Table2[[#This Row],[parallax/mas]]-Table2[[#This Row],[tolerance/(mas)]])*0.001),"")</f>
        <v/>
      </c>
      <c r="CC1675" s="138" t="str">
        <f>IFERROR((100*Table2[[#This Row],[maximum distance/pc]]/Table2[[#This Row],[distance/pc]]-100),"")</f>
        <v/>
      </c>
      <c r="CG1675" s="69"/>
      <c r="CI1675" s="69"/>
      <c r="CJ1675" s="82" t="s">
        <v>2004</v>
      </c>
      <c r="CK1675" s="96"/>
    </row>
    <row r="1676" spans="1:89" x14ac:dyDescent="0.25">
      <c r="A1676" t="s">
        <v>10985</v>
      </c>
      <c r="B1676" s="53" t="s">
        <v>10950</v>
      </c>
      <c r="K1676" s="103" t="s">
        <v>16272</v>
      </c>
      <c r="L1676" s="69">
        <v>32</v>
      </c>
      <c r="M1676" s="69"/>
      <c r="N1676" s="69"/>
      <c r="O1676" s="69"/>
      <c r="R1676" s="69"/>
      <c r="S1676" s="69"/>
      <c r="T1676" s="69"/>
      <c r="X1676" s="76"/>
      <c r="Z1676" s="82" t="s">
        <v>2864</v>
      </c>
      <c r="AA1676" t="s">
        <v>8520</v>
      </c>
      <c r="AB1676" s="106">
        <v>261.25529999999998</v>
      </c>
      <c r="AC1676" s="51">
        <v>-4.6444000000000001</v>
      </c>
      <c r="AD1676">
        <v>8</v>
      </c>
      <c r="AE1676">
        <v>19</v>
      </c>
      <c r="AF1676">
        <v>19.7</v>
      </c>
      <c r="AG1676">
        <v>-44</v>
      </c>
      <c r="AH1676">
        <v>23</v>
      </c>
      <c r="AI1676">
        <v>7</v>
      </c>
      <c r="AO1676" s="69"/>
      <c r="AU1676" s="69"/>
      <c r="BA1676" s="69"/>
      <c r="BB1676" s="93"/>
      <c r="BC1676" s="138">
        <v>60</v>
      </c>
      <c r="BD1676" s="70">
        <v>58</v>
      </c>
      <c r="BE1676" s="69">
        <v>32</v>
      </c>
      <c r="BF1676" s="93"/>
      <c r="BG1676" s="126"/>
      <c r="BH1676" s="69"/>
      <c r="BI1676" s="93"/>
      <c r="BJ1676" s="69"/>
      <c r="BK1676" s="69"/>
      <c r="BL1676" s="93"/>
      <c r="BM1676" s="69"/>
      <c r="BN1676" s="69"/>
      <c r="BO1676" s="69"/>
      <c r="BP1676" s="69"/>
      <c r="BQ1676" s="69"/>
      <c r="BR1676" s="69"/>
      <c r="BS1676" s="69"/>
      <c r="BT1676" s="69"/>
      <c r="BU1676" s="69"/>
      <c r="BZ1676" s="138" t="str">
        <f>IFERROR(1/(Table2[[#This Row],[parallax/mas]]/1000),"")</f>
        <v/>
      </c>
      <c r="CA1676" s="138" t="str">
        <f>IFERROR(1/((Table2[[#This Row],[parallax/mas]]+Table2[[#This Row],[tolerance/(mas)]])*0.001),"")</f>
        <v/>
      </c>
      <c r="CB1676" s="138" t="str">
        <f>IFERROR(1/((Table2[[#This Row],[parallax/mas]]-Table2[[#This Row],[tolerance/(mas)]])*0.001),"")</f>
        <v/>
      </c>
      <c r="CC1676" s="138" t="str">
        <f>IFERROR((100*Table2[[#This Row],[maximum distance/pc]]/Table2[[#This Row],[distance/pc]]-100),"")</f>
        <v/>
      </c>
      <c r="CG1676" s="69"/>
      <c r="CI1676" s="69"/>
      <c r="CJ1676" s="82" t="s">
        <v>4289</v>
      </c>
      <c r="CK1676" s="96"/>
    </row>
    <row r="1677" spans="1:89" x14ac:dyDescent="0.25">
      <c r="A1677" t="s">
        <v>9102</v>
      </c>
      <c r="B1677" s="53" t="s">
        <v>7621</v>
      </c>
      <c r="K1677" s="103" t="s">
        <v>16423</v>
      </c>
      <c r="L1677" s="69">
        <v>32</v>
      </c>
      <c r="M1677" s="69"/>
      <c r="N1677" s="69"/>
      <c r="O1677" s="69"/>
      <c r="R1677" s="69"/>
      <c r="S1677" s="69"/>
      <c r="T1677" s="69"/>
      <c r="X1677" s="76"/>
      <c r="Z1677" s="82" t="s">
        <v>2864</v>
      </c>
      <c r="AA1677" t="s">
        <v>7752</v>
      </c>
      <c r="AB1677" s="106">
        <v>249.87090000000001</v>
      </c>
      <c r="AC1677" s="51">
        <v>7.1035000000000004</v>
      </c>
      <c r="AD1677">
        <v>8</v>
      </c>
      <c r="AE1677">
        <v>34</v>
      </c>
      <c r="AF1677">
        <v>18.100000000000001</v>
      </c>
      <c r="AG1677">
        <v>-28</v>
      </c>
      <c r="AH1677">
        <v>19</v>
      </c>
      <c r="AI1677">
        <v>3</v>
      </c>
      <c r="AO1677" s="69"/>
      <c r="AU1677" s="69"/>
      <c r="BA1677" s="69"/>
      <c r="BB1677" s="93"/>
      <c r="BC1677" s="138">
        <v>160</v>
      </c>
      <c r="BD1677" s="70">
        <v>142</v>
      </c>
      <c r="BE1677" s="69">
        <v>32</v>
      </c>
      <c r="BF1677" s="93"/>
      <c r="BG1677" s="126"/>
      <c r="BH1677" s="69"/>
      <c r="BI1677" s="93"/>
      <c r="BJ1677" s="69"/>
      <c r="BK1677" s="69"/>
      <c r="BL1677" s="93"/>
      <c r="BM1677" s="69"/>
      <c r="BN1677" s="69"/>
      <c r="BO1677" s="69"/>
      <c r="BP1677" s="69"/>
      <c r="BQ1677" s="69"/>
      <c r="BR1677" s="69"/>
      <c r="BS1677" s="69"/>
      <c r="BT1677" s="69"/>
      <c r="BU1677" s="69"/>
      <c r="BZ1677" s="138" t="str">
        <f>IFERROR(1/(Table2[[#This Row],[parallax/mas]]/1000),"")</f>
        <v/>
      </c>
      <c r="CA1677" s="138" t="str">
        <f>IFERROR(1/((Table2[[#This Row],[parallax/mas]]+Table2[[#This Row],[tolerance/(mas)]])*0.001),"")</f>
        <v/>
      </c>
      <c r="CB1677" s="138" t="str">
        <f>IFERROR(1/((Table2[[#This Row],[parallax/mas]]-Table2[[#This Row],[tolerance/(mas)]])*0.001),"")</f>
        <v/>
      </c>
      <c r="CC1677" s="138" t="str">
        <f>IFERROR((100*Table2[[#This Row],[maximum distance/pc]]/Table2[[#This Row],[distance/pc]]-100),"")</f>
        <v/>
      </c>
      <c r="CG1677" s="69"/>
      <c r="CI1677" s="69"/>
      <c r="CJ1677" s="82" t="s">
        <v>2435</v>
      </c>
      <c r="CK1677" s="96"/>
    </row>
    <row r="1678" spans="1:89" x14ac:dyDescent="0.25">
      <c r="A1678" t="s">
        <v>10986</v>
      </c>
      <c r="B1678" s="53" t="s">
        <v>10952</v>
      </c>
      <c r="K1678" s="103" t="s">
        <v>16272</v>
      </c>
      <c r="L1678" s="69">
        <v>32</v>
      </c>
      <c r="M1678" s="69"/>
      <c r="N1678" s="69"/>
      <c r="O1678" s="69"/>
      <c r="R1678" s="69"/>
      <c r="S1678" s="69"/>
      <c r="T1678" s="69"/>
      <c r="X1678" s="76"/>
      <c r="Z1678" s="82" t="s">
        <v>2864</v>
      </c>
      <c r="AA1678" t="s">
        <v>8522</v>
      </c>
      <c r="AB1678" s="106">
        <v>262.68579999999997</v>
      </c>
      <c r="AC1678" s="51">
        <v>-1.4448000000000001</v>
      </c>
      <c r="AD1678">
        <v>8</v>
      </c>
      <c r="AE1678">
        <v>38</v>
      </c>
      <c r="AF1678">
        <v>25.4</v>
      </c>
      <c r="AG1678">
        <v>-43</v>
      </c>
      <c r="AH1678">
        <v>40</v>
      </c>
      <c r="AI1678">
        <v>36</v>
      </c>
      <c r="AO1678" s="69"/>
      <c r="AU1678" s="69"/>
      <c r="BA1678" s="69"/>
      <c r="BB1678" s="93"/>
      <c r="BC1678" s="138">
        <v>13</v>
      </c>
      <c r="BD1678" s="70">
        <v>12</v>
      </c>
      <c r="BE1678" s="69">
        <v>32</v>
      </c>
      <c r="BF1678" s="93"/>
      <c r="BG1678" s="126"/>
      <c r="BH1678" s="69"/>
      <c r="BI1678" s="93"/>
      <c r="BJ1678" s="69"/>
      <c r="BK1678" s="69"/>
      <c r="BL1678" s="93"/>
      <c r="BM1678" s="69"/>
      <c r="BN1678" s="69"/>
      <c r="BO1678" s="69"/>
      <c r="BP1678" s="69"/>
      <c r="BQ1678" s="69"/>
      <c r="BR1678" s="69"/>
      <c r="BS1678" s="69"/>
      <c r="BT1678" s="69"/>
      <c r="BU1678" s="69"/>
      <c r="BZ1678" s="138" t="str">
        <f>IFERROR(1/(Table2[[#This Row],[parallax/mas]]/1000),"")</f>
        <v/>
      </c>
      <c r="CA1678" s="138" t="str">
        <f>IFERROR(1/((Table2[[#This Row],[parallax/mas]]+Table2[[#This Row],[tolerance/(mas)]])*0.001),"")</f>
        <v/>
      </c>
      <c r="CB1678" s="138" t="str">
        <f>IFERROR(1/((Table2[[#This Row],[parallax/mas]]-Table2[[#This Row],[tolerance/(mas)]])*0.001),"")</f>
        <v/>
      </c>
      <c r="CC1678" s="138" t="str">
        <f>IFERROR((100*Table2[[#This Row],[maximum distance/pc]]/Table2[[#This Row],[distance/pc]]-100),"")</f>
        <v/>
      </c>
      <c r="CG1678" s="69"/>
      <c r="CI1678" s="69"/>
      <c r="CJ1678" s="82" t="s">
        <v>4289</v>
      </c>
      <c r="CK1678" s="96"/>
    </row>
    <row r="1679" spans="1:89" x14ac:dyDescent="0.25">
      <c r="A1679" t="s">
        <v>9103</v>
      </c>
      <c r="B1679" s="53" t="s">
        <v>7622</v>
      </c>
      <c r="K1679" s="103"/>
      <c r="L1679" s="69"/>
      <c r="M1679" s="69"/>
      <c r="N1679" s="69"/>
      <c r="O1679" s="69"/>
      <c r="R1679" s="69"/>
      <c r="S1679" s="69"/>
      <c r="T1679" s="69"/>
      <c r="X1679" s="76"/>
      <c r="Z1679" s="82" t="s">
        <v>2864</v>
      </c>
      <c r="AA1679" t="s">
        <v>7753</v>
      </c>
      <c r="AB1679" s="106">
        <v>258.44060000000002</v>
      </c>
      <c r="AC1679" s="51">
        <v>2.3092999999999999</v>
      </c>
      <c r="AD1679">
        <v>8</v>
      </c>
      <c r="AE1679">
        <v>40</v>
      </c>
      <c r="AF1679">
        <v>29.9</v>
      </c>
      <c r="AG1679">
        <v>-38</v>
      </c>
      <c r="AH1679">
        <v>1</v>
      </c>
      <c r="AI1679">
        <v>26</v>
      </c>
      <c r="AO1679" s="69"/>
      <c r="AU1679" s="69"/>
      <c r="BA1679" s="69"/>
      <c r="BB1679" s="93"/>
      <c r="BC1679" s="138" t="s">
        <v>16468</v>
      </c>
      <c r="BD1679" s="70" t="s">
        <v>16468</v>
      </c>
      <c r="BE1679" s="69"/>
      <c r="BF1679" s="93"/>
      <c r="BG1679" s="126"/>
      <c r="BH1679" s="69"/>
      <c r="BI1679" s="93"/>
      <c r="BJ1679" s="69"/>
      <c r="BK1679" s="69"/>
      <c r="BL1679" s="93"/>
      <c r="BM1679" s="69"/>
      <c r="BN1679" s="69"/>
      <c r="BO1679" s="69"/>
      <c r="BP1679" s="69"/>
      <c r="BQ1679" s="69"/>
      <c r="BR1679" s="69"/>
      <c r="BS1679" s="69"/>
      <c r="BT1679" s="69"/>
      <c r="BU1679" s="69"/>
      <c r="BZ1679" s="138" t="str">
        <f>IFERROR(1/(Table2[[#This Row],[parallax/mas]]/1000),"")</f>
        <v/>
      </c>
      <c r="CA1679" s="138" t="str">
        <f>IFERROR(1/((Table2[[#This Row],[parallax/mas]]+Table2[[#This Row],[tolerance/(mas)]])*0.001),"")</f>
        <v/>
      </c>
      <c r="CB1679" s="138" t="str">
        <f>IFERROR(1/((Table2[[#This Row],[parallax/mas]]-Table2[[#This Row],[tolerance/(mas)]])*0.001),"")</f>
        <v/>
      </c>
      <c r="CC1679" s="138" t="str">
        <f>IFERROR((100*Table2[[#This Row],[maximum distance/pc]]/Table2[[#This Row],[distance/pc]]-100),"")</f>
        <v/>
      </c>
      <c r="CG1679" s="69"/>
      <c r="CI1679" s="69"/>
      <c r="CJ1679" s="82" t="s">
        <v>4289</v>
      </c>
      <c r="CK1679" s="96"/>
    </row>
    <row r="1680" spans="1:89" x14ac:dyDescent="0.25">
      <c r="A1680" t="s">
        <v>10988</v>
      </c>
      <c r="B1680" s="53" t="s">
        <v>10957</v>
      </c>
      <c r="K1680" s="103" t="s">
        <v>16427</v>
      </c>
      <c r="L1680" s="69">
        <v>32</v>
      </c>
      <c r="M1680" s="69"/>
      <c r="N1680" s="69"/>
      <c r="O1680" s="69"/>
      <c r="R1680" s="69"/>
      <c r="S1680" s="69"/>
      <c r="T1680" s="69"/>
      <c r="X1680" s="76"/>
      <c r="Z1680" s="82" t="s">
        <v>2864</v>
      </c>
      <c r="AA1680" t="s">
        <v>8527</v>
      </c>
      <c r="AB1680" s="106">
        <v>266.8929</v>
      </c>
      <c r="AC1680" s="51">
        <v>-4.2352999999999996</v>
      </c>
      <c r="AD1680">
        <v>8</v>
      </c>
      <c r="AE1680">
        <v>40</v>
      </c>
      <c r="AF1680">
        <v>22.5</v>
      </c>
      <c r="AG1680">
        <v>-48</v>
      </c>
      <c r="AH1680">
        <v>42</v>
      </c>
      <c r="AI1680">
        <v>33</v>
      </c>
      <c r="AO1680" s="69"/>
      <c r="AU1680" s="69"/>
      <c r="BA1680" s="69"/>
      <c r="BB1680" s="93"/>
      <c r="BC1680" s="138">
        <v>45</v>
      </c>
      <c r="BD1680" s="70">
        <v>35.5</v>
      </c>
      <c r="BE1680" s="69">
        <v>32</v>
      </c>
      <c r="BF1680" s="93"/>
      <c r="BG1680" s="126"/>
      <c r="BH1680" s="69"/>
      <c r="BI1680" s="93"/>
      <c r="BJ1680" s="69"/>
      <c r="BK1680" s="69"/>
      <c r="BL1680" s="93"/>
      <c r="BM1680" s="69"/>
      <c r="BN1680" s="69"/>
      <c r="BO1680" s="69"/>
      <c r="BP1680" s="69"/>
      <c r="BQ1680" s="69"/>
      <c r="BR1680" s="69"/>
      <c r="BS1680" s="69"/>
      <c r="BT1680" s="69"/>
      <c r="BU1680" s="69"/>
      <c r="BZ1680" s="138" t="str">
        <f>IFERROR(1/(Table2[[#This Row],[parallax/mas]]/1000),"")</f>
        <v/>
      </c>
      <c r="CA1680" s="138" t="str">
        <f>IFERROR(1/((Table2[[#This Row],[parallax/mas]]+Table2[[#This Row],[tolerance/(mas)]])*0.001),"")</f>
        <v/>
      </c>
      <c r="CB1680" s="138" t="str">
        <f>IFERROR(1/((Table2[[#This Row],[parallax/mas]]-Table2[[#This Row],[tolerance/(mas)]])*0.001),"")</f>
        <v/>
      </c>
      <c r="CC1680" s="138" t="str">
        <f>IFERROR((100*Table2[[#This Row],[maximum distance/pc]]/Table2[[#This Row],[distance/pc]]-100),"")</f>
        <v/>
      </c>
      <c r="CG1680" s="69"/>
      <c r="CI1680" s="69"/>
      <c r="CJ1680" s="82" t="s">
        <v>4289</v>
      </c>
      <c r="CK1680" s="96"/>
    </row>
    <row r="1681" spans="1:89" x14ac:dyDescent="0.25">
      <c r="A1681" t="s">
        <v>10980</v>
      </c>
      <c r="B1681" s="53" t="s">
        <v>10941</v>
      </c>
      <c r="K1681" s="103" t="s">
        <v>16272</v>
      </c>
      <c r="L1681" s="69">
        <v>32</v>
      </c>
      <c r="M1681" s="69"/>
      <c r="N1681" s="69"/>
      <c r="O1681" s="69"/>
      <c r="R1681" s="69"/>
      <c r="S1681" s="69"/>
      <c r="T1681" s="69"/>
      <c r="X1681" s="76"/>
      <c r="Z1681" s="82" t="s">
        <v>2864</v>
      </c>
      <c r="AA1681" t="s">
        <v>8190</v>
      </c>
      <c r="AB1681" s="106">
        <v>248.58260000000001</v>
      </c>
      <c r="AC1681" s="51">
        <v>10.553100000000001</v>
      </c>
      <c r="AD1681">
        <v>8</v>
      </c>
      <c r="AE1681">
        <v>43</v>
      </c>
      <c r="AF1681">
        <v>19.8</v>
      </c>
      <c r="AG1681">
        <v>-25</v>
      </c>
      <c r="AH1681">
        <v>14</v>
      </c>
      <c r="AI1681">
        <v>30</v>
      </c>
      <c r="AO1681" s="69"/>
      <c r="AU1681" s="69"/>
      <c r="BA1681" s="69"/>
      <c r="BB1681" s="93"/>
      <c r="BC1681" s="138">
        <v>83.5</v>
      </c>
      <c r="BD1681" s="70">
        <v>79</v>
      </c>
      <c r="BE1681" s="69">
        <v>32</v>
      </c>
      <c r="BF1681" s="93"/>
      <c r="BG1681" s="126"/>
      <c r="BH1681" s="69"/>
      <c r="BI1681" s="93"/>
      <c r="BJ1681" s="69"/>
      <c r="BK1681" s="69"/>
      <c r="BL1681" s="93"/>
      <c r="BM1681" s="69"/>
      <c r="BN1681" s="69"/>
      <c r="BO1681" s="69"/>
      <c r="BP1681" s="69"/>
      <c r="BQ1681" s="69"/>
      <c r="BR1681" s="69"/>
      <c r="BS1681" s="69"/>
      <c r="BT1681" s="69"/>
      <c r="BU1681" s="69"/>
      <c r="BZ1681" s="138" t="str">
        <f>IFERROR(1/(Table2[[#This Row],[parallax/mas]]/1000),"")</f>
        <v/>
      </c>
      <c r="CA1681" s="138" t="str">
        <f>IFERROR(1/((Table2[[#This Row],[parallax/mas]]+Table2[[#This Row],[tolerance/(mas)]])*0.001),"")</f>
        <v/>
      </c>
      <c r="CB1681" s="138" t="str">
        <f>IFERROR(1/((Table2[[#This Row],[parallax/mas]]-Table2[[#This Row],[tolerance/(mas)]])*0.001),"")</f>
        <v/>
      </c>
      <c r="CC1681" s="138" t="str">
        <f>IFERROR((100*Table2[[#This Row],[maximum distance/pc]]/Table2[[#This Row],[distance/pc]]-100),"")</f>
        <v/>
      </c>
      <c r="CG1681" s="69"/>
      <c r="CI1681" s="69"/>
      <c r="CJ1681" s="82" t="s">
        <v>2435</v>
      </c>
      <c r="CK1681" s="96"/>
    </row>
    <row r="1682" spans="1:89" x14ac:dyDescent="0.25">
      <c r="A1682" t="s">
        <v>10153</v>
      </c>
      <c r="B1682" s="53" t="s">
        <v>10095</v>
      </c>
      <c r="K1682" s="103" t="s">
        <v>16272</v>
      </c>
      <c r="L1682" s="69">
        <v>32</v>
      </c>
      <c r="M1682" s="69"/>
      <c r="N1682" s="69"/>
      <c r="O1682" s="69"/>
      <c r="R1682" s="69"/>
      <c r="S1682" s="69"/>
      <c r="T1682" s="69"/>
      <c r="X1682" s="76"/>
      <c r="Z1682" s="82" t="s">
        <v>2864</v>
      </c>
      <c r="AA1682" t="s">
        <v>10096</v>
      </c>
      <c r="AB1682" s="106">
        <v>217.72800000000001</v>
      </c>
      <c r="AC1682" s="51">
        <v>-7.1942000000000004</v>
      </c>
      <c r="AD1682">
        <v>8</v>
      </c>
      <c r="AE1682">
        <v>44</v>
      </c>
      <c r="AF1682">
        <v>11.5</v>
      </c>
      <c r="AG1682">
        <v>-54</v>
      </c>
      <c r="AH1682">
        <v>19</v>
      </c>
      <c r="AI1682">
        <v>32</v>
      </c>
      <c r="AO1682" s="69"/>
      <c r="AU1682" s="69"/>
      <c r="BA1682" s="69"/>
      <c r="BB1682" s="93"/>
      <c r="BC1682" s="138">
        <v>12</v>
      </c>
      <c r="BD1682" s="70"/>
      <c r="BE1682" s="69">
        <v>32</v>
      </c>
      <c r="BF1682" s="93"/>
      <c r="BG1682" s="126"/>
      <c r="BH1682" s="69"/>
      <c r="BI1682" s="93"/>
      <c r="BJ1682" s="69"/>
      <c r="BK1682" s="69"/>
      <c r="BL1682" s="93"/>
      <c r="BM1682" s="69"/>
      <c r="BN1682" s="69"/>
      <c r="BO1682" s="69"/>
      <c r="BP1682" s="69"/>
      <c r="BQ1682" s="69"/>
      <c r="BR1682" s="69"/>
      <c r="BS1682" s="69"/>
      <c r="BT1682" s="69"/>
      <c r="BU1682" s="69"/>
      <c r="BZ1682" s="138" t="str">
        <f>IFERROR(1/(Table2[[#This Row],[parallax/mas]]/1000),"")</f>
        <v/>
      </c>
      <c r="CA1682" s="138" t="str">
        <f>IFERROR(1/((Table2[[#This Row],[parallax/mas]]+Table2[[#This Row],[tolerance/(mas)]])*0.001),"")</f>
        <v/>
      </c>
      <c r="CB1682" s="138" t="str">
        <f>IFERROR(1/((Table2[[#This Row],[parallax/mas]]-Table2[[#This Row],[tolerance/(mas)]])*0.001),"")</f>
        <v/>
      </c>
      <c r="CC1682" s="138" t="str">
        <f>IFERROR((100*Table2[[#This Row],[maximum distance/pc]]/Table2[[#This Row],[distance/pc]]-100),"")</f>
        <v/>
      </c>
      <c r="CG1682" s="69"/>
      <c r="CI1682" s="69"/>
      <c r="CJ1682" s="82" t="s">
        <v>4289</v>
      </c>
      <c r="CK1682" s="96"/>
    </row>
    <row r="1683" spans="1:89" x14ac:dyDescent="0.25">
      <c r="A1683" t="s">
        <v>10991</v>
      </c>
      <c r="B1683" s="53" t="s">
        <v>10961</v>
      </c>
      <c r="K1683" s="103" t="s">
        <v>16270</v>
      </c>
      <c r="L1683" s="69">
        <v>32</v>
      </c>
      <c r="M1683" s="69"/>
      <c r="N1683" s="69"/>
      <c r="O1683" s="69"/>
      <c r="R1683" s="69"/>
      <c r="S1683" s="69"/>
      <c r="T1683" s="69"/>
      <c r="X1683" s="76"/>
      <c r="Z1683" s="82" t="s">
        <v>2864</v>
      </c>
      <c r="AA1683" t="s">
        <v>8531</v>
      </c>
      <c r="AB1683" s="106">
        <v>269.30149999999998</v>
      </c>
      <c r="AC1683" s="51">
        <v>-0.8347</v>
      </c>
      <c r="AD1683">
        <v>9</v>
      </c>
      <c r="AE1683">
        <v>5</v>
      </c>
      <c r="AF1683">
        <v>28.4</v>
      </c>
      <c r="AG1683">
        <v>-48</v>
      </c>
      <c r="AH1683">
        <v>22</v>
      </c>
      <c r="AI1683">
        <v>56</v>
      </c>
      <c r="AO1683" s="69"/>
      <c r="AU1683" s="69"/>
      <c r="BA1683" s="69"/>
      <c r="BB1683" s="93"/>
      <c r="BC1683" s="138">
        <v>28</v>
      </c>
      <c r="BD1683" s="70">
        <v>19</v>
      </c>
      <c r="BE1683" s="69">
        <v>32</v>
      </c>
      <c r="BF1683" s="93"/>
      <c r="BG1683" s="126"/>
      <c r="BH1683" s="69"/>
      <c r="BI1683" s="93"/>
      <c r="BJ1683" s="69"/>
      <c r="BK1683" s="69"/>
      <c r="BL1683" s="93"/>
      <c r="BM1683" s="69"/>
      <c r="BN1683" s="69"/>
      <c r="BO1683" s="69"/>
      <c r="BP1683" s="69"/>
      <c r="BQ1683" s="69"/>
      <c r="BR1683" s="69"/>
      <c r="BS1683" s="69"/>
      <c r="BT1683" s="69"/>
      <c r="BU1683" s="69"/>
      <c r="BZ1683" s="138" t="str">
        <f>IFERROR(1/(Table2[[#This Row],[parallax/mas]]/1000),"")</f>
        <v/>
      </c>
      <c r="CA1683" s="138" t="str">
        <f>IFERROR(1/((Table2[[#This Row],[parallax/mas]]+Table2[[#This Row],[tolerance/(mas)]])*0.001),"")</f>
        <v/>
      </c>
      <c r="CB1683" s="138" t="str">
        <f>IFERROR(1/((Table2[[#This Row],[parallax/mas]]-Table2[[#This Row],[tolerance/(mas)]])*0.001),"")</f>
        <v/>
      </c>
      <c r="CC1683" s="138" t="str">
        <f>IFERROR((100*Table2[[#This Row],[maximum distance/pc]]/Table2[[#This Row],[distance/pc]]-100),"")</f>
        <v/>
      </c>
      <c r="CG1683" s="69"/>
      <c r="CI1683" s="69"/>
      <c r="CJ1683" s="82" t="s">
        <v>4289</v>
      </c>
      <c r="CK1683" s="96"/>
    </row>
    <row r="1684" spans="1:89" x14ac:dyDescent="0.25">
      <c r="A1684" t="s">
        <v>10157</v>
      </c>
      <c r="B1684" s="53" t="s">
        <v>10107</v>
      </c>
      <c r="K1684" s="103" t="s">
        <v>16424</v>
      </c>
      <c r="L1684" s="69">
        <v>32</v>
      </c>
      <c r="M1684" s="69"/>
      <c r="N1684" s="69"/>
      <c r="O1684" s="69"/>
      <c r="R1684" s="69"/>
      <c r="S1684" s="69"/>
      <c r="T1684" s="69"/>
      <c r="X1684" s="76"/>
      <c r="Z1684" s="82" t="s">
        <v>2864</v>
      </c>
      <c r="AA1684" t="s">
        <v>10108</v>
      </c>
      <c r="AB1684" s="106">
        <v>274.85939999999999</v>
      </c>
      <c r="AC1684" s="51">
        <v>-5.7805999999999997</v>
      </c>
      <c r="AD1684">
        <v>9</v>
      </c>
      <c r="AE1684">
        <v>5</v>
      </c>
      <c r="AF1684">
        <v>41.8</v>
      </c>
      <c r="AG1684">
        <v>-55</v>
      </c>
      <c r="AH1684">
        <v>48</v>
      </c>
      <c r="AI1684">
        <v>50</v>
      </c>
      <c r="AO1684" s="69"/>
      <c r="AU1684" s="69"/>
      <c r="BA1684" s="69"/>
      <c r="BB1684" s="93"/>
      <c r="BC1684" s="138">
        <v>50</v>
      </c>
      <c r="BD1684" s="70">
        <v>43</v>
      </c>
      <c r="BE1684" s="69">
        <v>32</v>
      </c>
      <c r="BF1684" s="93"/>
      <c r="BG1684" s="126"/>
      <c r="BH1684" s="69"/>
      <c r="BI1684" s="93"/>
      <c r="BJ1684" s="69"/>
      <c r="BK1684" s="69"/>
      <c r="BL1684" s="93"/>
      <c r="BM1684" s="69"/>
      <c r="BN1684" s="69"/>
      <c r="BO1684" s="69"/>
      <c r="BP1684" s="69"/>
      <c r="BQ1684" s="69"/>
      <c r="BR1684" s="69"/>
      <c r="BS1684" s="69"/>
      <c r="BT1684" s="69"/>
      <c r="BU1684" s="69"/>
      <c r="BZ1684" s="138" t="str">
        <f>IFERROR(1/(Table2[[#This Row],[parallax/mas]]/1000),"")</f>
        <v/>
      </c>
      <c r="CA1684" s="138" t="str">
        <f>IFERROR(1/((Table2[[#This Row],[parallax/mas]]+Table2[[#This Row],[tolerance/(mas)]])*0.001),"")</f>
        <v/>
      </c>
      <c r="CB1684" s="138" t="str">
        <f>IFERROR(1/((Table2[[#This Row],[parallax/mas]]-Table2[[#This Row],[tolerance/(mas)]])*0.001),"")</f>
        <v/>
      </c>
      <c r="CC1684" s="138" t="str">
        <f>IFERROR((100*Table2[[#This Row],[maximum distance/pc]]/Table2[[#This Row],[distance/pc]]-100),"")</f>
        <v/>
      </c>
      <c r="CG1684" s="69"/>
      <c r="CI1684" s="69"/>
      <c r="CJ1684" s="82" t="s">
        <v>4289</v>
      </c>
      <c r="CK1684" s="96"/>
    </row>
    <row r="1685" spans="1:89" x14ac:dyDescent="0.25">
      <c r="A1685" t="s">
        <v>9104</v>
      </c>
      <c r="B1685" s="53" t="s">
        <v>7623</v>
      </c>
      <c r="K1685" s="103"/>
      <c r="L1685" s="69"/>
      <c r="M1685" s="69"/>
      <c r="N1685" s="69"/>
      <c r="O1685" s="69"/>
      <c r="R1685" s="69"/>
      <c r="S1685" s="69"/>
      <c r="T1685" s="69"/>
      <c r="X1685" s="76"/>
      <c r="Z1685" s="82" t="s">
        <v>2864</v>
      </c>
      <c r="AA1685" t="s">
        <v>7754</v>
      </c>
      <c r="AB1685" s="106">
        <v>267.44290000000001</v>
      </c>
      <c r="AC1685" s="51">
        <v>1.3343</v>
      </c>
      <c r="AD1685">
        <v>9</v>
      </c>
      <c r="AE1685">
        <v>7</v>
      </c>
      <c r="AF1685">
        <v>33.1</v>
      </c>
      <c r="AG1685">
        <v>-45</v>
      </c>
      <c r="AH1685">
        <v>32</v>
      </c>
      <c r="AI1685">
        <v>53</v>
      </c>
      <c r="AO1685" s="69"/>
      <c r="AU1685" s="69"/>
      <c r="BA1685" s="69"/>
      <c r="BB1685" s="93"/>
      <c r="BC1685" s="138" t="s">
        <v>16468</v>
      </c>
      <c r="BD1685" s="70" t="s">
        <v>16468</v>
      </c>
      <c r="BE1685" s="69"/>
      <c r="BF1685" s="93"/>
      <c r="BG1685" s="126"/>
      <c r="BH1685" s="69"/>
      <c r="BI1685" s="93"/>
      <c r="BJ1685" s="69"/>
      <c r="BK1685" s="69"/>
      <c r="BL1685" s="93"/>
      <c r="BM1685" s="69"/>
      <c r="BN1685" s="69"/>
      <c r="BO1685" s="69"/>
      <c r="BP1685" s="69"/>
      <c r="BQ1685" s="69"/>
      <c r="BR1685" s="69"/>
      <c r="BS1685" s="69"/>
      <c r="BT1685" s="69"/>
      <c r="BU1685" s="69"/>
      <c r="BZ1685" s="138" t="str">
        <f>IFERROR(1/(Table2[[#This Row],[parallax/mas]]/1000),"")</f>
        <v/>
      </c>
      <c r="CA1685" s="138" t="str">
        <f>IFERROR(1/((Table2[[#This Row],[parallax/mas]]+Table2[[#This Row],[tolerance/(mas)]])*0.001),"")</f>
        <v/>
      </c>
      <c r="CB1685" s="138" t="str">
        <f>IFERROR(1/((Table2[[#This Row],[parallax/mas]]-Table2[[#This Row],[tolerance/(mas)]])*0.001),"")</f>
        <v/>
      </c>
      <c r="CC1685" s="138" t="str">
        <f>IFERROR((100*Table2[[#This Row],[maximum distance/pc]]/Table2[[#This Row],[distance/pc]]-100),"")</f>
        <v/>
      </c>
      <c r="CG1685" s="69"/>
      <c r="CI1685" s="69"/>
      <c r="CJ1685" s="82" t="s">
        <v>4289</v>
      </c>
      <c r="CK1685" s="96"/>
    </row>
    <row r="1686" spans="1:89" x14ac:dyDescent="0.25">
      <c r="A1686" t="s">
        <v>10162</v>
      </c>
      <c r="B1686" s="53" t="s">
        <v>10119</v>
      </c>
      <c r="K1686" s="103" t="s">
        <v>16429</v>
      </c>
      <c r="L1686" s="69">
        <v>32</v>
      </c>
      <c r="M1686" s="69"/>
      <c r="N1686" s="69"/>
      <c r="O1686" s="69"/>
      <c r="R1686" s="69"/>
      <c r="S1686" s="69"/>
      <c r="T1686" s="69"/>
      <c r="X1686" s="76"/>
      <c r="Z1686" s="82" t="s">
        <v>2864</v>
      </c>
      <c r="AA1686" t="s">
        <v>10120</v>
      </c>
      <c r="AB1686" s="106">
        <v>276.2312</v>
      </c>
      <c r="AC1686" s="51">
        <v>-6.6082999999999998</v>
      </c>
      <c r="AD1686">
        <v>9</v>
      </c>
      <c r="AE1686">
        <v>7</v>
      </c>
      <c r="AF1686">
        <v>51</v>
      </c>
      <c r="AG1686">
        <v>-57</v>
      </c>
      <c r="AH1686">
        <v>22</v>
      </c>
      <c r="AI1686">
        <v>53</v>
      </c>
      <c r="AO1686" s="69"/>
      <c r="AU1686" s="69"/>
      <c r="BA1686" s="69"/>
      <c r="BB1686" s="93"/>
      <c r="BC1686" s="138">
        <v>241</v>
      </c>
      <c r="BD1686" s="70"/>
      <c r="BE1686" s="69">
        <v>32</v>
      </c>
      <c r="BF1686" s="93"/>
      <c r="BG1686" s="126"/>
      <c r="BH1686" s="69"/>
      <c r="BI1686" s="93"/>
      <c r="BJ1686" s="69"/>
      <c r="BK1686" s="69"/>
      <c r="BL1686" s="93"/>
      <c r="BM1686" s="69"/>
      <c r="BN1686" s="69"/>
      <c r="BO1686" s="69"/>
      <c r="BP1686" s="69"/>
      <c r="BQ1686" s="69"/>
      <c r="BR1686" s="69"/>
      <c r="BS1686" s="69"/>
      <c r="BT1686" s="69"/>
      <c r="BU1686" s="69"/>
      <c r="BZ1686" s="138" t="str">
        <f>IFERROR(1/(Table2[[#This Row],[parallax/mas]]/1000),"")</f>
        <v/>
      </c>
      <c r="CA1686" s="138" t="str">
        <f>IFERROR(1/((Table2[[#This Row],[parallax/mas]]+Table2[[#This Row],[tolerance/(mas)]])*0.001),"")</f>
        <v/>
      </c>
      <c r="CB1686" s="138" t="str">
        <f>IFERROR(1/((Table2[[#This Row],[parallax/mas]]-Table2[[#This Row],[tolerance/(mas)]])*0.001),"")</f>
        <v/>
      </c>
      <c r="CC1686" s="138" t="str">
        <f>IFERROR((100*Table2[[#This Row],[maximum distance/pc]]/Table2[[#This Row],[distance/pc]]-100),"")</f>
        <v/>
      </c>
      <c r="CG1686" s="69"/>
      <c r="CI1686" s="69"/>
      <c r="CJ1686" s="82" t="s">
        <v>4749</v>
      </c>
      <c r="CK1686" s="96"/>
    </row>
    <row r="1687" spans="1:89" x14ac:dyDescent="0.25">
      <c r="A1687" t="s">
        <v>10156</v>
      </c>
      <c r="B1687" s="53" t="s">
        <v>10103</v>
      </c>
      <c r="K1687" s="103" t="s">
        <v>16425</v>
      </c>
      <c r="L1687" s="69">
        <v>32</v>
      </c>
      <c r="M1687" s="69"/>
      <c r="N1687" s="69"/>
      <c r="O1687" s="69"/>
      <c r="R1687" s="69"/>
      <c r="S1687" s="69"/>
      <c r="T1687" s="69"/>
      <c r="X1687" s="76"/>
      <c r="Z1687" s="82" t="s">
        <v>2864</v>
      </c>
      <c r="AA1687" t="s">
        <v>10104</v>
      </c>
      <c r="AB1687" s="106">
        <v>274.75220000000002</v>
      </c>
      <c r="AC1687" s="51">
        <v>-5.2394999999999996</v>
      </c>
      <c r="AD1687">
        <v>9</v>
      </c>
      <c r="AE1687">
        <v>8</v>
      </c>
      <c r="AF1687">
        <v>2.1</v>
      </c>
      <c r="AG1687">
        <v>-55</v>
      </c>
      <c r="AH1687">
        <v>22</v>
      </c>
      <c r="AI1687">
        <v>20</v>
      </c>
      <c r="AO1687" s="69"/>
      <c r="AU1687" s="69"/>
      <c r="BA1687" s="69"/>
      <c r="BB1687" s="93"/>
      <c r="BC1687" s="138">
        <v>41.5</v>
      </c>
      <c r="BD1687" s="70">
        <v>39.5</v>
      </c>
      <c r="BE1687" s="69">
        <v>32</v>
      </c>
      <c r="BF1687" s="93"/>
      <c r="BG1687" s="126"/>
      <c r="BH1687" s="69"/>
      <c r="BI1687" s="93"/>
      <c r="BJ1687" s="69"/>
      <c r="BK1687" s="69"/>
      <c r="BL1687" s="93"/>
      <c r="BM1687" s="69"/>
      <c r="BN1687" s="69"/>
      <c r="BO1687" s="69"/>
      <c r="BP1687" s="69"/>
      <c r="BQ1687" s="69"/>
      <c r="BR1687" s="69"/>
      <c r="BS1687" s="69"/>
      <c r="BT1687" s="69"/>
      <c r="BU1687" s="69"/>
      <c r="BZ1687" s="138" t="str">
        <f>IFERROR(1/(Table2[[#This Row],[parallax/mas]]/1000),"")</f>
        <v/>
      </c>
      <c r="CA1687" s="138" t="str">
        <f>IFERROR(1/((Table2[[#This Row],[parallax/mas]]+Table2[[#This Row],[tolerance/(mas)]])*0.001),"")</f>
        <v/>
      </c>
      <c r="CB1687" s="138" t="str">
        <f>IFERROR(1/((Table2[[#This Row],[parallax/mas]]-Table2[[#This Row],[tolerance/(mas)]])*0.001),"")</f>
        <v/>
      </c>
      <c r="CC1687" s="138" t="str">
        <f>IFERROR((100*Table2[[#This Row],[maximum distance/pc]]/Table2[[#This Row],[distance/pc]]-100),"")</f>
        <v/>
      </c>
      <c r="CG1687" s="69"/>
      <c r="CI1687" s="69"/>
      <c r="CJ1687" s="82" t="s">
        <v>4289</v>
      </c>
      <c r="CK1687" s="96"/>
    </row>
    <row r="1688" spans="1:89" x14ac:dyDescent="0.25">
      <c r="A1688" t="s">
        <v>10987</v>
      </c>
      <c r="B1688" s="53" t="s">
        <v>10953</v>
      </c>
      <c r="K1688" s="103" t="s">
        <v>16270</v>
      </c>
      <c r="L1688" s="69">
        <v>32</v>
      </c>
      <c r="M1688" s="69"/>
      <c r="N1688" s="69"/>
      <c r="O1688" s="69"/>
      <c r="R1688" s="69"/>
      <c r="S1688" s="69"/>
      <c r="T1688" s="69"/>
      <c r="X1688" s="76"/>
      <c r="Z1688" s="82" t="s">
        <v>2864</v>
      </c>
      <c r="AA1688" t="s">
        <v>8523</v>
      </c>
      <c r="AB1688" s="106">
        <v>265.4212</v>
      </c>
      <c r="AC1688" s="51">
        <v>4.2492999999999999</v>
      </c>
      <c r="AD1688">
        <v>9</v>
      </c>
      <c r="AE1688">
        <v>11</v>
      </c>
      <c r="AF1688">
        <v>48.5</v>
      </c>
      <c r="AG1688">
        <v>-42</v>
      </c>
      <c r="AH1688">
        <v>5</v>
      </c>
      <c r="AI1688">
        <v>10</v>
      </c>
      <c r="AO1688" s="69"/>
      <c r="AU1688" s="69"/>
      <c r="BA1688" s="69"/>
      <c r="BB1688" s="93"/>
      <c r="BC1688" s="138">
        <v>30</v>
      </c>
      <c r="BD1688" s="70">
        <v>28</v>
      </c>
      <c r="BE1688" s="69">
        <v>32</v>
      </c>
      <c r="BF1688" s="93"/>
      <c r="BG1688" s="126"/>
      <c r="BH1688" s="69"/>
      <c r="BI1688" s="93"/>
      <c r="BJ1688" s="69"/>
      <c r="BK1688" s="69"/>
      <c r="BL1688" s="93"/>
      <c r="BM1688" s="69"/>
      <c r="BN1688" s="69"/>
      <c r="BO1688" s="69"/>
      <c r="BP1688" s="69"/>
      <c r="BQ1688" s="69"/>
      <c r="BR1688" s="69"/>
      <c r="BS1688" s="69"/>
      <c r="BT1688" s="69"/>
      <c r="BU1688" s="69"/>
      <c r="BZ1688" s="138" t="str">
        <f>IFERROR(1/(Table2[[#This Row],[parallax/mas]]/1000),"")</f>
        <v/>
      </c>
      <c r="CA1688" s="138" t="str">
        <f>IFERROR(1/((Table2[[#This Row],[parallax/mas]]+Table2[[#This Row],[tolerance/(mas)]])*0.001),"")</f>
        <v/>
      </c>
      <c r="CB1688" s="138" t="str">
        <f>IFERROR(1/((Table2[[#This Row],[parallax/mas]]-Table2[[#This Row],[tolerance/(mas)]])*0.001),"")</f>
        <v/>
      </c>
      <c r="CC1688" s="138" t="str">
        <f>IFERROR((100*Table2[[#This Row],[maximum distance/pc]]/Table2[[#This Row],[distance/pc]]-100),"")</f>
        <v/>
      </c>
      <c r="CG1688" s="69"/>
      <c r="CI1688" s="69"/>
      <c r="CJ1688" s="82" t="s">
        <v>4289</v>
      </c>
      <c r="CK1688" s="96"/>
    </row>
    <row r="1689" spans="1:89" x14ac:dyDescent="0.25">
      <c r="A1689" t="s">
        <v>10155</v>
      </c>
      <c r="B1689" s="53" t="s">
        <v>10101</v>
      </c>
      <c r="K1689" s="103" t="s">
        <v>16424</v>
      </c>
      <c r="L1689" s="69">
        <v>32</v>
      </c>
      <c r="M1689" s="69"/>
      <c r="N1689" s="69"/>
      <c r="O1689" s="69"/>
      <c r="R1689" s="69"/>
      <c r="S1689" s="69"/>
      <c r="T1689" s="69"/>
      <c r="X1689" s="76"/>
      <c r="Z1689" s="82" t="s">
        <v>2864</v>
      </c>
      <c r="AA1689" t="s">
        <v>10102</v>
      </c>
      <c r="AB1689" s="106">
        <v>273.2885</v>
      </c>
      <c r="AC1689" s="51">
        <v>-2.6509</v>
      </c>
      <c r="AD1689">
        <v>9</v>
      </c>
      <c r="AE1689">
        <v>14</v>
      </c>
      <c r="AF1689">
        <v>8.6300000000000008</v>
      </c>
      <c r="AG1689">
        <v>-52</v>
      </c>
      <c r="AH1689">
        <v>32</v>
      </c>
      <c r="AI1689">
        <v>20.7</v>
      </c>
      <c r="AO1689" s="69"/>
      <c r="AU1689" s="69"/>
      <c r="BA1689" s="69"/>
      <c r="BB1689" s="93"/>
      <c r="BC1689" s="138">
        <v>15</v>
      </c>
      <c r="BD1689" s="70">
        <v>12</v>
      </c>
      <c r="BE1689" s="69">
        <v>32</v>
      </c>
      <c r="BF1689" s="93"/>
      <c r="BG1689" s="126"/>
      <c r="BH1689" s="69"/>
      <c r="BI1689" s="93"/>
      <c r="BJ1689" s="69"/>
      <c r="BK1689" s="69"/>
      <c r="BL1689" s="93"/>
      <c r="BM1689" s="69"/>
      <c r="BN1689" s="69"/>
      <c r="BO1689" s="69"/>
      <c r="BP1689" s="69"/>
      <c r="BQ1689" s="69"/>
      <c r="BR1689" s="69"/>
      <c r="BS1689" s="69"/>
      <c r="BT1689" s="69"/>
      <c r="BU1689" s="69"/>
      <c r="BZ1689" s="138" t="str">
        <f>IFERROR(1/(Table2[[#This Row],[parallax/mas]]/1000),"")</f>
        <v/>
      </c>
      <c r="CA1689" s="138" t="str">
        <f>IFERROR(1/((Table2[[#This Row],[parallax/mas]]+Table2[[#This Row],[tolerance/(mas)]])*0.001),"")</f>
        <v/>
      </c>
      <c r="CB1689" s="138" t="str">
        <f>IFERROR(1/((Table2[[#This Row],[parallax/mas]]-Table2[[#This Row],[tolerance/(mas)]])*0.001),"")</f>
        <v/>
      </c>
      <c r="CC1689" s="138" t="str">
        <f>IFERROR((100*Table2[[#This Row],[maximum distance/pc]]/Table2[[#This Row],[distance/pc]]-100),"")</f>
        <v/>
      </c>
      <c r="CG1689" s="69"/>
      <c r="CI1689" s="69"/>
      <c r="CJ1689" s="82" t="s">
        <v>4289</v>
      </c>
      <c r="CK1689" s="96"/>
    </row>
    <row r="1690" spans="1:89" x14ac:dyDescent="0.25">
      <c r="A1690" t="s">
        <v>10161</v>
      </c>
      <c r="B1690" s="53" t="s">
        <v>10115</v>
      </c>
      <c r="K1690" s="103" t="s">
        <v>16272</v>
      </c>
      <c r="L1690" s="69">
        <v>32</v>
      </c>
      <c r="M1690" s="69"/>
      <c r="N1690" s="69"/>
      <c r="O1690" s="69"/>
      <c r="R1690" s="69"/>
      <c r="S1690" s="69"/>
      <c r="T1690" s="69"/>
      <c r="X1690" s="76"/>
      <c r="Z1690" s="82" t="s">
        <v>2864</v>
      </c>
      <c r="AA1690" t="s">
        <v>10116</v>
      </c>
      <c r="AB1690" s="106">
        <v>275.73739999999998</v>
      </c>
      <c r="AC1690" s="51">
        <v>-4.9911000000000003</v>
      </c>
      <c r="AD1690">
        <v>9</v>
      </c>
      <c r="AE1690">
        <v>14</v>
      </c>
      <c r="AF1690">
        <v>3.53</v>
      </c>
      <c r="AG1690">
        <v>-55</v>
      </c>
      <c r="AH1690">
        <v>55</v>
      </c>
      <c r="AI1690">
        <v>20.2</v>
      </c>
      <c r="AO1690" s="69"/>
      <c r="AU1690" s="69"/>
      <c r="BA1690" s="69"/>
      <c r="BB1690" s="93"/>
      <c r="BC1690" s="138">
        <v>28.5</v>
      </c>
      <c r="BD1690" s="70">
        <v>27.5</v>
      </c>
      <c r="BE1690" s="69">
        <v>32</v>
      </c>
      <c r="BF1690" s="93"/>
      <c r="BG1690" s="126"/>
      <c r="BH1690" s="69"/>
      <c r="BI1690" s="93"/>
      <c r="BJ1690" s="69"/>
      <c r="BK1690" s="69"/>
      <c r="BL1690" s="93"/>
      <c r="BM1690" s="69"/>
      <c r="BN1690" s="69"/>
      <c r="BO1690" s="69"/>
      <c r="BP1690" s="69"/>
      <c r="BQ1690" s="69"/>
      <c r="BR1690" s="69"/>
      <c r="BS1690" s="69"/>
      <c r="BT1690" s="69"/>
      <c r="BU1690" s="69"/>
      <c r="BZ1690" s="138" t="str">
        <f>IFERROR(1/(Table2[[#This Row],[parallax/mas]]/1000),"")</f>
        <v/>
      </c>
      <c r="CA1690" s="138" t="str">
        <f>IFERROR(1/((Table2[[#This Row],[parallax/mas]]+Table2[[#This Row],[tolerance/(mas)]])*0.001),"")</f>
        <v/>
      </c>
      <c r="CB1690" s="138" t="str">
        <f>IFERROR(1/((Table2[[#This Row],[parallax/mas]]-Table2[[#This Row],[tolerance/(mas)]])*0.001),"")</f>
        <v/>
      </c>
      <c r="CC1690" s="138" t="str">
        <f>IFERROR((100*Table2[[#This Row],[maximum distance/pc]]/Table2[[#This Row],[distance/pc]]-100),"")</f>
        <v/>
      </c>
      <c r="CG1690" s="69"/>
      <c r="CI1690" s="69"/>
      <c r="CJ1690" s="82" t="s">
        <v>4289</v>
      </c>
      <c r="CK1690" s="96"/>
    </row>
    <row r="1691" spans="1:89" x14ac:dyDescent="0.25">
      <c r="A1691" t="s">
        <v>10159</v>
      </c>
      <c r="B1691" s="53" t="s">
        <v>10111</v>
      </c>
      <c r="K1691" s="103" t="s">
        <v>16424</v>
      </c>
      <c r="L1691" s="69">
        <v>32</v>
      </c>
      <c r="M1691" s="69"/>
      <c r="N1691" s="69"/>
      <c r="O1691" s="69"/>
      <c r="R1691" s="69"/>
      <c r="S1691" s="69"/>
      <c r="T1691" s="69"/>
      <c r="X1691" s="76"/>
      <c r="Z1691" s="82" t="s">
        <v>2864</v>
      </c>
      <c r="AA1691" t="s">
        <v>10112</v>
      </c>
      <c r="AB1691" s="106">
        <v>275.16449999999998</v>
      </c>
      <c r="AC1691" s="51">
        <v>-3.573</v>
      </c>
      <c r="AD1691">
        <v>9</v>
      </c>
      <c r="AE1691">
        <v>18</v>
      </c>
      <c r="AF1691">
        <v>26.5</v>
      </c>
      <c r="AG1691">
        <v>-54</v>
      </c>
      <c r="AH1691">
        <v>31</v>
      </c>
      <c r="AI1691">
        <v>37</v>
      </c>
      <c r="AO1691" s="69"/>
      <c r="AU1691" s="69"/>
      <c r="BA1691" s="69"/>
      <c r="BB1691" s="93"/>
      <c r="BC1691" s="138">
        <v>40</v>
      </c>
      <c r="BD1691" s="70">
        <v>37.5</v>
      </c>
      <c r="BE1691" s="69">
        <v>32</v>
      </c>
      <c r="BF1691" s="93"/>
      <c r="BG1691" s="126"/>
      <c r="BH1691" s="69"/>
      <c r="BI1691" s="93"/>
      <c r="BJ1691" s="69"/>
      <c r="BK1691" s="69"/>
      <c r="BL1691" s="93"/>
      <c r="BM1691" s="69"/>
      <c r="BN1691" s="69"/>
      <c r="BO1691" s="69"/>
      <c r="BP1691" s="69"/>
      <c r="BQ1691" s="69"/>
      <c r="BR1691" s="69"/>
      <c r="BS1691" s="69"/>
      <c r="BT1691" s="69"/>
      <c r="BU1691" s="69"/>
      <c r="BZ1691" s="138" t="str">
        <f>IFERROR(1/(Table2[[#This Row],[parallax/mas]]/1000),"")</f>
        <v/>
      </c>
      <c r="CA1691" s="138" t="str">
        <f>IFERROR(1/((Table2[[#This Row],[parallax/mas]]+Table2[[#This Row],[tolerance/(mas)]])*0.001),"")</f>
        <v/>
      </c>
      <c r="CB1691" s="138" t="str">
        <f>IFERROR(1/((Table2[[#This Row],[parallax/mas]]-Table2[[#This Row],[tolerance/(mas)]])*0.001),"")</f>
        <v/>
      </c>
      <c r="CC1691" s="138" t="str">
        <f>IFERROR((100*Table2[[#This Row],[maximum distance/pc]]/Table2[[#This Row],[distance/pc]]-100),"")</f>
        <v/>
      </c>
      <c r="CG1691" s="69"/>
      <c r="CI1691" s="69"/>
      <c r="CJ1691" s="82" t="s">
        <v>4289</v>
      </c>
      <c r="CK1691" s="96"/>
    </row>
    <row r="1692" spans="1:89" x14ac:dyDescent="0.25">
      <c r="A1692" t="s">
        <v>10989</v>
      </c>
      <c r="B1692" s="53" t="s">
        <v>10959</v>
      </c>
      <c r="K1692" s="103" t="s">
        <v>16423</v>
      </c>
      <c r="L1692" s="69">
        <v>32</v>
      </c>
      <c r="M1692" s="69"/>
      <c r="N1692" s="69"/>
      <c r="O1692" s="69"/>
      <c r="R1692" s="69"/>
      <c r="S1692" s="69"/>
      <c r="T1692" s="69"/>
      <c r="X1692" s="76"/>
      <c r="Z1692" s="82" t="s">
        <v>2864</v>
      </c>
      <c r="AA1692" t="s">
        <v>8529</v>
      </c>
      <c r="AB1692" s="106">
        <v>267.59019999999998</v>
      </c>
      <c r="AC1692" s="51">
        <v>4.6429</v>
      </c>
      <c r="AD1692">
        <v>9</v>
      </c>
      <c r="AE1692">
        <v>21</v>
      </c>
      <c r="AF1692">
        <v>31.8</v>
      </c>
      <c r="AG1692">
        <v>-43</v>
      </c>
      <c r="AH1692">
        <v>22</v>
      </c>
      <c r="AI1692">
        <v>6</v>
      </c>
      <c r="AO1692" s="69"/>
      <c r="AU1692" s="69"/>
      <c r="BA1692" s="69"/>
      <c r="BB1692" s="93"/>
      <c r="BC1692" s="138">
        <v>40</v>
      </c>
      <c r="BD1692" s="70">
        <v>30</v>
      </c>
      <c r="BE1692" s="69">
        <v>32</v>
      </c>
      <c r="BF1692" s="93"/>
      <c r="BG1692" s="126"/>
      <c r="BH1692" s="69"/>
      <c r="BI1692" s="93"/>
      <c r="BJ1692" s="69"/>
      <c r="BK1692" s="69"/>
      <c r="BL1692" s="93"/>
      <c r="BM1692" s="69"/>
      <c r="BN1692" s="69"/>
      <c r="BO1692" s="69"/>
      <c r="BP1692" s="69"/>
      <c r="BQ1692" s="69"/>
      <c r="BR1692" s="69"/>
      <c r="BS1692" s="69"/>
      <c r="BT1692" s="69"/>
      <c r="BU1692" s="69"/>
      <c r="BZ1692" s="138" t="str">
        <f>IFERROR(1/(Table2[[#This Row],[parallax/mas]]/1000),"")</f>
        <v/>
      </c>
      <c r="CA1692" s="138" t="str">
        <f>IFERROR(1/((Table2[[#This Row],[parallax/mas]]+Table2[[#This Row],[tolerance/(mas)]])*0.001),"")</f>
        <v/>
      </c>
      <c r="CB1692" s="138" t="str">
        <f>IFERROR(1/((Table2[[#This Row],[parallax/mas]]-Table2[[#This Row],[tolerance/(mas)]])*0.001),"")</f>
        <v/>
      </c>
      <c r="CC1692" s="138" t="str">
        <f>IFERROR((100*Table2[[#This Row],[maximum distance/pc]]/Table2[[#This Row],[distance/pc]]-100),"")</f>
        <v/>
      </c>
      <c r="CG1692" s="69"/>
      <c r="CI1692" s="69"/>
      <c r="CJ1692" s="82" t="s">
        <v>4289</v>
      </c>
      <c r="CK1692" s="96"/>
    </row>
    <row r="1693" spans="1:89" x14ac:dyDescent="0.25">
      <c r="A1693" t="s">
        <v>10160</v>
      </c>
      <c r="B1693" s="53" t="s">
        <v>10113</v>
      </c>
      <c r="K1693" s="103" t="s">
        <v>16430</v>
      </c>
      <c r="L1693" s="69">
        <v>32</v>
      </c>
      <c r="M1693" s="69"/>
      <c r="N1693" s="69"/>
      <c r="O1693" s="69"/>
      <c r="R1693" s="69"/>
      <c r="S1693" s="69"/>
      <c r="T1693" s="69"/>
      <c r="X1693" s="76"/>
      <c r="Z1693" s="82" t="s">
        <v>2864</v>
      </c>
      <c r="AA1693" t="s">
        <v>10114</v>
      </c>
      <c r="AB1693" s="106">
        <v>275.6379</v>
      </c>
      <c r="AC1693" s="51">
        <v>-0.51880000000000004</v>
      </c>
      <c r="AD1693">
        <v>9</v>
      </c>
      <c r="AE1693">
        <v>35</v>
      </c>
      <c r="AF1693">
        <v>1.3</v>
      </c>
      <c r="AG1693">
        <v>-52</v>
      </c>
      <c r="AH1693">
        <v>39</v>
      </c>
      <c r="AI1693">
        <v>18</v>
      </c>
      <c r="AO1693" s="69"/>
      <c r="AU1693" s="69"/>
      <c r="BA1693" s="69"/>
      <c r="BB1693" s="93"/>
      <c r="BC1693" s="138">
        <v>86</v>
      </c>
      <c r="BD1693" s="70">
        <v>53.5</v>
      </c>
      <c r="BE1693" s="69">
        <v>32</v>
      </c>
      <c r="BF1693" s="93"/>
      <c r="BG1693" s="126"/>
      <c r="BH1693" s="69"/>
      <c r="BI1693" s="93"/>
      <c r="BJ1693" s="69"/>
      <c r="BK1693" s="69"/>
      <c r="BL1693" s="93"/>
      <c r="BM1693" s="69"/>
      <c r="BN1693" s="69"/>
      <c r="BO1693" s="69"/>
      <c r="BP1693" s="69"/>
      <c r="BQ1693" s="69"/>
      <c r="BR1693" s="69"/>
      <c r="BS1693" s="69"/>
      <c r="BT1693" s="69"/>
      <c r="BU1693" s="69"/>
      <c r="BZ1693" s="138" t="str">
        <f>IFERROR(1/(Table2[[#This Row],[parallax/mas]]/1000),"")</f>
        <v/>
      </c>
      <c r="CA1693" s="138" t="str">
        <f>IFERROR(1/((Table2[[#This Row],[parallax/mas]]+Table2[[#This Row],[tolerance/(mas)]])*0.001),"")</f>
        <v/>
      </c>
      <c r="CB1693" s="138" t="str">
        <f>IFERROR(1/((Table2[[#This Row],[parallax/mas]]-Table2[[#This Row],[tolerance/(mas)]])*0.001),"")</f>
        <v/>
      </c>
      <c r="CC1693" s="138" t="str">
        <f>IFERROR((100*Table2[[#This Row],[maximum distance/pc]]/Table2[[#This Row],[distance/pc]]-100),"")</f>
        <v/>
      </c>
      <c r="CG1693" s="69"/>
      <c r="CI1693" s="69"/>
      <c r="CJ1693" s="82" t="s">
        <v>4289</v>
      </c>
      <c r="CK1693" s="96"/>
    </row>
    <row r="1694" spans="1:89" x14ac:dyDescent="0.25">
      <c r="A1694" t="s">
        <v>10154</v>
      </c>
      <c r="B1694" s="53" t="s">
        <v>10099</v>
      </c>
      <c r="K1694" s="103" t="s">
        <v>16270</v>
      </c>
      <c r="L1694" s="69">
        <v>32</v>
      </c>
      <c r="M1694" s="69"/>
      <c r="N1694" s="69"/>
      <c r="O1694" s="69"/>
      <c r="R1694" s="69"/>
      <c r="S1694" s="69"/>
      <c r="T1694" s="69"/>
      <c r="X1694" s="76"/>
      <c r="Z1694" s="82" t="s">
        <v>2864</v>
      </c>
      <c r="AA1694" t="s">
        <v>10100</v>
      </c>
      <c r="AB1694" s="106">
        <v>273.19940000000003</v>
      </c>
      <c r="AC1694" s="51">
        <v>-0.39410000000000001</v>
      </c>
      <c r="AD1694">
        <v>9</v>
      </c>
      <c r="AE1694">
        <v>24</v>
      </c>
      <c r="AF1694">
        <v>6.7</v>
      </c>
      <c r="AG1694">
        <v>-50</v>
      </c>
      <c r="AH1694">
        <v>53</v>
      </c>
      <c r="AI1694">
        <v>25</v>
      </c>
      <c r="AO1694" s="69"/>
      <c r="AU1694" s="69"/>
      <c r="BA1694" s="69"/>
      <c r="BB1694" s="93"/>
      <c r="BC1694" s="138">
        <v>27</v>
      </c>
      <c r="BD1694" s="70">
        <v>16</v>
      </c>
      <c r="BE1694" s="69">
        <v>32</v>
      </c>
      <c r="BF1694" s="93"/>
      <c r="BG1694" s="126"/>
      <c r="BH1694" s="69"/>
      <c r="BI1694" s="93"/>
      <c r="BJ1694" s="69"/>
      <c r="BK1694" s="69"/>
      <c r="BL1694" s="93"/>
      <c r="BM1694" s="69"/>
      <c r="BN1694" s="69"/>
      <c r="BO1694" s="69"/>
      <c r="BP1694" s="69"/>
      <c r="BQ1694" s="69"/>
      <c r="BR1694" s="69"/>
      <c r="BS1694" s="69"/>
      <c r="BT1694" s="69"/>
      <c r="BU1694" s="69"/>
      <c r="BZ1694" s="138" t="str">
        <f>IFERROR(1/(Table2[[#This Row],[parallax/mas]]/1000),"")</f>
        <v/>
      </c>
      <c r="CA1694" s="138" t="str">
        <f>IFERROR(1/((Table2[[#This Row],[parallax/mas]]+Table2[[#This Row],[tolerance/(mas)]])*0.001),"")</f>
        <v/>
      </c>
      <c r="CB1694" s="138" t="str">
        <f>IFERROR(1/((Table2[[#This Row],[parallax/mas]]-Table2[[#This Row],[tolerance/(mas)]])*0.001),"")</f>
        <v/>
      </c>
      <c r="CC1694" s="138" t="str">
        <f>IFERROR((100*Table2[[#This Row],[maximum distance/pc]]/Table2[[#This Row],[distance/pc]]-100),"")</f>
        <v/>
      </c>
      <c r="CG1694" s="69"/>
      <c r="CI1694" s="69"/>
      <c r="CJ1694" s="82" t="s">
        <v>4289</v>
      </c>
      <c r="CK1694" s="96"/>
    </row>
    <row r="1695" spans="1:89" x14ac:dyDescent="0.25">
      <c r="A1695" t="s">
        <v>9105</v>
      </c>
      <c r="B1695" s="53" t="s">
        <v>7624</v>
      </c>
      <c r="K1695" s="103" t="s">
        <v>16423</v>
      </c>
      <c r="L1695" s="69">
        <v>32</v>
      </c>
      <c r="M1695" s="69"/>
      <c r="N1695" s="69"/>
      <c r="O1695" s="69"/>
      <c r="R1695" s="69"/>
      <c r="S1695" s="69"/>
      <c r="T1695" s="69"/>
      <c r="X1695" s="76"/>
      <c r="Z1695" s="82" t="s">
        <v>2864</v>
      </c>
      <c r="AA1695" t="s">
        <v>7755</v>
      </c>
      <c r="AB1695" s="106">
        <v>276.16809999999998</v>
      </c>
      <c r="AC1695" s="51">
        <v>-3.3906000000000001</v>
      </c>
      <c r="AD1695">
        <v>9</v>
      </c>
      <c r="AE1695">
        <v>24</v>
      </c>
      <c r="AF1695">
        <v>15.1</v>
      </c>
      <c r="AG1695">
        <v>-55</v>
      </c>
      <c r="AH1695">
        <v>6</v>
      </c>
      <c r="AI1695">
        <v>25</v>
      </c>
      <c r="AO1695" s="69"/>
      <c r="AU1695" s="69"/>
      <c r="BA1695" s="69"/>
      <c r="BB1695" s="93"/>
      <c r="BC1695" s="138">
        <v>68</v>
      </c>
      <c r="BD1695" s="70">
        <v>38</v>
      </c>
      <c r="BE1695" s="69">
        <v>32</v>
      </c>
      <c r="BF1695" s="93"/>
      <c r="BG1695" s="126"/>
      <c r="BH1695" s="69"/>
      <c r="BI1695" s="93"/>
      <c r="BJ1695" s="69"/>
      <c r="BK1695" s="69"/>
      <c r="BL1695" s="93"/>
      <c r="BM1695" s="69"/>
      <c r="BN1695" s="69"/>
      <c r="BO1695" s="69"/>
      <c r="BP1695" s="69"/>
      <c r="BQ1695" s="69"/>
      <c r="BR1695" s="69"/>
      <c r="BS1695" s="69"/>
      <c r="BT1695" s="69"/>
      <c r="BU1695" s="69"/>
      <c r="BZ1695" s="138" t="str">
        <f>IFERROR(1/(Table2[[#This Row],[parallax/mas]]/1000),"")</f>
        <v/>
      </c>
      <c r="CA1695" s="138" t="str">
        <f>IFERROR(1/((Table2[[#This Row],[parallax/mas]]+Table2[[#This Row],[tolerance/(mas)]])*0.001),"")</f>
        <v/>
      </c>
      <c r="CB1695" s="138" t="str">
        <f>IFERROR(1/((Table2[[#This Row],[parallax/mas]]-Table2[[#This Row],[tolerance/(mas)]])*0.001),"")</f>
        <v/>
      </c>
      <c r="CC1695" s="138" t="str">
        <f>IFERROR((100*Table2[[#This Row],[maximum distance/pc]]/Table2[[#This Row],[distance/pc]]-100),"")</f>
        <v/>
      </c>
      <c r="CG1695" s="69"/>
      <c r="CI1695" s="69"/>
      <c r="CJ1695" s="82" t="s">
        <v>4289</v>
      </c>
      <c r="CK1695" s="96"/>
    </row>
    <row r="1696" spans="1:89" x14ac:dyDescent="0.25">
      <c r="A1696" t="s">
        <v>10990</v>
      </c>
      <c r="B1696" s="53" t="s">
        <v>10960</v>
      </c>
      <c r="K1696" s="103" t="s">
        <v>16431</v>
      </c>
      <c r="L1696" s="69">
        <v>32</v>
      </c>
      <c r="M1696" s="69"/>
      <c r="N1696" s="69"/>
      <c r="O1696" s="69"/>
      <c r="R1696" s="69"/>
      <c r="S1696" s="69"/>
      <c r="T1696" s="69"/>
      <c r="X1696" s="76"/>
      <c r="Z1696" s="82" t="s">
        <v>2864</v>
      </c>
      <c r="AA1696" t="s">
        <v>8530</v>
      </c>
      <c r="AB1696" s="106">
        <v>268.66199999999998</v>
      </c>
      <c r="AC1696" s="51">
        <v>5.0907999999999998</v>
      </c>
      <c r="AD1696">
        <v>9</v>
      </c>
      <c r="AE1696">
        <v>27</v>
      </c>
      <c r="AF1696">
        <v>28.1</v>
      </c>
      <c r="AG1696">
        <v>-43</v>
      </c>
      <c r="AH1696">
        <v>47</v>
      </c>
      <c r="AI1696">
        <v>53</v>
      </c>
      <c r="AO1696" s="69"/>
      <c r="AU1696" s="69"/>
      <c r="BA1696" s="69"/>
      <c r="BB1696" s="93"/>
      <c r="BC1696" s="138">
        <v>51</v>
      </c>
      <c r="BD1696" s="70">
        <v>43</v>
      </c>
      <c r="BE1696" s="69">
        <v>32</v>
      </c>
      <c r="BF1696" s="93"/>
      <c r="BG1696" s="126"/>
      <c r="BH1696" s="69"/>
      <c r="BI1696" s="93"/>
      <c r="BJ1696" s="69"/>
      <c r="BK1696" s="69"/>
      <c r="BL1696" s="93"/>
      <c r="BM1696" s="69"/>
      <c r="BN1696" s="69"/>
      <c r="BO1696" s="69"/>
      <c r="BP1696" s="69"/>
      <c r="BQ1696" s="69"/>
      <c r="BR1696" s="69"/>
      <c r="BS1696" s="69"/>
      <c r="BT1696" s="69"/>
      <c r="BU1696" s="69"/>
      <c r="BZ1696" s="138" t="str">
        <f>IFERROR(1/(Table2[[#This Row],[parallax/mas]]/1000),"")</f>
        <v/>
      </c>
      <c r="CA1696" s="138" t="str">
        <f>IFERROR(1/((Table2[[#This Row],[parallax/mas]]+Table2[[#This Row],[tolerance/(mas)]])*0.001),"")</f>
        <v/>
      </c>
      <c r="CB1696" s="138" t="str">
        <f>IFERROR(1/((Table2[[#This Row],[parallax/mas]]-Table2[[#This Row],[tolerance/(mas)]])*0.001),"")</f>
        <v/>
      </c>
      <c r="CC1696" s="138" t="str">
        <f>IFERROR((100*Table2[[#This Row],[maximum distance/pc]]/Table2[[#This Row],[distance/pc]]-100),"")</f>
        <v/>
      </c>
      <c r="CG1696" s="69"/>
      <c r="CI1696" s="69"/>
      <c r="CJ1696" s="82" t="s">
        <v>4289</v>
      </c>
      <c r="CK1696" s="96"/>
    </row>
    <row r="1697" spans="1:89" x14ac:dyDescent="0.25">
      <c r="A1697" t="s">
        <v>10165</v>
      </c>
      <c r="B1697" s="53" t="s">
        <v>10128</v>
      </c>
      <c r="K1697" s="103" t="s">
        <v>16423</v>
      </c>
      <c r="L1697" s="69">
        <v>32</v>
      </c>
      <c r="M1697" s="69"/>
      <c r="N1697" s="69"/>
      <c r="O1697" s="69"/>
      <c r="R1697" s="69"/>
      <c r="S1697" s="69"/>
      <c r="T1697" s="69"/>
      <c r="X1697" s="76"/>
      <c r="Z1697" s="82" t="s">
        <v>2864</v>
      </c>
      <c r="AA1697" t="s">
        <v>10129</v>
      </c>
      <c r="AB1697" s="106">
        <v>278.33199999999999</v>
      </c>
      <c r="AC1697" s="51">
        <v>-4.319</v>
      </c>
      <c r="AD1697">
        <v>9</v>
      </c>
      <c r="AE1697">
        <v>30</v>
      </c>
      <c r="AF1697">
        <v>49</v>
      </c>
      <c r="AG1697">
        <v>-57</v>
      </c>
      <c r="AH1697">
        <v>16</v>
      </c>
      <c r="AI1697">
        <v>21</v>
      </c>
      <c r="AO1697" s="69"/>
      <c r="AU1697" s="69"/>
      <c r="BA1697" s="69"/>
      <c r="BB1697" s="93"/>
      <c r="BC1697" s="138">
        <v>46.5</v>
      </c>
      <c r="BD1697" s="70">
        <v>45</v>
      </c>
      <c r="BE1697" s="69">
        <v>32</v>
      </c>
      <c r="BF1697" s="93"/>
      <c r="BG1697" s="126"/>
      <c r="BH1697" s="69"/>
      <c r="BI1697" s="93"/>
      <c r="BJ1697" s="69"/>
      <c r="BK1697" s="69"/>
      <c r="BL1697" s="93"/>
      <c r="BM1697" s="69"/>
      <c r="BN1697" s="69"/>
      <c r="BO1697" s="69"/>
      <c r="BP1697" s="69"/>
      <c r="BQ1697" s="69"/>
      <c r="BR1697" s="69"/>
      <c r="BS1697" s="69"/>
      <c r="BT1697" s="69"/>
      <c r="BU1697" s="69"/>
      <c r="BZ1697" s="138" t="str">
        <f>IFERROR(1/(Table2[[#This Row],[parallax/mas]]/1000),"")</f>
        <v/>
      </c>
      <c r="CA1697" s="138" t="str">
        <f>IFERROR(1/((Table2[[#This Row],[parallax/mas]]+Table2[[#This Row],[tolerance/(mas)]])*0.001),"")</f>
        <v/>
      </c>
      <c r="CB1697" s="138" t="str">
        <f>IFERROR(1/((Table2[[#This Row],[parallax/mas]]-Table2[[#This Row],[tolerance/(mas)]])*0.001),"")</f>
        <v/>
      </c>
      <c r="CC1697" s="138" t="str">
        <f>IFERROR((100*Table2[[#This Row],[maximum distance/pc]]/Table2[[#This Row],[distance/pc]]-100),"")</f>
        <v/>
      </c>
      <c r="CG1697" s="69"/>
      <c r="CI1697" s="69"/>
      <c r="CJ1697" s="82" t="s">
        <v>4749</v>
      </c>
      <c r="CK1697" s="96"/>
    </row>
    <row r="1698" spans="1:89" x14ac:dyDescent="0.25">
      <c r="A1698" t="s">
        <v>10163</v>
      </c>
      <c r="B1698" s="53" t="s">
        <v>10124</v>
      </c>
      <c r="K1698" s="103" t="s">
        <v>16272</v>
      </c>
      <c r="L1698" s="69">
        <v>32</v>
      </c>
      <c r="M1698" s="69"/>
      <c r="N1698" s="69"/>
      <c r="O1698" s="69"/>
      <c r="R1698" s="69"/>
      <c r="S1698" s="69"/>
      <c r="T1698" s="69"/>
      <c r="X1698" s="76"/>
      <c r="Z1698" s="82" t="s">
        <v>2864</v>
      </c>
      <c r="AA1698" t="s">
        <v>10125</v>
      </c>
      <c r="AB1698" s="106">
        <v>277.24489999999997</v>
      </c>
      <c r="AC1698" s="51">
        <v>-3.0373999999999999</v>
      </c>
      <c r="AD1698">
        <v>9</v>
      </c>
      <c r="AE1698">
        <v>31</v>
      </c>
      <c r="AF1698">
        <v>26</v>
      </c>
      <c r="AG1698">
        <v>-55</v>
      </c>
      <c r="AH1698">
        <v>35</v>
      </c>
      <c r="AI1698">
        <v>44</v>
      </c>
      <c r="AO1698" s="69"/>
      <c r="AU1698" s="69"/>
      <c r="BA1698" s="69"/>
      <c r="BB1698" s="93"/>
      <c r="BC1698" s="138">
        <v>16.5</v>
      </c>
      <c r="BD1698" s="70">
        <v>16</v>
      </c>
      <c r="BE1698" s="69">
        <v>32</v>
      </c>
      <c r="BF1698" s="93"/>
      <c r="BG1698" s="126"/>
      <c r="BH1698" s="69"/>
      <c r="BI1698" s="93"/>
      <c r="BJ1698" s="69"/>
      <c r="BK1698" s="69"/>
      <c r="BL1698" s="93"/>
      <c r="BM1698" s="69"/>
      <c r="BN1698" s="69"/>
      <c r="BO1698" s="69"/>
      <c r="BP1698" s="69"/>
      <c r="BQ1698" s="69"/>
      <c r="BR1698" s="69"/>
      <c r="BS1698" s="69"/>
      <c r="BT1698" s="69"/>
      <c r="BU1698" s="69"/>
      <c r="BZ1698" s="138" t="str">
        <f>IFERROR(1/(Table2[[#This Row],[parallax/mas]]/1000),"")</f>
        <v/>
      </c>
      <c r="CA1698" s="138" t="str">
        <f>IFERROR(1/((Table2[[#This Row],[parallax/mas]]+Table2[[#This Row],[tolerance/(mas)]])*0.001),"")</f>
        <v/>
      </c>
      <c r="CB1698" s="138" t="str">
        <f>IFERROR(1/((Table2[[#This Row],[parallax/mas]]-Table2[[#This Row],[tolerance/(mas)]])*0.001),"")</f>
        <v/>
      </c>
      <c r="CC1698" s="138" t="str">
        <f>IFERROR((100*Table2[[#This Row],[maximum distance/pc]]/Table2[[#This Row],[distance/pc]]-100),"")</f>
        <v/>
      </c>
      <c r="CG1698" s="69"/>
      <c r="CI1698" s="69"/>
      <c r="CJ1698" s="82" t="s">
        <v>4289</v>
      </c>
      <c r="CK1698" s="96"/>
    </row>
    <row r="1699" spans="1:89" x14ac:dyDescent="0.25">
      <c r="A1699" t="s">
        <v>10168</v>
      </c>
      <c r="B1699" s="53" t="s">
        <v>10138</v>
      </c>
      <c r="K1699" s="103" t="s">
        <v>16424</v>
      </c>
      <c r="L1699" s="69">
        <v>32</v>
      </c>
      <c r="M1699" s="69"/>
      <c r="N1699" s="69"/>
      <c r="O1699" s="69"/>
      <c r="R1699" s="69"/>
      <c r="S1699" s="69"/>
      <c r="T1699" s="69"/>
      <c r="X1699" s="76"/>
      <c r="Z1699" s="82" t="s">
        <v>2864</v>
      </c>
      <c r="AA1699" t="s">
        <v>10139</v>
      </c>
      <c r="AB1699" s="106">
        <v>281.34769999999997</v>
      </c>
      <c r="AC1699" s="51">
        <v>-7.1020000000000003</v>
      </c>
      <c r="AD1699">
        <v>9</v>
      </c>
      <c r="AE1699">
        <v>33</v>
      </c>
      <c r="AF1699">
        <v>3.2</v>
      </c>
      <c r="AG1699">
        <v>-61</v>
      </c>
      <c r="AH1699">
        <v>21</v>
      </c>
      <c r="AI1699">
        <v>18</v>
      </c>
      <c r="AO1699" s="69"/>
      <c r="AU1699" s="69"/>
      <c r="BA1699" s="69"/>
      <c r="BB1699" s="93"/>
      <c r="BC1699" s="138">
        <v>42</v>
      </c>
      <c r="BD1699" s="70">
        <v>39</v>
      </c>
      <c r="BE1699" s="69">
        <v>32</v>
      </c>
      <c r="BF1699" s="93"/>
      <c r="BG1699" s="126"/>
      <c r="BH1699" s="69"/>
      <c r="BI1699" s="93"/>
      <c r="BJ1699" s="69"/>
      <c r="BK1699" s="69"/>
      <c r="BL1699" s="93"/>
      <c r="BM1699" s="69"/>
      <c r="BN1699" s="69"/>
      <c r="BO1699" s="69"/>
      <c r="BP1699" s="69"/>
      <c r="BQ1699" s="69"/>
      <c r="BR1699" s="69"/>
      <c r="BS1699" s="69"/>
      <c r="BT1699" s="69"/>
      <c r="BU1699" s="69"/>
      <c r="BZ1699" s="138" t="str">
        <f>IFERROR(1/(Table2[[#This Row],[parallax/mas]]/1000),"")</f>
        <v/>
      </c>
      <c r="CA1699" s="138" t="str">
        <f>IFERROR(1/((Table2[[#This Row],[parallax/mas]]+Table2[[#This Row],[tolerance/(mas)]])*0.001),"")</f>
        <v/>
      </c>
      <c r="CB1699" s="138" t="str">
        <f>IFERROR(1/((Table2[[#This Row],[parallax/mas]]-Table2[[#This Row],[tolerance/(mas)]])*0.001),"")</f>
        <v/>
      </c>
      <c r="CC1699" s="138" t="str">
        <f>IFERROR((100*Table2[[#This Row],[maximum distance/pc]]/Table2[[#This Row],[distance/pc]]-100),"")</f>
        <v/>
      </c>
      <c r="CG1699" s="69"/>
      <c r="CI1699" s="69"/>
      <c r="CJ1699" s="82" t="s">
        <v>4749</v>
      </c>
      <c r="CK1699" s="96"/>
    </row>
    <row r="1700" spans="1:89" x14ac:dyDescent="0.25">
      <c r="A1700" t="s">
        <v>9106</v>
      </c>
      <c r="B1700" s="53" t="s">
        <v>7625</v>
      </c>
      <c r="K1700" s="103"/>
      <c r="L1700" s="69"/>
      <c r="M1700" s="69"/>
      <c r="N1700" s="69"/>
      <c r="O1700" s="69"/>
      <c r="R1700" s="69"/>
      <c r="S1700" s="69"/>
      <c r="T1700" s="69"/>
      <c r="X1700" s="76"/>
      <c r="Z1700" s="82" t="s">
        <v>2864</v>
      </c>
      <c r="AA1700" t="s">
        <v>7756</v>
      </c>
      <c r="AB1700" s="106">
        <v>275.3759</v>
      </c>
      <c r="AC1700" s="51">
        <v>-0.39750000000000002</v>
      </c>
      <c r="AD1700">
        <v>9</v>
      </c>
      <c r="AE1700">
        <v>34</v>
      </c>
      <c r="AF1700">
        <v>17.2</v>
      </c>
      <c r="AG1700">
        <v>-52</v>
      </c>
      <c r="AH1700">
        <v>23</v>
      </c>
      <c r="AI1700">
        <v>20</v>
      </c>
      <c r="AO1700" s="69"/>
      <c r="AU1700" s="69"/>
      <c r="BA1700" s="69"/>
      <c r="BB1700" s="93"/>
      <c r="BC1700" s="138" t="s">
        <v>16468</v>
      </c>
      <c r="BD1700" s="70" t="s">
        <v>16468</v>
      </c>
      <c r="BE1700" s="69"/>
      <c r="BF1700" s="93"/>
      <c r="BG1700" s="126"/>
      <c r="BH1700" s="69"/>
      <c r="BI1700" s="93"/>
      <c r="BJ1700" s="69"/>
      <c r="BK1700" s="69"/>
      <c r="BL1700" s="93"/>
      <c r="BM1700" s="69"/>
      <c r="BN1700" s="69"/>
      <c r="BO1700" s="69"/>
      <c r="BP1700" s="69"/>
      <c r="BQ1700" s="69"/>
      <c r="BR1700" s="69"/>
      <c r="BS1700" s="69"/>
      <c r="BT1700" s="69"/>
      <c r="BU1700" s="69"/>
      <c r="BZ1700" s="138" t="str">
        <f>IFERROR(1/(Table2[[#This Row],[parallax/mas]]/1000),"")</f>
        <v/>
      </c>
      <c r="CA1700" s="138" t="str">
        <f>IFERROR(1/((Table2[[#This Row],[parallax/mas]]+Table2[[#This Row],[tolerance/(mas)]])*0.001),"")</f>
        <v/>
      </c>
      <c r="CB1700" s="138" t="str">
        <f>IFERROR(1/((Table2[[#This Row],[parallax/mas]]-Table2[[#This Row],[tolerance/(mas)]])*0.001),"")</f>
        <v/>
      </c>
      <c r="CC1700" s="138" t="str">
        <f>IFERROR((100*Table2[[#This Row],[maximum distance/pc]]/Table2[[#This Row],[distance/pc]]-100),"")</f>
        <v/>
      </c>
      <c r="CG1700" s="69"/>
      <c r="CI1700" s="69"/>
      <c r="CJ1700" s="82" t="s">
        <v>4289</v>
      </c>
      <c r="CK1700" s="96"/>
    </row>
    <row r="1701" spans="1:89" x14ac:dyDescent="0.25">
      <c r="A1701" t="s">
        <v>10158</v>
      </c>
      <c r="B1701" s="53" t="s">
        <v>10109</v>
      </c>
      <c r="K1701" s="103" t="s">
        <v>16270</v>
      </c>
      <c r="L1701" s="69">
        <v>32</v>
      </c>
      <c r="M1701" s="69"/>
      <c r="N1701" s="69"/>
      <c r="O1701" s="69"/>
      <c r="R1701" s="69"/>
      <c r="S1701" s="69"/>
      <c r="T1701" s="69"/>
      <c r="X1701" s="76"/>
      <c r="Z1701" s="82" t="s">
        <v>2864</v>
      </c>
      <c r="AA1701" t="s">
        <v>10110</v>
      </c>
      <c r="AB1701" s="106">
        <v>274.9957</v>
      </c>
      <c r="AC1701" s="51">
        <v>1.5194000000000001</v>
      </c>
      <c r="AD1701">
        <v>9</v>
      </c>
      <c r="AE1701">
        <v>40</v>
      </c>
      <c r="AF1701">
        <v>40.9</v>
      </c>
      <c r="AG1701">
        <v>-50</v>
      </c>
      <c r="AH1701">
        <v>42</v>
      </c>
      <c r="AI1701">
        <v>23</v>
      </c>
      <c r="AO1701" s="69"/>
      <c r="AU1701" s="69"/>
      <c r="BA1701" s="69"/>
      <c r="BB1701" s="93"/>
      <c r="BC1701" s="138">
        <v>81</v>
      </c>
      <c r="BD1701" s="70">
        <v>41</v>
      </c>
      <c r="BE1701" s="69">
        <v>32</v>
      </c>
      <c r="BF1701" s="93"/>
      <c r="BG1701" s="126"/>
      <c r="BH1701" s="69"/>
      <c r="BI1701" s="93"/>
      <c r="BJ1701" s="69"/>
      <c r="BK1701" s="69"/>
      <c r="BL1701" s="93"/>
      <c r="BM1701" s="69"/>
      <c r="BN1701" s="69"/>
      <c r="BO1701" s="69"/>
      <c r="BP1701" s="69"/>
      <c r="BQ1701" s="69"/>
      <c r="BR1701" s="69"/>
      <c r="BS1701" s="69"/>
      <c r="BT1701" s="69"/>
      <c r="BU1701" s="69"/>
      <c r="BZ1701" s="138" t="str">
        <f>IFERROR(1/(Table2[[#This Row],[parallax/mas]]/1000),"")</f>
        <v/>
      </c>
      <c r="CA1701" s="138" t="str">
        <f>IFERROR(1/((Table2[[#This Row],[parallax/mas]]+Table2[[#This Row],[tolerance/(mas)]])*0.001),"")</f>
        <v/>
      </c>
      <c r="CB1701" s="138" t="str">
        <f>IFERROR(1/((Table2[[#This Row],[parallax/mas]]-Table2[[#This Row],[tolerance/(mas)]])*0.001),"")</f>
        <v/>
      </c>
      <c r="CC1701" s="138" t="str">
        <f>IFERROR((100*Table2[[#This Row],[maximum distance/pc]]/Table2[[#This Row],[distance/pc]]-100),"")</f>
        <v/>
      </c>
      <c r="CG1701" s="69"/>
      <c r="CI1701" s="69"/>
      <c r="CJ1701" s="82" t="s">
        <v>4289</v>
      </c>
      <c r="CK1701" s="96"/>
    </row>
    <row r="1702" spans="1:89" x14ac:dyDescent="0.25">
      <c r="A1702" t="s">
        <v>9107</v>
      </c>
      <c r="B1702" s="53" t="s">
        <v>7626</v>
      </c>
      <c r="K1702" s="103"/>
      <c r="L1702" s="69"/>
      <c r="M1702" s="69"/>
      <c r="N1702" s="69"/>
      <c r="O1702" s="69"/>
      <c r="R1702" s="69"/>
      <c r="S1702" s="69"/>
      <c r="T1702" s="69"/>
      <c r="X1702" s="76"/>
      <c r="Z1702" s="82" t="s">
        <v>2864</v>
      </c>
      <c r="AA1702" t="s">
        <v>7757</v>
      </c>
      <c r="AB1702" s="106">
        <v>277.24709999999999</v>
      </c>
      <c r="AC1702" s="51">
        <v>-0.80910000000000004</v>
      </c>
      <c r="AD1702">
        <v>9</v>
      </c>
      <c r="AE1702">
        <v>41</v>
      </c>
      <c r="AF1702">
        <v>47</v>
      </c>
      <c r="AG1702">
        <v>-53</v>
      </c>
      <c r="AH1702">
        <v>56</v>
      </c>
      <c r="AI1702">
        <v>27</v>
      </c>
      <c r="AO1702" s="69"/>
      <c r="AU1702" s="69"/>
      <c r="BA1702" s="69"/>
      <c r="BB1702" s="93"/>
      <c r="BC1702" s="138" t="s">
        <v>16468</v>
      </c>
      <c r="BD1702" s="70" t="s">
        <v>16468</v>
      </c>
      <c r="BE1702" s="69"/>
      <c r="BF1702" s="93"/>
      <c r="BG1702" s="126"/>
      <c r="BH1702" s="69"/>
      <c r="BI1702" s="93"/>
      <c r="BJ1702" s="69"/>
      <c r="BK1702" s="69"/>
      <c r="BL1702" s="93"/>
      <c r="BM1702" s="69"/>
      <c r="BN1702" s="69"/>
      <c r="BO1702" s="69"/>
      <c r="BP1702" s="69"/>
      <c r="BQ1702" s="69"/>
      <c r="BR1702" s="69"/>
      <c r="BS1702" s="69"/>
      <c r="BT1702" s="69"/>
      <c r="BU1702" s="69"/>
      <c r="BZ1702" s="138" t="str">
        <f>IFERROR(1/(Table2[[#This Row],[parallax/mas]]/1000),"")</f>
        <v/>
      </c>
      <c r="CA1702" s="138" t="str">
        <f>IFERROR(1/((Table2[[#This Row],[parallax/mas]]+Table2[[#This Row],[tolerance/(mas)]])*0.001),"")</f>
        <v/>
      </c>
      <c r="CB1702" s="138" t="str">
        <f>IFERROR(1/((Table2[[#This Row],[parallax/mas]]-Table2[[#This Row],[tolerance/(mas)]])*0.001),"")</f>
        <v/>
      </c>
      <c r="CC1702" s="138" t="str">
        <f>IFERROR((100*Table2[[#This Row],[maximum distance/pc]]/Table2[[#This Row],[distance/pc]]-100),"")</f>
        <v/>
      </c>
      <c r="CG1702" s="69"/>
      <c r="CI1702" s="69"/>
      <c r="CJ1702" s="82" t="s">
        <v>4289</v>
      </c>
      <c r="CK1702" s="96"/>
    </row>
    <row r="1703" spans="1:89" x14ac:dyDescent="0.25">
      <c r="A1703" t="s">
        <v>9108</v>
      </c>
      <c r="B1703" s="53" t="s">
        <v>7627</v>
      </c>
      <c r="K1703" s="103"/>
      <c r="L1703" s="69"/>
      <c r="M1703" s="69"/>
      <c r="N1703" s="69"/>
      <c r="O1703" s="69"/>
      <c r="R1703" s="69"/>
      <c r="S1703" s="69"/>
      <c r="T1703" s="69"/>
      <c r="X1703" s="76"/>
      <c r="Z1703" s="82" t="s">
        <v>2864</v>
      </c>
      <c r="AA1703" t="s">
        <v>7758</v>
      </c>
      <c r="AB1703" s="106">
        <v>276.2287</v>
      </c>
      <c r="AC1703" s="51">
        <v>0.42</v>
      </c>
      <c r="AD1703">
        <v>9</v>
      </c>
      <c r="AE1703">
        <v>42</v>
      </c>
      <c r="AF1703">
        <v>1.2</v>
      </c>
      <c r="AG1703">
        <v>-52</v>
      </c>
      <c r="AH1703">
        <v>20</v>
      </c>
      <c r="AI1703">
        <v>42</v>
      </c>
      <c r="AO1703" s="69"/>
      <c r="AU1703" s="69"/>
      <c r="BA1703" s="69"/>
      <c r="BB1703" s="93"/>
      <c r="BC1703" s="138" t="s">
        <v>16468</v>
      </c>
      <c r="BD1703" s="70" t="s">
        <v>16468</v>
      </c>
      <c r="BE1703" s="69"/>
      <c r="BF1703" s="93"/>
      <c r="BG1703" s="126"/>
      <c r="BH1703" s="69"/>
      <c r="BI1703" s="93"/>
      <c r="BJ1703" s="69"/>
      <c r="BK1703" s="69"/>
      <c r="BL1703" s="93"/>
      <c r="BM1703" s="69"/>
      <c r="BN1703" s="69"/>
      <c r="BO1703" s="69"/>
      <c r="BP1703" s="69"/>
      <c r="BQ1703" s="69"/>
      <c r="BR1703" s="69"/>
      <c r="BS1703" s="69"/>
      <c r="BT1703" s="69"/>
      <c r="BU1703" s="69"/>
      <c r="BZ1703" s="138" t="str">
        <f>IFERROR(1/(Table2[[#This Row],[parallax/mas]]/1000),"")</f>
        <v/>
      </c>
      <c r="CA1703" s="138" t="str">
        <f>IFERROR(1/((Table2[[#This Row],[parallax/mas]]+Table2[[#This Row],[tolerance/(mas)]])*0.001),"")</f>
        <v/>
      </c>
      <c r="CB1703" s="138" t="str">
        <f>IFERROR(1/((Table2[[#This Row],[parallax/mas]]-Table2[[#This Row],[tolerance/(mas)]])*0.001),"")</f>
        <v/>
      </c>
      <c r="CC1703" s="138" t="str">
        <f>IFERROR((100*Table2[[#This Row],[maximum distance/pc]]/Table2[[#This Row],[distance/pc]]-100),"")</f>
        <v/>
      </c>
      <c r="CG1703" s="69"/>
      <c r="CI1703" s="69"/>
      <c r="CJ1703" s="82" t="s">
        <v>4289</v>
      </c>
      <c r="CK1703" s="96"/>
    </row>
    <row r="1704" spans="1:89" x14ac:dyDescent="0.25">
      <c r="A1704" t="s">
        <v>10164</v>
      </c>
      <c r="B1704" s="53" t="s">
        <v>10126</v>
      </c>
      <c r="K1704" s="103" t="s">
        <v>16424</v>
      </c>
      <c r="L1704" s="69">
        <v>32</v>
      </c>
      <c r="M1704" s="69"/>
      <c r="N1704" s="69"/>
      <c r="O1704" s="69"/>
      <c r="R1704" s="69"/>
      <c r="S1704" s="69"/>
      <c r="T1704" s="69"/>
      <c r="X1704" s="76"/>
      <c r="Z1704" s="82" t="s">
        <v>2864</v>
      </c>
      <c r="AA1704" t="s">
        <v>10127</v>
      </c>
      <c r="AB1704" s="106">
        <v>277.40620000000001</v>
      </c>
      <c r="AC1704" s="51">
        <v>-0.71650000000000003</v>
      </c>
      <c r="AD1704">
        <v>9</v>
      </c>
      <c r="AE1704">
        <v>43</v>
      </c>
      <c r="AF1704">
        <v>0.8</v>
      </c>
      <c r="AG1704">
        <v>-53</v>
      </c>
      <c r="AH1704">
        <v>58</v>
      </c>
      <c r="AI1704">
        <v>29</v>
      </c>
      <c r="AO1704" s="69"/>
      <c r="AU1704" s="69"/>
      <c r="BA1704" s="69"/>
      <c r="BB1704" s="93"/>
      <c r="BC1704" s="138">
        <v>19</v>
      </c>
      <c r="BD1704" s="70">
        <v>13</v>
      </c>
      <c r="BE1704" s="69">
        <v>32</v>
      </c>
      <c r="BF1704" s="93"/>
      <c r="BG1704" s="126"/>
      <c r="BH1704" s="69"/>
      <c r="BI1704" s="93"/>
      <c r="BJ1704" s="69"/>
      <c r="BK1704" s="69"/>
      <c r="BL1704" s="93"/>
      <c r="BM1704" s="69"/>
      <c r="BN1704" s="69"/>
      <c r="BO1704" s="69"/>
      <c r="BP1704" s="69"/>
      <c r="BQ1704" s="69"/>
      <c r="BR1704" s="69"/>
      <c r="BS1704" s="69"/>
      <c r="BT1704" s="69"/>
      <c r="BU1704" s="69"/>
      <c r="BZ1704" s="138" t="str">
        <f>IFERROR(1/(Table2[[#This Row],[parallax/mas]]/1000),"")</f>
        <v/>
      </c>
      <c r="CA1704" s="138" t="str">
        <f>IFERROR(1/((Table2[[#This Row],[parallax/mas]]+Table2[[#This Row],[tolerance/(mas)]])*0.001),"")</f>
        <v/>
      </c>
      <c r="CB1704" s="138" t="str">
        <f>IFERROR(1/((Table2[[#This Row],[parallax/mas]]-Table2[[#This Row],[tolerance/(mas)]])*0.001),"")</f>
        <v/>
      </c>
      <c r="CC1704" s="138" t="str">
        <f>IFERROR((100*Table2[[#This Row],[maximum distance/pc]]/Table2[[#This Row],[distance/pc]]-100),"")</f>
        <v/>
      </c>
      <c r="CG1704" s="69"/>
      <c r="CI1704" s="69"/>
      <c r="CJ1704" s="82" t="s">
        <v>4289</v>
      </c>
      <c r="CK1704" s="96"/>
    </row>
    <row r="1705" spans="1:89" x14ac:dyDescent="0.25">
      <c r="A1705" t="s">
        <v>10251</v>
      </c>
      <c r="B1705" s="53" t="s">
        <v>10178</v>
      </c>
      <c r="K1705" s="103" t="s">
        <v>16432</v>
      </c>
      <c r="L1705" s="69">
        <v>32</v>
      </c>
      <c r="M1705" s="69"/>
      <c r="N1705" s="69"/>
      <c r="O1705" s="69"/>
      <c r="R1705" s="69"/>
      <c r="S1705" s="69"/>
      <c r="T1705" s="69"/>
      <c r="X1705" s="76"/>
      <c r="Z1705" s="82" t="s">
        <v>2864</v>
      </c>
      <c r="AA1705" t="s">
        <v>10179</v>
      </c>
      <c r="AB1705" s="106">
        <v>284.26150000000001</v>
      </c>
      <c r="AC1705" s="51">
        <v>-5.3285999999999998</v>
      </c>
      <c r="AD1705">
        <v>10</v>
      </c>
      <c r="AE1705">
        <v>1</v>
      </c>
      <c r="AF1705">
        <v>18.899999999999999</v>
      </c>
      <c r="AG1705">
        <v>-61</v>
      </c>
      <c r="AH1705">
        <v>52</v>
      </c>
      <c r="AI1705">
        <v>1</v>
      </c>
      <c r="AO1705" s="69"/>
      <c r="AU1705" s="69"/>
      <c r="BA1705" s="69"/>
      <c r="BB1705" s="93"/>
      <c r="BC1705" s="138">
        <v>79</v>
      </c>
      <c r="BD1705" s="70"/>
      <c r="BE1705" s="69">
        <v>32</v>
      </c>
      <c r="BF1705" s="93"/>
      <c r="BG1705" s="126"/>
      <c r="BH1705" s="69"/>
      <c r="BI1705" s="93"/>
      <c r="BJ1705" s="69"/>
      <c r="BK1705" s="69"/>
      <c r="BL1705" s="93"/>
      <c r="BM1705" s="69"/>
      <c r="BN1705" s="69"/>
      <c r="BO1705" s="69"/>
      <c r="BP1705" s="69"/>
      <c r="BQ1705" s="69"/>
      <c r="BR1705" s="69"/>
      <c r="BS1705" s="69"/>
      <c r="BT1705" s="69"/>
      <c r="BU1705" s="69"/>
      <c r="BZ1705" s="138" t="str">
        <f>IFERROR(1/(Table2[[#This Row],[parallax/mas]]/1000),"")</f>
        <v/>
      </c>
      <c r="CA1705" s="138" t="str">
        <f>IFERROR(1/((Table2[[#This Row],[parallax/mas]]+Table2[[#This Row],[tolerance/(mas)]])*0.001),"")</f>
        <v/>
      </c>
      <c r="CB1705" s="138" t="str">
        <f>IFERROR(1/((Table2[[#This Row],[parallax/mas]]-Table2[[#This Row],[tolerance/(mas)]])*0.001),"")</f>
        <v/>
      </c>
      <c r="CC1705" s="138" t="str">
        <f>IFERROR((100*Table2[[#This Row],[maximum distance/pc]]/Table2[[#This Row],[distance/pc]]-100),"")</f>
        <v/>
      </c>
      <c r="CG1705" s="69"/>
      <c r="CI1705" s="69"/>
      <c r="CJ1705" s="82" t="s">
        <v>4749</v>
      </c>
      <c r="CK1705" s="96"/>
    </row>
    <row r="1706" spans="1:89" x14ac:dyDescent="0.25">
      <c r="A1706" t="s">
        <v>10169</v>
      </c>
      <c r="B1706" s="53" t="s">
        <v>10140</v>
      </c>
      <c r="K1706" s="103" t="s">
        <v>16424</v>
      </c>
      <c r="L1706" s="69">
        <v>32</v>
      </c>
      <c r="M1706" s="69"/>
      <c r="N1706" s="69"/>
      <c r="O1706" s="69"/>
      <c r="R1706" s="69"/>
      <c r="S1706" s="69"/>
      <c r="T1706" s="69"/>
      <c r="X1706" s="76"/>
      <c r="Z1706" s="82" t="s">
        <v>2864</v>
      </c>
      <c r="AA1706" t="s">
        <v>10141</v>
      </c>
      <c r="AB1706" s="106">
        <v>282.5668</v>
      </c>
      <c r="AC1706" s="51">
        <v>-2.1097000000000001</v>
      </c>
      <c r="AD1706">
        <v>10</v>
      </c>
      <c r="AE1706">
        <v>5</v>
      </c>
      <c r="AF1706">
        <v>49.7</v>
      </c>
      <c r="AG1706">
        <v>-58</v>
      </c>
      <c r="AH1706">
        <v>16</v>
      </c>
      <c r="AI1706">
        <v>29</v>
      </c>
      <c r="AO1706" s="69"/>
      <c r="AU1706" s="69"/>
      <c r="BA1706" s="69"/>
      <c r="BB1706" s="93"/>
      <c r="BC1706" s="138">
        <v>18.5</v>
      </c>
      <c r="BD1706" s="70">
        <v>18</v>
      </c>
      <c r="BE1706" s="69">
        <v>32</v>
      </c>
      <c r="BF1706" s="93"/>
      <c r="BG1706" s="126"/>
      <c r="BH1706" s="69"/>
      <c r="BI1706" s="93"/>
      <c r="BJ1706" s="69"/>
      <c r="BK1706" s="69"/>
      <c r="BL1706" s="93"/>
      <c r="BM1706" s="69"/>
      <c r="BN1706" s="69"/>
      <c r="BO1706" s="69"/>
      <c r="BP1706" s="69"/>
      <c r="BQ1706" s="69"/>
      <c r="BR1706" s="69"/>
      <c r="BS1706" s="69"/>
      <c r="BT1706" s="69"/>
      <c r="BU1706" s="69"/>
      <c r="BZ1706" s="138" t="str">
        <f>IFERROR(1/(Table2[[#This Row],[parallax/mas]]/1000),"")</f>
        <v/>
      </c>
      <c r="CA1706" s="138" t="str">
        <f>IFERROR(1/((Table2[[#This Row],[parallax/mas]]+Table2[[#This Row],[tolerance/(mas)]])*0.001),"")</f>
        <v/>
      </c>
      <c r="CB1706" s="138" t="str">
        <f>IFERROR(1/((Table2[[#This Row],[parallax/mas]]-Table2[[#This Row],[tolerance/(mas)]])*0.001),"")</f>
        <v/>
      </c>
      <c r="CC1706" s="138" t="str">
        <f>IFERROR((100*Table2[[#This Row],[maximum distance/pc]]/Table2[[#This Row],[distance/pc]]-100),"")</f>
        <v/>
      </c>
      <c r="CG1706" s="69"/>
      <c r="CI1706" s="69"/>
      <c r="CJ1706" s="82" t="s">
        <v>4749</v>
      </c>
      <c r="CK1706" s="96"/>
    </row>
    <row r="1707" spans="1:89" x14ac:dyDescent="0.25">
      <c r="A1707" t="s">
        <v>10167</v>
      </c>
      <c r="B1707" s="53" t="s">
        <v>10132</v>
      </c>
      <c r="K1707" s="103" t="s">
        <v>16433</v>
      </c>
      <c r="L1707" s="69">
        <v>32</v>
      </c>
      <c r="M1707" s="69"/>
      <c r="N1707" s="69"/>
      <c r="O1707" s="69"/>
      <c r="R1707" s="69"/>
      <c r="S1707" s="69"/>
      <c r="T1707" s="69"/>
      <c r="X1707" s="76"/>
      <c r="Z1707" s="82" t="s">
        <v>2864</v>
      </c>
      <c r="AA1707" t="s">
        <v>10133</v>
      </c>
      <c r="AB1707" s="106">
        <v>279.67469999999997</v>
      </c>
      <c r="AC1707" s="51">
        <v>2.2113</v>
      </c>
      <c r="AD1707">
        <v>10</v>
      </c>
      <c r="AE1707">
        <v>7</v>
      </c>
      <c r="AF1707">
        <v>12.2</v>
      </c>
      <c r="AG1707">
        <v>-53</v>
      </c>
      <c r="AH1707">
        <v>4</v>
      </c>
      <c r="AI1707">
        <v>45</v>
      </c>
      <c r="AO1707" s="69"/>
      <c r="AU1707" s="69"/>
      <c r="BA1707" s="69"/>
      <c r="BB1707" s="93"/>
      <c r="BC1707" s="138">
        <v>40</v>
      </c>
      <c r="BD1707" s="70">
        <v>33</v>
      </c>
      <c r="BE1707" s="69">
        <v>32</v>
      </c>
      <c r="BF1707" s="93"/>
      <c r="BG1707" s="126"/>
      <c r="BH1707" s="69"/>
      <c r="BI1707" s="93"/>
      <c r="BJ1707" s="69"/>
      <c r="BK1707" s="69"/>
      <c r="BL1707" s="93"/>
      <c r="BM1707" s="69"/>
      <c r="BN1707" s="69"/>
      <c r="BO1707" s="69"/>
      <c r="BP1707" s="69"/>
      <c r="BQ1707" s="69"/>
      <c r="BR1707" s="69"/>
      <c r="BS1707" s="69"/>
      <c r="BT1707" s="69"/>
      <c r="BU1707" s="69"/>
      <c r="BZ1707" s="138" t="str">
        <f>IFERROR(1/(Table2[[#This Row],[parallax/mas]]/1000),"")</f>
        <v/>
      </c>
      <c r="CA1707" s="138" t="str">
        <f>IFERROR(1/((Table2[[#This Row],[parallax/mas]]+Table2[[#This Row],[tolerance/(mas)]])*0.001),"")</f>
        <v/>
      </c>
      <c r="CB1707" s="138" t="str">
        <f>IFERROR(1/((Table2[[#This Row],[parallax/mas]]-Table2[[#This Row],[tolerance/(mas)]])*0.001),"")</f>
        <v/>
      </c>
      <c r="CC1707" s="138" t="str">
        <f>IFERROR((100*Table2[[#This Row],[maximum distance/pc]]/Table2[[#This Row],[distance/pc]]-100),"")</f>
        <v/>
      </c>
      <c r="CG1707" s="69"/>
      <c r="CI1707" s="69"/>
      <c r="CJ1707" s="82" t="s">
        <v>4289</v>
      </c>
      <c r="CK1707" s="96"/>
    </row>
    <row r="1708" spans="1:89" x14ac:dyDescent="0.25">
      <c r="A1708" t="s">
        <v>10252</v>
      </c>
      <c r="B1708" s="53" t="s">
        <v>10180</v>
      </c>
      <c r="K1708" s="103" t="s">
        <v>16424</v>
      </c>
      <c r="L1708" s="69">
        <v>32</v>
      </c>
      <c r="M1708" s="69"/>
      <c r="N1708" s="69"/>
      <c r="O1708" s="69"/>
      <c r="R1708" s="69"/>
      <c r="S1708" s="69"/>
      <c r="T1708" s="69"/>
      <c r="X1708" s="76"/>
      <c r="Z1708" s="82" t="s">
        <v>2864</v>
      </c>
      <c r="AA1708" t="s">
        <v>10181</v>
      </c>
      <c r="AB1708" s="106">
        <v>284.6139</v>
      </c>
      <c r="AC1708" s="51">
        <v>-4.4966999999999997</v>
      </c>
      <c r="AD1708">
        <v>10</v>
      </c>
      <c r="AE1708">
        <v>7</v>
      </c>
      <c r="AF1708">
        <v>51.36</v>
      </c>
      <c r="AG1708">
        <v>-61</v>
      </c>
      <c r="AH1708">
        <v>24</v>
      </c>
      <c r="AI1708">
        <v>24.1</v>
      </c>
      <c r="AO1708" s="69"/>
      <c r="AU1708" s="69"/>
      <c r="BA1708" s="69"/>
      <c r="BB1708" s="93"/>
      <c r="BC1708" s="138">
        <v>26</v>
      </c>
      <c r="BD1708" s="70">
        <v>24</v>
      </c>
      <c r="BE1708" s="69">
        <v>32</v>
      </c>
      <c r="BF1708" s="93"/>
      <c r="BG1708" s="126"/>
      <c r="BH1708" s="69"/>
      <c r="BI1708" s="93"/>
      <c r="BJ1708" s="69"/>
      <c r="BK1708" s="69"/>
      <c r="BL1708" s="93"/>
      <c r="BM1708" s="69"/>
      <c r="BN1708" s="69"/>
      <c r="BO1708" s="69"/>
      <c r="BP1708" s="69"/>
      <c r="BQ1708" s="69"/>
      <c r="BR1708" s="69"/>
      <c r="BS1708" s="69"/>
      <c r="BT1708" s="69"/>
      <c r="BU1708" s="69"/>
      <c r="BZ1708" s="138" t="str">
        <f>IFERROR(1/(Table2[[#This Row],[parallax/mas]]/1000),"")</f>
        <v/>
      </c>
      <c r="CA1708" s="138" t="str">
        <f>IFERROR(1/((Table2[[#This Row],[parallax/mas]]+Table2[[#This Row],[tolerance/(mas)]])*0.001),"")</f>
        <v/>
      </c>
      <c r="CB1708" s="138" t="str">
        <f>IFERROR(1/((Table2[[#This Row],[parallax/mas]]-Table2[[#This Row],[tolerance/(mas)]])*0.001),"")</f>
        <v/>
      </c>
      <c r="CC1708" s="138" t="str">
        <f>IFERROR((100*Table2[[#This Row],[maximum distance/pc]]/Table2[[#This Row],[distance/pc]]-100),"")</f>
        <v/>
      </c>
      <c r="CG1708" s="69"/>
      <c r="CI1708" s="69"/>
      <c r="CJ1708" s="82" t="s">
        <v>4749</v>
      </c>
      <c r="CK1708" s="96"/>
    </row>
    <row r="1709" spans="1:89" x14ac:dyDescent="0.25">
      <c r="A1709" t="s">
        <v>10166</v>
      </c>
      <c r="B1709" s="53" t="s">
        <v>10130</v>
      </c>
      <c r="K1709" s="103" t="s">
        <v>16427</v>
      </c>
      <c r="L1709" s="69">
        <v>32</v>
      </c>
      <c r="M1709" s="69"/>
      <c r="N1709" s="69"/>
      <c r="O1709" s="69"/>
      <c r="R1709" s="69"/>
      <c r="S1709" s="69"/>
      <c r="T1709" s="69"/>
      <c r="X1709" s="76"/>
      <c r="Z1709" s="82" t="s">
        <v>2864</v>
      </c>
      <c r="AA1709" t="s">
        <v>10131</v>
      </c>
      <c r="AB1709" s="106">
        <v>279.2747</v>
      </c>
      <c r="AC1709" s="51">
        <v>3.5223</v>
      </c>
      <c r="AD1709">
        <v>10</v>
      </c>
      <c r="AE1709">
        <v>10</v>
      </c>
      <c r="AF1709">
        <v>4.0999999999999996</v>
      </c>
      <c r="AG1709">
        <v>-51</v>
      </c>
      <c r="AH1709">
        <v>46</v>
      </c>
      <c r="AI1709">
        <v>48</v>
      </c>
      <c r="AO1709" s="69"/>
      <c r="AU1709" s="69"/>
      <c r="BA1709" s="69"/>
      <c r="BB1709" s="93"/>
      <c r="BC1709" s="138">
        <v>29</v>
      </c>
      <c r="BD1709" s="70"/>
      <c r="BE1709" s="69">
        <v>32</v>
      </c>
      <c r="BF1709" s="93"/>
      <c r="BG1709" s="126"/>
      <c r="BH1709" s="69"/>
      <c r="BI1709" s="93"/>
      <c r="BJ1709" s="69"/>
      <c r="BK1709" s="69"/>
      <c r="BL1709" s="93"/>
      <c r="BM1709" s="69"/>
      <c r="BN1709" s="69"/>
      <c r="BO1709" s="69"/>
      <c r="BP1709" s="69"/>
      <c r="BQ1709" s="69"/>
      <c r="BR1709" s="69"/>
      <c r="BS1709" s="69"/>
      <c r="BT1709" s="69"/>
      <c r="BU1709" s="69"/>
      <c r="BZ1709" s="138" t="str">
        <f>IFERROR(1/(Table2[[#This Row],[parallax/mas]]/1000),"")</f>
        <v/>
      </c>
      <c r="CA1709" s="138" t="str">
        <f>IFERROR(1/((Table2[[#This Row],[parallax/mas]]+Table2[[#This Row],[tolerance/(mas)]])*0.001),"")</f>
        <v/>
      </c>
      <c r="CB1709" s="138" t="str">
        <f>IFERROR(1/((Table2[[#This Row],[parallax/mas]]-Table2[[#This Row],[tolerance/(mas)]])*0.001),"")</f>
        <v/>
      </c>
      <c r="CC1709" s="138" t="str">
        <f>IFERROR((100*Table2[[#This Row],[maximum distance/pc]]/Table2[[#This Row],[distance/pc]]-100),"")</f>
        <v/>
      </c>
      <c r="CG1709" s="69"/>
      <c r="CI1709" s="69"/>
      <c r="CJ1709" s="82" t="s">
        <v>4289</v>
      </c>
      <c r="CK1709" s="96"/>
    </row>
    <row r="1710" spans="1:89" x14ac:dyDescent="0.25">
      <c r="A1710" t="s">
        <v>10170</v>
      </c>
      <c r="B1710" s="53" t="s">
        <v>10142</v>
      </c>
      <c r="K1710" s="103" t="s">
        <v>16424</v>
      </c>
      <c r="L1710" s="69">
        <v>32</v>
      </c>
      <c r="M1710" s="69"/>
      <c r="N1710" s="69"/>
      <c r="O1710" s="69"/>
      <c r="R1710" s="69"/>
      <c r="S1710" s="69"/>
      <c r="T1710" s="69"/>
      <c r="X1710" s="76"/>
      <c r="Z1710" s="82" t="s">
        <v>2864</v>
      </c>
      <c r="AA1710" t="s">
        <v>10143</v>
      </c>
      <c r="AB1710" s="106">
        <v>283.40019999999998</v>
      </c>
      <c r="AC1710" s="51">
        <v>1.19</v>
      </c>
      <c r="AD1710">
        <v>10</v>
      </c>
      <c r="AE1710">
        <v>24</v>
      </c>
      <c r="AF1710">
        <v>33.799999999999997</v>
      </c>
      <c r="AG1710">
        <v>-56</v>
      </c>
      <c r="AH1710">
        <v>0</v>
      </c>
      <c r="AI1710">
        <v>32</v>
      </c>
      <c r="AO1710" s="69"/>
      <c r="AU1710" s="69"/>
      <c r="BA1710" s="69"/>
      <c r="BB1710" s="93"/>
      <c r="BC1710" s="138">
        <v>33.5</v>
      </c>
      <c r="BD1710" s="70">
        <v>33</v>
      </c>
      <c r="BE1710" s="69">
        <v>32</v>
      </c>
      <c r="BF1710" s="93"/>
      <c r="BG1710" s="126"/>
      <c r="BH1710" s="69"/>
      <c r="BI1710" s="93"/>
      <c r="BJ1710" s="69"/>
      <c r="BK1710" s="69"/>
      <c r="BL1710" s="93"/>
      <c r="BM1710" s="69"/>
      <c r="BN1710" s="69"/>
      <c r="BO1710" s="69"/>
      <c r="BP1710" s="69"/>
      <c r="BQ1710" s="69"/>
      <c r="BR1710" s="69"/>
      <c r="BS1710" s="69"/>
      <c r="BT1710" s="69"/>
      <c r="BU1710" s="69"/>
      <c r="BZ1710" s="138" t="str">
        <f>IFERROR(1/(Table2[[#This Row],[parallax/mas]]/1000),"")</f>
        <v/>
      </c>
      <c r="CA1710" s="138" t="str">
        <f>IFERROR(1/((Table2[[#This Row],[parallax/mas]]+Table2[[#This Row],[tolerance/(mas)]])*0.001),"")</f>
        <v/>
      </c>
      <c r="CB1710" s="138" t="str">
        <f>IFERROR(1/((Table2[[#This Row],[parallax/mas]]-Table2[[#This Row],[tolerance/(mas)]])*0.001),"")</f>
        <v/>
      </c>
      <c r="CC1710" s="138" t="str">
        <f>IFERROR((100*Table2[[#This Row],[maximum distance/pc]]/Table2[[#This Row],[distance/pc]]-100),"")</f>
        <v/>
      </c>
      <c r="CG1710" s="69"/>
      <c r="CI1710" s="69"/>
      <c r="CJ1710" s="82" t="s">
        <v>4289</v>
      </c>
      <c r="CK1710" s="96"/>
    </row>
    <row r="1711" spans="1:89" x14ac:dyDescent="0.25">
      <c r="A1711" t="s">
        <v>9109</v>
      </c>
      <c r="B1711" s="53" t="s">
        <v>7628</v>
      </c>
      <c r="K1711" s="103" t="s">
        <v>16424</v>
      </c>
      <c r="L1711" s="69">
        <v>32</v>
      </c>
      <c r="M1711" s="69"/>
      <c r="N1711" s="69"/>
      <c r="O1711" s="69"/>
      <c r="R1711" s="69"/>
      <c r="S1711" s="69"/>
      <c r="T1711" s="69"/>
      <c r="X1711" s="76"/>
      <c r="Z1711" s="82" t="s">
        <v>2864</v>
      </c>
      <c r="AA1711" t="s">
        <v>7759</v>
      </c>
      <c r="AB1711" s="106">
        <v>286.31799999999998</v>
      </c>
      <c r="AC1711" s="51">
        <v>-3.1751999999999998</v>
      </c>
      <c r="AD1711">
        <v>10</v>
      </c>
      <c r="AE1711">
        <v>25</v>
      </c>
      <c r="AF1711">
        <v>46.25</v>
      </c>
      <c r="AG1711">
        <v>-61</v>
      </c>
      <c r="AH1711">
        <v>15</v>
      </c>
      <c r="AI1711">
        <v>23.6</v>
      </c>
      <c r="AO1711" s="69"/>
      <c r="AU1711" s="69"/>
      <c r="BA1711" s="69"/>
      <c r="BB1711" s="93"/>
      <c r="BC1711" s="138">
        <v>66</v>
      </c>
      <c r="BD1711" s="70">
        <v>32</v>
      </c>
      <c r="BE1711" s="69">
        <v>32</v>
      </c>
      <c r="BF1711" s="93"/>
      <c r="BG1711" s="126"/>
      <c r="BH1711" s="69"/>
      <c r="BI1711" s="93"/>
      <c r="BJ1711" s="69"/>
      <c r="BK1711" s="69"/>
      <c r="BL1711" s="93"/>
      <c r="BM1711" s="69"/>
      <c r="BN1711" s="69"/>
      <c r="BO1711" s="69"/>
      <c r="BP1711" s="69"/>
      <c r="BQ1711" s="69"/>
      <c r="BR1711" s="69"/>
      <c r="BS1711" s="69"/>
      <c r="BT1711" s="69"/>
      <c r="BU1711" s="69"/>
      <c r="BZ1711" s="138" t="str">
        <f>IFERROR(1/(Table2[[#This Row],[parallax/mas]]/1000),"")</f>
        <v/>
      </c>
      <c r="CA1711" s="138" t="str">
        <f>IFERROR(1/((Table2[[#This Row],[parallax/mas]]+Table2[[#This Row],[tolerance/(mas)]])*0.001),"")</f>
        <v/>
      </c>
      <c r="CB1711" s="138" t="str">
        <f>IFERROR(1/((Table2[[#This Row],[parallax/mas]]-Table2[[#This Row],[tolerance/(mas)]])*0.001),"")</f>
        <v/>
      </c>
      <c r="CC1711" s="138" t="str">
        <f>IFERROR((100*Table2[[#This Row],[maximum distance/pc]]/Table2[[#This Row],[distance/pc]]-100),"")</f>
        <v/>
      </c>
      <c r="CG1711" s="69"/>
      <c r="CI1711" s="69"/>
      <c r="CJ1711" s="82" t="s">
        <v>4749</v>
      </c>
      <c r="CK1711" s="96"/>
    </row>
    <row r="1712" spans="1:89" x14ac:dyDescent="0.25">
      <c r="A1712" t="s">
        <v>9110</v>
      </c>
      <c r="B1712" s="53" t="s">
        <v>7629</v>
      </c>
      <c r="K1712" s="103" t="s">
        <v>16277</v>
      </c>
      <c r="L1712" s="69">
        <v>32</v>
      </c>
      <c r="M1712" s="69"/>
      <c r="N1712" s="69"/>
      <c r="O1712" s="69"/>
      <c r="R1712" s="69"/>
      <c r="S1712" s="69"/>
      <c r="T1712" s="69"/>
      <c r="X1712" s="76"/>
      <c r="Z1712" s="82" t="s">
        <v>2864</v>
      </c>
      <c r="AA1712" t="s">
        <v>7760</v>
      </c>
      <c r="AB1712" s="106">
        <v>287.96249999999998</v>
      </c>
      <c r="AC1712" s="51">
        <v>-4.4196999999999997</v>
      </c>
      <c r="AD1712">
        <v>10</v>
      </c>
      <c r="AE1712">
        <v>32</v>
      </c>
      <c r="AF1712">
        <v>15.5</v>
      </c>
      <c r="AG1712">
        <v>-63</v>
      </c>
      <c r="AH1712">
        <v>10</v>
      </c>
      <c r="AI1712">
        <v>20</v>
      </c>
      <c r="AO1712" s="69"/>
      <c r="AU1712" s="69"/>
      <c r="BA1712" s="69"/>
      <c r="BB1712" s="93"/>
      <c r="BC1712" s="138">
        <v>180</v>
      </c>
      <c r="BD1712" s="70">
        <v>175</v>
      </c>
      <c r="BE1712" s="69">
        <v>32</v>
      </c>
      <c r="BF1712" s="93"/>
      <c r="BG1712" s="126"/>
      <c r="BH1712" s="69"/>
      <c r="BI1712" s="93"/>
      <c r="BJ1712" s="69"/>
      <c r="BK1712" s="69"/>
      <c r="BL1712" s="93"/>
      <c r="BM1712" s="69"/>
      <c r="BN1712" s="69"/>
      <c r="BO1712" s="69"/>
      <c r="BP1712" s="69"/>
      <c r="BQ1712" s="69"/>
      <c r="BR1712" s="69"/>
      <c r="BS1712" s="69"/>
      <c r="BT1712" s="69"/>
      <c r="BU1712" s="69"/>
      <c r="BZ1712" s="138" t="str">
        <f>IFERROR(1/(Table2[[#This Row],[parallax/mas]]/1000),"")</f>
        <v/>
      </c>
      <c r="CA1712" s="138" t="str">
        <f>IFERROR(1/((Table2[[#This Row],[parallax/mas]]+Table2[[#This Row],[tolerance/(mas)]])*0.001),"")</f>
        <v/>
      </c>
      <c r="CB1712" s="138" t="str">
        <f>IFERROR(1/((Table2[[#This Row],[parallax/mas]]-Table2[[#This Row],[tolerance/(mas)]])*0.001),"")</f>
        <v/>
      </c>
      <c r="CC1712" s="138" t="str">
        <f>IFERROR((100*Table2[[#This Row],[maximum distance/pc]]/Table2[[#This Row],[distance/pc]]-100),"")</f>
        <v/>
      </c>
      <c r="CG1712" s="69"/>
      <c r="CI1712" s="69"/>
      <c r="CJ1712" s="82" t="s">
        <v>4749</v>
      </c>
      <c r="CK1712" s="96"/>
    </row>
    <row r="1713" spans="1:89" x14ac:dyDescent="0.25">
      <c r="A1713" t="s">
        <v>9111</v>
      </c>
      <c r="B1713" s="53" t="s">
        <v>7630</v>
      </c>
      <c r="K1713" s="103" t="s">
        <v>16427</v>
      </c>
      <c r="L1713" s="69">
        <v>32</v>
      </c>
      <c r="M1713" s="69"/>
      <c r="N1713" s="69"/>
      <c r="O1713" s="69"/>
      <c r="R1713" s="69"/>
      <c r="S1713" s="69"/>
      <c r="T1713" s="69"/>
      <c r="X1713" s="76"/>
      <c r="Z1713" s="82" t="s">
        <v>2864</v>
      </c>
      <c r="AA1713" t="s">
        <v>7761</v>
      </c>
      <c r="AB1713" s="106">
        <v>286.34930000000003</v>
      </c>
      <c r="AC1713" s="51">
        <v>-0.71060000000000001</v>
      </c>
      <c r="AD1713">
        <v>10</v>
      </c>
      <c r="AE1713">
        <v>36</v>
      </c>
      <c r="AF1713">
        <v>9.1999999999999993</v>
      </c>
      <c r="AG1713">
        <v>-59</v>
      </c>
      <c r="AH1713">
        <v>9</v>
      </c>
      <c r="AI1713">
        <v>20</v>
      </c>
      <c r="AO1713" s="69"/>
      <c r="AU1713" s="69"/>
      <c r="BA1713" s="69"/>
      <c r="BB1713" s="93"/>
      <c r="BC1713" s="138">
        <v>50</v>
      </c>
      <c r="BD1713" s="70">
        <v>33.5</v>
      </c>
      <c r="BE1713" s="69">
        <v>32</v>
      </c>
      <c r="BF1713" s="93"/>
      <c r="BG1713" s="126"/>
      <c r="BH1713" s="69"/>
      <c r="BI1713" s="93"/>
      <c r="BJ1713" s="69"/>
      <c r="BK1713" s="69"/>
      <c r="BL1713" s="93"/>
      <c r="BM1713" s="69"/>
      <c r="BN1713" s="69"/>
      <c r="BO1713" s="69"/>
      <c r="BP1713" s="69"/>
      <c r="BQ1713" s="69"/>
      <c r="BR1713" s="69"/>
      <c r="BS1713" s="69"/>
      <c r="BT1713" s="69"/>
      <c r="BU1713" s="69"/>
      <c r="BZ1713" s="138" t="str">
        <f>IFERROR(1/(Table2[[#This Row],[parallax/mas]]/1000),"")</f>
        <v/>
      </c>
      <c r="CA1713" s="138" t="str">
        <f>IFERROR(1/((Table2[[#This Row],[parallax/mas]]+Table2[[#This Row],[tolerance/(mas)]])*0.001),"")</f>
        <v/>
      </c>
      <c r="CB1713" s="138" t="str">
        <f>IFERROR(1/((Table2[[#This Row],[parallax/mas]]-Table2[[#This Row],[tolerance/(mas)]])*0.001),"")</f>
        <v/>
      </c>
      <c r="CC1713" s="138" t="str">
        <f>IFERROR((100*Table2[[#This Row],[maximum distance/pc]]/Table2[[#This Row],[distance/pc]]-100),"")</f>
        <v/>
      </c>
      <c r="CG1713" s="69"/>
      <c r="CI1713" s="69"/>
      <c r="CJ1713" s="82" t="s">
        <v>4749</v>
      </c>
      <c r="CK1713" s="96"/>
    </row>
    <row r="1714" spans="1:89" x14ac:dyDescent="0.25">
      <c r="A1714" t="s">
        <v>9112</v>
      </c>
      <c r="B1714" s="53" t="s">
        <v>7631</v>
      </c>
      <c r="K1714" s="103" t="s">
        <v>16434</v>
      </c>
      <c r="L1714" s="69">
        <v>32</v>
      </c>
      <c r="M1714" s="69"/>
      <c r="N1714" s="69"/>
      <c r="O1714" s="69"/>
      <c r="R1714" s="69"/>
      <c r="S1714" s="69"/>
      <c r="T1714" s="69"/>
      <c r="X1714" s="76"/>
      <c r="Z1714" s="82" t="s">
        <v>2864</v>
      </c>
      <c r="AA1714" t="s">
        <v>7762</v>
      </c>
      <c r="AB1714" s="106">
        <v>284.53140000000002</v>
      </c>
      <c r="AC1714" s="51">
        <v>3.8368000000000002</v>
      </c>
      <c r="AD1714">
        <v>10</v>
      </c>
      <c r="AE1714">
        <v>40</v>
      </c>
      <c r="AF1714">
        <v>46.8</v>
      </c>
      <c r="AG1714">
        <v>-54</v>
      </c>
      <c r="AH1714">
        <v>17</v>
      </c>
      <c r="AI1714">
        <v>59</v>
      </c>
      <c r="AO1714" s="69"/>
      <c r="AU1714" s="69"/>
      <c r="BA1714" s="69"/>
      <c r="BB1714" s="93"/>
      <c r="BC1714" s="138">
        <v>166</v>
      </c>
      <c r="BD1714" s="70">
        <v>143</v>
      </c>
      <c r="BE1714" s="69">
        <v>32</v>
      </c>
      <c r="BF1714" s="93"/>
      <c r="BG1714" s="126"/>
      <c r="BH1714" s="69"/>
      <c r="BI1714" s="93"/>
      <c r="BJ1714" s="69"/>
      <c r="BK1714" s="69"/>
      <c r="BL1714" s="93"/>
      <c r="BM1714" s="69"/>
      <c r="BN1714" s="69"/>
      <c r="BO1714" s="69"/>
      <c r="BP1714" s="69"/>
      <c r="BQ1714" s="69"/>
      <c r="BR1714" s="69"/>
      <c r="BS1714" s="69"/>
      <c r="BT1714" s="69"/>
      <c r="BU1714" s="69"/>
      <c r="BZ1714" s="138" t="str">
        <f>IFERROR(1/(Table2[[#This Row],[parallax/mas]]/1000),"")</f>
        <v/>
      </c>
      <c r="CA1714" s="138" t="str">
        <f>IFERROR(1/((Table2[[#This Row],[parallax/mas]]+Table2[[#This Row],[tolerance/(mas)]])*0.001),"")</f>
        <v/>
      </c>
      <c r="CB1714" s="138" t="str">
        <f>IFERROR(1/((Table2[[#This Row],[parallax/mas]]-Table2[[#This Row],[tolerance/(mas)]])*0.001),"")</f>
        <v/>
      </c>
      <c r="CC1714" s="138" t="str">
        <f>IFERROR((100*Table2[[#This Row],[maximum distance/pc]]/Table2[[#This Row],[distance/pc]]-100),"")</f>
        <v/>
      </c>
      <c r="CG1714" s="69"/>
      <c r="CI1714" s="69"/>
      <c r="CJ1714" s="82" t="s">
        <v>4289</v>
      </c>
      <c r="CK1714" s="96"/>
    </row>
    <row r="1715" spans="1:89" x14ac:dyDescent="0.25">
      <c r="A1715" t="s">
        <v>10255</v>
      </c>
      <c r="B1715" s="53" t="s">
        <v>10188</v>
      </c>
      <c r="K1715" s="103" t="s">
        <v>16435</v>
      </c>
      <c r="L1715" s="69">
        <v>32</v>
      </c>
      <c r="M1715" s="69"/>
      <c r="N1715" s="69"/>
      <c r="O1715" s="69"/>
      <c r="R1715" s="69"/>
      <c r="S1715" s="69"/>
      <c r="T1715" s="69"/>
      <c r="X1715" s="76"/>
      <c r="Z1715" s="82" t="s">
        <v>2864</v>
      </c>
      <c r="AA1715" t="s">
        <v>10189</v>
      </c>
      <c r="AB1715" s="106">
        <v>289.36750000000001</v>
      </c>
      <c r="AC1715" s="51">
        <v>-4.0571000000000002</v>
      </c>
      <c r="AD1715">
        <v>10</v>
      </c>
      <c r="AE1715">
        <v>44</v>
      </c>
      <c r="AF1715">
        <v>44.6</v>
      </c>
      <c r="AG1715">
        <v>-63</v>
      </c>
      <c r="AH1715">
        <v>32</v>
      </c>
      <c r="AI1715">
        <v>29</v>
      </c>
      <c r="AO1715" s="69"/>
      <c r="AU1715" s="69"/>
      <c r="BA1715" s="69"/>
      <c r="BB1715" s="93"/>
      <c r="BC1715" s="138">
        <v>20.5</v>
      </c>
      <c r="BD1715" s="70">
        <v>19</v>
      </c>
      <c r="BE1715" s="69">
        <v>32</v>
      </c>
      <c r="BF1715" s="93"/>
      <c r="BG1715" s="126"/>
      <c r="BH1715" s="69"/>
      <c r="BI1715" s="93"/>
      <c r="BJ1715" s="69"/>
      <c r="BK1715" s="69"/>
      <c r="BL1715" s="93"/>
      <c r="BM1715" s="69"/>
      <c r="BN1715" s="69"/>
      <c r="BO1715" s="69"/>
      <c r="BP1715" s="69"/>
      <c r="BQ1715" s="69"/>
      <c r="BR1715" s="69"/>
      <c r="BS1715" s="69"/>
      <c r="BT1715" s="69"/>
      <c r="BU1715" s="69"/>
      <c r="BZ1715" s="138" t="str">
        <f>IFERROR(1/(Table2[[#This Row],[parallax/mas]]/1000),"")</f>
        <v/>
      </c>
      <c r="CA1715" s="138" t="str">
        <f>IFERROR(1/((Table2[[#This Row],[parallax/mas]]+Table2[[#This Row],[tolerance/(mas)]])*0.001),"")</f>
        <v/>
      </c>
      <c r="CB1715" s="138" t="str">
        <f>IFERROR(1/((Table2[[#This Row],[parallax/mas]]-Table2[[#This Row],[tolerance/(mas)]])*0.001),"")</f>
        <v/>
      </c>
      <c r="CC1715" s="138" t="str">
        <f>IFERROR((100*Table2[[#This Row],[maximum distance/pc]]/Table2[[#This Row],[distance/pc]]-100),"")</f>
        <v/>
      </c>
      <c r="CG1715" s="69"/>
      <c r="CI1715" s="69"/>
      <c r="CJ1715" s="82" t="s">
        <v>4749</v>
      </c>
      <c r="CK1715" s="96"/>
    </row>
    <row r="1716" spans="1:89" x14ac:dyDescent="0.25">
      <c r="A1716" t="s">
        <v>10253</v>
      </c>
      <c r="B1716" s="53" t="s">
        <v>10184</v>
      </c>
      <c r="K1716" s="103" t="s">
        <v>16275</v>
      </c>
      <c r="L1716" s="69">
        <v>32</v>
      </c>
      <c r="M1716" s="69"/>
      <c r="N1716" s="69"/>
      <c r="O1716" s="69"/>
      <c r="R1716" s="69"/>
      <c r="S1716" s="69"/>
      <c r="T1716" s="69"/>
      <c r="X1716" s="76"/>
      <c r="Z1716" s="82" t="s">
        <v>2864</v>
      </c>
      <c r="AA1716" t="s">
        <v>10185</v>
      </c>
      <c r="AB1716" s="106">
        <v>288.4751</v>
      </c>
      <c r="AC1716" s="51">
        <v>-1.8315999999999999</v>
      </c>
      <c r="AD1716">
        <v>10</v>
      </c>
      <c r="AE1716">
        <v>46</v>
      </c>
      <c r="AF1716">
        <v>51.01</v>
      </c>
      <c r="AG1716">
        <v>-61</v>
      </c>
      <c r="AH1716">
        <v>9</v>
      </c>
      <c r="AI1716">
        <v>23.5</v>
      </c>
      <c r="AO1716" s="69"/>
      <c r="AU1716" s="69"/>
      <c r="BA1716" s="69"/>
      <c r="BB1716" s="93"/>
      <c r="BC1716" s="138">
        <v>56.5</v>
      </c>
      <c r="BD1716" s="70">
        <v>45</v>
      </c>
      <c r="BE1716" s="69">
        <v>32</v>
      </c>
      <c r="BF1716" s="93"/>
      <c r="BG1716" s="126"/>
      <c r="BH1716" s="69"/>
      <c r="BI1716" s="93"/>
      <c r="BJ1716" s="69"/>
      <c r="BK1716" s="69"/>
      <c r="BL1716" s="93"/>
      <c r="BM1716" s="69"/>
      <c r="BN1716" s="69"/>
      <c r="BO1716" s="69"/>
      <c r="BP1716" s="69"/>
      <c r="BQ1716" s="69"/>
      <c r="BR1716" s="69"/>
      <c r="BS1716" s="69"/>
      <c r="BT1716" s="69"/>
      <c r="BU1716" s="69"/>
      <c r="BZ1716" s="138" t="str">
        <f>IFERROR(1/(Table2[[#This Row],[parallax/mas]]/1000),"")</f>
        <v/>
      </c>
      <c r="CA1716" s="138" t="str">
        <f>IFERROR(1/((Table2[[#This Row],[parallax/mas]]+Table2[[#This Row],[tolerance/(mas)]])*0.001),"")</f>
        <v/>
      </c>
      <c r="CB1716" s="138" t="str">
        <f>IFERROR(1/((Table2[[#This Row],[parallax/mas]]-Table2[[#This Row],[tolerance/(mas)]])*0.001),"")</f>
        <v/>
      </c>
      <c r="CC1716" s="138" t="str">
        <f>IFERROR((100*Table2[[#This Row],[maximum distance/pc]]/Table2[[#This Row],[distance/pc]]-100),"")</f>
        <v/>
      </c>
      <c r="CG1716" s="69"/>
      <c r="CI1716" s="69"/>
      <c r="CJ1716" s="82" t="s">
        <v>4749</v>
      </c>
      <c r="CK1716" s="96"/>
    </row>
    <row r="1717" spans="1:89" x14ac:dyDescent="0.25">
      <c r="A1717" t="s">
        <v>9113</v>
      </c>
      <c r="B1717" s="53" t="s">
        <v>7632</v>
      </c>
      <c r="K1717" s="103"/>
      <c r="L1717" s="69"/>
      <c r="M1717" s="69"/>
      <c r="N1717" s="69"/>
      <c r="O1717" s="69"/>
      <c r="R1717" s="69"/>
      <c r="S1717" s="69"/>
      <c r="T1717" s="69"/>
      <c r="X1717" s="76"/>
      <c r="Z1717" s="82" t="s">
        <v>2864</v>
      </c>
      <c r="AA1717" t="s">
        <v>7763</v>
      </c>
      <c r="AB1717" s="106">
        <v>284.43540000000002</v>
      </c>
      <c r="AC1717" s="51">
        <v>7.8483000000000001</v>
      </c>
      <c r="AD1717">
        <v>10</v>
      </c>
      <c r="AE1717">
        <v>52</v>
      </c>
      <c r="AF1717">
        <v>26.7</v>
      </c>
      <c r="AG1717">
        <v>-50</v>
      </c>
      <c r="AH1717">
        <v>42</v>
      </c>
      <c r="AI1717">
        <v>1</v>
      </c>
      <c r="AO1717" s="69"/>
      <c r="AU1717" s="69"/>
      <c r="BA1717" s="69"/>
      <c r="BB1717" s="93"/>
      <c r="BC1717" s="138" t="s">
        <v>16468</v>
      </c>
      <c r="BD1717" s="70" t="s">
        <v>16468</v>
      </c>
      <c r="BE1717" s="69"/>
      <c r="BF1717" s="93"/>
      <c r="BG1717" s="126"/>
      <c r="BH1717" s="69"/>
      <c r="BI1717" s="93"/>
      <c r="BJ1717" s="69"/>
      <c r="BK1717" s="69"/>
      <c r="BL1717" s="93"/>
      <c r="BM1717" s="69"/>
      <c r="BN1717" s="69"/>
      <c r="BO1717" s="69"/>
      <c r="BP1717" s="69"/>
      <c r="BQ1717" s="69"/>
      <c r="BR1717" s="69"/>
      <c r="BS1717" s="69"/>
      <c r="BT1717" s="69"/>
      <c r="BU1717" s="69"/>
      <c r="BZ1717" s="138" t="str">
        <f>IFERROR(1/(Table2[[#This Row],[parallax/mas]]/1000),"")</f>
        <v/>
      </c>
      <c r="CA1717" s="138" t="str">
        <f>IFERROR(1/((Table2[[#This Row],[parallax/mas]]+Table2[[#This Row],[tolerance/(mas)]])*0.001),"")</f>
        <v/>
      </c>
      <c r="CB1717" s="138" t="str">
        <f>IFERROR(1/((Table2[[#This Row],[parallax/mas]]-Table2[[#This Row],[tolerance/(mas)]])*0.001),"")</f>
        <v/>
      </c>
      <c r="CC1717" s="138" t="str">
        <f>IFERROR((100*Table2[[#This Row],[maximum distance/pc]]/Table2[[#This Row],[distance/pc]]-100),"")</f>
        <v/>
      </c>
      <c r="CG1717" s="69"/>
      <c r="CI1717" s="69"/>
      <c r="CJ1717" s="82" t="s">
        <v>4289</v>
      </c>
      <c r="CK1717" s="96"/>
    </row>
    <row r="1718" spans="1:89" x14ac:dyDescent="0.25">
      <c r="A1718" t="s">
        <v>10254</v>
      </c>
      <c r="B1718" s="53" t="s">
        <v>10186</v>
      </c>
      <c r="K1718" s="103" t="s">
        <v>16436</v>
      </c>
      <c r="L1718" s="69">
        <v>32</v>
      </c>
      <c r="M1718" s="69"/>
      <c r="N1718" s="69"/>
      <c r="O1718" s="69"/>
      <c r="R1718" s="69"/>
      <c r="S1718" s="69"/>
      <c r="T1718" s="69"/>
      <c r="X1718" s="76"/>
      <c r="Z1718" s="82" t="s">
        <v>2864</v>
      </c>
      <c r="AA1718" t="s">
        <v>10187</v>
      </c>
      <c r="AB1718" s="106">
        <v>288.7303</v>
      </c>
      <c r="AC1718" s="51">
        <v>0.81669999999999998</v>
      </c>
      <c r="AD1718">
        <v>10</v>
      </c>
      <c r="AE1718">
        <v>58</v>
      </c>
      <c r="AF1718">
        <v>2.9</v>
      </c>
      <c r="AG1718">
        <v>-58</v>
      </c>
      <c r="AH1718">
        <v>53</v>
      </c>
      <c r="AI1718">
        <v>34</v>
      </c>
      <c r="AO1718" s="69"/>
      <c r="AU1718" s="69"/>
      <c r="BA1718" s="69"/>
      <c r="BB1718" s="93"/>
      <c r="BC1718" s="138">
        <v>28</v>
      </c>
      <c r="BD1718" s="70">
        <v>26</v>
      </c>
      <c r="BE1718" s="69">
        <v>32</v>
      </c>
      <c r="BF1718" s="93"/>
      <c r="BG1718" s="126"/>
      <c r="BH1718" s="69"/>
      <c r="BI1718" s="93"/>
      <c r="BJ1718" s="69"/>
      <c r="BK1718" s="69"/>
      <c r="BL1718" s="93"/>
      <c r="BM1718" s="69"/>
      <c r="BN1718" s="69"/>
      <c r="BO1718" s="69"/>
      <c r="BP1718" s="69"/>
      <c r="BQ1718" s="69"/>
      <c r="BR1718" s="69"/>
      <c r="BS1718" s="69"/>
      <c r="BT1718" s="69"/>
      <c r="BU1718" s="69"/>
      <c r="BZ1718" s="138" t="str">
        <f>IFERROR(1/(Table2[[#This Row],[parallax/mas]]/1000),"")</f>
        <v/>
      </c>
      <c r="CA1718" s="138" t="str">
        <f>IFERROR(1/((Table2[[#This Row],[parallax/mas]]+Table2[[#This Row],[tolerance/(mas)]])*0.001),"")</f>
        <v/>
      </c>
      <c r="CB1718" s="138" t="str">
        <f>IFERROR(1/((Table2[[#This Row],[parallax/mas]]-Table2[[#This Row],[tolerance/(mas)]])*0.001),"")</f>
        <v/>
      </c>
      <c r="CC1718" s="138" t="str">
        <f>IFERROR((100*Table2[[#This Row],[maximum distance/pc]]/Table2[[#This Row],[distance/pc]]-100),"")</f>
        <v/>
      </c>
      <c r="CG1718" s="69"/>
      <c r="CI1718" s="69"/>
      <c r="CJ1718" s="82" t="s">
        <v>4749</v>
      </c>
      <c r="CK1718" s="96"/>
    </row>
    <row r="1719" spans="1:89" x14ac:dyDescent="0.25">
      <c r="A1719" t="s">
        <v>10257</v>
      </c>
      <c r="B1719" s="53" t="s">
        <v>10210</v>
      </c>
      <c r="K1719" s="103" t="s">
        <v>599</v>
      </c>
      <c r="L1719" s="69">
        <v>32</v>
      </c>
      <c r="M1719" s="69"/>
      <c r="N1719" s="69"/>
      <c r="O1719" s="69"/>
      <c r="R1719" s="69"/>
      <c r="S1719" s="69"/>
      <c r="T1719" s="69"/>
      <c r="X1719" s="76"/>
      <c r="Z1719" s="82" t="s">
        <v>2864</v>
      </c>
      <c r="AA1719" t="s">
        <v>10211</v>
      </c>
      <c r="AB1719" s="106">
        <v>290.7355</v>
      </c>
      <c r="AC1719" s="51">
        <v>-1.6986000000000001</v>
      </c>
      <c r="AD1719">
        <v>11</v>
      </c>
      <c r="AE1719">
        <v>4</v>
      </c>
      <c r="AF1719">
        <v>28.4</v>
      </c>
      <c r="AG1719">
        <v>-62</v>
      </c>
      <c r="AH1719">
        <v>0</v>
      </c>
      <c r="AI1719">
        <v>38</v>
      </c>
      <c r="AO1719" s="69"/>
      <c r="AU1719" s="69"/>
      <c r="BA1719" s="69"/>
      <c r="BB1719" s="93"/>
      <c r="BC1719" s="138">
        <v>67</v>
      </c>
      <c r="BD1719" s="70">
        <v>53</v>
      </c>
      <c r="BE1719" s="69">
        <v>32</v>
      </c>
      <c r="BF1719" s="93"/>
      <c r="BG1719" s="126"/>
      <c r="BH1719" s="69"/>
      <c r="BI1719" s="93"/>
      <c r="BJ1719" s="69"/>
      <c r="BK1719" s="69"/>
      <c r="BL1719" s="93"/>
      <c r="BM1719" s="69"/>
      <c r="BN1719" s="69"/>
      <c r="BO1719" s="69"/>
      <c r="BP1719" s="69"/>
      <c r="BQ1719" s="69"/>
      <c r="BR1719" s="69"/>
      <c r="BS1719" s="69"/>
      <c r="BT1719" s="69"/>
      <c r="BU1719" s="69"/>
      <c r="BZ1719" s="138" t="str">
        <f>IFERROR(1/(Table2[[#This Row],[parallax/mas]]/1000),"")</f>
        <v/>
      </c>
      <c r="CA1719" s="138" t="str">
        <f>IFERROR(1/((Table2[[#This Row],[parallax/mas]]+Table2[[#This Row],[tolerance/(mas)]])*0.001),"")</f>
        <v/>
      </c>
      <c r="CB1719" s="138" t="str">
        <f>IFERROR(1/((Table2[[#This Row],[parallax/mas]]-Table2[[#This Row],[tolerance/(mas)]])*0.001),"")</f>
        <v/>
      </c>
      <c r="CC1719" s="138" t="str">
        <f>IFERROR((100*Table2[[#This Row],[maximum distance/pc]]/Table2[[#This Row],[distance/pc]]-100),"")</f>
        <v/>
      </c>
      <c r="CG1719" s="69"/>
      <c r="CI1719" s="69"/>
      <c r="CJ1719" s="82" t="s">
        <v>4749</v>
      </c>
      <c r="CK1719" s="96"/>
    </row>
    <row r="1720" spans="1:89" x14ac:dyDescent="0.25">
      <c r="A1720" t="s">
        <v>10259</v>
      </c>
      <c r="B1720" s="53" t="s">
        <v>10222</v>
      </c>
      <c r="K1720" s="103" t="s">
        <v>16424</v>
      </c>
      <c r="L1720" s="69">
        <v>32</v>
      </c>
      <c r="M1720" s="69"/>
      <c r="N1720" s="69"/>
      <c r="O1720" s="69"/>
      <c r="R1720" s="69"/>
      <c r="S1720" s="69"/>
      <c r="T1720" s="69"/>
      <c r="X1720" s="76"/>
      <c r="Z1720" s="82" t="s">
        <v>2864</v>
      </c>
      <c r="AA1720" t="s">
        <v>10223</v>
      </c>
      <c r="AB1720" s="106">
        <v>291.923</v>
      </c>
      <c r="AC1720" s="51">
        <v>-4.0148000000000001</v>
      </c>
      <c r="AD1720">
        <v>11</v>
      </c>
      <c r="AE1720">
        <v>5</v>
      </c>
      <c r="AF1720">
        <v>56.5</v>
      </c>
      <c r="AG1720">
        <v>-64</v>
      </c>
      <c r="AH1720">
        <v>36</v>
      </c>
      <c r="AI1720">
        <v>27</v>
      </c>
      <c r="AO1720" s="69"/>
      <c r="AU1720" s="69"/>
      <c r="BA1720" s="69"/>
      <c r="BB1720" s="93"/>
      <c r="BC1720" s="138">
        <v>53</v>
      </c>
      <c r="BD1720" s="70">
        <v>42</v>
      </c>
      <c r="BE1720" s="69">
        <v>32</v>
      </c>
      <c r="BF1720" s="93"/>
      <c r="BG1720" s="126"/>
      <c r="BH1720" s="69"/>
      <c r="BI1720" s="93"/>
      <c r="BJ1720" s="69"/>
      <c r="BK1720" s="69"/>
      <c r="BL1720" s="93"/>
      <c r="BM1720" s="69"/>
      <c r="BN1720" s="69"/>
      <c r="BO1720" s="69"/>
      <c r="BP1720" s="69"/>
      <c r="BQ1720" s="69"/>
      <c r="BR1720" s="69"/>
      <c r="BS1720" s="69"/>
      <c r="BT1720" s="69"/>
      <c r="BU1720" s="69"/>
      <c r="BZ1720" s="138" t="str">
        <f>IFERROR(1/(Table2[[#This Row],[parallax/mas]]/1000),"")</f>
        <v/>
      </c>
      <c r="CA1720" s="138" t="str">
        <f>IFERROR(1/((Table2[[#This Row],[parallax/mas]]+Table2[[#This Row],[tolerance/(mas)]])*0.001),"")</f>
        <v/>
      </c>
      <c r="CB1720" s="138" t="str">
        <f>IFERROR(1/((Table2[[#This Row],[parallax/mas]]-Table2[[#This Row],[tolerance/(mas)]])*0.001),"")</f>
        <v/>
      </c>
      <c r="CC1720" s="138" t="str">
        <f>IFERROR((100*Table2[[#This Row],[maximum distance/pc]]/Table2[[#This Row],[distance/pc]]-100),"")</f>
        <v/>
      </c>
      <c r="CG1720" s="69"/>
      <c r="CI1720" s="69"/>
      <c r="CJ1720" s="82" t="s">
        <v>4749</v>
      </c>
      <c r="CK1720" s="96"/>
    </row>
    <row r="1721" spans="1:89" x14ac:dyDescent="0.25">
      <c r="A1721" t="s">
        <v>9114</v>
      </c>
      <c r="B1721" s="53" t="s">
        <v>7633</v>
      </c>
      <c r="K1721" s="103"/>
      <c r="L1721" s="69"/>
      <c r="M1721" s="69"/>
      <c r="N1721" s="69"/>
      <c r="O1721" s="69"/>
      <c r="R1721" s="69"/>
      <c r="S1721" s="69"/>
      <c r="T1721" s="69"/>
      <c r="X1721" s="76"/>
      <c r="Z1721" s="82" t="s">
        <v>2864</v>
      </c>
      <c r="AA1721" t="s">
        <v>7764</v>
      </c>
      <c r="AB1721" s="106">
        <v>289.01960000000003</v>
      </c>
      <c r="AC1721" s="51">
        <v>3.3359999999999999</v>
      </c>
      <c r="AD1721">
        <v>11</v>
      </c>
      <c r="AE1721">
        <v>7</v>
      </c>
      <c r="AF1721">
        <v>42.9</v>
      </c>
      <c r="AG1721">
        <v>-56</v>
      </c>
      <c r="AH1721">
        <v>42</v>
      </c>
      <c r="AI1721">
        <v>28</v>
      </c>
      <c r="AO1721" s="69"/>
      <c r="AU1721" s="69"/>
      <c r="BA1721" s="69"/>
      <c r="BB1721" s="93"/>
      <c r="BC1721" s="138" t="s">
        <v>16468</v>
      </c>
      <c r="BD1721" s="70" t="s">
        <v>16468</v>
      </c>
      <c r="BE1721" s="69"/>
      <c r="BF1721" s="93"/>
      <c r="BG1721" s="126"/>
      <c r="BH1721" s="69"/>
      <c r="BI1721" s="93"/>
      <c r="BJ1721" s="69"/>
      <c r="BK1721" s="69"/>
      <c r="BL1721" s="93"/>
      <c r="BM1721" s="69"/>
      <c r="BN1721" s="69"/>
      <c r="BO1721" s="69"/>
      <c r="BP1721" s="69"/>
      <c r="BQ1721" s="69"/>
      <c r="BR1721" s="69"/>
      <c r="BS1721" s="69"/>
      <c r="BT1721" s="69"/>
      <c r="BU1721" s="69"/>
      <c r="BZ1721" s="138" t="str">
        <f>IFERROR(1/(Table2[[#This Row],[parallax/mas]]/1000),"")</f>
        <v/>
      </c>
      <c r="CA1721" s="138" t="str">
        <f>IFERROR(1/((Table2[[#This Row],[parallax/mas]]+Table2[[#This Row],[tolerance/(mas)]])*0.001),"")</f>
        <v/>
      </c>
      <c r="CB1721" s="138" t="str">
        <f>IFERROR(1/((Table2[[#This Row],[parallax/mas]]-Table2[[#This Row],[tolerance/(mas)]])*0.001),"")</f>
        <v/>
      </c>
      <c r="CC1721" s="138" t="str">
        <f>IFERROR((100*Table2[[#This Row],[maximum distance/pc]]/Table2[[#This Row],[distance/pc]]-100),"")</f>
        <v/>
      </c>
      <c r="CG1721" s="69"/>
      <c r="CI1721" s="69"/>
      <c r="CJ1721" s="82" t="s">
        <v>4222</v>
      </c>
      <c r="CK1721" s="96"/>
    </row>
    <row r="1722" spans="1:89" x14ac:dyDescent="0.25">
      <c r="A1722" t="s">
        <v>10256</v>
      </c>
      <c r="B1722" s="53" t="s">
        <v>10200</v>
      </c>
      <c r="K1722" s="103" t="s">
        <v>16272</v>
      </c>
      <c r="L1722" s="69">
        <v>32</v>
      </c>
      <c r="M1722" s="69"/>
      <c r="N1722" s="69"/>
      <c r="O1722" s="69"/>
      <c r="R1722" s="69"/>
      <c r="S1722" s="69"/>
      <c r="T1722" s="69"/>
      <c r="X1722" s="76"/>
      <c r="Z1722" s="82" t="s">
        <v>2864</v>
      </c>
      <c r="AA1722" t="s">
        <v>10201</v>
      </c>
      <c r="AB1722" s="106">
        <v>290.17219999999998</v>
      </c>
      <c r="AC1722" s="51">
        <v>0.71</v>
      </c>
      <c r="AD1722">
        <v>11</v>
      </c>
      <c r="AE1722">
        <v>8</v>
      </c>
      <c r="AF1722">
        <v>1</v>
      </c>
      <c r="AG1722">
        <v>-59</v>
      </c>
      <c r="AH1722">
        <v>34</v>
      </c>
      <c r="AI1722">
        <v>30</v>
      </c>
      <c r="AO1722" s="69"/>
      <c r="AU1722" s="69"/>
      <c r="BA1722" s="69"/>
      <c r="BB1722" s="93"/>
      <c r="BC1722" s="138">
        <v>14</v>
      </c>
      <c r="BD1722" s="70">
        <v>12</v>
      </c>
      <c r="BE1722" s="69">
        <v>32</v>
      </c>
      <c r="BF1722" s="93"/>
      <c r="BG1722" s="126"/>
      <c r="BH1722" s="69"/>
      <c r="BI1722" s="93"/>
      <c r="BJ1722" s="69"/>
      <c r="BK1722" s="69"/>
      <c r="BL1722" s="93"/>
      <c r="BM1722" s="69"/>
      <c r="BN1722" s="69"/>
      <c r="BO1722" s="69"/>
      <c r="BP1722" s="69"/>
      <c r="BQ1722" s="69"/>
      <c r="BR1722" s="69"/>
      <c r="BS1722" s="69"/>
      <c r="BT1722" s="69"/>
      <c r="BU1722" s="69"/>
      <c r="BZ1722" s="138" t="str">
        <f>IFERROR(1/(Table2[[#This Row],[parallax/mas]]/1000),"")</f>
        <v/>
      </c>
      <c r="CA1722" s="138" t="str">
        <f>IFERROR(1/((Table2[[#This Row],[parallax/mas]]+Table2[[#This Row],[tolerance/(mas)]])*0.001),"")</f>
        <v/>
      </c>
      <c r="CB1722" s="138" t="str">
        <f>IFERROR(1/((Table2[[#This Row],[parallax/mas]]-Table2[[#This Row],[tolerance/(mas)]])*0.001),"")</f>
        <v/>
      </c>
      <c r="CC1722" s="138" t="str">
        <f>IFERROR((100*Table2[[#This Row],[maximum distance/pc]]/Table2[[#This Row],[distance/pc]]-100),"")</f>
        <v/>
      </c>
      <c r="CG1722" s="69"/>
      <c r="CI1722" s="69"/>
      <c r="CJ1722" s="82" t="s">
        <v>4749</v>
      </c>
      <c r="CK1722" s="96"/>
    </row>
    <row r="1723" spans="1:89" x14ac:dyDescent="0.25">
      <c r="A1723" t="s">
        <v>9115</v>
      </c>
      <c r="B1723" s="53" t="s">
        <v>7634</v>
      </c>
      <c r="K1723" s="103"/>
      <c r="L1723" s="69"/>
      <c r="M1723" s="69"/>
      <c r="N1723" s="69"/>
      <c r="O1723" s="69"/>
      <c r="R1723" s="69"/>
      <c r="S1723" s="69"/>
      <c r="T1723" s="69"/>
      <c r="X1723" s="76"/>
      <c r="Z1723" s="82" t="s">
        <v>2864</v>
      </c>
      <c r="AA1723" t="s">
        <v>7765</v>
      </c>
      <c r="AB1723" s="106">
        <v>292.20769999999999</v>
      </c>
      <c r="AC1723" s="51">
        <v>-0.92730000000000001</v>
      </c>
      <c r="AD1723">
        <v>11</v>
      </c>
      <c r="AE1723">
        <v>18</v>
      </c>
      <c r="AF1723">
        <v>32</v>
      </c>
      <c r="AG1723">
        <v>-61</v>
      </c>
      <c r="AH1723">
        <v>50</v>
      </c>
      <c r="AI1723">
        <v>57</v>
      </c>
      <c r="AO1723" s="69"/>
      <c r="AU1723" s="69"/>
      <c r="BA1723" s="69"/>
      <c r="BB1723" s="93"/>
      <c r="BC1723" s="138" t="s">
        <v>16468</v>
      </c>
      <c r="BD1723" s="70" t="s">
        <v>16468</v>
      </c>
      <c r="BE1723" s="69"/>
      <c r="BF1723" s="93"/>
      <c r="BG1723" s="126"/>
      <c r="BH1723" s="69"/>
      <c r="BI1723" s="93"/>
      <c r="BJ1723" s="69"/>
      <c r="BK1723" s="69"/>
      <c r="BL1723" s="93"/>
      <c r="BM1723" s="69"/>
      <c r="BN1723" s="69"/>
      <c r="BO1723" s="69"/>
      <c r="BP1723" s="69"/>
      <c r="BQ1723" s="69"/>
      <c r="BR1723" s="69"/>
      <c r="BS1723" s="69"/>
      <c r="BT1723" s="69"/>
      <c r="BU1723" s="69"/>
      <c r="BZ1723" s="138" t="str">
        <f>IFERROR(1/(Table2[[#This Row],[parallax/mas]]/1000),"")</f>
        <v/>
      </c>
      <c r="CA1723" s="138" t="str">
        <f>IFERROR(1/((Table2[[#This Row],[parallax/mas]]+Table2[[#This Row],[tolerance/(mas)]])*0.001),"")</f>
        <v/>
      </c>
      <c r="CB1723" s="138" t="str">
        <f>IFERROR(1/((Table2[[#This Row],[parallax/mas]]-Table2[[#This Row],[tolerance/(mas)]])*0.001),"")</f>
        <v/>
      </c>
      <c r="CC1723" s="138" t="str">
        <f>IFERROR((100*Table2[[#This Row],[maximum distance/pc]]/Table2[[#This Row],[distance/pc]]-100),"")</f>
        <v/>
      </c>
      <c r="CG1723" s="69"/>
      <c r="CI1723" s="69"/>
      <c r="CJ1723" s="82" t="s">
        <v>4749</v>
      </c>
      <c r="CK1723" s="96"/>
    </row>
    <row r="1724" spans="1:89" x14ac:dyDescent="0.25">
      <c r="A1724" t="s">
        <v>10258</v>
      </c>
      <c r="B1724" s="53" t="s">
        <v>10220</v>
      </c>
      <c r="K1724" s="103" t="s">
        <v>16272</v>
      </c>
      <c r="L1724" s="69">
        <v>32</v>
      </c>
      <c r="M1724" s="69"/>
      <c r="N1724" s="69"/>
      <c r="O1724" s="69"/>
      <c r="R1724" s="69"/>
      <c r="S1724" s="69"/>
      <c r="T1724" s="69"/>
      <c r="X1724" s="76"/>
      <c r="Z1724" s="82" t="s">
        <v>2864</v>
      </c>
      <c r="AA1724" t="s">
        <v>10221</v>
      </c>
      <c r="AB1724" s="106">
        <v>291.6465</v>
      </c>
      <c r="AC1724" s="51">
        <v>0.8</v>
      </c>
      <c r="AD1724">
        <v>11</v>
      </c>
      <c r="AE1724">
        <v>19</v>
      </c>
      <c r="AF1724">
        <v>10.8</v>
      </c>
      <c r="AG1724">
        <v>-60</v>
      </c>
      <c r="AH1724">
        <v>2</v>
      </c>
      <c r="AI1724">
        <v>5</v>
      </c>
      <c r="AO1724" s="69"/>
      <c r="AU1724" s="69"/>
      <c r="BA1724" s="69"/>
      <c r="BB1724" s="93"/>
      <c r="BC1724" s="138">
        <v>27</v>
      </c>
      <c r="BD1724" s="70">
        <v>29</v>
      </c>
      <c r="BE1724" s="69">
        <v>32</v>
      </c>
      <c r="BF1724" s="93"/>
      <c r="BG1724" s="126"/>
      <c r="BH1724" s="69"/>
      <c r="BI1724" s="93"/>
      <c r="BJ1724" s="69"/>
      <c r="BK1724" s="69"/>
      <c r="BL1724" s="93"/>
      <c r="BM1724" s="69"/>
      <c r="BN1724" s="69"/>
      <c r="BO1724" s="69"/>
      <c r="BP1724" s="69"/>
      <c r="BQ1724" s="69"/>
      <c r="BR1724" s="69"/>
      <c r="BS1724" s="69"/>
      <c r="BT1724" s="69"/>
      <c r="BU1724" s="69"/>
      <c r="BZ1724" s="138" t="str">
        <f>IFERROR(1/(Table2[[#This Row],[parallax/mas]]/1000),"")</f>
        <v/>
      </c>
      <c r="CA1724" s="138" t="str">
        <f>IFERROR(1/((Table2[[#This Row],[parallax/mas]]+Table2[[#This Row],[tolerance/(mas)]])*0.001),"")</f>
        <v/>
      </c>
      <c r="CB1724" s="138" t="str">
        <f>IFERROR(1/((Table2[[#This Row],[parallax/mas]]-Table2[[#This Row],[tolerance/(mas)]])*0.001),"")</f>
        <v/>
      </c>
      <c r="CC1724" s="138" t="str">
        <f>IFERROR((100*Table2[[#This Row],[maximum distance/pc]]/Table2[[#This Row],[distance/pc]]-100),"")</f>
        <v/>
      </c>
      <c r="CG1724" s="69"/>
      <c r="CI1724" s="69"/>
      <c r="CJ1724" s="82" t="s">
        <v>4749</v>
      </c>
      <c r="CK1724" s="96"/>
    </row>
    <row r="1725" spans="1:89" x14ac:dyDescent="0.25">
      <c r="A1725" t="s">
        <v>10260</v>
      </c>
      <c r="B1725" s="53" t="s">
        <v>10228</v>
      </c>
      <c r="K1725" s="103" t="s">
        <v>16437</v>
      </c>
      <c r="L1725" s="69">
        <v>32</v>
      </c>
      <c r="M1725" s="69"/>
      <c r="N1725" s="69"/>
      <c r="O1725" s="69"/>
      <c r="R1725" s="69"/>
      <c r="S1725" s="69"/>
      <c r="T1725" s="69"/>
      <c r="X1725" s="76"/>
      <c r="Z1725" s="82" t="s">
        <v>2864</v>
      </c>
      <c r="AA1725" t="s">
        <v>10229</v>
      </c>
      <c r="AB1725" s="106">
        <v>292.62029999999999</v>
      </c>
      <c r="AC1725" s="51">
        <v>-0.1623</v>
      </c>
      <c r="AD1725">
        <v>11</v>
      </c>
      <c r="AE1725">
        <v>23</v>
      </c>
      <c r="AF1725">
        <v>59</v>
      </c>
      <c r="AG1725">
        <v>-61</v>
      </c>
      <c r="AH1725">
        <v>16</v>
      </c>
      <c r="AI1725">
        <v>15</v>
      </c>
      <c r="AO1725" s="69"/>
      <c r="AU1725" s="69"/>
      <c r="BA1725" s="69"/>
      <c r="BB1725" s="93"/>
      <c r="BC1725" s="138">
        <v>47</v>
      </c>
      <c r="BD1725" s="70">
        <v>42</v>
      </c>
      <c r="BE1725" s="69">
        <v>32</v>
      </c>
      <c r="BF1725" s="93"/>
      <c r="BG1725" s="126"/>
      <c r="BH1725" s="69"/>
      <c r="BI1725" s="93"/>
      <c r="BJ1725" s="69"/>
      <c r="BK1725" s="69"/>
      <c r="BL1725" s="93"/>
      <c r="BM1725" s="69"/>
      <c r="BN1725" s="69"/>
      <c r="BO1725" s="69"/>
      <c r="BP1725" s="69"/>
      <c r="BQ1725" s="69"/>
      <c r="BR1725" s="69"/>
      <c r="BS1725" s="69"/>
      <c r="BT1725" s="69"/>
      <c r="BU1725" s="69"/>
      <c r="BZ1725" s="138" t="str">
        <f>IFERROR(1/(Table2[[#This Row],[parallax/mas]]/1000),"")</f>
        <v/>
      </c>
      <c r="CA1725" s="138" t="str">
        <f>IFERROR(1/((Table2[[#This Row],[parallax/mas]]+Table2[[#This Row],[tolerance/(mas)]])*0.001),"")</f>
        <v/>
      </c>
      <c r="CB1725" s="138" t="str">
        <f>IFERROR(1/((Table2[[#This Row],[parallax/mas]]-Table2[[#This Row],[tolerance/(mas)]])*0.001),"")</f>
        <v/>
      </c>
      <c r="CC1725" s="138" t="str">
        <f>IFERROR((100*Table2[[#This Row],[maximum distance/pc]]/Table2[[#This Row],[distance/pc]]-100),"")</f>
        <v/>
      </c>
      <c r="CG1725" s="69"/>
      <c r="CI1725" s="69"/>
      <c r="CJ1725" s="82" t="s">
        <v>4222</v>
      </c>
      <c r="CK1725" s="96"/>
    </row>
    <row r="1726" spans="1:89" x14ac:dyDescent="0.25">
      <c r="A1726" t="s">
        <v>9116</v>
      </c>
      <c r="B1726" s="53" t="s">
        <v>7635</v>
      </c>
      <c r="K1726" s="103" t="s">
        <v>16433</v>
      </c>
      <c r="L1726" s="69">
        <v>32</v>
      </c>
      <c r="M1726" s="69"/>
      <c r="N1726" s="69"/>
      <c r="O1726" s="69"/>
      <c r="R1726" s="69"/>
      <c r="S1726" s="69"/>
      <c r="T1726" s="69"/>
      <c r="X1726" s="76"/>
      <c r="Z1726" s="82" t="s">
        <v>2864</v>
      </c>
      <c r="AA1726" t="s">
        <v>7766</v>
      </c>
      <c r="AB1726" s="106">
        <v>291.37729999999999</v>
      </c>
      <c r="AC1726" s="51">
        <v>3.7290999999999999</v>
      </c>
      <c r="AD1726">
        <v>11</v>
      </c>
      <c r="AE1726">
        <v>24</v>
      </c>
      <c r="AF1726">
        <v>51.5</v>
      </c>
      <c r="AG1726">
        <v>-57</v>
      </c>
      <c r="AH1726">
        <v>11</v>
      </c>
      <c r="AI1726">
        <v>15</v>
      </c>
      <c r="AO1726" s="69"/>
      <c r="AU1726" s="69"/>
      <c r="BA1726" s="69"/>
      <c r="BB1726" s="93"/>
      <c r="BC1726" s="138">
        <v>80</v>
      </c>
      <c r="BD1726" s="70">
        <v>75</v>
      </c>
      <c r="BE1726" s="69">
        <v>32</v>
      </c>
      <c r="BF1726" s="93"/>
      <c r="BG1726" s="126"/>
      <c r="BH1726" s="69"/>
      <c r="BI1726" s="93"/>
      <c r="BJ1726" s="69"/>
      <c r="BK1726" s="69"/>
      <c r="BL1726" s="93"/>
      <c r="BM1726" s="69"/>
      <c r="BN1726" s="69"/>
      <c r="BO1726" s="69"/>
      <c r="BP1726" s="69"/>
      <c r="BQ1726" s="69"/>
      <c r="BR1726" s="69"/>
      <c r="BS1726" s="69"/>
      <c r="BT1726" s="69"/>
      <c r="BU1726" s="69"/>
      <c r="BZ1726" s="138" t="str">
        <f>IFERROR(1/(Table2[[#This Row],[parallax/mas]]/1000),"")</f>
        <v/>
      </c>
      <c r="CA1726" s="138" t="str">
        <f>IFERROR(1/((Table2[[#This Row],[parallax/mas]]+Table2[[#This Row],[tolerance/(mas)]])*0.001),"")</f>
        <v/>
      </c>
      <c r="CB1726" s="138" t="str">
        <f>IFERROR(1/((Table2[[#This Row],[parallax/mas]]-Table2[[#This Row],[tolerance/(mas)]])*0.001),"")</f>
        <v/>
      </c>
      <c r="CC1726" s="138" t="str">
        <f>IFERROR((100*Table2[[#This Row],[maximum distance/pc]]/Table2[[#This Row],[distance/pc]]-100),"")</f>
        <v/>
      </c>
      <c r="CG1726" s="69"/>
      <c r="CI1726" s="69"/>
      <c r="CJ1726" s="82" t="s">
        <v>4222</v>
      </c>
      <c r="CK1726" s="96"/>
    </row>
    <row r="1727" spans="1:89" x14ac:dyDescent="0.25">
      <c r="A1727" t="s">
        <v>10261</v>
      </c>
      <c r="B1727" s="53" t="s">
        <v>10230</v>
      </c>
      <c r="K1727" s="103" t="s">
        <v>16270</v>
      </c>
      <c r="L1727" s="69">
        <v>32</v>
      </c>
      <c r="M1727" s="69"/>
      <c r="N1727" s="69"/>
      <c r="O1727" s="69"/>
      <c r="R1727" s="69"/>
      <c r="S1727" s="69"/>
      <c r="T1727" s="69"/>
      <c r="X1727" s="76"/>
      <c r="Z1727" s="82" t="s">
        <v>2864</v>
      </c>
      <c r="AA1727" t="s">
        <v>10231</v>
      </c>
      <c r="AB1727" s="106">
        <v>292.82740000000001</v>
      </c>
      <c r="AC1727" s="51">
        <v>0.66</v>
      </c>
      <c r="AD1727">
        <v>11</v>
      </c>
      <c r="AE1727">
        <v>27</v>
      </c>
      <c r="AF1727">
        <v>47.5</v>
      </c>
      <c r="AG1727">
        <v>-60</v>
      </c>
      <c r="AH1727">
        <v>33</v>
      </c>
      <c r="AI1727">
        <v>37</v>
      </c>
      <c r="AO1727" s="69"/>
      <c r="AU1727" s="69"/>
      <c r="BA1727" s="69"/>
      <c r="BB1727" s="93"/>
      <c r="BC1727" s="138">
        <v>98</v>
      </c>
      <c r="BD1727" s="70">
        <v>70</v>
      </c>
      <c r="BE1727" s="69">
        <v>32</v>
      </c>
      <c r="BF1727" s="93"/>
      <c r="BG1727" s="126"/>
      <c r="BH1727" s="69"/>
      <c r="BI1727" s="93"/>
      <c r="BJ1727" s="69"/>
      <c r="BK1727" s="69"/>
      <c r="BL1727" s="93"/>
      <c r="BM1727" s="69"/>
      <c r="BN1727" s="69"/>
      <c r="BO1727" s="69"/>
      <c r="BP1727" s="69"/>
      <c r="BQ1727" s="69"/>
      <c r="BR1727" s="69"/>
      <c r="BS1727" s="69"/>
      <c r="BT1727" s="69"/>
      <c r="BU1727" s="69"/>
      <c r="BZ1727" s="138" t="str">
        <f>IFERROR(1/(Table2[[#This Row],[parallax/mas]]/1000),"")</f>
        <v/>
      </c>
      <c r="CA1727" s="138" t="str">
        <f>IFERROR(1/((Table2[[#This Row],[parallax/mas]]+Table2[[#This Row],[tolerance/(mas)]])*0.001),"")</f>
        <v/>
      </c>
      <c r="CB1727" s="138" t="str">
        <f>IFERROR(1/((Table2[[#This Row],[parallax/mas]]-Table2[[#This Row],[tolerance/(mas)]])*0.001),"")</f>
        <v/>
      </c>
      <c r="CC1727" s="138" t="str">
        <f>IFERROR((100*Table2[[#This Row],[maximum distance/pc]]/Table2[[#This Row],[distance/pc]]-100),"")</f>
        <v/>
      </c>
      <c r="CG1727" s="69"/>
      <c r="CI1727" s="69"/>
      <c r="CJ1727" s="82" t="s">
        <v>4222</v>
      </c>
      <c r="CK1727" s="96"/>
    </row>
    <row r="1728" spans="1:89" x14ac:dyDescent="0.25">
      <c r="A1728" t="s">
        <v>9117</v>
      </c>
      <c r="B1728" s="53" t="s">
        <v>7636</v>
      </c>
      <c r="K1728" s="103" t="s">
        <v>16427</v>
      </c>
      <c r="L1728" s="69">
        <v>32</v>
      </c>
      <c r="M1728" s="69"/>
      <c r="N1728" s="69"/>
      <c r="O1728" s="69"/>
      <c r="R1728" s="69"/>
      <c r="S1728" s="69"/>
      <c r="T1728" s="69"/>
      <c r="X1728" s="76"/>
      <c r="Z1728" s="82" t="s">
        <v>2864</v>
      </c>
      <c r="AA1728" t="s">
        <v>7767</v>
      </c>
      <c r="AB1728" s="106">
        <v>292.95530000000002</v>
      </c>
      <c r="AC1728" s="51">
        <v>1.0793999999999999</v>
      </c>
      <c r="AD1728">
        <v>11</v>
      </c>
      <c r="AE1728">
        <v>29</v>
      </c>
      <c r="AF1728">
        <v>50.4</v>
      </c>
      <c r="AG1728">
        <v>-60</v>
      </c>
      <c r="AH1728">
        <v>12</v>
      </c>
      <c r="AI1728">
        <v>8</v>
      </c>
      <c r="AO1728" s="69"/>
      <c r="AU1728" s="69"/>
      <c r="BA1728" s="69"/>
      <c r="BB1728" s="93"/>
      <c r="BC1728" s="138">
        <v>20</v>
      </c>
      <c r="BD1728" s="70">
        <v>18</v>
      </c>
      <c r="BE1728" s="69">
        <v>32</v>
      </c>
      <c r="BF1728" s="93"/>
      <c r="BG1728" s="126"/>
      <c r="BH1728" s="69"/>
      <c r="BI1728" s="93"/>
      <c r="BJ1728" s="69"/>
      <c r="BK1728" s="69"/>
      <c r="BL1728" s="93"/>
      <c r="BM1728" s="69"/>
      <c r="BN1728" s="69"/>
      <c r="BO1728" s="69"/>
      <c r="BP1728" s="69"/>
      <c r="BQ1728" s="69"/>
      <c r="BR1728" s="69"/>
      <c r="BS1728" s="69"/>
      <c r="BT1728" s="69"/>
      <c r="BU1728" s="69"/>
      <c r="BZ1728" s="138" t="str">
        <f>IFERROR(1/(Table2[[#This Row],[parallax/mas]]/1000),"")</f>
        <v/>
      </c>
      <c r="CA1728" s="138" t="str">
        <f>IFERROR(1/((Table2[[#This Row],[parallax/mas]]+Table2[[#This Row],[tolerance/(mas)]])*0.001),"")</f>
        <v/>
      </c>
      <c r="CB1728" s="138" t="str">
        <f>IFERROR(1/((Table2[[#This Row],[parallax/mas]]-Table2[[#This Row],[tolerance/(mas)]])*0.001),"")</f>
        <v/>
      </c>
      <c r="CC1728" s="138" t="str">
        <f>IFERROR((100*Table2[[#This Row],[maximum distance/pc]]/Table2[[#This Row],[distance/pc]]-100),"")</f>
        <v/>
      </c>
      <c r="CG1728" s="69"/>
      <c r="CI1728" s="69"/>
      <c r="CJ1728" s="82" t="s">
        <v>4222</v>
      </c>
      <c r="CK1728" s="96"/>
    </row>
    <row r="1729" spans="1:89" x14ac:dyDescent="0.25">
      <c r="A1729" t="s">
        <v>10262</v>
      </c>
      <c r="B1729" s="53" t="s">
        <v>10234</v>
      </c>
      <c r="K1729" s="103" t="s">
        <v>16272</v>
      </c>
      <c r="L1729" s="69">
        <v>32</v>
      </c>
      <c r="M1729" s="69"/>
      <c r="N1729" s="69"/>
      <c r="O1729" s="69"/>
      <c r="R1729" s="69"/>
      <c r="S1729" s="69"/>
      <c r="T1729" s="69"/>
      <c r="X1729" s="76"/>
      <c r="Z1729" s="82" t="s">
        <v>2864</v>
      </c>
      <c r="AA1729" t="s">
        <v>10235</v>
      </c>
      <c r="AB1729" s="106">
        <v>293.41019999999997</v>
      </c>
      <c r="AC1729" s="51">
        <v>0.128</v>
      </c>
      <c r="AD1729">
        <v>11</v>
      </c>
      <c r="AE1729">
        <v>30</v>
      </c>
      <c r="AF1729">
        <v>58.9</v>
      </c>
      <c r="AG1729">
        <v>-61</v>
      </c>
      <c r="AH1729">
        <v>14</v>
      </c>
      <c r="AI1729">
        <v>51</v>
      </c>
      <c r="AO1729" s="69"/>
      <c r="AU1729" s="69"/>
      <c r="BA1729" s="69"/>
      <c r="BB1729" s="93"/>
      <c r="BC1729" s="138">
        <v>14</v>
      </c>
      <c r="BD1729" s="70"/>
      <c r="BE1729" s="69">
        <v>32</v>
      </c>
      <c r="BF1729" s="93"/>
      <c r="BG1729" s="126"/>
      <c r="BH1729" s="69"/>
      <c r="BI1729" s="93"/>
      <c r="BJ1729" s="69"/>
      <c r="BK1729" s="69"/>
      <c r="BL1729" s="93"/>
      <c r="BM1729" s="69"/>
      <c r="BN1729" s="69"/>
      <c r="BO1729" s="69"/>
      <c r="BP1729" s="69"/>
      <c r="BQ1729" s="69"/>
      <c r="BR1729" s="69"/>
      <c r="BS1729" s="69"/>
      <c r="BT1729" s="69"/>
      <c r="BU1729" s="69"/>
      <c r="BZ1729" s="138" t="str">
        <f>IFERROR(1/(Table2[[#This Row],[parallax/mas]]/1000),"")</f>
        <v/>
      </c>
      <c r="CA1729" s="138" t="str">
        <f>IFERROR(1/((Table2[[#This Row],[parallax/mas]]+Table2[[#This Row],[tolerance/(mas)]])*0.001),"")</f>
        <v/>
      </c>
      <c r="CB1729" s="138" t="str">
        <f>IFERROR(1/((Table2[[#This Row],[parallax/mas]]-Table2[[#This Row],[tolerance/(mas)]])*0.001),"")</f>
        <v/>
      </c>
      <c r="CC1729" s="138" t="str">
        <f>IFERROR((100*Table2[[#This Row],[maximum distance/pc]]/Table2[[#This Row],[distance/pc]]-100),"")</f>
        <v/>
      </c>
      <c r="CG1729" s="69"/>
      <c r="CI1729" s="69"/>
      <c r="CJ1729" s="82" t="s">
        <v>4222</v>
      </c>
      <c r="CK1729" s="96"/>
    </row>
    <row r="1730" spans="1:89" x14ac:dyDescent="0.25">
      <c r="A1730" t="s">
        <v>10263</v>
      </c>
      <c r="B1730" s="53" t="s">
        <v>10238</v>
      </c>
      <c r="K1730" s="103" t="s">
        <v>16423</v>
      </c>
      <c r="L1730" s="69">
        <v>32</v>
      </c>
      <c r="M1730" s="69"/>
      <c r="N1730" s="69"/>
      <c r="O1730" s="69"/>
      <c r="R1730" s="69"/>
      <c r="S1730" s="69"/>
      <c r="T1730" s="69"/>
      <c r="X1730" s="76"/>
      <c r="Z1730" s="82" t="s">
        <v>2864</v>
      </c>
      <c r="AA1730" t="s">
        <v>10239</v>
      </c>
      <c r="AB1730" s="106">
        <v>294.61579999999998</v>
      </c>
      <c r="AC1730" s="51">
        <v>-2.681</v>
      </c>
      <c r="AD1730">
        <v>11</v>
      </c>
      <c r="AE1730">
        <v>33</v>
      </c>
      <c r="AF1730">
        <v>37.700000000000003</v>
      </c>
      <c r="AG1730">
        <v>-64</v>
      </c>
      <c r="AH1730">
        <v>17</v>
      </c>
      <c r="AI1730">
        <v>21</v>
      </c>
      <c r="AO1730" s="69"/>
      <c r="AU1730" s="69"/>
      <c r="BA1730" s="69"/>
      <c r="BB1730" s="93"/>
      <c r="BC1730" s="138">
        <v>14</v>
      </c>
      <c r="BD1730" s="70">
        <v>12</v>
      </c>
      <c r="BE1730" s="69">
        <v>32</v>
      </c>
      <c r="BF1730" s="93"/>
      <c r="BG1730" s="126"/>
      <c r="BH1730" s="69"/>
      <c r="BI1730" s="93"/>
      <c r="BJ1730" s="69"/>
      <c r="BK1730" s="69"/>
      <c r="BL1730" s="93"/>
      <c r="BM1730" s="69"/>
      <c r="BN1730" s="69"/>
      <c r="BO1730" s="69"/>
      <c r="BP1730" s="69"/>
      <c r="BQ1730" s="69"/>
      <c r="BR1730" s="69"/>
      <c r="BS1730" s="69"/>
      <c r="BT1730" s="69"/>
      <c r="BU1730" s="69"/>
      <c r="BZ1730" s="138" t="str">
        <f>IFERROR(1/(Table2[[#This Row],[parallax/mas]]/1000),"")</f>
        <v/>
      </c>
      <c r="CA1730" s="138" t="str">
        <f>IFERROR(1/((Table2[[#This Row],[parallax/mas]]+Table2[[#This Row],[tolerance/(mas)]])*0.001),"")</f>
        <v/>
      </c>
      <c r="CB1730" s="138" t="str">
        <f>IFERROR(1/((Table2[[#This Row],[parallax/mas]]-Table2[[#This Row],[tolerance/(mas)]])*0.001),"")</f>
        <v/>
      </c>
      <c r="CC1730" s="138" t="str">
        <f>IFERROR((100*Table2[[#This Row],[maximum distance/pc]]/Table2[[#This Row],[distance/pc]]-100),"")</f>
        <v/>
      </c>
      <c r="CG1730" s="69"/>
      <c r="CI1730" s="69"/>
      <c r="CJ1730" s="82" t="s">
        <v>4222</v>
      </c>
      <c r="CK1730" s="96"/>
    </row>
    <row r="1731" spans="1:89" x14ac:dyDescent="0.25">
      <c r="A1731" t="s">
        <v>9118</v>
      </c>
      <c r="B1731" s="53" t="s">
        <v>7637</v>
      </c>
      <c r="F1731" t="s">
        <v>7768</v>
      </c>
      <c r="K1731" s="103" t="s">
        <v>16424</v>
      </c>
      <c r="L1731" s="69">
        <v>32</v>
      </c>
      <c r="M1731" s="69"/>
      <c r="N1731" s="69"/>
      <c r="O1731" s="69"/>
      <c r="R1731" s="69"/>
      <c r="S1731" s="69"/>
      <c r="T1731" s="69"/>
      <c r="X1731" s="76"/>
      <c r="Z1731" s="82" t="s">
        <v>2864</v>
      </c>
      <c r="AA1731" t="s">
        <v>7774</v>
      </c>
      <c r="AB1731" s="106">
        <v>291.3175</v>
      </c>
      <c r="AC1731" s="51">
        <v>8.4056999999999995</v>
      </c>
      <c r="AD1731">
        <v>11</v>
      </c>
      <c r="AE1731">
        <v>34</v>
      </c>
      <c r="AF1731">
        <v>38.549999999999997</v>
      </c>
      <c r="AG1731">
        <v>-52</v>
      </c>
      <c r="AH1731">
        <v>43</v>
      </c>
      <c r="AI1731">
        <v>32.1</v>
      </c>
      <c r="AO1731" s="69"/>
      <c r="AU1731" s="69"/>
      <c r="BA1731" s="69"/>
      <c r="BB1731" s="93"/>
      <c r="BC1731" s="138">
        <v>39</v>
      </c>
      <c r="BD1731" s="70"/>
      <c r="BE1731" s="69">
        <v>32</v>
      </c>
      <c r="BF1731" s="93"/>
      <c r="BG1731" s="126"/>
      <c r="BH1731" s="69"/>
      <c r="BI1731" s="93"/>
      <c r="BJ1731" s="69"/>
      <c r="BK1731" s="69"/>
      <c r="BL1731" s="93"/>
      <c r="BM1731" s="69"/>
      <c r="BN1731" s="69"/>
      <c r="BO1731" s="69"/>
      <c r="BP1731" s="69"/>
      <c r="BQ1731" s="69"/>
      <c r="BR1731" s="69"/>
      <c r="BS1731" s="69"/>
      <c r="BT1731" s="69"/>
      <c r="BU1731" s="69"/>
      <c r="BZ1731" s="138" t="str">
        <f>IFERROR(1/(Table2[[#This Row],[parallax/mas]]/1000),"")</f>
        <v/>
      </c>
      <c r="CA1731" s="138" t="str">
        <f>IFERROR(1/((Table2[[#This Row],[parallax/mas]]+Table2[[#This Row],[tolerance/(mas)]])*0.001),"")</f>
        <v/>
      </c>
      <c r="CB1731" s="138" t="str">
        <f>IFERROR(1/((Table2[[#This Row],[parallax/mas]]-Table2[[#This Row],[tolerance/(mas)]])*0.001),"")</f>
        <v/>
      </c>
      <c r="CC1731" s="138" t="str">
        <f>IFERROR((100*Table2[[#This Row],[maximum distance/pc]]/Table2[[#This Row],[distance/pc]]-100),"")</f>
        <v/>
      </c>
      <c r="CF1731" s="82">
        <v>-66</v>
      </c>
      <c r="CG1731" s="69" t="s">
        <v>30</v>
      </c>
      <c r="CI1731" s="69"/>
      <c r="CJ1731" s="82" t="s">
        <v>4222</v>
      </c>
      <c r="CK1731" s="96"/>
    </row>
    <row r="1732" spans="1:89" x14ac:dyDescent="0.25">
      <c r="A1732" t="s">
        <v>9119</v>
      </c>
      <c r="B1732" s="53" t="s">
        <v>7638</v>
      </c>
      <c r="K1732" s="103"/>
      <c r="L1732" s="69"/>
      <c r="M1732" s="69"/>
      <c r="N1732" s="69"/>
      <c r="O1732" s="69"/>
      <c r="R1732" s="69"/>
      <c r="S1732" s="69"/>
      <c r="T1732" s="69"/>
      <c r="X1732" s="76"/>
      <c r="Z1732" s="82" t="s">
        <v>2864</v>
      </c>
      <c r="AA1732" t="s">
        <v>7775</v>
      </c>
      <c r="AB1732" s="106">
        <v>291.47699999999998</v>
      </c>
      <c r="AC1732" s="51">
        <v>8.5934000000000008</v>
      </c>
      <c r="AD1732">
        <v>11</v>
      </c>
      <c r="AE1732">
        <v>36</v>
      </c>
      <c r="AF1732">
        <v>0</v>
      </c>
      <c r="AG1732">
        <v>-52</v>
      </c>
      <c r="AH1732">
        <v>35</v>
      </c>
      <c r="AI1732">
        <v>33</v>
      </c>
      <c r="AO1732" s="69"/>
      <c r="AU1732" s="69"/>
      <c r="BA1732" s="69"/>
      <c r="BB1732" s="93"/>
      <c r="BC1732" s="138" t="s">
        <v>16468</v>
      </c>
      <c r="BD1732" s="70" t="s">
        <v>16468</v>
      </c>
      <c r="BE1732" s="69"/>
      <c r="BF1732" s="93"/>
      <c r="BG1732" s="126"/>
      <c r="BH1732" s="69"/>
      <c r="BI1732" s="93"/>
      <c r="BJ1732" s="69"/>
      <c r="BK1732" s="69"/>
      <c r="BL1732" s="93"/>
      <c r="BM1732" s="69"/>
      <c r="BN1732" s="69"/>
      <c r="BO1732" s="69"/>
      <c r="BP1732" s="69"/>
      <c r="BQ1732" s="69"/>
      <c r="BR1732" s="69"/>
      <c r="BS1732" s="69"/>
      <c r="BT1732" s="69"/>
      <c r="BU1732" s="69"/>
      <c r="BZ1732" s="138" t="str">
        <f>IFERROR(1/(Table2[[#This Row],[parallax/mas]]/1000),"")</f>
        <v/>
      </c>
      <c r="CA1732" s="138" t="str">
        <f>IFERROR(1/((Table2[[#This Row],[parallax/mas]]+Table2[[#This Row],[tolerance/(mas)]])*0.001),"")</f>
        <v/>
      </c>
      <c r="CB1732" s="138" t="str">
        <f>IFERROR(1/((Table2[[#This Row],[parallax/mas]]-Table2[[#This Row],[tolerance/(mas)]])*0.001),"")</f>
        <v/>
      </c>
      <c r="CC1732" s="138" t="str">
        <f>IFERROR((100*Table2[[#This Row],[maximum distance/pc]]/Table2[[#This Row],[distance/pc]]-100),"")</f>
        <v/>
      </c>
      <c r="CG1732" s="69"/>
      <c r="CI1732" s="69"/>
      <c r="CJ1732" s="82" t="s">
        <v>4222</v>
      </c>
      <c r="CK1732" s="96"/>
    </row>
    <row r="1733" spans="1:89" x14ac:dyDescent="0.25">
      <c r="A1733" t="s">
        <v>9120</v>
      </c>
      <c r="B1733" s="53" t="s">
        <v>7639</v>
      </c>
      <c r="K1733" s="103"/>
      <c r="L1733" s="69"/>
      <c r="M1733" s="69"/>
      <c r="N1733" s="69"/>
      <c r="O1733" s="69"/>
      <c r="R1733" s="69"/>
      <c r="S1733" s="69"/>
      <c r="T1733" s="69"/>
      <c r="X1733" s="76"/>
      <c r="Z1733" s="82" t="s">
        <v>2864</v>
      </c>
      <c r="AA1733" t="s">
        <v>7776</v>
      </c>
      <c r="AB1733" s="106">
        <v>295.40589999999997</v>
      </c>
      <c r="AC1733" s="51">
        <v>-4.0236000000000001</v>
      </c>
      <c r="AD1733">
        <v>11</v>
      </c>
      <c r="AE1733">
        <v>37</v>
      </c>
      <c r="AF1733">
        <v>5.0999999999999996</v>
      </c>
      <c r="AG1733">
        <v>-65</v>
      </c>
      <c r="AH1733">
        <v>48</v>
      </c>
      <c r="AI1733">
        <v>11</v>
      </c>
      <c r="AO1733" s="69"/>
      <c r="AU1733" s="69"/>
      <c r="BA1733" s="69"/>
      <c r="BB1733" s="93"/>
      <c r="BC1733" s="138" t="s">
        <v>16468</v>
      </c>
      <c r="BD1733" s="70" t="s">
        <v>16468</v>
      </c>
      <c r="BE1733" s="69"/>
      <c r="BF1733" s="93"/>
      <c r="BG1733" s="126"/>
      <c r="BH1733" s="69"/>
      <c r="BI1733" s="93"/>
      <c r="BJ1733" s="69"/>
      <c r="BK1733" s="69"/>
      <c r="BL1733" s="93"/>
      <c r="BM1733" s="69"/>
      <c r="BN1733" s="69"/>
      <c r="BO1733" s="69"/>
      <c r="BP1733" s="69"/>
      <c r="BQ1733" s="69"/>
      <c r="BR1733" s="69"/>
      <c r="BS1733" s="69"/>
      <c r="BT1733" s="69"/>
      <c r="BU1733" s="69"/>
      <c r="BZ1733" s="138" t="str">
        <f>IFERROR(1/(Table2[[#This Row],[parallax/mas]]/1000),"")</f>
        <v/>
      </c>
      <c r="CA1733" s="138" t="str">
        <f>IFERROR(1/((Table2[[#This Row],[parallax/mas]]+Table2[[#This Row],[tolerance/(mas)]])*0.001),"")</f>
        <v/>
      </c>
      <c r="CB1733" s="138" t="str">
        <f>IFERROR(1/((Table2[[#This Row],[parallax/mas]]-Table2[[#This Row],[tolerance/(mas)]])*0.001),"")</f>
        <v/>
      </c>
      <c r="CC1733" s="138" t="str">
        <f>IFERROR((100*Table2[[#This Row],[maximum distance/pc]]/Table2[[#This Row],[distance/pc]]-100),"")</f>
        <v/>
      </c>
      <c r="CG1733" s="69"/>
      <c r="CI1733" s="69"/>
      <c r="CJ1733" s="82" t="s">
        <v>5256</v>
      </c>
      <c r="CK1733" s="96"/>
    </row>
    <row r="1734" spans="1:89" x14ac:dyDescent="0.25">
      <c r="A1734" t="s">
        <v>9121</v>
      </c>
      <c r="B1734" s="53" t="s">
        <v>7640</v>
      </c>
      <c r="K1734" s="103"/>
      <c r="L1734" s="69"/>
      <c r="M1734" s="69"/>
      <c r="N1734" s="69"/>
      <c r="O1734" s="69"/>
      <c r="R1734" s="69"/>
      <c r="S1734" s="69"/>
      <c r="T1734" s="69"/>
      <c r="X1734" s="76"/>
      <c r="Z1734" s="82" t="s">
        <v>2864</v>
      </c>
      <c r="AA1734" t="s">
        <v>7777</v>
      </c>
      <c r="AB1734" s="106">
        <v>294.28149999999999</v>
      </c>
      <c r="AC1734" s="51">
        <v>1.3072999999999999</v>
      </c>
      <c r="AD1734">
        <v>11</v>
      </c>
      <c r="AE1734">
        <v>40</v>
      </c>
      <c r="AF1734">
        <v>36.799999999999997</v>
      </c>
      <c r="AG1734">
        <v>-60</v>
      </c>
      <c r="AH1734">
        <v>22</v>
      </c>
      <c r="AI1734">
        <v>10</v>
      </c>
      <c r="AO1734" s="69"/>
      <c r="AU1734" s="69"/>
      <c r="BA1734" s="69"/>
      <c r="BB1734" s="93"/>
      <c r="BC1734" s="138" t="s">
        <v>16468</v>
      </c>
      <c r="BD1734" s="70" t="s">
        <v>16468</v>
      </c>
      <c r="BE1734" s="69"/>
      <c r="BF1734" s="93"/>
      <c r="BG1734" s="126"/>
      <c r="BH1734" s="69"/>
      <c r="BI1734" s="93"/>
      <c r="BJ1734" s="69"/>
      <c r="BK1734" s="69"/>
      <c r="BL1734" s="93"/>
      <c r="BM1734" s="69"/>
      <c r="BN1734" s="69"/>
      <c r="BO1734" s="69"/>
      <c r="BP1734" s="69"/>
      <c r="BQ1734" s="69"/>
      <c r="BR1734" s="69"/>
      <c r="BS1734" s="69"/>
      <c r="BT1734" s="69"/>
      <c r="BU1734" s="69"/>
      <c r="BZ1734" s="138" t="str">
        <f>IFERROR(1/(Table2[[#This Row],[parallax/mas]]/1000),"")</f>
        <v/>
      </c>
      <c r="CA1734" s="138" t="str">
        <f>IFERROR(1/((Table2[[#This Row],[parallax/mas]]+Table2[[#This Row],[tolerance/(mas)]])*0.001),"")</f>
        <v/>
      </c>
      <c r="CB1734" s="138" t="str">
        <f>IFERROR(1/((Table2[[#This Row],[parallax/mas]]-Table2[[#This Row],[tolerance/(mas)]])*0.001),"")</f>
        <v/>
      </c>
      <c r="CC1734" s="138" t="str">
        <f>IFERROR((100*Table2[[#This Row],[maximum distance/pc]]/Table2[[#This Row],[distance/pc]]-100),"")</f>
        <v/>
      </c>
      <c r="CG1734" s="69"/>
      <c r="CI1734" s="69"/>
      <c r="CJ1734" s="82" t="s">
        <v>4222</v>
      </c>
      <c r="CK1734" s="96"/>
    </row>
    <row r="1735" spans="1:89" x14ac:dyDescent="0.25">
      <c r="A1735" t="s">
        <v>9122</v>
      </c>
      <c r="B1735" s="53" t="s">
        <v>7641</v>
      </c>
      <c r="K1735" s="103" t="s">
        <v>16438</v>
      </c>
      <c r="L1735" s="69">
        <v>32</v>
      </c>
      <c r="M1735" s="69"/>
      <c r="N1735" s="69"/>
      <c r="O1735" s="69"/>
      <c r="R1735" s="69"/>
      <c r="S1735" s="69"/>
      <c r="T1735" s="69"/>
      <c r="X1735" s="76"/>
      <c r="Z1735" s="82" t="s">
        <v>2864</v>
      </c>
      <c r="AA1735" t="s">
        <v>7778</v>
      </c>
      <c r="AB1735" s="106">
        <v>297.03339999999997</v>
      </c>
      <c r="AC1735" s="51">
        <v>-4.9116999999999997</v>
      </c>
      <c r="AD1735">
        <v>11</v>
      </c>
      <c r="AE1735">
        <v>50</v>
      </c>
      <c r="AF1735">
        <v>27.6</v>
      </c>
      <c r="AG1735">
        <v>-67</v>
      </c>
      <c r="AH1735">
        <v>4</v>
      </c>
      <c r="AI1735">
        <v>57</v>
      </c>
      <c r="AO1735" s="69"/>
      <c r="AU1735" s="69"/>
      <c r="BA1735" s="69"/>
      <c r="BB1735" s="93"/>
      <c r="BC1735" s="138">
        <v>59</v>
      </c>
      <c r="BD1735" s="70">
        <v>35</v>
      </c>
      <c r="BE1735" s="69">
        <v>32</v>
      </c>
      <c r="BF1735" s="93"/>
      <c r="BG1735" s="126"/>
      <c r="BH1735" s="69"/>
      <c r="BI1735" s="93"/>
      <c r="BJ1735" s="69"/>
      <c r="BK1735" s="69"/>
      <c r="BL1735" s="93"/>
      <c r="BM1735" s="69"/>
      <c r="BN1735" s="69"/>
      <c r="BO1735" s="69"/>
      <c r="BP1735" s="69"/>
      <c r="BQ1735" s="69"/>
      <c r="BR1735" s="69"/>
      <c r="BS1735" s="69"/>
      <c r="BT1735" s="69"/>
      <c r="BU1735" s="69"/>
      <c r="BZ1735" s="138" t="str">
        <f>IFERROR(1/(Table2[[#This Row],[parallax/mas]]/1000),"")</f>
        <v/>
      </c>
      <c r="CA1735" s="138" t="str">
        <f>IFERROR(1/((Table2[[#This Row],[parallax/mas]]+Table2[[#This Row],[tolerance/(mas)]])*0.001),"")</f>
        <v/>
      </c>
      <c r="CB1735" s="138" t="str">
        <f>IFERROR(1/((Table2[[#This Row],[parallax/mas]]-Table2[[#This Row],[tolerance/(mas)]])*0.001),"")</f>
        <v/>
      </c>
      <c r="CC1735" s="138" t="str">
        <f>IFERROR((100*Table2[[#This Row],[maximum distance/pc]]/Table2[[#This Row],[distance/pc]]-100),"")</f>
        <v/>
      </c>
      <c r="CG1735" s="69"/>
      <c r="CI1735" s="69"/>
      <c r="CJ1735" s="82" t="s">
        <v>5256</v>
      </c>
      <c r="CK1735" s="96"/>
    </row>
    <row r="1736" spans="1:89" x14ac:dyDescent="0.25">
      <c r="A1736" t="s">
        <v>10289</v>
      </c>
      <c r="B1736" s="53" t="s">
        <v>10280</v>
      </c>
      <c r="K1736" s="103" t="s">
        <v>16425</v>
      </c>
      <c r="L1736" s="69">
        <v>32</v>
      </c>
      <c r="M1736" s="69"/>
      <c r="N1736" s="69"/>
      <c r="O1736" s="69"/>
      <c r="R1736" s="69"/>
      <c r="S1736" s="69"/>
      <c r="T1736" s="69"/>
      <c r="X1736" s="76"/>
      <c r="Z1736" s="82" t="s">
        <v>2864</v>
      </c>
      <c r="AA1736" t="s">
        <v>10281</v>
      </c>
      <c r="AB1736" s="106">
        <v>297.05009999999999</v>
      </c>
      <c r="AC1736" s="51">
        <v>1.0963000000000001</v>
      </c>
      <c r="AD1736">
        <v>12</v>
      </c>
      <c r="AE1736">
        <v>2</v>
      </c>
      <c r="AF1736">
        <v>18</v>
      </c>
      <c r="AG1736">
        <v>-61</v>
      </c>
      <c r="AH1736">
        <v>12</v>
      </c>
      <c r="AI1736">
        <v>47</v>
      </c>
      <c r="AO1736" s="69"/>
      <c r="AU1736" s="69"/>
      <c r="BA1736" s="69"/>
      <c r="BB1736" s="93"/>
      <c r="BC1736" s="138">
        <v>14</v>
      </c>
      <c r="BD1736" s="70">
        <v>13</v>
      </c>
      <c r="BE1736" s="69">
        <v>32</v>
      </c>
      <c r="BF1736" s="93"/>
      <c r="BG1736" s="126"/>
      <c r="BH1736" s="69"/>
      <c r="BI1736" s="93"/>
      <c r="BJ1736" s="69"/>
      <c r="BK1736" s="69"/>
      <c r="BL1736" s="93"/>
      <c r="BM1736" s="69"/>
      <c r="BN1736" s="69"/>
      <c r="BO1736" s="69"/>
      <c r="BP1736" s="69"/>
      <c r="BQ1736" s="69"/>
      <c r="BR1736" s="69"/>
      <c r="BS1736" s="69"/>
      <c r="BT1736" s="69"/>
      <c r="BU1736" s="69"/>
      <c r="BZ1736" s="138" t="str">
        <f>IFERROR(1/(Table2[[#This Row],[parallax/mas]]/1000),"")</f>
        <v/>
      </c>
      <c r="CA1736" s="138" t="str">
        <f>IFERROR(1/((Table2[[#This Row],[parallax/mas]]+Table2[[#This Row],[tolerance/(mas)]])*0.001),"")</f>
        <v/>
      </c>
      <c r="CB1736" s="138" t="str">
        <f>IFERROR(1/((Table2[[#This Row],[parallax/mas]]-Table2[[#This Row],[tolerance/(mas)]])*0.001),"")</f>
        <v/>
      </c>
      <c r="CC1736" s="138" t="str">
        <f>IFERROR((100*Table2[[#This Row],[maximum distance/pc]]/Table2[[#This Row],[distance/pc]]-100),"")</f>
        <v/>
      </c>
      <c r="CG1736" s="69"/>
      <c r="CI1736" s="69"/>
      <c r="CJ1736" s="82" t="s">
        <v>5097</v>
      </c>
      <c r="CK1736" s="96"/>
    </row>
    <row r="1737" spans="1:89" x14ac:dyDescent="0.25">
      <c r="A1737" t="s">
        <v>9123</v>
      </c>
      <c r="B1737" s="53" t="s">
        <v>7642</v>
      </c>
      <c r="K1737" s="103" t="s">
        <v>16433</v>
      </c>
      <c r="L1737" s="69">
        <v>32</v>
      </c>
      <c r="M1737" s="69"/>
      <c r="N1737" s="69"/>
      <c r="O1737" s="69"/>
      <c r="R1737" s="69"/>
      <c r="S1737" s="69"/>
      <c r="T1737" s="69"/>
      <c r="X1737" s="76"/>
      <c r="Z1737" s="82" t="s">
        <v>2864</v>
      </c>
      <c r="AA1737" t="s">
        <v>7779</v>
      </c>
      <c r="AB1737" s="106">
        <v>298.77839999999998</v>
      </c>
      <c r="AC1737" s="51">
        <v>-7.5362999999999998</v>
      </c>
      <c r="AD1737">
        <v>12</v>
      </c>
      <c r="AE1737">
        <v>2</v>
      </c>
      <c r="AF1737">
        <v>55.5</v>
      </c>
      <c r="AG1737">
        <v>-70</v>
      </c>
      <c r="AH1737">
        <v>0</v>
      </c>
      <c r="AI1737">
        <v>57</v>
      </c>
      <c r="AO1737" s="69"/>
      <c r="AU1737" s="69"/>
      <c r="BA1737" s="69"/>
      <c r="BB1737" s="93"/>
      <c r="BC1737" s="138">
        <v>317</v>
      </c>
      <c r="BD1737" s="70">
        <v>220</v>
      </c>
      <c r="BE1737" s="69">
        <v>32</v>
      </c>
      <c r="BF1737" s="93"/>
      <c r="BG1737" s="126"/>
      <c r="BH1737" s="69"/>
      <c r="BI1737" s="93"/>
      <c r="BJ1737" s="69"/>
      <c r="BK1737" s="69"/>
      <c r="BL1737" s="93"/>
      <c r="BM1737" s="69"/>
      <c r="BN1737" s="69"/>
      <c r="BO1737" s="69"/>
      <c r="BP1737" s="69"/>
      <c r="BQ1737" s="69"/>
      <c r="BR1737" s="69"/>
      <c r="BS1737" s="69"/>
      <c r="BT1737" s="69"/>
      <c r="BU1737" s="69"/>
      <c r="BZ1737" s="138" t="str">
        <f>IFERROR(1/(Table2[[#This Row],[parallax/mas]]/1000),"")</f>
        <v/>
      </c>
      <c r="CA1737" s="138" t="str">
        <f>IFERROR(1/((Table2[[#This Row],[parallax/mas]]+Table2[[#This Row],[tolerance/(mas)]])*0.001),"")</f>
        <v/>
      </c>
      <c r="CB1737" s="138" t="str">
        <f>IFERROR(1/((Table2[[#This Row],[parallax/mas]]-Table2[[#This Row],[tolerance/(mas)]])*0.001),"")</f>
        <v/>
      </c>
      <c r="CC1737" s="138" t="str">
        <f>IFERROR((100*Table2[[#This Row],[maximum distance/pc]]/Table2[[#This Row],[distance/pc]]-100),"")</f>
        <v/>
      </c>
      <c r="CG1737" s="69"/>
      <c r="CI1737" s="69"/>
      <c r="CJ1737" s="82" t="s">
        <v>5256</v>
      </c>
      <c r="CK1737" s="96"/>
    </row>
    <row r="1738" spans="1:89" x14ac:dyDescent="0.25">
      <c r="A1738" t="s">
        <v>10290</v>
      </c>
      <c r="B1738" s="53" t="s">
        <v>10286</v>
      </c>
      <c r="K1738" s="103" t="s">
        <v>16424</v>
      </c>
      <c r="L1738" s="69">
        <v>32</v>
      </c>
      <c r="M1738" s="69"/>
      <c r="N1738" s="69"/>
      <c r="O1738" s="69"/>
      <c r="R1738" s="69"/>
      <c r="S1738" s="69"/>
      <c r="T1738" s="69"/>
      <c r="X1738" s="76"/>
      <c r="Z1738" s="82" t="s">
        <v>2864</v>
      </c>
      <c r="AA1738" t="s">
        <v>10287</v>
      </c>
      <c r="AB1738" s="106">
        <v>297.68700000000001</v>
      </c>
      <c r="AC1738" s="51">
        <v>-1.6819</v>
      </c>
      <c r="AD1738">
        <v>12</v>
      </c>
      <c r="AE1738">
        <v>3</v>
      </c>
      <c r="AF1738">
        <v>12.4</v>
      </c>
      <c r="AG1738">
        <v>-64</v>
      </c>
      <c r="AH1738">
        <v>3</v>
      </c>
      <c r="AI1738">
        <v>41</v>
      </c>
      <c r="AO1738" s="69"/>
      <c r="AU1738" s="69"/>
      <c r="BA1738" s="69"/>
      <c r="BB1738" s="93"/>
      <c r="BC1738" s="138">
        <v>15</v>
      </c>
      <c r="BD1738" s="70">
        <v>12</v>
      </c>
      <c r="BE1738" s="69">
        <v>32</v>
      </c>
      <c r="BF1738" s="93"/>
      <c r="BG1738" s="126"/>
      <c r="BH1738" s="69"/>
      <c r="BI1738" s="93"/>
      <c r="BJ1738" s="69"/>
      <c r="BK1738" s="69"/>
      <c r="BL1738" s="93"/>
      <c r="BM1738" s="69"/>
      <c r="BN1738" s="69"/>
      <c r="BO1738" s="69"/>
      <c r="BP1738" s="69"/>
      <c r="BQ1738" s="69"/>
      <c r="BR1738" s="69"/>
      <c r="BS1738" s="69"/>
      <c r="BT1738" s="69"/>
      <c r="BU1738" s="69"/>
      <c r="BZ1738" s="138" t="str">
        <f>IFERROR(1/(Table2[[#This Row],[parallax/mas]]/1000),"")</f>
        <v/>
      </c>
      <c r="CA1738" s="138" t="str">
        <f>IFERROR(1/((Table2[[#This Row],[parallax/mas]]+Table2[[#This Row],[tolerance/(mas)]])*0.001),"")</f>
        <v/>
      </c>
      <c r="CB1738" s="138" t="str">
        <f>IFERROR(1/((Table2[[#This Row],[parallax/mas]]-Table2[[#This Row],[tolerance/(mas)]])*0.001),"")</f>
        <v/>
      </c>
      <c r="CC1738" s="138" t="str">
        <f>IFERROR((100*Table2[[#This Row],[maximum distance/pc]]/Table2[[#This Row],[distance/pc]]-100),"")</f>
        <v/>
      </c>
      <c r="CG1738" s="69"/>
      <c r="CI1738" s="69"/>
      <c r="CJ1738" s="82" t="s">
        <v>5097</v>
      </c>
      <c r="CK1738" s="96"/>
    </row>
    <row r="1739" spans="1:89" x14ac:dyDescent="0.25">
      <c r="A1739" t="s">
        <v>10288</v>
      </c>
      <c r="B1739" s="53" t="s">
        <v>10278</v>
      </c>
      <c r="K1739" s="103" t="s">
        <v>16439</v>
      </c>
      <c r="L1739" s="69">
        <v>32</v>
      </c>
      <c r="M1739" s="69"/>
      <c r="N1739" s="69"/>
      <c r="O1739" s="69"/>
      <c r="R1739" s="69"/>
      <c r="S1739" s="69"/>
      <c r="T1739" s="69"/>
      <c r="X1739" s="76"/>
      <c r="Z1739" s="82" t="s">
        <v>2864</v>
      </c>
      <c r="AA1739" t="s">
        <v>10279</v>
      </c>
      <c r="AB1739" s="106">
        <v>296.86399999999998</v>
      </c>
      <c r="AC1739" s="51">
        <v>4.5602</v>
      </c>
      <c r="AD1739">
        <v>12</v>
      </c>
      <c r="AE1739">
        <v>5</v>
      </c>
      <c r="AF1739">
        <v>51.11</v>
      </c>
      <c r="AG1739">
        <v>-57</v>
      </c>
      <c r="AH1739">
        <v>46</v>
      </c>
      <c r="AI1739">
        <v>24.6</v>
      </c>
      <c r="AO1739" s="69"/>
      <c r="AU1739" s="69"/>
      <c r="BA1739" s="69"/>
      <c r="BB1739" s="93"/>
      <c r="BC1739" s="138">
        <v>20</v>
      </c>
      <c r="BD1739" s="70">
        <v>14</v>
      </c>
      <c r="BE1739" s="69">
        <v>32</v>
      </c>
      <c r="BF1739" s="93"/>
      <c r="BG1739" s="126"/>
      <c r="BH1739" s="69"/>
      <c r="BI1739" s="93"/>
      <c r="BJ1739" s="69"/>
      <c r="BK1739" s="69"/>
      <c r="BL1739" s="93"/>
      <c r="BM1739" s="69"/>
      <c r="BN1739" s="69"/>
      <c r="BO1739" s="69"/>
      <c r="BP1739" s="69"/>
      <c r="BQ1739" s="69"/>
      <c r="BR1739" s="69"/>
      <c r="BS1739" s="69"/>
      <c r="BT1739" s="69"/>
      <c r="BU1739" s="69"/>
      <c r="BZ1739" s="138" t="str">
        <f>IFERROR(1/(Table2[[#This Row],[parallax/mas]]/1000),"")</f>
        <v/>
      </c>
      <c r="CA1739" s="138" t="str">
        <f>IFERROR(1/((Table2[[#This Row],[parallax/mas]]+Table2[[#This Row],[tolerance/(mas)]])*0.001),"")</f>
        <v/>
      </c>
      <c r="CB1739" s="138" t="str">
        <f>IFERROR(1/((Table2[[#This Row],[parallax/mas]]-Table2[[#This Row],[tolerance/(mas)]])*0.001),"")</f>
        <v/>
      </c>
      <c r="CC1739" s="138" t="str">
        <f>IFERROR((100*Table2[[#This Row],[maximum distance/pc]]/Table2[[#This Row],[distance/pc]]-100),"")</f>
        <v/>
      </c>
      <c r="CG1739" s="69"/>
      <c r="CI1739" s="69"/>
      <c r="CJ1739" s="82" t="s">
        <v>5097</v>
      </c>
      <c r="CK1739" s="96"/>
    </row>
    <row r="1740" spans="1:89" x14ac:dyDescent="0.25">
      <c r="A1740" t="s">
        <v>10993</v>
      </c>
      <c r="B1740" s="53" t="s">
        <v>10963</v>
      </c>
      <c r="K1740" s="103" t="s">
        <v>16423</v>
      </c>
      <c r="L1740" s="69">
        <v>32</v>
      </c>
      <c r="M1740" s="69"/>
      <c r="N1740" s="69"/>
      <c r="O1740" s="69"/>
      <c r="R1740" s="69"/>
      <c r="S1740" s="69"/>
      <c r="T1740" s="69"/>
      <c r="X1740" s="76"/>
      <c r="Z1740" s="82" t="s">
        <v>2864</v>
      </c>
      <c r="AA1740" t="s">
        <v>8548</v>
      </c>
      <c r="AB1740" s="106">
        <v>298.29230000000001</v>
      </c>
      <c r="AC1740" s="51">
        <v>-3.5478000000000001</v>
      </c>
      <c r="AD1740">
        <v>12</v>
      </c>
      <c r="AE1740">
        <v>5</v>
      </c>
      <c r="AF1740">
        <v>37.950000000000003</v>
      </c>
      <c r="AG1740">
        <v>-66</v>
      </c>
      <c r="AH1740">
        <v>0</v>
      </c>
      <c r="AI1740">
        <v>21.8</v>
      </c>
      <c r="AO1740" s="69"/>
      <c r="AU1740" s="69"/>
      <c r="BA1740" s="69"/>
      <c r="BB1740" s="93"/>
      <c r="BC1740" s="138">
        <v>27</v>
      </c>
      <c r="BD1740" s="70">
        <v>26</v>
      </c>
      <c r="BE1740" s="69">
        <v>32</v>
      </c>
      <c r="BF1740" s="93"/>
      <c r="BG1740" s="126"/>
      <c r="BH1740" s="69"/>
      <c r="BI1740" s="93"/>
      <c r="BJ1740" s="69"/>
      <c r="BK1740" s="69"/>
      <c r="BL1740" s="93"/>
      <c r="BM1740" s="69"/>
      <c r="BN1740" s="69"/>
      <c r="BO1740" s="69"/>
      <c r="BP1740" s="69"/>
      <c r="BQ1740" s="69"/>
      <c r="BR1740" s="69"/>
      <c r="BS1740" s="69"/>
      <c r="BT1740" s="69"/>
      <c r="BU1740" s="69"/>
      <c r="BZ1740" s="138" t="str">
        <f>IFERROR(1/(Table2[[#This Row],[parallax/mas]]/1000),"")</f>
        <v/>
      </c>
      <c r="CA1740" s="138" t="str">
        <f>IFERROR(1/((Table2[[#This Row],[parallax/mas]]+Table2[[#This Row],[tolerance/(mas)]])*0.001),"")</f>
        <v/>
      </c>
      <c r="CB1740" s="138" t="str">
        <f>IFERROR(1/((Table2[[#This Row],[parallax/mas]]-Table2[[#This Row],[tolerance/(mas)]])*0.001),"")</f>
        <v/>
      </c>
      <c r="CC1740" s="138" t="str">
        <f>IFERROR((100*Table2[[#This Row],[maximum distance/pc]]/Table2[[#This Row],[distance/pc]]-100),"")</f>
        <v/>
      </c>
      <c r="CG1740" s="69"/>
      <c r="CI1740" s="69"/>
      <c r="CJ1740" s="82" t="s">
        <v>5256</v>
      </c>
      <c r="CK1740" s="96"/>
    </row>
    <row r="1741" spans="1:89" x14ac:dyDescent="0.25">
      <c r="A1741" t="s">
        <v>10992</v>
      </c>
      <c r="B1741" s="53" t="s">
        <v>10962</v>
      </c>
      <c r="K1741" s="103" t="s">
        <v>16437</v>
      </c>
      <c r="L1741" s="69">
        <v>32</v>
      </c>
      <c r="M1741" s="69"/>
      <c r="N1741" s="69"/>
      <c r="O1741" s="69"/>
      <c r="R1741" s="69"/>
      <c r="S1741" s="69"/>
      <c r="T1741" s="69"/>
      <c r="X1741" s="76"/>
      <c r="Z1741" s="82" t="s">
        <v>2864</v>
      </c>
      <c r="AA1741" t="s">
        <v>8547</v>
      </c>
      <c r="AB1741" s="106">
        <v>298.22300000000001</v>
      </c>
      <c r="AC1741" s="51">
        <v>1.7977000000000001</v>
      </c>
      <c r="AD1741">
        <v>12</v>
      </c>
      <c r="AE1741">
        <v>12</v>
      </c>
      <c r="AF1741">
        <v>48.25</v>
      </c>
      <c r="AG1741">
        <v>-60</v>
      </c>
      <c r="AH1741">
        <v>43</v>
      </c>
      <c r="AI1741">
        <v>13.4</v>
      </c>
      <c r="AO1741" s="69"/>
      <c r="AU1741" s="69"/>
      <c r="BA1741" s="69"/>
      <c r="BB1741" s="93"/>
      <c r="BC1741" s="138">
        <v>11</v>
      </c>
      <c r="BD1741" s="70"/>
      <c r="BE1741" s="69">
        <v>32</v>
      </c>
      <c r="BF1741" s="93"/>
      <c r="BG1741" s="126"/>
      <c r="BH1741" s="69"/>
      <c r="BI1741" s="93"/>
      <c r="BJ1741" s="69"/>
      <c r="BK1741" s="69"/>
      <c r="BL1741" s="93"/>
      <c r="BM1741" s="69"/>
      <c r="BN1741" s="69"/>
      <c r="BO1741" s="69"/>
      <c r="BP1741" s="69"/>
      <c r="BQ1741" s="69"/>
      <c r="BR1741" s="69"/>
      <c r="BS1741" s="69"/>
      <c r="BT1741" s="69"/>
      <c r="BU1741" s="69"/>
      <c r="BZ1741" s="138" t="str">
        <f>IFERROR(1/(Table2[[#This Row],[parallax/mas]]/1000),"")</f>
        <v/>
      </c>
      <c r="CA1741" s="138" t="str">
        <f>IFERROR(1/((Table2[[#This Row],[parallax/mas]]+Table2[[#This Row],[tolerance/(mas)]])*0.001),"")</f>
        <v/>
      </c>
      <c r="CB1741" s="138" t="str">
        <f>IFERROR(1/((Table2[[#This Row],[parallax/mas]]-Table2[[#This Row],[tolerance/(mas)]])*0.001),"")</f>
        <v/>
      </c>
      <c r="CC1741" s="138" t="str">
        <f>IFERROR((100*Table2[[#This Row],[maximum distance/pc]]/Table2[[#This Row],[distance/pc]]-100),"")</f>
        <v/>
      </c>
      <c r="CG1741" s="69"/>
      <c r="CI1741" s="69"/>
      <c r="CJ1741" s="82" t="s">
        <v>5097</v>
      </c>
      <c r="CK1741" s="96"/>
    </row>
    <row r="1742" spans="1:89" x14ac:dyDescent="0.25">
      <c r="A1742" t="s">
        <v>10996</v>
      </c>
      <c r="B1742" s="53" t="s">
        <v>10966</v>
      </c>
      <c r="K1742" s="103" t="s">
        <v>16427</v>
      </c>
      <c r="L1742" s="69">
        <v>32</v>
      </c>
      <c r="M1742" s="69"/>
      <c r="N1742" s="69"/>
      <c r="O1742" s="69"/>
      <c r="R1742" s="69"/>
      <c r="S1742" s="69"/>
      <c r="T1742" s="69"/>
      <c r="X1742" s="76"/>
      <c r="Z1742" s="82" t="s">
        <v>2864</v>
      </c>
      <c r="AA1742" t="s">
        <v>8552</v>
      </c>
      <c r="AB1742" s="106">
        <v>298.6943</v>
      </c>
      <c r="AC1742" s="51">
        <v>-1.5690999999999999</v>
      </c>
      <c r="AD1742">
        <v>12</v>
      </c>
      <c r="AE1742">
        <v>12</v>
      </c>
      <c r="AF1742">
        <v>28</v>
      </c>
      <c r="AG1742">
        <v>-64</v>
      </c>
      <c r="AH1742">
        <v>7</v>
      </c>
      <c r="AI1742">
        <v>11</v>
      </c>
      <c r="AO1742" s="69"/>
      <c r="AU1742" s="69"/>
      <c r="BA1742" s="69"/>
      <c r="BB1742" s="93"/>
      <c r="BC1742" s="138">
        <v>31</v>
      </c>
      <c r="BD1742" s="70">
        <v>29</v>
      </c>
      <c r="BE1742" s="69">
        <v>32</v>
      </c>
      <c r="BF1742" s="93"/>
      <c r="BG1742" s="126"/>
      <c r="BH1742" s="69"/>
      <c r="BI1742" s="93"/>
      <c r="BJ1742" s="69"/>
      <c r="BK1742" s="69"/>
      <c r="BL1742" s="93"/>
      <c r="BM1742" s="69"/>
      <c r="BN1742" s="69"/>
      <c r="BO1742" s="69"/>
      <c r="BP1742" s="69"/>
      <c r="BQ1742" s="69"/>
      <c r="BR1742" s="69"/>
      <c r="BS1742" s="69"/>
      <c r="BT1742" s="69"/>
      <c r="BU1742" s="69"/>
      <c r="BZ1742" s="138" t="str">
        <f>IFERROR(1/(Table2[[#This Row],[parallax/mas]]/1000),"")</f>
        <v/>
      </c>
      <c r="CA1742" s="138" t="str">
        <f>IFERROR(1/((Table2[[#This Row],[parallax/mas]]+Table2[[#This Row],[tolerance/(mas)]])*0.001),"")</f>
        <v/>
      </c>
      <c r="CB1742" s="138" t="str">
        <f>IFERROR(1/((Table2[[#This Row],[parallax/mas]]-Table2[[#This Row],[tolerance/(mas)]])*0.001),"")</f>
        <v/>
      </c>
      <c r="CC1742" s="138" t="str">
        <f>IFERROR((100*Table2[[#This Row],[maximum distance/pc]]/Table2[[#This Row],[distance/pc]]-100),"")</f>
        <v/>
      </c>
      <c r="CG1742" s="69"/>
      <c r="CI1742" s="69"/>
      <c r="CJ1742" s="82" t="s">
        <v>5097</v>
      </c>
      <c r="CK1742" s="96"/>
    </row>
    <row r="1743" spans="1:89" x14ac:dyDescent="0.25">
      <c r="A1743" t="s">
        <v>10994</v>
      </c>
      <c r="B1743" s="53" t="s">
        <v>10964</v>
      </c>
      <c r="K1743" s="103"/>
      <c r="L1743" s="69"/>
      <c r="M1743" s="69"/>
      <c r="N1743" s="69"/>
      <c r="O1743" s="69"/>
      <c r="R1743" s="69"/>
      <c r="S1743" s="69"/>
      <c r="T1743" s="69"/>
      <c r="X1743" s="76"/>
      <c r="Z1743" s="82" t="s">
        <v>2864</v>
      </c>
      <c r="AA1743" t="s">
        <v>8549</v>
      </c>
      <c r="AB1743" s="106">
        <v>298.43079999999998</v>
      </c>
      <c r="AC1743" s="51">
        <v>0.6956</v>
      </c>
      <c r="AD1743">
        <v>12</v>
      </c>
      <c r="AE1743">
        <v>13</v>
      </c>
      <c r="AF1743">
        <v>9</v>
      </c>
      <c r="AG1743">
        <v>-61</v>
      </c>
      <c r="AH1743">
        <v>50</v>
      </c>
      <c r="AI1743">
        <v>28</v>
      </c>
      <c r="AO1743" s="69"/>
      <c r="AU1743" s="69"/>
      <c r="BA1743" s="69"/>
      <c r="BB1743" s="93"/>
      <c r="BC1743" s="138" t="s">
        <v>16468</v>
      </c>
      <c r="BD1743" s="70" t="s">
        <v>16468</v>
      </c>
      <c r="BE1743" s="69"/>
      <c r="BF1743" s="93"/>
      <c r="BG1743" s="126"/>
      <c r="BH1743" s="69"/>
      <c r="BI1743" s="93"/>
      <c r="BJ1743" s="69"/>
      <c r="BK1743" s="69"/>
      <c r="BL1743" s="93"/>
      <c r="BM1743" s="69"/>
      <c r="BN1743" s="69"/>
      <c r="BO1743" s="69"/>
      <c r="BP1743" s="69"/>
      <c r="BQ1743" s="69"/>
      <c r="BR1743" s="69"/>
      <c r="BS1743" s="69"/>
      <c r="BT1743" s="69"/>
      <c r="BU1743" s="69"/>
      <c r="BZ1743" s="138" t="str">
        <f>IFERROR(1/(Table2[[#This Row],[parallax/mas]]/1000),"")</f>
        <v/>
      </c>
      <c r="CA1743" s="138" t="str">
        <f>IFERROR(1/((Table2[[#This Row],[parallax/mas]]+Table2[[#This Row],[tolerance/(mas)]])*0.001),"")</f>
        <v/>
      </c>
      <c r="CB1743" s="138" t="str">
        <f>IFERROR(1/((Table2[[#This Row],[parallax/mas]]-Table2[[#This Row],[tolerance/(mas)]])*0.001),"")</f>
        <v/>
      </c>
      <c r="CC1743" s="138" t="str">
        <f>IFERROR((100*Table2[[#This Row],[maximum distance/pc]]/Table2[[#This Row],[distance/pc]]-100),"")</f>
        <v/>
      </c>
      <c r="CG1743" s="69"/>
      <c r="CI1743" s="69"/>
      <c r="CJ1743" s="82" t="s">
        <v>5097</v>
      </c>
      <c r="CK1743" s="96"/>
    </row>
    <row r="1744" spans="1:89" x14ac:dyDescent="0.25">
      <c r="A1744" t="s">
        <v>11027</v>
      </c>
      <c r="B1744" s="53" t="s">
        <v>10997</v>
      </c>
      <c r="K1744" s="103" t="s">
        <v>16434</v>
      </c>
      <c r="L1744" s="69">
        <v>32</v>
      </c>
      <c r="M1744" s="69"/>
      <c r="N1744" s="69"/>
      <c r="O1744" s="69"/>
      <c r="R1744" s="69"/>
      <c r="S1744" s="69"/>
      <c r="T1744" s="69"/>
      <c r="X1744" s="76"/>
      <c r="Z1744" s="82" t="s">
        <v>2864</v>
      </c>
      <c r="AA1744" t="s">
        <v>8553</v>
      </c>
      <c r="AB1744" s="106">
        <v>298.78149999999999</v>
      </c>
      <c r="AC1744" s="51">
        <v>-1.1822999999999999</v>
      </c>
      <c r="AD1744">
        <v>12</v>
      </c>
      <c r="AE1744">
        <v>13</v>
      </c>
      <c r="AF1744">
        <v>46.4</v>
      </c>
      <c r="AG1744">
        <v>-63</v>
      </c>
      <c r="AH1744">
        <v>45</v>
      </c>
      <c r="AI1744">
        <v>0.6</v>
      </c>
      <c r="AO1744" s="69"/>
      <c r="AU1744" s="69"/>
      <c r="BA1744" s="69"/>
      <c r="BB1744" s="93"/>
      <c r="BC1744" s="138">
        <v>16</v>
      </c>
      <c r="BD1744" s="70">
        <v>16</v>
      </c>
      <c r="BE1744" s="69">
        <v>32</v>
      </c>
      <c r="BF1744" s="93"/>
      <c r="BG1744" s="126"/>
      <c r="BH1744" s="69"/>
      <c r="BI1744" s="93"/>
      <c r="BJ1744" s="69"/>
      <c r="BK1744" s="69"/>
      <c r="BL1744" s="93"/>
      <c r="BM1744" s="69"/>
      <c r="BN1744" s="69"/>
      <c r="BO1744" s="69"/>
      <c r="BP1744" s="69"/>
      <c r="BQ1744" s="69"/>
      <c r="BR1744" s="69"/>
      <c r="BS1744" s="69"/>
      <c r="BT1744" s="69"/>
      <c r="BU1744" s="69"/>
      <c r="BZ1744" s="138" t="str">
        <f>IFERROR(1/(Table2[[#This Row],[parallax/mas]]/1000),"")</f>
        <v/>
      </c>
      <c r="CA1744" s="138" t="str">
        <f>IFERROR(1/((Table2[[#This Row],[parallax/mas]]+Table2[[#This Row],[tolerance/(mas)]])*0.001),"")</f>
        <v/>
      </c>
      <c r="CB1744" s="138" t="str">
        <f>IFERROR(1/((Table2[[#This Row],[parallax/mas]]-Table2[[#This Row],[tolerance/(mas)]])*0.001),"")</f>
        <v/>
      </c>
      <c r="CC1744" s="138" t="str">
        <f>IFERROR((100*Table2[[#This Row],[maximum distance/pc]]/Table2[[#This Row],[distance/pc]]-100),"")</f>
        <v/>
      </c>
      <c r="CG1744" s="69"/>
      <c r="CI1744" s="69"/>
      <c r="CJ1744" s="82" t="s">
        <v>5097</v>
      </c>
      <c r="CK1744" s="96"/>
    </row>
    <row r="1745" spans="1:89" x14ac:dyDescent="0.25">
      <c r="A1745" t="s">
        <v>11029</v>
      </c>
      <c r="B1745" s="53" t="s">
        <v>10999</v>
      </c>
      <c r="K1745" s="103" t="s">
        <v>16423</v>
      </c>
      <c r="L1745" s="69">
        <v>32</v>
      </c>
      <c r="M1745" s="69"/>
      <c r="N1745" s="69"/>
      <c r="O1745" s="69"/>
      <c r="R1745" s="69"/>
      <c r="S1745" s="69"/>
      <c r="T1745" s="69"/>
      <c r="X1745" s="76"/>
      <c r="Z1745" s="82" t="s">
        <v>2864</v>
      </c>
      <c r="AA1745" t="s">
        <v>8555</v>
      </c>
      <c r="AB1745" s="106">
        <v>299.19729999999998</v>
      </c>
      <c r="AC1745" s="51">
        <v>-4.1233000000000004</v>
      </c>
      <c r="AD1745">
        <v>12</v>
      </c>
      <c r="AE1745">
        <v>13</v>
      </c>
      <c r="AF1745">
        <v>35.6</v>
      </c>
      <c r="AG1745">
        <v>-66</v>
      </c>
      <c r="AH1745">
        <v>43</v>
      </c>
      <c r="AI1745">
        <v>13</v>
      </c>
      <c r="AO1745" s="69"/>
      <c r="AU1745" s="69"/>
      <c r="BA1745" s="69"/>
      <c r="BB1745" s="93"/>
      <c r="BC1745" s="138">
        <v>24</v>
      </c>
      <c r="BD1745" s="70">
        <v>21</v>
      </c>
      <c r="BE1745" s="69">
        <v>32</v>
      </c>
      <c r="BF1745" s="93"/>
      <c r="BG1745" s="126"/>
      <c r="BH1745" s="69"/>
      <c r="BI1745" s="93"/>
      <c r="BJ1745" s="69"/>
      <c r="BK1745" s="69"/>
      <c r="BL1745" s="93"/>
      <c r="BM1745" s="69"/>
      <c r="BN1745" s="69"/>
      <c r="BO1745" s="69"/>
      <c r="BP1745" s="69"/>
      <c r="BQ1745" s="69"/>
      <c r="BR1745" s="69"/>
      <c r="BS1745" s="69"/>
      <c r="BT1745" s="69"/>
      <c r="BU1745" s="69"/>
      <c r="BZ1745" s="138" t="str">
        <f>IFERROR(1/(Table2[[#This Row],[parallax/mas]]/1000),"")</f>
        <v/>
      </c>
      <c r="CA1745" s="138" t="str">
        <f>IFERROR(1/((Table2[[#This Row],[parallax/mas]]+Table2[[#This Row],[tolerance/(mas)]])*0.001),"")</f>
        <v/>
      </c>
      <c r="CB1745" s="138" t="str">
        <f>IFERROR(1/((Table2[[#This Row],[parallax/mas]]-Table2[[#This Row],[tolerance/(mas)]])*0.001),"")</f>
        <v/>
      </c>
      <c r="CC1745" s="138" t="str">
        <f>IFERROR((100*Table2[[#This Row],[maximum distance/pc]]/Table2[[#This Row],[distance/pc]]-100),"")</f>
        <v/>
      </c>
      <c r="CG1745" s="69"/>
      <c r="CI1745" s="69"/>
      <c r="CJ1745" s="82" t="s">
        <v>5256</v>
      </c>
      <c r="CK1745" s="96"/>
    </row>
    <row r="1746" spans="1:89" x14ac:dyDescent="0.25">
      <c r="A1746" t="s">
        <v>10995</v>
      </c>
      <c r="B1746" s="53" t="s">
        <v>10965</v>
      </c>
      <c r="K1746" s="103" t="s">
        <v>16424</v>
      </c>
      <c r="L1746" s="69">
        <v>32</v>
      </c>
      <c r="M1746" s="69"/>
      <c r="N1746" s="69"/>
      <c r="O1746" s="69"/>
      <c r="R1746" s="69"/>
      <c r="S1746" s="69"/>
      <c r="T1746" s="69"/>
      <c r="X1746" s="76"/>
      <c r="Z1746" s="82" t="s">
        <v>2864</v>
      </c>
      <c r="AA1746" t="s">
        <v>8551</v>
      </c>
      <c r="AB1746" s="106">
        <v>298.61989999999997</v>
      </c>
      <c r="AC1746" s="51">
        <v>1.9171</v>
      </c>
      <c r="AD1746">
        <v>12</v>
      </c>
      <c r="AE1746">
        <v>16</v>
      </c>
      <c r="AF1746">
        <v>9.1</v>
      </c>
      <c r="AG1746">
        <v>-60</v>
      </c>
      <c r="AH1746">
        <v>39</v>
      </c>
      <c r="AI1746">
        <v>32</v>
      </c>
      <c r="AO1746" s="69"/>
      <c r="AU1746" s="69"/>
      <c r="BA1746" s="69"/>
      <c r="BB1746" s="93"/>
      <c r="BC1746" s="138">
        <v>15</v>
      </c>
      <c r="BD1746" s="70">
        <v>13</v>
      </c>
      <c r="BE1746" s="69">
        <v>32</v>
      </c>
      <c r="BF1746" s="93"/>
      <c r="BG1746" s="126"/>
      <c r="BH1746" s="69"/>
      <c r="BI1746" s="93"/>
      <c r="BJ1746" s="69"/>
      <c r="BK1746" s="69"/>
      <c r="BL1746" s="93"/>
      <c r="BM1746" s="69"/>
      <c r="BN1746" s="69"/>
      <c r="BO1746" s="69"/>
      <c r="BP1746" s="69"/>
      <c r="BQ1746" s="69"/>
      <c r="BR1746" s="69"/>
      <c r="BS1746" s="69"/>
      <c r="BT1746" s="69"/>
      <c r="BU1746" s="69"/>
      <c r="BZ1746" s="138" t="str">
        <f>IFERROR(1/(Table2[[#This Row],[parallax/mas]]/1000),"")</f>
        <v/>
      </c>
      <c r="CA1746" s="138" t="str">
        <f>IFERROR(1/((Table2[[#This Row],[parallax/mas]]+Table2[[#This Row],[tolerance/(mas)]])*0.001),"")</f>
        <v/>
      </c>
      <c r="CB1746" s="138" t="str">
        <f>IFERROR(1/((Table2[[#This Row],[parallax/mas]]-Table2[[#This Row],[tolerance/(mas)]])*0.001),"")</f>
        <v/>
      </c>
      <c r="CC1746" s="138" t="str">
        <f>IFERROR((100*Table2[[#This Row],[maximum distance/pc]]/Table2[[#This Row],[distance/pc]]-100),"")</f>
        <v/>
      </c>
      <c r="CG1746" s="69"/>
      <c r="CI1746" s="69"/>
      <c r="CJ1746" s="82" t="s">
        <v>5097</v>
      </c>
      <c r="CK1746" s="96"/>
    </row>
    <row r="1747" spans="1:89" x14ac:dyDescent="0.25">
      <c r="A1747" t="s">
        <v>9124</v>
      </c>
      <c r="B1747" s="53" t="s">
        <v>7643</v>
      </c>
      <c r="K1747" s="103"/>
      <c r="L1747" s="69"/>
      <c r="M1747" s="69"/>
      <c r="N1747" s="69"/>
      <c r="O1747" s="69"/>
      <c r="R1747" s="69"/>
      <c r="S1747" s="69"/>
      <c r="T1747" s="69"/>
      <c r="X1747" s="76"/>
      <c r="Z1747" s="82" t="s">
        <v>2864</v>
      </c>
      <c r="AA1747" t="s">
        <v>7780</v>
      </c>
      <c r="AB1747" s="106">
        <v>299.35840000000002</v>
      </c>
      <c r="AC1747" s="51">
        <v>-2.0855000000000001</v>
      </c>
      <c r="AD1747">
        <v>12</v>
      </c>
      <c r="AE1747">
        <v>17</v>
      </c>
      <c r="AF1747">
        <v>53.1</v>
      </c>
      <c r="AG1747">
        <v>-64</v>
      </c>
      <c r="AH1747">
        <v>43</v>
      </c>
      <c r="AI1747">
        <v>27</v>
      </c>
      <c r="AO1747" s="69"/>
      <c r="AU1747" s="69"/>
      <c r="BA1747" s="69"/>
      <c r="BB1747" s="93"/>
      <c r="BC1747" s="138" t="s">
        <v>16468</v>
      </c>
      <c r="BD1747" s="70" t="s">
        <v>16468</v>
      </c>
      <c r="BE1747" s="69"/>
      <c r="BF1747" s="93"/>
      <c r="BG1747" s="126"/>
      <c r="BH1747" s="69"/>
      <c r="BI1747" s="93"/>
      <c r="BJ1747" s="69"/>
      <c r="BK1747" s="69"/>
      <c r="BL1747" s="93"/>
      <c r="BM1747" s="69"/>
      <c r="BN1747" s="69"/>
      <c r="BO1747" s="69"/>
      <c r="BP1747" s="69"/>
      <c r="BQ1747" s="69"/>
      <c r="BR1747" s="69"/>
      <c r="BS1747" s="69"/>
      <c r="BT1747" s="69"/>
      <c r="BU1747" s="69"/>
      <c r="BZ1747" s="138" t="str">
        <f>IFERROR(1/(Table2[[#This Row],[parallax/mas]]/1000),"")</f>
        <v/>
      </c>
      <c r="CA1747" s="138" t="str">
        <f>IFERROR(1/((Table2[[#This Row],[parallax/mas]]+Table2[[#This Row],[tolerance/(mas)]])*0.001),"")</f>
        <v/>
      </c>
      <c r="CB1747" s="138" t="str">
        <f>IFERROR(1/((Table2[[#This Row],[parallax/mas]]-Table2[[#This Row],[tolerance/(mas)]])*0.001),"")</f>
        <v/>
      </c>
      <c r="CC1747" s="138" t="str">
        <f>IFERROR((100*Table2[[#This Row],[maximum distance/pc]]/Table2[[#This Row],[distance/pc]]-100),"")</f>
        <v/>
      </c>
      <c r="CG1747" s="69"/>
      <c r="CI1747" s="69"/>
      <c r="CJ1747" s="82" t="s">
        <v>5256</v>
      </c>
      <c r="CK1747" s="96"/>
    </row>
    <row r="1748" spans="1:89" x14ac:dyDescent="0.25">
      <c r="A1748" t="s">
        <v>11028</v>
      </c>
      <c r="B1748" s="53" t="s">
        <v>10998</v>
      </c>
      <c r="K1748" s="103" t="s">
        <v>16270</v>
      </c>
      <c r="L1748" s="69">
        <v>32</v>
      </c>
      <c r="M1748" s="69"/>
      <c r="N1748" s="69"/>
      <c r="O1748" s="69"/>
      <c r="R1748" s="69"/>
      <c r="S1748" s="69"/>
      <c r="T1748" s="69"/>
      <c r="X1748" s="76"/>
      <c r="Z1748" s="82" t="s">
        <v>2864</v>
      </c>
      <c r="AA1748" t="s">
        <v>8554</v>
      </c>
      <c r="AB1748" s="106">
        <v>299.02969999999999</v>
      </c>
      <c r="AC1748" s="51">
        <v>3.5152000000000001</v>
      </c>
      <c r="AD1748">
        <v>12</v>
      </c>
      <c r="AE1748">
        <v>21</v>
      </c>
      <c r="AF1748">
        <v>0.7</v>
      </c>
      <c r="AG1748">
        <v>-59</v>
      </c>
      <c r="AH1748">
        <v>7</v>
      </c>
      <c r="AI1748">
        <v>33</v>
      </c>
      <c r="AO1748" s="69"/>
      <c r="AU1748" s="69"/>
      <c r="BA1748" s="69"/>
      <c r="BB1748" s="93"/>
      <c r="BC1748" s="138">
        <v>52</v>
      </c>
      <c r="BD1748" s="70">
        <v>37</v>
      </c>
      <c r="BE1748" s="69">
        <v>32</v>
      </c>
      <c r="BF1748" s="93"/>
      <c r="BG1748" s="126"/>
      <c r="BH1748" s="69"/>
      <c r="BI1748" s="93"/>
      <c r="BJ1748" s="69"/>
      <c r="BK1748" s="69"/>
      <c r="BL1748" s="93"/>
      <c r="BM1748" s="69"/>
      <c r="BN1748" s="69"/>
      <c r="BO1748" s="69"/>
      <c r="BP1748" s="69"/>
      <c r="BQ1748" s="69"/>
      <c r="BR1748" s="69"/>
      <c r="BS1748" s="69"/>
      <c r="BT1748" s="69"/>
      <c r="BU1748" s="69"/>
      <c r="BZ1748" s="138" t="str">
        <f>IFERROR(1/(Table2[[#This Row],[parallax/mas]]/1000),"")</f>
        <v/>
      </c>
      <c r="CA1748" s="138" t="str">
        <f>IFERROR(1/((Table2[[#This Row],[parallax/mas]]+Table2[[#This Row],[tolerance/(mas)]])*0.001),"")</f>
        <v/>
      </c>
      <c r="CB1748" s="138" t="str">
        <f>IFERROR(1/((Table2[[#This Row],[parallax/mas]]-Table2[[#This Row],[tolerance/(mas)]])*0.001),"")</f>
        <v/>
      </c>
      <c r="CC1748" s="138" t="str">
        <f>IFERROR((100*Table2[[#This Row],[maximum distance/pc]]/Table2[[#This Row],[distance/pc]]-100),"")</f>
        <v/>
      </c>
      <c r="CG1748" s="69"/>
      <c r="CI1748" s="69"/>
      <c r="CJ1748" s="82" t="s">
        <v>5097</v>
      </c>
      <c r="CK1748" s="96"/>
    </row>
    <row r="1749" spans="1:89" x14ac:dyDescent="0.25">
      <c r="A1749" t="s">
        <v>11031</v>
      </c>
      <c r="B1749" s="53" t="s">
        <v>11001</v>
      </c>
      <c r="K1749" s="103" t="s">
        <v>16424</v>
      </c>
      <c r="L1749" s="69">
        <v>32</v>
      </c>
      <c r="M1749" s="69"/>
      <c r="N1749" s="69"/>
      <c r="O1749" s="69"/>
      <c r="R1749" s="69"/>
      <c r="S1749" s="69"/>
      <c r="T1749" s="69"/>
      <c r="X1749" s="76"/>
      <c r="Z1749" s="82" t="s">
        <v>2864</v>
      </c>
      <c r="AA1749" t="s">
        <v>8557</v>
      </c>
      <c r="AB1749" s="106">
        <v>299.77789999999999</v>
      </c>
      <c r="AC1749" s="51">
        <v>9.7600000000000006E-2</v>
      </c>
      <c r="AD1749">
        <v>12</v>
      </c>
      <c r="AE1749">
        <v>23</v>
      </c>
      <c r="AF1749">
        <v>58</v>
      </c>
      <c r="AG1749">
        <v>-62</v>
      </c>
      <c r="AH1749">
        <v>36</v>
      </c>
      <c r="AI1749">
        <v>21</v>
      </c>
      <c r="AO1749" s="69"/>
      <c r="AU1749" s="69"/>
      <c r="BA1749" s="69"/>
      <c r="BB1749" s="93"/>
      <c r="BC1749" s="138">
        <v>48</v>
      </c>
      <c r="BD1749" s="70">
        <v>43</v>
      </c>
      <c r="BE1749" s="69">
        <v>32</v>
      </c>
      <c r="BF1749" s="93"/>
      <c r="BG1749" s="126"/>
      <c r="BH1749" s="69"/>
      <c r="BI1749" s="93"/>
      <c r="BJ1749" s="69"/>
      <c r="BK1749" s="69"/>
      <c r="BL1749" s="93"/>
      <c r="BM1749" s="69"/>
      <c r="BN1749" s="69"/>
      <c r="BO1749" s="69"/>
      <c r="BP1749" s="69"/>
      <c r="BQ1749" s="69"/>
      <c r="BR1749" s="69"/>
      <c r="BS1749" s="69"/>
      <c r="BT1749" s="69"/>
      <c r="BU1749" s="69"/>
      <c r="BZ1749" s="138" t="str">
        <f>IFERROR(1/(Table2[[#This Row],[parallax/mas]]/1000),"")</f>
        <v/>
      </c>
      <c r="CA1749" s="138" t="str">
        <f>IFERROR(1/((Table2[[#This Row],[parallax/mas]]+Table2[[#This Row],[tolerance/(mas)]])*0.001),"")</f>
        <v/>
      </c>
      <c r="CB1749" s="138" t="str">
        <f>IFERROR(1/((Table2[[#This Row],[parallax/mas]]-Table2[[#This Row],[tolerance/(mas)]])*0.001),"")</f>
        <v/>
      </c>
      <c r="CC1749" s="138" t="str">
        <f>IFERROR((100*Table2[[#This Row],[maximum distance/pc]]/Table2[[#This Row],[distance/pc]]-100),"")</f>
        <v/>
      </c>
      <c r="CG1749" s="69"/>
      <c r="CI1749" s="69"/>
      <c r="CJ1749" s="82" t="s">
        <v>5097</v>
      </c>
      <c r="CK1749" s="96"/>
    </row>
    <row r="1750" spans="1:89" x14ac:dyDescent="0.25">
      <c r="A1750" t="s">
        <v>11030</v>
      </c>
      <c r="B1750" s="53" t="s">
        <v>11000</v>
      </c>
      <c r="K1750" s="103" t="s">
        <v>16272</v>
      </c>
      <c r="L1750" s="69">
        <v>32</v>
      </c>
      <c r="M1750" s="69"/>
      <c r="N1750" s="69"/>
      <c r="O1750" s="69"/>
      <c r="R1750" s="69"/>
      <c r="S1750" s="69"/>
      <c r="T1750" s="69"/>
      <c r="X1750" s="76"/>
      <c r="Z1750" s="82" t="s">
        <v>2864</v>
      </c>
      <c r="AA1750" t="s">
        <v>8556</v>
      </c>
      <c r="AB1750" s="106">
        <v>299.57560000000001</v>
      </c>
      <c r="AC1750" s="51">
        <v>2.3018999999999998</v>
      </c>
      <c r="AD1750">
        <v>12</v>
      </c>
      <c r="AE1750">
        <v>24</v>
      </c>
      <c r="AF1750">
        <v>14.3</v>
      </c>
      <c r="AG1750">
        <v>-60</v>
      </c>
      <c r="AH1750">
        <v>23</v>
      </c>
      <c r="AI1750">
        <v>33</v>
      </c>
      <c r="AO1750" s="69"/>
      <c r="AU1750" s="69"/>
      <c r="BA1750" s="69"/>
      <c r="BB1750" s="93"/>
      <c r="BC1750" s="138">
        <v>76</v>
      </c>
      <c r="BD1750" s="70">
        <v>75</v>
      </c>
      <c r="BE1750" s="69">
        <v>32</v>
      </c>
      <c r="BF1750" s="93"/>
      <c r="BG1750" s="126"/>
      <c r="BH1750" s="69"/>
      <c r="BI1750" s="93"/>
      <c r="BJ1750" s="69"/>
      <c r="BK1750" s="69"/>
      <c r="BL1750" s="93"/>
      <c r="BM1750" s="69"/>
      <c r="BN1750" s="69"/>
      <c r="BO1750" s="69"/>
      <c r="BP1750" s="69"/>
      <c r="BQ1750" s="69"/>
      <c r="BR1750" s="69"/>
      <c r="BS1750" s="69"/>
      <c r="BT1750" s="69"/>
      <c r="BU1750" s="69"/>
      <c r="BZ1750" s="138" t="str">
        <f>IFERROR(1/(Table2[[#This Row],[parallax/mas]]/1000),"")</f>
        <v/>
      </c>
      <c r="CA1750" s="138" t="str">
        <f>IFERROR(1/((Table2[[#This Row],[parallax/mas]]+Table2[[#This Row],[tolerance/(mas)]])*0.001),"")</f>
        <v/>
      </c>
      <c r="CB1750" s="138" t="str">
        <f>IFERROR(1/((Table2[[#This Row],[parallax/mas]]-Table2[[#This Row],[tolerance/(mas)]])*0.001),"")</f>
        <v/>
      </c>
      <c r="CC1750" s="138" t="str">
        <f>IFERROR((100*Table2[[#This Row],[maximum distance/pc]]/Table2[[#This Row],[distance/pc]]-100),"")</f>
        <v/>
      </c>
      <c r="CG1750" s="69"/>
      <c r="CI1750" s="69"/>
      <c r="CJ1750" s="82" t="s">
        <v>5097</v>
      </c>
      <c r="CK1750" s="96"/>
    </row>
    <row r="1751" spans="1:89" x14ac:dyDescent="0.25">
      <c r="A1751" t="s">
        <v>11032</v>
      </c>
      <c r="B1751" s="53" t="s">
        <v>11003</v>
      </c>
      <c r="K1751" s="103" t="s">
        <v>16431</v>
      </c>
      <c r="L1751" s="69">
        <v>32</v>
      </c>
      <c r="M1751" s="69"/>
      <c r="N1751" s="69"/>
      <c r="O1751" s="69"/>
      <c r="R1751" s="69"/>
      <c r="S1751" s="69"/>
      <c r="T1751" s="69"/>
      <c r="X1751" s="76"/>
      <c r="Z1751" s="82" t="s">
        <v>2864</v>
      </c>
      <c r="AA1751" t="s">
        <v>8337</v>
      </c>
      <c r="AB1751" s="106">
        <v>300.49079999999998</v>
      </c>
      <c r="AC1751" s="51">
        <v>-4.0758000000000001</v>
      </c>
      <c r="AD1751">
        <v>12</v>
      </c>
      <c r="AE1751">
        <v>26</v>
      </c>
      <c r="AF1751">
        <v>38.6</v>
      </c>
      <c r="AG1751">
        <v>-66</v>
      </c>
      <c r="AH1751">
        <v>49</v>
      </c>
      <c r="AI1751">
        <v>48</v>
      </c>
      <c r="AO1751" s="69"/>
      <c r="AU1751" s="69"/>
      <c r="BA1751" s="69"/>
      <c r="BB1751" s="93"/>
      <c r="BC1751" s="138">
        <v>13</v>
      </c>
      <c r="BD1751" s="70">
        <v>10</v>
      </c>
      <c r="BE1751" s="69">
        <v>32</v>
      </c>
      <c r="BF1751" s="93"/>
      <c r="BG1751" s="126"/>
      <c r="BH1751" s="69"/>
      <c r="BI1751" s="93"/>
      <c r="BJ1751" s="69"/>
      <c r="BK1751" s="69"/>
      <c r="BL1751" s="93"/>
      <c r="BM1751" s="69"/>
      <c r="BN1751" s="69"/>
      <c r="BO1751" s="69"/>
      <c r="BP1751" s="69"/>
      <c r="BQ1751" s="69"/>
      <c r="BR1751" s="69"/>
      <c r="BS1751" s="69"/>
      <c r="BT1751" s="69"/>
      <c r="BU1751" s="69"/>
      <c r="BZ1751" s="138" t="str">
        <f>IFERROR(1/(Table2[[#This Row],[parallax/mas]]/1000),"")</f>
        <v/>
      </c>
      <c r="CA1751" s="138" t="str">
        <f>IFERROR(1/((Table2[[#This Row],[parallax/mas]]+Table2[[#This Row],[tolerance/(mas)]])*0.001),"")</f>
        <v/>
      </c>
      <c r="CB1751" s="138" t="str">
        <f>IFERROR(1/((Table2[[#This Row],[parallax/mas]]-Table2[[#This Row],[tolerance/(mas)]])*0.001),"")</f>
        <v/>
      </c>
      <c r="CC1751" s="138" t="str">
        <f>IFERROR((100*Table2[[#This Row],[maximum distance/pc]]/Table2[[#This Row],[distance/pc]]-100),"")</f>
        <v/>
      </c>
      <c r="CG1751" s="69"/>
      <c r="CI1751" s="69"/>
      <c r="CJ1751" s="82" t="s">
        <v>5256</v>
      </c>
      <c r="CK1751" s="96"/>
    </row>
    <row r="1752" spans="1:89" x14ac:dyDescent="0.25">
      <c r="A1752" t="s">
        <v>11033</v>
      </c>
      <c r="B1752" s="53" t="s">
        <v>11004</v>
      </c>
      <c r="K1752" s="103" t="s">
        <v>16277</v>
      </c>
      <c r="L1752" s="69">
        <v>32</v>
      </c>
      <c r="M1752" s="69"/>
      <c r="N1752" s="69"/>
      <c r="O1752" s="69"/>
      <c r="R1752" s="69"/>
      <c r="S1752" s="69"/>
      <c r="T1752" s="69"/>
      <c r="X1752" s="76"/>
      <c r="Z1752" s="82" t="s">
        <v>2864</v>
      </c>
      <c r="AA1752" t="s">
        <v>8338</v>
      </c>
      <c r="AB1752" s="106">
        <v>300.7774</v>
      </c>
      <c r="AC1752" s="51">
        <v>4.0796000000000001</v>
      </c>
      <c r="AD1752">
        <v>12</v>
      </c>
      <c r="AE1752">
        <v>34</v>
      </c>
      <c r="AF1752">
        <v>52.2</v>
      </c>
      <c r="AG1752">
        <v>-58</v>
      </c>
      <c r="AH1752">
        <v>43</v>
      </c>
      <c r="AI1752">
        <v>22</v>
      </c>
      <c r="AO1752" s="69"/>
      <c r="AU1752" s="69"/>
      <c r="BA1752" s="69"/>
      <c r="BB1752" s="93"/>
      <c r="BC1752" s="138">
        <v>16</v>
      </c>
      <c r="BD1752" s="70">
        <v>15</v>
      </c>
      <c r="BE1752" s="69">
        <v>32</v>
      </c>
      <c r="BF1752" s="93"/>
      <c r="BG1752" s="126"/>
      <c r="BH1752" s="69"/>
      <c r="BI1752" s="93"/>
      <c r="BJ1752" s="69"/>
      <c r="BK1752" s="69"/>
      <c r="BL1752" s="93"/>
      <c r="BM1752" s="69"/>
      <c r="BN1752" s="69"/>
      <c r="BO1752" s="69"/>
      <c r="BP1752" s="69"/>
      <c r="BQ1752" s="69"/>
      <c r="BR1752" s="69"/>
      <c r="BS1752" s="69"/>
      <c r="BT1752" s="69"/>
      <c r="BU1752" s="69"/>
      <c r="BZ1752" s="138" t="str">
        <f>IFERROR(1/(Table2[[#This Row],[parallax/mas]]/1000),"")</f>
        <v/>
      </c>
      <c r="CA1752" s="138" t="str">
        <f>IFERROR(1/((Table2[[#This Row],[parallax/mas]]+Table2[[#This Row],[tolerance/(mas)]])*0.001),"")</f>
        <v/>
      </c>
      <c r="CB1752" s="138" t="str">
        <f>IFERROR(1/((Table2[[#This Row],[parallax/mas]]-Table2[[#This Row],[tolerance/(mas)]])*0.001),"")</f>
        <v/>
      </c>
      <c r="CC1752" s="138" t="str">
        <f>IFERROR((100*Table2[[#This Row],[maximum distance/pc]]/Table2[[#This Row],[distance/pc]]-100),"")</f>
        <v/>
      </c>
      <c r="CG1752" s="69"/>
      <c r="CI1752" s="69"/>
      <c r="CJ1752" s="82" t="s">
        <v>5097</v>
      </c>
      <c r="CK1752" s="96"/>
    </row>
    <row r="1753" spans="1:89" x14ac:dyDescent="0.25">
      <c r="A1753" t="s">
        <v>11035</v>
      </c>
      <c r="B1753" s="53" t="s">
        <v>11007</v>
      </c>
      <c r="K1753" s="103" t="s">
        <v>16425</v>
      </c>
      <c r="L1753" s="69">
        <v>32</v>
      </c>
      <c r="M1753" s="69"/>
      <c r="N1753" s="69"/>
      <c r="O1753" s="69"/>
      <c r="R1753" s="69"/>
      <c r="S1753" s="69"/>
      <c r="T1753" s="69"/>
      <c r="X1753" s="76"/>
      <c r="Z1753" s="82" t="s">
        <v>2864</v>
      </c>
      <c r="AA1753" t="s">
        <v>8342</v>
      </c>
      <c r="AB1753" s="106">
        <v>301.24279999999999</v>
      </c>
      <c r="AC1753" s="51">
        <v>-4.0481999999999996</v>
      </c>
      <c r="AD1753">
        <v>12</v>
      </c>
      <c r="AE1753">
        <v>34</v>
      </c>
      <c r="AF1753">
        <v>16.3</v>
      </c>
      <c r="AG1753">
        <v>-66</v>
      </c>
      <c r="AH1753">
        <v>51</v>
      </c>
      <c r="AI1753">
        <v>49</v>
      </c>
      <c r="AO1753" s="69"/>
      <c r="AU1753" s="69"/>
      <c r="BA1753" s="69"/>
      <c r="BB1753" s="93"/>
      <c r="BC1753" s="138">
        <v>13</v>
      </c>
      <c r="BD1753" s="70">
        <v>12</v>
      </c>
      <c r="BE1753" s="69">
        <v>32</v>
      </c>
      <c r="BF1753" s="93"/>
      <c r="BG1753" s="126"/>
      <c r="BH1753" s="69"/>
      <c r="BI1753" s="93"/>
      <c r="BJ1753" s="69"/>
      <c r="BK1753" s="69"/>
      <c r="BL1753" s="93"/>
      <c r="BM1753" s="69"/>
      <c r="BN1753" s="69"/>
      <c r="BO1753" s="69"/>
      <c r="BP1753" s="69"/>
      <c r="BQ1753" s="69"/>
      <c r="BR1753" s="69"/>
      <c r="BS1753" s="69"/>
      <c r="BT1753" s="69"/>
      <c r="BU1753" s="69"/>
      <c r="BZ1753" s="138" t="str">
        <f>IFERROR(1/(Table2[[#This Row],[parallax/mas]]/1000),"")</f>
        <v/>
      </c>
      <c r="CA1753" s="138" t="str">
        <f>IFERROR(1/((Table2[[#This Row],[parallax/mas]]+Table2[[#This Row],[tolerance/(mas)]])*0.001),"")</f>
        <v/>
      </c>
      <c r="CB1753" s="138" t="str">
        <f>IFERROR(1/((Table2[[#This Row],[parallax/mas]]-Table2[[#This Row],[tolerance/(mas)]])*0.001),"")</f>
        <v/>
      </c>
      <c r="CC1753" s="138" t="str">
        <f>IFERROR((100*Table2[[#This Row],[maximum distance/pc]]/Table2[[#This Row],[distance/pc]]-100),"")</f>
        <v/>
      </c>
      <c r="CG1753" s="69"/>
      <c r="CI1753" s="69"/>
      <c r="CJ1753" s="82" t="s">
        <v>5256</v>
      </c>
      <c r="CK1753" s="96"/>
    </row>
    <row r="1754" spans="1:89" x14ac:dyDescent="0.25">
      <c r="A1754" t="s">
        <v>11034</v>
      </c>
      <c r="B1754" s="53" t="s">
        <v>11005</v>
      </c>
      <c r="K1754" s="103" t="s">
        <v>16272</v>
      </c>
      <c r="L1754" s="69">
        <v>32</v>
      </c>
      <c r="M1754" s="69"/>
      <c r="N1754" s="69"/>
      <c r="O1754" s="69"/>
      <c r="R1754" s="69"/>
      <c r="S1754" s="69"/>
      <c r="T1754" s="69"/>
      <c r="X1754" s="76"/>
      <c r="Z1754" s="82" t="s">
        <v>2864</v>
      </c>
      <c r="AA1754" t="s">
        <v>8339</v>
      </c>
      <c r="AB1754" s="106">
        <v>301.01429999999999</v>
      </c>
      <c r="AC1754" s="51">
        <v>6.1406000000000001</v>
      </c>
      <c r="AD1754">
        <v>12</v>
      </c>
      <c r="AE1754">
        <v>37</v>
      </c>
      <c r="AF1754">
        <v>32.9</v>
      </c>
      <c r="AG1754">
        <v>-56</v>
      </c>
      <c r="AH1754">
        <v>40</v>
      </c>
      <c r="AI1754">
        <v>46</v>
      </c>
      <c r="AO1754" s="69"/>
      <c r="AU1754" s="69"/>
      <c r="BA1754" s="69"/>
      <c r="BB1754" s="93"/>
      <c r="BC1754" s="138">
        <v>27</v>
      </c>
      <c r="BD1754" s="70">
        <v>24</v>
      </c>
      <c r="BE1754" s="69">
        <v>32</v>
      </c>
      <c r="BF1754" s="93"/>
      <c r="BG1754" s="126"/>
      <c r="BH1754" s="69"/>
      <c r="BI1754" s="93"/>
      <c r="BJ1754" s="69"/>
      <c r="BK1754" s="69"/>
      <c r="BL1754" s="93"/>
      <c r="BM1754" s="69"/>
      <c r="BN1754" s="69"/>
      <c r="BO1754" s="69"/>
      <c r="BP1754" s="69"/>
      <c r="BQ1754" s="69"/>
      <c r="BR1754" s="69"/>
      <c r="BS1754" s="69"/>
      <c r="BT1754" s="69"/>
      <c r="BU1754" s="69"/>
      <c r="BZ1754" s="138" t="str">
        <f>IFERROR(1/(Table2[[#This Row],[parallax/mas]]/1000),"")</f>
        <v/>
      </c>
      <c r="CA1754" s="138" t="str">
        <f>IFERROR(1/((Table2[[#This Row],[parallax/mas]]+Table2[[#This Row],[tolerance/(mas)]])*0.001),"")</f>
        <v/>
      </c>
      <c r="CB1754" s="138" t="str">
        <f>IFERROR(1/((Table2[[#This Row],[parallax/mas]]-Table2[[#This Row],[tolerance/(mas)]])*0.001),"")</f>
        <v/>
      </c>
      <c r="CC1754" s="138" t="str">
        <f>IFERROR((100*Table2[[#This Row],[maximum distance/pc]]/Table2[[#This Row],[distance/pc]]-100),"")</f>
        <v/>
      </c>
      <c r="CG1754" s="69"/>
      <c r="CI1754" s="69"/>
      <c r="CJ1754" s="82" t="s">
        <v>5097</v>
      </c>
      <c r="CK1754" s="96"/>
    </row>
    <row r="1755" spans="1:89" x14ac:dyDescent="0.25">
      <c r="A1755" t="s">
        <v>11036</v>
      </c>
      <c r="B1755" s="53" t="s">
        <v>11013</v>
      </c>
      <c r="K1755" s="103" t="s">
        <v>16424</v>
      </c>
      <c r="L1755" s="69">
        <v>32</v>
      </c>
      <c r="M1755" s="69"/>
      <c r="N1755" s="69"/>
      <c r="O1755" s="69"/>
      <c r="R1755" s="69"/>
      <c r="S1755" s="69"/>
      <c r="T1755" s="69"/>
      <c r="X1755" s="76"/>
      <c r="Z1755" s="82" t="s">
        <v>2864</v>
      </c>
      <c r="AA1755" t="s">
        <v>8347</v>
      </c>
      <c r="AB1755" s="106">
        <v>302.27600000000001</v>
      </c>
      <c r="AC1755" s="51">
        <v>-3.1537000000000002</v>
      </c>
      <c r="AD1755">
        <v>12</v>
      </c>
      <c r="AE1755">
        <v>44</v>
      </c>
      <c r="AF1755">
        <v>59.5</v>
      </c>
      <c r="AG1755">
        <v>-66</v>
      </c>
      <c r="AH1755">
        <v>1</v>
      </c>
      <c r="AI1755">
        <v>2</v>
      </c>
      <c r="AO1755" s="69"/>
      <c r="AU1755" s="69"/>
      <c r="BA1755" s="69"/>
      <c r="BB1755" s="93"/>
      <c r="BC1755" s="138">
        <v>22</v>
      </c>
      <c r="BD1755" s="70">
        <v>21</v>
      </c>
      <c r="BE1755" s="69">
        <v>32</v>
      </c>
      <c r="BF1755" s="93"/>
      <c r="BG1755" s="126"/>
      <c r="BH1755" s="69"/>
      <c r="BI1755" s="93"/>
      <c r="BJ1755" s="69"/>
      <c r="BK1755" s="69"/>
      <c r="BL1755" s="93"/>
      <c r="BM1755" s="69"/>
      <c r="BN1755" s="69"/>
      <c r="BO1755" s="69"/>
      <c r="BP1755" s="69"/>
      <c r="BQ1755" s="69"/>
      <c r="BR1755" s="69"/>
      <c r="BS1755" s="69"/>
      <c r="BT1755" s="69"/>
      <c r="BU1755" s="69"/>
      <c r="BZ1755" s="138" t="str">
        <f>IFERROR(1/(Table2[[#This Row],[parallax/mas]]/1000),"")</f>
        <v/>
      </c>
      <c r="CA1755" s="138" t="str">
        <f>IFERROR(1/((Table2[[#This Row],[parallax/mas]]+Table2[[#This Row],[tolerance/(mas)]])*0.001),"")</f>
        <v/>
      </c>
      <c r="CB1755" s="138" t="str">
        <f>IFERROR(1/((Table2[[#This Row],[parallax/mas]]-Table2[[#This Row],[tolerance/(mas)]])*0.001),"")</f>
        <v/>
      </c>
      <c r="CC1755" s="138" t="str">
        <f>IFERROR((100*Table2[[#This Row],[maximum distance/pc]]/Table2[[#This Row],[distance/pc]]-100),"")</f>
        <v/>
      </c>
      <c r="CG1755" s="69"/>
      <c r="CI1755" s="69"/>
      <c r="CJ1755" s="82" t="s">
        <v>5256</v>
      </c>
      <c r="CK1755" s="96"/>
    </row>
    <row r="1756" spans="1:89" x14ac:dyDescent="0.25">
      <c r="A1756" t="s">
        <v>9125</v>
      </c>
      <c r="B1756" s="53" t="s">
        <v>7644</v>
      </c>
      <c r="K1756" s="103" t="s">
        <v>16423</v>
      </c>
      <c r="L1756" s="69">
        <v>32</v>
      </c>
      <c r="M1756" s="69"/>
      <c r="N1756" s="69"/>
      <c r="O1756" s="69"/>
      <c r="R1756" s="69"/>
      <c r="S1756" s="69"/>
      <c r="T1756" s="69"/>
      <c r="X1756" s="76"/>
      <c r="Z1756" s="82" t="s">
        <v>2864</v>
      </c>
      <c r="AA1756" t="s">
        <v>7781</v>
      </c>
      <c r="AB1756" s="106">
        <v>302.78120000000001</v>
      </c>
      <c r="AC1756" s="51">
        <v>-0.90980000000000005</v>
      </c>
      <c r="AD1756">
        <v>12</v>
      </c>
      <c r="AE1756">
        <v>50</v>
      </c>
      <c r="AF1756">
        <v>4.4000000000000004</v>
      </c>
      <c r="AG1756">
        <v>-63</v>
      </c>
      <c r="AH1756">
        <v>46</v>
      </c>
      <c r="AI1756">
        <v>52</v>
      </c>
      <c r="AO1756" s="69"/>
      <c r="AU1756" s="69"/>
      <c r="BA1756" s="69"/>
      <c r="BB1756" s="93"/>
      <c r="BC1756" s="138">
        <v>83</v>
      </c>
      <c r="BD1756" s="70">
        <v>74</v>
      </c>
      <c r="BE1756" s="69">
        <v>32</v>
      </c>
      <c r="BF1756" s="93"/>
      <c r="BG1756" s="126"/>
      <c r="BH1756" s="69"/>
      <c r="BI1756" s="93"/>
      <c r="BJ1756" s="69"/>
      <c r="BK1756" s="69"/>
      <c r="BL1756" s="93"/>
      <c r="BM1756" s="69"/>
      <c r="BN1756" s="69"/>
      <c r="BO1756" s="69"/>
      <c r="BP1756" s="69"/>
      <c r="BQ1756" s="69"/>
      <c r="BR1756" s="69"/>
      <c r="BS1756" s="69"/>
      <c r="BT1756" s="69"/>
      <c r="BU1756" s="69"/>
      <c r="BZ1756" s="138" t="str">
        <f>IFERROR(1/(Table2[[#This Row],[parallax/mas]]/1000),"")</f>
        <v/>
      </c>
      <c r="CA1756" s="138" t="str">
        <f>IFERROR(1/((Table2[[#This Row],[parallax/mas]]+Table2[[#This Row],[tolerance/(mas)]])*0.001),"")</f>
        <v/>
      </c>
      <c r="CB1756" s="138" t="str">
        <f>IFERROR(1/((Table2[[#This Row],[parallax/mas]]-Table2[[#This Row],[tolerance/(mas)]])*0.001),"")</f>
        <v/>
      </c>
      <c r="CC1756" s="138" t="str">
        <f>IFERROR((100*Table2[[#This Row],[maximum distance/pc]]/Table2[[#This Row],[distance/pc]]-100),"")</f>
        <v/>
      </c>
      <c r="CG1756" s="69"/>
      <c r="CI1756" s="69"/>
      <c r="CJ1756" s="82" t="s">
        <v>5097</v>
      </c>
      <c r="CK1756" s="96"/>
    </row>
    <row r="1757" spans="1:89" x14ac:dyDescent="0.25">
      <c r="A1757" t="s">
        <v>9126</v>
      </c>
      <c r="B1757" s="53" t="s">
        <v>7645</v>
      </c>
      <c r="K1757" s="103"/>
      <c r="L1757" s="69"/>
      <c r="M1757" s="69"/>
      <c r="N1757" s="69"/>
      <c r="O1757" s="69"/>
      <c r="R1757" s="69"/>
      <c r="S1757" s="69"/>
      <c r="T1757" s="69"/>
      <c r="X1757" s="76"/>
      <c r="Z1757" s="82" t="s">
        <v>2864</v>
      </c>
      <c r="AA1757" t="s">
        <v>7782</v>
      </c>
      <c r="AB1757" s="106">
        <v>303.3725</v>
      </c>
      <c r="AC1757" s="51">
        <v>1.7299999999999999E-2</v>
      </c>
      <c r="AD1757">
        <v>12</v>
      </c>
      <c r="AE1757">
        <v>55</v>
      </c>
      <c r="AF1757">
        <v>18</v>
      </c>
      <c r="AG1757">
        <v>-62</v>
      </c>
      <c r="AH1757">
        <v>51</v>
      </c>
      <c r="AI1757">
        <v>4</v>
      </c>
      <c r="AO1757" s="69"/>
      <c r="AU1757" s="69"/>
      <c r="BA1757" s="69"/>
      <c r="BB1757" s="93"/>
      <c r="BC1757" s="138" t="s">
        <v>16468</v>
      </c>
      <c r="BD1757" s="70" t="s">
        <v>16468</v>
      </c>
      <c r="BE1757" s="69"/>
      <c r="BF1757" s="93"/>
      <c r="BG1757" s="126"/>
      <c r="BH1757" s="69"/>
      <c r="BI1757" s="93"/>
      <c r="BJ1757" s="69"/>
      <c r="BK1757" s="69"/>
      <c r="BL1757" s="93"/>
      <c r="BM1757" s="69"/>
      <c r="BN1757" s="69"/>
      <c r="BO1757" s="69"/>
      <c r="BP1757" s="69"/>
      <c r="BQ1757" s="69"/>
      <c r="BR1757" s="69"/>
      <c r="BS1757" s="69"/>
      <c r="BT1757" s="69"/>
      <c r="BU1757" s="69"/>
      <c r="BZ1757" s="138" t="str">
        <f>IFERROR(1/(Table2[[#This Row],[parallax/mas]]/1000),"")</f>
        <v/>
      </c>
      <c r="CA1757" s="138" t="str">
        <f>IFERROR(1/((Table2[[#This Row],[parallax/mas]]+Table2[[#This Row],[tolerance/(mas)]])*0.001),"")</f>
        <v/>
      </c>
      <c r="CB1757" s="138" t="str">
        <f>IFERROR(1/((Table2[[#This Row],[parallax/mas]]-Table2[[#This Row],[tolerance/(mas)]])*0.001),"")</f>
        <v/>
      </c>
      <c r="CC1757" s="138" t="str">
        <f>IFERROR((100*Table2[[#This Row],[maximum distance/pc]]/Table2[[#This Row],[distance/pc]]-100),"")</f>
        <v/>
      </c>
      <c r="CG1757" s="69"/>
      <c r="CI1757" s="69"/>
      <c r="CJ1757" s="82" t="s">
        <v>5097</v>
      </c>
      <c r="CK1757" s="96"/>
    </row>
    <row r="1758" spans="1:89" x14ac:dyDescent="0.25">
      <c r="A1758" t="s">
        <v>11037</v>
      </c>
      <c r="B1758" s="53" t="s">
        <v>11015</v>
      </c>
      <c r="K1758" s="103" t="s">
        <v>16270</v>
      </c>
      <c r="L1758" s="69">
        <v>32</v>
      </c>
      <c r="M1758" s="69"/>
      <c r="N1758" s="69"/>
      <c r="O1758" s="69"/>
      <c r="R1758" s="69"/>
      <c r="S1758" s="69"/>
      <c r="T1758" s="69"/>
      <c r="X1758" s="76"/>
      <c r="Z1758" s="82" t="s">
        <v>2864</v>
      </c>
      <c r="AA1758" t="s">
        <v>8350</v>
      </c>
      <c r="AB1758" s="106">
        <v>303.6275</v>
      </c>
      <c r="AC1758" s="51">
        <v>1.9871000000000001</v>
      </c>
      <c r="AD1758">
        <v>12</v>
      </c>
      <c r="AE1758">
        <v>57</v>
      </c>
      <c r="AF1758">
        <v>9.1</v>
      </c>
      <c r="AG1758">
        <v>-60</v>
      </c>
      <c r="AH1758">
        <v>52</v>
      </c>
      <c r="AI1758">
        <v>37</v>
      </c>
      <c r="AO1758" s="69"/>
      <c r="AU1758" s="69"/>
      <c r="BA1758" s="69"/>
      <c r="BB1758" s="93"/>
      <c r="BC1758" s="138">
        <v>24</v>
      </c>
      <c r="BD1758" s="70">
        <v>17.5</v>
      </c>
      <c r="BE1758" s="69">
        <v>32</v>
      </c>
      <c r="BF1758" s="93"/>
      <c r="BG1758" s="126"/>
      <c r="BH1758" s="69"/>
      <c r="BI1758" s="93"/>
      <c r="BJ1758" s="69"/>
      <c r="BK1758" s="69"/>
      <c r="BL1758" s="93"/>
      <c r="BM1758" s="69"/>
      <c r="BN1758" s="69"/>
      <c r="BO1758" s="69"/>
      <c r="BP1758" s="69"/>
      <c r="BQ1758" s="69"/>
      <c r="BR1758" s="69"/>
      <c r="BS1758" s="69"/>
      <c r="BT1758" s="69"/>
      <c r="BU1758" s="69"/>
      <c r="BZ1758" s="138" t="str">
        <f>IFERROR(1/(Table2[[#This Row],[parallax/mas]]/1000),"")</f>
        <v/>
      </c>
      <c r="CA1758" s="138" t="str">
        <f>IFERROR(1/((Table2[[#This Row],[parallax/mas]]+Table2[[#This Row],[tolerance/(mas)]])*0.001),"")</f>
        <v/>
      </c>
      <c r="CB1758" s="138" t="str">
        <f>IFERROR(1/((Table2[[#This Row],[parallax/mas]]-Table2[[#This Row],[tolerance/(mas)]])*0.001),"")</f>
        <v/>
      </c>
      <c r="CC1758" s="138" t="str">
        <f>IFERROR((100*Table2[[#This Row],[maximum distance/pc]]/Table2[[#This Row],[distance/pc]]-100),"")</f>
        <v/>
      </c>
      <c r="CG1758" s="69"/>
      <c r="CI1758" s="69"/>
      <c r="CJ1758" s="82" t="s">
        <v>5097</v>
      </c>
      <c r="CK1758" s="96"/>
    </row>
    <row r="1759" spans="1:89" x14ac:dyDescent="0.25">
      <c r="A1759" t="s">
        <v>9127</v>
      </c>
      <c r="B1759" s="53" t="s">
        <v>7646</v>
      </c>
      <c r="K1759" s="103" t="s">
        <v>16270</v>
      </c>
      <c r="L1759" s="69">
        <v>32</v>
      </c>
      <c r="M1759" s="69"/>
      <c r="N1759" s="69"/>
      <c r="O1759" s="69"/>
      <c r="R1759" s="69"/>
      <c r="S1759" s="69"/>
      <c r="T1759" s="69"/>
      <c r="X1759" s="76"/>
      <c r="Z1759" s="82" t="s">
        <v>2864</v>
      </c>
      <c r="AA1759" t="s">
        <v>7783</v>
      </c>
      <c r="AB1759" s="106">
        <v>304.1746</v>
      </c>
      <c r="AC1759" s="51">
        <v>6.4890999999999996</v>
      </c>
      <c r="AD1759">
        <v>13</v>
      </c>
      <c r="AE1759">
        <v>0</v>
      </c>
      <c r="AF1759">
        <v>21.3</v>
      </c>
      <c r="AG1759">
        <v>-56</v>
      </c>
      <c r="AH1759">
        <v>21</v>
      </c>
      <c r="AI1759">
        <v>40</v>
      </c>
      <c r="AO1759" s="69"/>
      <c r="AU1759" s="69"/>
      <c r="BA1759" s="69"/>
      <c r="BB1759" s="93"/>
      <c r="BC1759" s="138">
        <v>43</v>
      </c>
      <c r="BD1759" s="70">
        <v>30</v>
      </c>
      <c r="BE1759" s="69">
        <v>32</v>
      </c>
      <c r="BF1759" s="93"/>
      <c r="BG1759" s="126"/>
      <c r="BH1759" s="69"/>
      <c r="BI1759" s="93"/>
      <c r="BJ1759" s="69"/>
      <c r="BK1759" s="69"/>
      <c r="BL1759" s="93"/>
      <c r="BM1759" s="69"/>
      <c r="BN1759" s="69"/>
      <c r="BO1759" s="69"/>
      <c r="BP1759" s="69"/>
      <c r="BQ1759" s="69"/>
      <c r="BR1759" s="69"/>
      <c r="BS1759" s="69"/>
      <c r="BT1759" s="69"/>
      <c r="BU1759" s="69"/>
      <c r="BZ1759" s="138" t="str">
        <f>IFERROR(1/(Table2[[#This Row],[parallax/mas]]/1000),"")</f>
        <v/>
      </c>
      <c r="CA1759" s="138" t="str">
        <f>IFERROR(1/((Table2[[#This Row],[parallax/mas]]+Table2[[#This Row],[tolerance/(mas)]])*0.001),"")</f>
        <v/>
      </c>
      <c r="CB1759" s="138" t="str">
        <f>IFERROR(1/((Table2[[#This Row],[parallax/mas]]-Table2[[#This Row],[tolerance/(mas)]])*0.001),"")</f>
        <v/>
      </c>
      <c r="CC1759" s="138" t="str">
        <f>IFERROR((100*Table2[[#This Row],[maximum distance/pc]]/Table2[[#This Row],[distance/pc]]-100),"")</f>
        <v/>
      </c>
      <c r="CG1759" s="69"/>
      <c r="CI1759" s="69"/>
      <c r="CJ1759" s="82" t="s">
        <v>4222</v>
      </c>
      <c r="CK1759" s="96"/>
    </row>
    <row r="1760" spans="1:89" x14ac:dyDescent="0.25">
      <c r="A1760" t="s">
        <v>9128</v>
      </c>
      <c r="B1760" s="53" t="s">
        <v>7647</v>
      </c>
      <c r="K1760" s="103"/>
      <c r="L1760" s="69"/>
      <c r="M1760" s="69"/>
      <c r="N1760" s="69"/>
      <c r="O1760" s="69"/>
      <c r="R1760" s="69"/>
      <c r="S1760" s="69"/>
      <c r="T1760" s="69"/>
      <c r="X1760" s="76"/>
      <c r="Z1760" s="82" t="s">
        <v>2864</v>
      </c>
      <c r="AA1760" t="s">
        <v>7784</v>
      </c>
      <c r="AB1760" s="106">
        <v>304.51049999999998</v>
      </c>
      <c r="AC1760" s="51">
        <v>2.4167000000000001</v>
      </c>
      <c r="AD1760">
        <v>13</v>
      </c>
      <c r="AE1760">
        <v>4</v>
      </c>
      <c r="AF1760">
        <v>13.3</v>
      </c>
      <c r="AG1760">
        <v>-60</v>
      </c>
      <c r="AH1760">
        <v>24</v>
      </c>
      <c r="AI1760">
        <v>57</v>
      </c>
      <c r="AO1760" s="69"/>
      <c r="AU1760" s="69"/>
      <c r="BA1760" s="69"/>
      <c r="BB1760" s="93"/>
      <c r="BC1760" s="138" t="s">
        <v>16468</v>
      </c>
      <c r="BD1760" s="70" t="s">
        <v>16468</v>
      </c>
      <c r="BE1760" s="69"/>
      <c r="BF1760" s="93"/>
      <c r="BG1760" s="126"/>
      <c r="BH1760" s="69"/>
      <c r="BI1760" s="93"/>
      <c r="BJ1760" s="69"/>
      <c r="BK1760" s="69"/>
      <c r="BL1760" s="93"/>
      <c r="BM1760" s="69"/>
      <c r="BN1760" s="69"/>
      <c r="BO1760" s="69"/>
      <c r="BP1760" s="69"/>
      <c r="BQ1760" s="69"/>
      <c r="BR1760" s="69"/>
      <c r="BS1760" s="69"/>
      <c r="BT1760" s="69"/>
      <c r="BU1760" s="69"/>
      <c r="BZ1760" s="138" t="str">
        <f>IFERROR(1/(Table2[[#This Row],[parallax/mas]]/1000),"")</f>
        <v/>
      </c>
      <c r="CA1760" s="138" t="str">
        <f>IFERROR(1/((Table2[[#This Row],[parallax/mas]]+Table2[[#This Row],[tolerance/(mas)]])*0.001),"")</f>
        <v/>
      </c>
      <c r="CB1760" s="138" t="str">
        <f>IFERROR(1/((Table2[[#This Row],[parallax/mas]]-Table2[[#This Row],[tolerance/(mas)]])*0.001),"")</f>
        <v/>
      </c>
      <c r="CC1760" s="138" t="str">
        <f>IFERROR((100*Table2[[#This Row],[maximum distance/pc]]/Table2[[#This Row],[distance/pc]]-100),"")</f>
        <v/>
      </c>
      <c r="CG1760" s="69"/>
      <c r="CI1760" s="69"/>
      <c r="CJ1760" s="82" t="s">
        <v>4222</v>
      </c>
      <c r="CK1760" s="96"/>
    </row>
    <row r="1761" spans="1:89" x14ac:dyDescent="0.25">
      <c r="A1761" t="s">
        <v>11038</v>
      </c>
      <c r="B1761" s="53" t="s">
        <v>11016</v>
      </c>
      <c r="K1761" s="103" t="s">
        <v>16270</v>
      </c>
      <c r="L1761" s="69">
        <v>32</v>
      </c>
      <c r="M1761" s="69"/>
      <c r="N1761" s="69"/>
      <c r="O1761" s="69"/>
      <c r="R1761" s="69"/>
      <c r="S1761" s="69"/>
      <c r="T1761" s="69"/>
      <c r="X1761" s="76"/>
      <c r="Z1761" s="82" t="s">
        <v>2864</v>
      </c>
      <c r="AA1761" t="s">
        <v>8351</v>
      </c>
      <c r="AB1761" s="106">
        <v>304.79340000000002</v>
      </c>
      <c r="AC1761" s="51">
        <v>-2.1467999999999998</v>
      </c>
      <c r="AD1761">
        <v>13</v>
      </c>
      <c r="AE1761">
        <v>9</v>
      </c>
      <c r="AF1761">
        <v>1.7</v>
      </c>
      <c r="AG1761">
        <v>-64</v>
      </c>
      <c r="AH1761">
        <v>57</v>
      </c>
      <c r="AI1761">
        <v>18</v>
      </c>
      <c r="AO1761" s="69"/>
      <c r="AU1761" s="69"/>
      <c r="BA1761" s="69"/>
      <c r="BB1761" s="93"/>
      <c r="BC1761" s="138">
        <v>75</v>
      </c>
      <c r="BD1761" s="70">
        <v>50</v>
      </c>
      <c r="BE1761" s="69">
        <v>32</v>
      </c>
      <c r="BF1761" s="93"/>
      <c r="BG1761" s="126"/>
      <c r="BH1761" s="69"/>
      <c r="BI1761" s="93"/>
      <c r="BJ1761" s="69"/>
      <c r="BK1761" s="69"/>
      <c r="BL1761" s="93"/>
      <c r="BM1761" s="69"/>
      <c r="BN1761" s="69"/>
      <c r="BO1761" s="69"/>
      <c r="BP1761" s="69"/>
      <c r="BQ1761" s="69"/>
      <c r="BR1761" s="69"/>
      <c r="BS1761" s="69"/>
      <c r="BT1761" s="69"/>
      <c r="BU1761" s="69"/>
      <c r="BZ1761" s="138" t="str">
        <f>IFERROR(1/(Table2[[#This Row],[parallax/mas]]/1000),"")</f>
        <v/>
      </c>
      <c r="CA1761" s="138" t="str">
        <f>IFERROR(1/((Table2[[#This Row],[parallax/mas]]+Table2[[#This Row],[tolerance/(mas)]])*0.001),"")</f>
        <v/>
      </c>
      <c r="CB1761" s="138" t="str">
        <f>IFERROR(1/((Table2[[#This Row],[parallax/mas]]-Table2[[#This Row],[tolerance/(mas)]])*0.001),"")</f>
        <v/>
      </c>
      <c r="CC1761" s="138" t="str">
        <f>IFERROR((100*Table2[[#This Row],[maximum distance/pc]]/Table2[[#This Row],[distance/pc]]-100),"")</f>
        <v/>
      </c>
      <c r="CG1761" s="69"/>
      <c r="CI1761" s="69"/>
      <c r="CJ1761" s="82" t="s">
        <v>5256</v>
      </c>
      <c r="CK1761" s="96"/>
    </row>
    <row r="1762" spans="1:89" x14ac:dyDescent="0.25">
      <c r="A1762" t="s">
        <v>11039</v>
      </c>
      <c r="B1762" s="53" t="s">
        <v>11021</v>
      </c>
      <c r="K1762" s="103" t="s">
        <v>16272</v>
      </c>
      <c r="L1762" s="69">
        <v>32</v>
      </c>
      <c r="M1762" s="69"/>
      <c r="N1762" s="69"/>
      <c r="O1762" s="69"/>
      <c r="R1762" s="69"/>
      <c r="S1762" s="69"/>
      <c r="T1762" s="69"/>
      <c r="X1762" s="76"/>
      <c r="Z1762" s="82" t="s">
        <v>2864</v>
      </c>
      <c r="AA1762" t="s">
        <v>8544</v>
      </c>
      <c r="AB1762" s="106">
        <v>305.92779999999999</v>
      </c>
      <c r="AC1762" s="51">
        <v>4.6318000000000001</v>
      </c>
      <c r="AD1762">
        <v>13</v>
      </c>
      <c r="AE1762">
        <v>14</v>
      </c>
      <c r="AF1762">
        <v>4.3499999999999996</v>
      </c>
      <c r="AG1762">
        <v>-58</v>
      </c>
      <c r="AH1762">
        <v>6</v>
      </c>
      <c r="AI1762">
        <v>29.5</v>
      </c>
      <c r="AO1762" s="69"/>
      <c r="AU1762" s="69"/>
      <c r="BA1762" s="69"/>
      <c r="BB1762" s="93"/>
      <c r="BC1762" s="138">
        <v>28</v>
      </c>
      <c r="BD1762" s="70">
        <v>27</v>
      </c>
      <c r="BE1762" s="69">
        <v>32</v>
      </c>
      <c r="BF1762" s="93"/>
      <c r="BG1762" s="126"/>
      <c r="BH1762" s="69"/>
      <c r="BI1762" s="93"/>
      <c r="BJ1762" s="69"/>
      <c r="BK1762" s="69"/>
      <c r="BL1762" s="93"/>
      <c r="BM1762" s="69"/>
      <c r="BN1762" s="69"/>
      <c r="BO1762" s="69"/>
      <c r="BP1762" s="69"/>
      <c r="BQ1762" s="69"/>
      <c r="BR1762" s="69"/>
      <c r="BS1762" s="69"/>
      <c r="BT1762" s="69"/>
      <c r="BU1762" s="69"/>
      <c r="BZ1762" s="138" t="str">
        <f>IFERROR(1/(Table2[[#This Row],[parallax/mas]]/1000),"")</f>
        <v/>
      </c>
      <c r="CA1762" s="138" t="str">
        <f>IFERROR(1/((Table2[[#This Row],[parallax/mas]]+Table2[[#This Row],[tolerance/(mas)]])*0.001),"")</f>
        <v/>
      </c>
      <c r="CB1762" s="138" t="str">
        <f>IFERROR(1/((Table2[[#This Row],[parallax/mas]]-Table2[[#This Row],[tolerance/(mas)]])*0.001),"")</f>
        <v/>
      </c>
      <c r="CC1762" s="138" t="str">
        <f>IFERROR((100*Table2[[#This Row],[maximum distance/pc]]/Table2[[#This Row],[distance/pc]]-100),"")</f>
        <v/>
      </c>
      <c r="CG1762" s="69"/>
      <c r="CI1762" s="69"/>
      <c r="CJ1762" s="82" t="s">
        <v>4222</v>
      </c>
      <c r="CK1762" s="96"/>
    </row>
    <row r="1763" spans="1:89" x14ac:dyDescent="0.25">
      <c r="A1763" t="s">
        <v>9129</v>
      </c>
      <c r="B1763" s="53" t="s">
        <v>7648</v>
      </c>
      <c r="K1763" s="103" t="s">
        <v>16270</v>
      </c>
      <c r="L1763" s="69">
        <v>32</v>
      </c>
      <c r="M1763" s="69"/>
      <c r="N1763" s="69"/>
      <c r="O1763" s="69"/>
      <c r="R1763" s="69"/>
      <c r="S1763" s="69"/>
      <c r="T1763" s="69"/>
      <c r="X1763" s="76"/>
      <c r="Z1763" s="82" t="s">
        <v>2864</v>
      </c>
      <c r="AA1763" t="s">
        <v>7785</v>
      </c>
      <c r="AB1763" s="106">
        <v>305.36759999999998</v>
      </c>
      <c r="AC1763" s="51">
        <v>-3.1579000000000002</v>
      </c>
      <c r="AD1763">
        <v>13</v>
      </c>
      <c r="AE1763">
        <v>15</v>
      </c>
      <c r="AF1763">
        <v>18.8</v>
      </c>
      <c r="AG1763">
        <v>-65</v>
      </c>
      <c r="AH1763">
        <v>55</v>
      </c>
      <c r="AI1763">
        <v>0</v>
      </c>
      <c r="AO1763" s="69"/>
      <c r="AU1763" s="69"/>
      <c r="BA1763" s="69"/>
      <c r="BB1763" s="93"/>
      <c r="BC1763" s="138">
        <v>19</v>
      </c>
      <c r="BD1763" s="70">
        <v>18</v>
      </c>
      <c r="BE1763" s="69">
        <v>32</v>
      </c>
      <c r="BF1763" s="93"/>
      <c r="BG1763" s="126"/>
      <c r="BH1763" s="69"/>
      <c r="BI1763" s="93"/>
      <c r="BJ1763" s="69"/>
      <c r="BK1763" s="69"/>
      <c r="BL1763" s="93"/>
      <c r="BM1763" s="69"/>
      <c r="BN1763" s="69"/>
      <c r="BO1763" s="69"/>
      <c r="BP1763" s="69"/>
      <c r="BQ1763" s="69"/>
      <c r="BR1763" s="69"/>
      <c r="BS1763" s="69"/>
      <c r="BT1763" s="69"/>
      <c r="BU1763" s="69"/>
      <c r="BZ1763" s="138" t="str">
        <f>IFERROR(1/(Table2[[#This Row],[parallax/mas]]/1000),"")</f>
        <v/>
      </c>
      <c r="CA1763" s="138" t="str">
        <f>IFERROR(1/((Table2[[#This Row],[parallax/mas]]+Table2[[#This Row],[tolerance/(mas)]])*0.001),"")</f>
        <v/>
      </c>
      <c r="CB1763" s="138" t="str">
        <f>IFERROR(1/((Table2[[#This Row],[parallax/mas]]-Table2[[#This Row],[tolerance/(mas)]])*0.001),"")</f>
        <v/>
      </c>
      <c r="CC1763" s="138" t="str">
        <f>IFERROR((100*Table2[[#This Row],[maximum distance/pc]]/Table2[[#This Row],[distance/pc]]-100),"")</f>
        <v/>
      </c>
      <c r="CG1763" s="69"/>
      <c r="CI1763" s="69"/>
      <c r="CJ1763" s="82" t="s">
        <v>5256</v>
      </c>
      <c r="CK1763" s="96"/>
    </row>
    <row r="1764" spans="1:89" x14ac:dyDescent="0.25">
      <c r="A1764" t="s">
        <v>9130</v>
      </c>
      <c r="B1764" s="53" t="s">
        <v>7649</v>
      </c>
      <c r="K1764" s="103" t="s">
        <v>16432</v>
      </c>
      <c r="L1764" s="69">
        <v>32</v>
      </c>
      <c r="M1764" s="69"/>
      <c r="N1764" s="69"/>
      <c r="O1764" s="69"/>
      <c r="R1764" s="69"/>
      <c r="S1764" s="69"/>
      <c r="T1764" s="69"/>
      <c r="X1764" s="76"/>
      <c r="Z1764" s="82" t="s">
        <v>2864</v>
      </c>
      <c r="AA1764" t="s">
        <v>7786</v>
      </c>
      <c r="AB1764" s="106">
        <v>306.70639999999997</v>
      </c>
      <c r="AC1764" s="51">
        <v>6.6547000000000001</v>
      </c>
      <c r="AD1764">
        <v>13</v>
      </c>
      <c r="AE1764">
        <v>18</v>
      </c>
      <c r="AF1764">
        <v>18.7</v>
      </c>
      <c r="AG1764">
        <v>-56</v>
      </c>
      <c r="AH1764">
        <v>1</v>
      </c>
      <c r="AI1764">
        <v>12</v>
      </c>
      <c r="AO1764" s="69"/>
      <c r="AU1764" s="69"/>
      <c r="BA1764" s="69"/>
      <c r="BB1764" s="93"/>
      <c r="BC1764" s="138">
        <v>155</v>
      </c>
      <c r="BD1764" s="70">
        <v>141</v>
      </c>
      <c r="BE1764" s="69">
        <v>32</v>
      </c>
      <c r="BF1764" s="93"/>
      <c r="BG1764" s="126"/>
      <c r="BH1764" s="69"/>
      <c r="BI1764" s="93"/>
      <c r="BJ1764" s="69"/>
      <c r="BK1764" s="69"/>
      <c r="BL1764" s="93"/>
      <c r="BM1764" s="69"/>
      <c r="BN1764" s="69"/>
      <c r="BO1764" s="69"/>
      <c r="BP1764" s="69"/>
      <c r="BQ1764" s="69"/>
      <c r="BR1764" s="69"/>
      <c r="BS1764" s="69"/>
      <c r="BT1764" s="69"/>
      <c r="BU1764" s="69"/>
      <c r="BZ1764" s="138" t="str">
        <f>IFERROR(1/(Table2[[#This Row],[parallax/mas]]/1000),"")</f>
        <v/>
      </c>
      <c r="CA1764" s="138" t="str">
        <f>IFERROR(1/((Table2[[#This Row],[parallax/mas]]+Table2[[#This Row],[tolerance/(mas)]])*0.001),"")</f>
        <v/>
      </c>
      <c r="CB1764" s="138" t="str">
        <f>IFERROR(1/((Table2[[#This Row],[parallax/mas]]-Table2[[#This Row],[tolerance/(mas)]])*0.001),"")</f>
        <v/>
      </c>
      <c r="CC1764" s="138" t="str">
        <f>IFERROR((100*Table2[[#This Row],[maximum distance/pc]]/Table2[[#This Row],[distance/pc]]-100),"")</f>
        <v/>
      </c>
      <c r="CG1764" s="69"/>
      <c r="CI1764" s="69"/>
      <c r="CJ1764" s="82" t="s">
        <v>4222</v>
      </c>
      <c r="CK1764" s="96"/>
    </row>
    <row r="1765" spans="1:89" x14ac:dyDescent="0.25">
      <c r="A1765" t="s">
        <v>11040</v>
      </c>
      <c r="B1765" s="53" t="s">
        <v>11022</v>
      </c>
      <c r="K1765" s="103" t="s">
        <v>16434</v>
      </c>
      <c r="L1765" s="69">
        <v>32</v>
      </c>
      <c r="M1765" s="69"/>
      <c r="N1765" s="69"/>
      <c r="O1765" s="69"/>
      <c r="R1765" s="69"/>
      <c r="S1765" s="69"/>
      <c r="T1765" s="69"/>
      <c r="X1765" s="76"/>
      <c r="Z1765" s="82" t="s">
        <v>2864</v>
      </c>
      <c r="AA1765" t="s">
        <v>8545</v>
      </c>
      <c r="AB1765" s="106">
        <v>305.9325</v>
      </c>
      <c r="AC1765" s="51">
        <v>-1.2698</v>
      </c>
      <c r="AD1765">
        <v>13</v>
      </c>
      <c r="AE1765">
        <v>18</v>
      </c>
      <c r="AF1765">
        <v>50.74</v>
      </c>
      <c r="AG1765">
        <v>-63</v>
      </c>
      <c r="AH1765">
        <v>58</v>
      </c>
      <c r="AI1765">
        <v>54.4</v>
      </c>
      <c r="AO1765" s="69"/>
      <c r="AU1765" s="69"/>
      <c r="BA1765" s="69"/>
      <c r="BB1765" s="93"/>
      <c r="BC1765" s="138">
        <v>26.5</v>
      </c>
      <c r="BD1765" s="70">
        <v>15</v>
      </c>
      <c r="BE1765" s="69">
        <v>32</v>
      </c>
      <c r="BF1765" s="93"/>
      <c r="BG1765" s="126"/>
      <c r="BH1765" s="69"/>
      <c r="BI1765" s="93"/>
      <c r="BJ1765" s="69"/>
      <c r="BK1765" s="69"/>
      <c r="BL1765" s="93"/>
      <c r="BM1765" s="69"/>
      <c r="BN1765" s="69"/>
      <c r="BO1765" s="69"/>
      <c r="BP1765" s="69"/>
      <c r="BQ1765" s="69"/>
      <c r="BR1765" s="69"/>
      <c r="BS1765" s="69"/>
      <c r="BT1765" s="69"/>
      <c r="BU1765" s="69"/>
      <c r="BZ1765" s="138" t="str">
        <f>IFERROR(1/(Table2[[#This Row],[parallax/mas]]/1000),"")</f>
        <v/>
      </c>
      <c r="CA1765" s="138" t="str">
        <f>IFERROR(1/((Table2[[#This Row],[parallax/mas]]+Table2[[#This Row],[tolerance/(mas)]])*0.001),"")</f>
        <v/>
      </c>
      <c r="CB1765" s="138" t="str">
        <f>IFERROR(1/((Table2[[#This Row],[parallax/mas]]-Table2[[#This Row],[tolerance/(mas)]])*0.001),"")</f>
        <v/>
      </c>
      <c r="CC1765" s="138" t="str">
        <f>IFERROR((100*Table2[[#This Row],[maximum distance/pc]]/Table2[[#This Row],[distance/pc]]-100),"")</f>
        <v/>
      </c>
      <c r="CG1765" s="69"/>
      <c r="CI1765" s="69"/>
      <c r="CJ1765" s="82" t="s">
        <v>4222</v>
      </c>
      <c r="CK1765" s="96"/>
    </row>
    <row r="1766" spans="1:89" x14ac:dyDescent="0.25">
      <c r="A1766" t="s">
        <v>11041</v>
      </c>
      <c r="B1766" s="53" t="s">
        <v>11025</v>
      </c>
      <c r="K1766" s="103" t="s">
        <v>16272</v>
      </c>
      <c r="L1766" s="69">
        <v>32</v>
      </c>
      <c r="M1766" s="69"/>
      <c r="N1766" s="69"/>
      <c r="O1766" s="69"/>
      <c r="R1766" s="69"/>
      <c r="S1766" s="69"/>
      <c r="T1766" s="69"/>
      <c r="X1766" s="76"/>
      <c r="Z1766" s="82" t="s">
        <v>2864</v>
      </c>
      <c r="AA1766" t="s">
        <v>8646</v>
      </c>
      <c r="AB1766" s="106">
        <v>306.47449999999998</v>
      </c>
      <c r="AC1766" s="51">
        <v>-1.6569</v>
      </c>
      <c r="AD1766">
        <v>13</v>
      </c>
      <c r="AE1766">
        <v>24</v>
      </c>
      <c r="AF1766">
        <v>11.7</v>
      </c>
      <c r="AG1766">
        <v>-64</v>
      </c>
      <c r="AH1766">
        <v>18</v>
      </c>
      <c r="AI1766">
        <v>11</v>
      </c>
      <c r="AO1766" s="69"/>
      <c r="AU1766" s="69"/>
      <c r="BA1766" s="69"/>
      <c r="BB1766" s="93"/>
      <c r="BC1766" s="138">
        <v>86</v>
      </c>
      <c r="BD1766" s="70">
        <v>83</v>
      </c>
      <c r="BE1766" s="69">
        <v>32</v>
      </c>
      <c r="BF1766" s="93"/>
      <c r="BG1766" s="126"/>
      <c r="BH1766" s="69"/>
      <c r="BI1766" s="93"/>
      <c r="BJ1766" s="69"/>
      <c r="BK1766" s="69"/>
      <c r="BL1766" s="93"/>
      <c r="BM1766" s="69"/>
      <c r="BN1766" s="69"/>
      <c r="BO1766" s="69"/>
      <c r="BP1766" s="69"/>
      <c r="BQ1766" s="69"/>
      <c r="BR1766" s="69"/>
      <c r="BS1766" s="69"/>
      <c r="BT1766" s="69"/>
      <c r="BU1766" s="69"/>
      <c r="BZ1766" s="138" t="str">
        <f>IFERROR(1/(Table2[[#This Row],[parallax/mas]]/1000),"")</f>
        <v/>
      </c>
      <c r="CA1766" s="138" t="str">
        <f>IFERROR(1/((Table2[[#This Row],[parallax/mas]]+Table2[[#This Row],[tolerance/(mas)]])*0.001),"")</f>
        <v/>
      </c>
      <c r="CB1766" s="138" t="str">
        <f>IFERROR(1/((Table2[[#This Row],[parallax/mas]]-Table2[[#This Row],[tolerance/(mas)]])*0.001),"")</f>
        <v/>
      </c>
      <c r="CC1766" s="138" t="str">
        <f>IFERROR((100*Table2[[#This Row],[maximum distance/pc]]/Table2[[#This Row],[distance/pc]]-100),"")</f>
        <v/>
      </c>
      <c r="CG1766" s="69"/>
      <c r="CI1766" s="69"/>
      <c r="CJ1766" s="82" t="s">
        <v>4222</v>
      </c>
      <c r="CK1766" s="96"/>
    </row>
    <row r="1767" spans="1:89" x14ac:dyDescent="0.25">
      <c r="A1767" t="s">
        <v>11042</v>
      </c>
      <c r="B1767" s="53" t="s">
        <v>11026</v>
      </c>
      <c r="K1767" s="103" t="s">
        <v>16423</v>
      </c>
      <c r="L1767" s="69">
        <v>32</v>
      </c>
      <c r="M1767" s="69"/>
      <c r="N1767" s="69"/>
      <c r="O1767" s="69"/>
      <c r="R1767" s="69"/>
      <c r="S1767" s="69"/>
      <c r="T1767" s="69"/>
      <c r="X1767" s="76"/>
      <c r="Z1767" s="82" t="s">
        <v>2864</v>
      </c>
      <c r="AA1767" t="s">
        <v>8647</v>
      </c>
      <c r="AB1767" s="106">
        <v>306.44709999999998</v>
      </c>
      <c r="AC1767" s="51">
        <v>-2.1577999999999999</v>
      </c>
      <c r="AD1767">
        <v>13</v>
      </c>
      <c r="AE1767">
        <v>24</v>
      </c>
      <c r="AF1767">
        <v>32.17</v>
      </c>
      <c r="AG1767">
        <v>-64</v>
      </c>
      <c r="AH1767">
        <v>48</v>
      </c>
      <c r="AI1767">
        <v>12.2</v>
      </c>
      <c r="AO1767" s="69"/>
      <c r="AU1767" s="69"/>
      <c r="BA1767" s="69"/>
      <c r="BB1767" s="93"/>
      <c r="BC1767" s="138">
        <v>18</v>
      </c>
      <c r="BD1767" s="70">
        <v>13</v>
      </c>
      <c r="BE1767" s="69">
        <v>32</v>
      </c>
      <c r="BF1767" s="93"/>
      <c r="BG1767" s="126"/>
      <c r="BH1767" s="69"/>
      <c r="BI1767" s="93"/>
      <c r="BJ1767" s="69"/>
      <c r="BK1767" s="69"/>
      <c r="BL1767" s="93"/>
      <c r="BM1767" s="69"/>
      <c r="BN1767" s="69"/>
      <c r="BO1767" s="69"/>
      <c r="BP1767" s="69"/>
      <c r="BQ1767" s="69"/>
      <c r="BR1767" s="69"/>
      <c r="BS1767" s="69"/>
      <c r="BT1767" s="69"/>
      <c r="BU1767" s="69"/>
      <c r="BZ1767" s="138" t="str">
        <f>IFERROR(1/(Table2[[#This Row],[parallax/mas]]/1000),"")</f>
        <v/>
      </c>
      <c r="CA1767" s="138" t="str">
        <f>IFERROR(1/((Table2[[#This Row],[parallax/mas]]+Table2[[#This Row],[tolerance/(mas)]])*0.001),"")</f>
        <v/>
      </c>
      <c r="CB1767" s="138" t="str">
        <f>IFERROR(1/((Table2[[#This Row],[parallax/mas]]-Table2[[#This Row],[tolerance/(mas)]])*0.001),"")</f>
        <v/>
      </c>
      <c r="CC1767" s="138" t="str">
        <f>IFERROR((100*Table2[[#This Row],[maximum distance/pc]]/Table2[[#This Row],[distance/pc]]-100),"")</f>
        <v/>
      </c>
      <c r="CG1767" s="69"/>
      <c r="CI1767" s="69"/>
      <c r="CJ1767" s="82" t="s">
        <v>5256</v>
      </c>
      <c r="CK1767" s="96"/>
    </row>
    <row r="1768" spans="1:89" x14ac:dyDescent="0.25">
      <c r="A1768" t="s">
        <v>11101</v>
      </c>
      <c r="B1768" s="53" t="s">
        <v>11058</v>
      </c>
      <c r="K1768" s="103" t="s">
        <v>16424</v>
      </c>
      <c r="L1768" s="69">
        <v>32</v>
      </c>
      <c r="M1768" s="69"/>
      <c r="N1768" s="69"/>
      <c r="O1768" s="69"/>
      <c r="R1768" s="69"/>
      <c r="S1768" s="69"/>
      <c r="T1768" s="69"/>
      <c r="X1768" s="76"/>
      <c r="Z1768" s="82" t="s">
        <v>2864</v>
      </c>
      <c r="AA1768" t="s">
        <v>8653</v>
      </c>
      <c r="AB1768" s="106">
        <v>307.14679999999998</v>
      </c>
      <c r="AC1768" s="51">
        <v>1.5334000000000001</v>
      </c>
      <c r="AD1768">
        <v>13</v>
      </c>
      <c r="AE1768">
        <v>26</v>
      </c>
      <c r="AF1768">
        <v>21.7</v>
      </c>
      <c r="AG1768">
        <v>-61</v>
      </c>
      <c r="AH1768">
        <v>3</v>
      </c>
      <c r="AI1768">
        <v>8</v>
      </c>
      <c r="AO1768" s="69"/>
      <c r="AU1768" s="69"/>
      <c r="BA1768" s="69"/>
      <c r="BB1768" s="93"/>
      <c r="BC1768" s="138">
        <v>33</v>
      </c>
      <c r="BD1768" s="70">
        <v>29</v>
      </c>
      <c r="BE1768" s="69">
        <v>32</v>
      </c>
      <c r="BF1768" s="93"/>
      <c r="BG1768" s="126"/>
      <c r="BH1768" s="69"/>
      <c r="BI1768" s="93"/>
      <c r="BJ1768" s="69"/>
      <c r="BK1768" s="69"/>
      <c r="BL1768" s="93"/>
      <c r="BM1768" s="69"/>
      <c r="BN1768" s="69"/>
      <c r="BO1768" s="69"/>
      <c r="BP1768" s="69"/>
      <c r="BQ1768" s="69"/>
      <c r="BR1768" s="69"/>
      <c r="BS1768" s="69"/>
      <c r="BT1768" s="69"/>
      <c r="BU1768" s="69"/>
      <c r="BZ1768" s="138" t="str">
        <f>IFERROR(1/(Table2[[#This Row],[parallax/mas]]/1000),"")</f>
        <v/>
      </c>
      <c r="CA1768" s="138" t="str">
        <f>IFERROR(1/((Table2[[#This Row],[parallax/mas]]+Table2[[#This Row],[tolerance/(mas)]])*0.001),"")</f>
        <v/>
      </c>
      <c r="CB1768" s="138" t="str">
        <f>IFERROR(1/((Table2[[#This Row],[parallax/mas]]-Table2[[#This Row],[tolerance/(mas)]])*0.001),"")</f>
        <v/>
      </c>
      <c r="CC1768" s="138" t="str">
        <f>IFERROR((100*Table2[[#This Row],[maximum distance/pc]]/Table2[[#This Row],[distance/pc]]-100),"")</f>
        <v/>
      </c>
      <c r="CG1768" s="69"/>
      <c r="CI1768" s="69"/>
      <c r="CJ1768" s="82" t="s">
        <v>4222</v>
      </c>
      <c r="CK1768" s="96"/>
    </row>
    <row r="1769" spans="1:89" x14ac:dyDescent="0.25">
      <c r="A1769" t="s">
        <v>9131</v>
      </c>
      <c r="B1769" s="53" t="s">
        <v>7650</v>
      </c>
      <c r="K1769" s="103" t="s">
        <v>16270</v>
      </c>
      <c r="L1769" s="69">
        <v>32</v>
      </c>
      <c r="M1769" s="69"/>
      <c r="N1769" s="69"/>
      <c r="O1769" s="69"/>
      <c r="R1769" s="69"/>
      <c r="S1769" s="69"/>
      <c r="T1769" s="69"/>
      <c r="X1769" s="76"/>
      <c r="Z1769" s="82" t="s">
        <v>2864</v>
      </c>
      <c r="AA1769" t="s">
        <v>7787</v>
      </c>
      <c r="AB1769" s="106">
        <v>307.32279999999997</v>
      </c>
      <c r="AC1769" s="51">
        <v>2.0301</v>
      </c>
      <c r="AD1769">
        <v>13</v>
      </c>
      <c r="AE1769">
        <v>27</v>
      </c>
      <c r="AF1769">
        <v>14</v>
      </c>
      <c r="AG1769">
        <v>-60</v>
      </c>
      <c r="AH1769">
        <v>32</v>
      </c>
      <c r="AI1769">
        <v>10</v>
      </c>
      <c r="AO1769" s="69"/>
      <c r="AU1769" s="69"/>
      <c r="BA1769" s="69"/>
      <c r="BB1769" s="93"/>
      <c r="BC1769" s="138">
        <v>180</v>
      </c>
      <c r="BD1769" s="70">
        <v>210</v>
      </c>
      <c r="BE1769" s="69">
        <v>32</v>
      </c>
      <c r="BF1769" s="93"/>
      <c r="BG1769" s="126"/>
      <c r="BH1769" s="69"/>
      <c r="BI1769" s="93"/>
      <c r="BJ1769" s="69"/>
      <c r="BK1769" s="69"/>
      <c r="BL1769" s="93"/>
      <c r="BM1769" s="69"/>
      <c r="BN1769" s="69"/>
      <c r="BO1769" s="69"/>
      <c r="BP1769" s="69"/>
      <c r="BQ1769" s="69"/>
      <c r="BR1769" s="69"/>
      <c r="BS1769" s="69"/>
      <c r="BT1769" s="69"/>
      <c r="BU1769" s="69"/>
      <c r="BZ1769" s="138" t="str">
        <f>IFERROR(1/(Table2[[#This Row],[parallax/mas]]/1000),"")</f>
        <v/>
      </c>
      <c r="CA1769" s="138" t="str">
        <f>IFERROR(1/((Table2[[#This Row],[parallax/mas]]+Table2[[#This Row],[tolerance/(mas)]])*0.001),"")</f>
        <v/>
      </c>
      <c r="CB1769" s="138" t="str">
        <f>IFERROR(1/((Table2[[#This Row],[parallax/mas]]-Table2[[#This Row],[tolerance/(mas)]])*0.001),"")</f>
        <v/>
      </c>
      <c r="CC1769" s="138" t="str">
        <f>IFERROR((100*Table2[[#This Row],[maximum distance/pc]]/Table2[[#This Row],[distance/pc]]-100),"")</f>
        <v/>
      </c>
      <c r="CG1769" s="69"/>
      <c r="CI1769" s="69"/>
      <c r="CJ1769" s="82" t="s">
        <v>4222</v>
      </c>
      <c r="CK1769" s="96"/>
    </row>
    <row r="1770" spans="1:89" x14ac:dyDescent="0.25">
      <c r="A1770" s="7" t="s">
        <v>9132</v>
      </c>
      <c r="B1770" s="53" t="s">
        <v>8681</v>
      </c>
      <c r="K1770" s="103" t="s">
        <v>16423</v>
      </c>
      <c r="L1770" s="69">
        <v>32</v>
      </c>
      <c r="M1770" s="69"/>
      <c r="N1770" s="69"/>
      <c r="O1770" s="69"/>
      <c r="R1770" s="69"/>
      <c r="S1770" s="69"/>
      <c r="T1770" s="69"/>
      <c r="X1770" s="76"/>
      <c r="Z1770" s="82" t="s">
        <v>2864</v>
      </c>
      <c r="AA1770" t="s">
        <v>8660</v>
      </c>
      <c r="AB1770" s="106">
        <v>308.19589999999999</v>
      </c>
      <c r="AC1770" s="51">
        <v>3.5935999999999999</v>
      </c>
      <c r="AD1770">
        <v>13</v>
      </c>
      <c r="AE1770">
        <v>32</v>
      </c>
      <c r="AF1770">
        <v>14</v>
      </c>
      <c r="AG1770">
        <v>-58</v>
      </c>
      <c r="AH1770">
        <v>51</v>
      </c>
      <c r="AI1770">
        <v>38</v>
      </c>
      <c r="AO1770" s="69"/>
      <c r="AU1770" s="69"/>
      <c r="BA1770" s="69"/>
      <c r="BB1770" s="93"/>
      <c r="BC1770" s="138">
        <v>34</v>
      </c>
      <c r="BD1770" s="70">
        <v>30</v>
      </c>
      <c r="BE1770" s="69">
        <v>32</v>
      </c>
      <c r="BF1770" s="93"/>
      <c r="BG1770" s="126"/>
      <c r="BH1770" s="69"/>
      <c r="BI1770" s="93"/>
      <c r="BJ1770" s="69"/>
      <c r="BK1770" s="69"/>
      <c r="BL1770" s="93"/>
      <c r="BM1770" s="69"/>
      <c r="BN1770" s="69"/>
      <c r="BO1770" s="69"/>
      <c r="BP1770" s="69"/>
      <c r="BQ1770" s="69"/>
      <c r="BR1770" s="69"/>
      <c r="BS1770" s="69"/>
      <c r="BT1770" s="69"/>
      <c r="BU1770" s="69"/>
      <c r="BZ1770" s="138" t="str">
        <f>IFERROR(1/(Table2[[#This Row],[parallax/mas]]/1000),"")</f>
        <v/>
      </c>
      <c r="CA1770" s="138" t="str">
        <f>IFERROR(1/((Table2[[#This Row],[parallax/mas]]+Table2[[#This Row],[tolerance/(mas)]])*0.001),"")</f>
        <v/>
      </c>
      <c r="CB1770" s="138" t="str">
        <f>IFERROR(1/((Table2[[#This Row],[parallax/mas]]-Table2[[#This Row],[tolerance/(mas)]])*0.001),"")</f>
        <v/>
      </c>
      <c r="CC1770" s="138" t="str">
        <f>IFERROR((100*Table2[[#This Row],[maximum distance/pc]]/Table2[[#This Row],[distance/pc]]-100),"")</f>
        <v/>
      </c>
      <c r="CG1770" s="69"/>
      <c r="CI1770" s="69"/>
      <c r="CJ1770" s="82" t="s">
        <v>4222</v>
      </c>
      <c r="CK1770" s="96"/>
    </row>
    <row r="1771" spans="1:89" x14ac:dyDescent="0.25">
      <c r="A1771" s="7" t="s">
        <v>9133</v>
      </c>
      <c r="B1771" s="53" t="s">
        <v>8675</v>
      </c>
      <c r="K1771" s="103" t="s">
        <v>16423</v>
      </c>
      <c r="L1771" s="69">
        <v>32</v>
      </c>
      <c r="M1771" s="69"/>
      <c r="N1771" s="69"/>
      <c r="O1771" s="69"/>
      <c r="R1771" s="69"/>
      <c r="S1771" s="69"/>
      <c r="T1771" s="69"/>
      <c r="X1771" s="76"/>
      <c r="Z1771" s="82" t="s">
        <v>2864</v>
      </c>
      <c r="AA1771" t="s">
        <v>8656</v>
      </c>
      <c r="AB1771" s="106">
        <v>307.33749999999998</v>
      </c>
      <c r="AC1771" s="51">
        <v>-1.6849000000000001</v>
      </c>
      <c r="AD1771">
        <v>13</v>
      </c>
      <c r="AE1771">
        <v>32</v>
      </c>
      <c r="AF1771">
        <v>5.7</v>
      </c>
      <c r="AG1771">
        <v>-64</v>
      </c>
      <c r="AH1771">
        <v>12</v>
      </c>
      <c r="AI1771">
        <v>30</v>
      </c>
      <c r="AO1771" s="69"/>
      <c r="AU1771" s="69"/>
      <c r="BA1771" s="69"/>
      <c r="BB1771" s="93"/>
      <c r="BC1771" s="138">
        <v>20</v>
      </c>
      <c r="BD1771" s="70">
        <v>19</v>
      </c>
      <c r="BE1771" s="69">
        <v>32</v>
      </c>
      <c r="BF1771" s="93"/>
      <c r="BG1771" s="126"/>
      <c r="BH1771" s="69"/>
      <c r="BI1771" s="93"/>
      <c r="BJ1771" s="69"/>
      <c r="BK1771" s="69"/>
      <c r="BL1771" s="93"/>
      <c r="BM1771" s="69"/>
      <c r="BN1771" s="69"/>
      <c r="BO1771" s="69"/>
      <c r="BP1771" s="69"/>
      <c r="BQ1771" s="69"/>
      <c r="BR1771" s="69"/>
      <c r="BS1771" s="69"/>
      <c r="BT1771" s="69"/>
      <c r="BU1771" s="69"/>
      <c r="BZ1771" s="138" t="str">
        <f>IFERROR(1/(Table2[[#This Row],[parallax/mas]]/1000),"")</f>
        <v/>
      </c>
      <c r="CA1771" s="138" t="str">
        <f>IFERROR(1/((Table2[[#This Row],[parallax/mas]]+Table2[[#This Row],[tolerance/(mas)]])*0.001),"")</f>
        <v/>
      </c>
      <c r="CB1771" s="138" t="str">
        <f>IFERROR(1/((Table2[[#This Row],[parallax/mas]]-Table2[[#This Row],[tolerance/(mas)]])*0.001),"")</f>
        <v/>
      </c>
      <c r="CC1771" s="138" t="str">
        <f>IFERROR((100*Table2[[#This Row],[maximum distance/pc]]/Table2[[#This Row],[distance/pc]]-100),"")</f>
        <v/>
      </c>
      <c r="CG1771" s="69"/>
      <c r="CI1771" s="69"/>
      <c r="CJ1771" s="82" t="s">
        <v>4222</v>
      </c>
      <c r="CK1771" s="96"/>
    </row>
    <row r="1772" spans="1:89" x14ac:dyDescent="0.25">
      <c r="A1772" s="7" t="s">
        <v>9134</v>
      </c>
      <c r="B1772" s="53" t="s">
        <v>8685</v>
      </c>
      <c r="K1772" s="103" t="s">
        <v>16272</v>
      </c>
      <c r="L1772" s="69">
        <v>32</v>
      </c>
      <c r="M1772" s="69"/>
      <c r="N1772" s="69"/>
      <c r="O1772" s="69"/>
      <c r="R1772" s="69"/>
      <c r="S1772" s="69"/>
      <c r="T1772" s="69"/>
      <c r="X1772" s="76"/>
      <c r="Z1772" s="82" t="s">
        <v>2864</v>
      </c>
      <c r="AA1772" t="s">
        <v>8663</v>
      </c>
      <c r="AB1772" s="106">
        <v>308.54149999999998</v>
      </c>
      <c r="AC1772" s="51">
        <v>4.6677999999999997</v>
      </c>
      <c r="AD1772">
        <v>13</v>
      </c>
      <c r="AE1772">
        <v>33</v>
      </c>
      <c r="AF1772">
        <v>30.7</v>
      </c>
      <c r="AG1772">
        <v>-57</v>
      </c>
      <c r="AH1772">
        <v>44</v>
      </c>
      <c r="AI1772">
        <v>42</v>
      </c>
      <c r="AO1772" s="69"/>
      <c r="AU1772" s="69"/>
      <c r="BA1772" s="69"/>
      <c r="BB1772" s="93"/>
      <c r="BC1772" s="138">
        <v>22</v>
      </c>
      <c r="BD1772" s="70">
        <v>21</v>
      </c>
      <c r="BE1772" s="69">
        <v>32</v>
      </c>
      <c r="BF1772" s="93"/>
      <c r="BG1772" s="126"/>
      <c r="BH1772" s="69"/>
      <c r="BI1772" s="93"/>
      <c r="BJ1772" s="69"/>
      <c r="BK1772" s="69"/>
      <c r="BL1772" s="93"/>
      <c r="BM1772" s="69"/>
      <c r="BN1772" s="69"/>
      <c r="BO1772" s="69"/>
      <c r="BP1772" s="69"/>
      <c r="BQ1772" s="69"/>
      <c r="BR1772" s="69"/>
      <c r="BS1772" s="69"/>
      <c r="BT1772" s="69"/>
      <c r="BU1772" s="69"/>
      <c r="BZ1772" s="138" t="str">
        <f>IFERROR(1/(Table2[[#This Row],[parallax/mas]]/1000),"")</f>
        <v/>
      </c>
      <c r="CA1772" s="138" t="str">
        <f>IFERROR(1/((Table2[[#This Row],[parallax/mas]]+Table2[[#This Row],[tolerance/(mas)]])*0.001),"")</f>
        <v/>
      </c>
      <c r="CB1772" s="138" t="str">
        <f>IFERROR(1/((Table2[[#This Row],[parallax/mas]]-Table2[[#This Row],[tolerance/(mas)]])*0.001),"")</f>
        <v/>
      </c>
      <c r="CC1772" s="138" t="str">
        <f>IFERROR((100*Table2[[#This Row],[maximum distance/pc]]/Table2[[#This Row],[distance/pc]]-100),"")</f>
        <v/>
      </c>
      <c r="CG1772" s="69"/>
      <c r="CI1772" s="69"/>
      <c r="CJ1772" s="82" t="s">
        <v>4222</v>
      </c>
      <c r="CK1772" s="96"/>
    </row>
    <row r="1773" spans="1:89" x14ac:dyDescent="0.25">
      <c r="A1773" t="s">
        <v>9135</v>
      </c>
      <c r="B1773" s="53" t="s">
        <v>7651</v>
      </c>
      <c r="K1773" s="103"/>
      <c r="L1773" s="69"/>
      <c r="M1773" s="69"/>
      <c r="N1773" s="69"/>
      <c r="O1773" s="69"/>
      <c r="R1773" s="69"/>
      <c r="S1773" s="69"/>
      <c r="T1773" s="69"/>
      <c r="X1773" s="76"/>
      <c r="Z1773" s="82" t="s">
        <v>2864</v>
      </c>
      <c r="AA1773" t="s">
        <v>2864</v>
      </c>
      <c r="AB1773" s="106">
        <v>308.41500000000002</v>
      </c>
      <c r="AC1773" s="51">
        <v>2.4605000000000001</v>
      </c>
      <c r="AD1773">
        <v>13</v>
      </c>
      <c r="AE1773">
        <v>35</v>
      </c>
      <c r="AF1773">
        <v>23.3</v>
      </c>
      <c r="AG1773">
        <v>-59</v>
      </c>
      <c r="AH1773">
        <v>56</v>
      </c>
      <c r="AI1773">
        <v>33</v>
      </c>
      <c r="AO1773" s="69"/>
      <c r="AU1773" s="69"/>
      <c r="BA1773" s="69"/>
      <c r="BB1773" s="93"/>
      <c r="BC1773" s="138" t="s">
        <v>16468</v>
      </c>
      <c r="BD1773" s="70" t="s">
        <v>16468</v>
      </c>
      <c r="BE1773" s="69"/>
      <c r="BF1773" s="93"/>
      <c r="BG1773" s="126"/>
      <c r="BH1773" s="69"/>
      <c r="BI1773" s="93"/>
      <c r="BJ1773" s="69"/>
      <c r="BK1773" s="69"/>
      <c r="BL1773" s="93"/>
      <c r="BM1773" s="69"/>
      <c r="BN1773" s="69"/>
      <c r="BO1773" s="69"/>
      <c r="BP1773" s="69"/>
      <c r="BQ1773" s="69"/>
      <c r="BR1773" s="69"/>
      <c r="BS1773" s="69"/>
      <c r="BT1773" s="69"/>
      <c r="BU1773" s="69"/>
      <c r="BZ1773" s="138" t="str">
        <f>IFERROR(1/(Table2[[#This Row],[parallax/mas]]/1000),"")</f>
        <v/>
      </c>
      <c r="CA1773" s="138" t="str">
        <f>IFERROR(1/((Table2[[#This Row],[parallax/mas]]+Table2[[#This Row],[tolerance/(mas)]])*0.001),"")</f>
        <v/>
      </c>
      <c r="CB1773" s="138" t="str">
        <f>IFERROR(1/((Table2[[#This Row],[parallax/mas]]-Table2[[#This Row],[tolerance/(mas)]])*0.001),"")</f>
        <v/>
      </c>
      <c r="CC1773" s="138" t="str">
        <f>IFERROR((100*Table2[[#This Row],[maximum distance/pc]]/Table2[[#This Row],[distance/pc]]-100),"")</f>
        <v/>
      </c>
      <c r="CG1773" s="69"/>
      <c r="CI1773" s="69"/>
      <c r="CJ1773" s="82" t="s">
        <v>4222</v>
      </c>
      <c r="CK1773" s="96"/>
    </row>
    <row r="1774" spans="1:89" x14ac:dyDescent="0.25">
      <c r="A1774" t="s">
        <v>9136</v>
      </c>
      <c r="B1774" s="53" t="s">
        <v>7652</v>
      </c>
      <c r="K1774" s="103" t="s">
        <v>16433</v>
      </c>
      <c r="L1774" s="69">
        <v>32</v>
      </c>
      <c r="M1774" s="69"/>
      <c r="N1774" s="69"/>
      <c r="O1774" s="69"/>
      <c r="R1774" s="69"/>
      <c r="S1774" s="69"/>
      <c r="T1774" s="69"/>
      <c r="X1774" s="76"/>
      <c r="Z1774" s="82" t="s">
        <v>2864</v>
      </c>
      <c r="AA1774" t="s">
        <v>7788</v>
      </c>
      <c r="AB1774" s="106">
        <v>308.31920000000002</v>
      </c>
      <c r="AC1774" s="51">
        <v>2.1520000000000001</v>
      </c>
      <c r="AD1774">
        <v>13</v>
      </c>
      <c r="AE1774">
        <v>35</v>
      </c>
      <c r="AF1774">
        <v>3</v>
      </c>
      <c r="AG1774">
        <v>-60</v>
      </c>
      <c r="AH1774">
        <v>15</v>
      </c>
      <c r="AI1774">
        <v>46</v>
      </c>
      <c r="AO1774" s="69"/>
      <c r="AU1774" s="69"/>
      <c r="BA1774" s="69"/>
      <c r="BB1774" s="93"/>
      <c r="BC1774" s="138">
        <v>33</v>
      </c>
      <c r="BD1774" s="70">
        <v>32</v>
      </c>
      <c r="BE1774" s="69">
        <v>32</v>
      </c>
      <c r="BF1774" s="93"/>
      <c r="BG1774" s="126"/>
      <c r="BH1774" s="69"/>
      <c r="BI1774" s="93"/>
      <c r="BJ1774" s="69"/>
      <c r="BK1774" s="69"/>
      <c r="BL1774" s="93"/>
      <c r="BM1774" s="69"/>
      <c r="BN1774" s="69"/>
      <c r="BO1774" s="69"/>
      <c r="BP1774" s="69"/>
      <c r="BQ1774" s="69"/>
      <c r="BR1774" s="69"/>
      <c r="BS1774" s="69"/>
      <c r="BT1774" s="69"/>
      <c r="BU1774" s="69"/>
      <c r="BZ1774" s="138" t="str">
        <f>IFERROR(1/(Table2[[#This Row],[parallax/mas]]/1000),"")</f>
        <v/>
      </c>
      <c r="CA1774" s="138" t="str">
        <f>IFERROR(1/((Table2[[#This Row],[parallax/mas]]+Table2[[#This Row],[tolerance/(mas)]])*0.001),"")</f>
        <v/>
      </c>
      <c r="CB1774" s="138" t="str">
        <f>IFERROR(1/((Table2[[#This Row],[parallax/mas]]-Table2[[#This Row],[tolerance/(mas)]])*0.001),"")</f>
        <v/>
      </c>
      <c r="CC1774" s="138" t="str">
        <f>IFERROR((100*Table2[[#This Row],[maximum distance/pc]]/Table2[[#This Row],[distance/pc]]-100),"")</f>
        <v/>
      </c>
      <c r="CG1774" s="69"/>
      <c r="CI1774" s="69"/>
      <c r="CJ1774" s="82" t="s">
        <v>4222</v>
      </c>
      <c r="CK1774" s="96"/>
    </row>
    <row r="1775" spans="1:89" x14ac:dyDescent="0.25">
      <c r="A1775" t="s">
        <v>9137</v>
      </c>
      <c r="B1775" s="53" t="s">
        <v>7653</v>
      </c>
      <c r="K1775" s="103"/>
      <c r="L1775" s="69"/>
      <c r="M1775" s="69"/>
      <c r="N1775" s="69"/>
      <c r="O1775" s="69"/>
      <c r="R1775" s="69"/>
      <c r="S1775" s="69"/>
      <c r="T1775" s="69"/>
      <c r="X1775" s="76"/>
      <c r="Z1775" s="82" t="s">
        <v>2864</v>
      </c>
      <c r="AA1775" t="s">
        <v>7789</v>
      </c>
      <c r="AB1775" s="106">
        <v>307.7099</v>
      </c>
      <c r="AC1775" s="51">
        <v>-3.1503000000000001</v>
      </c>
      <c r="AD1775">
        <v>13</v>
      </c>
      <c r="AE1775">
        <v>37</v>
      </c>
      <c r="AF1775">
        <v>52.7</v>
      </c>
      <c r="AG1775">
        <v>-65</v>
      </c>
      <c r="AH1775">
        <v>35</v>
      </c>
      <c r="AI1775">
        <v>25</v>
      </c>
      <c r="AO1775" s="69"/>
      <c r="AU1775" s="69"/>
      <c r="BA1775" s="69"/>
      <c r="BB1775" s="93"/>
      <c r="BC1775" s="138" t="s">
        <v>16468</v>
      </c>
      <c r="BD1775" s="70" t="s">
        <v>16468</v>
      </c>
      <c r="BE1775" s="69"/>
      <c r="BF1775" s="93"/>
      <c r="BG1775" s="126"/>
      <c r="BH1775" s="69"/>
      <c r="BI1775" s="93"/>
      <c r="BJ1775" s="69"/>
      <c r="BK1775" s="69"/>
      <c r="BL1775" s="93"/>
      <c r="BM1775" s="69"/>
      <c r="BN1775" s="69"/>
      <c r="BO1775" s="69"/>
      <c r="BP1775" s="69"/>
      <c r="BQ1775" s="69"/>
      <c r="BR1775" s="69"/>
      <c r="BS1775" s="69"/>
      <c r="BT1775" s="69"/>
      <c r="BU1775" s="69"/>
      <c r="BZ1775" s="138" t="str">
        <f>IFERROR(1/(Table2[[#This Row],[parallax/mas]]/1000),"")</f>
        <v/>
      </c>
      <c r="CA1775" s="138" t="str">
        <f>IFERROR(1/((Table2[[#This Row],[parallax/mas]]+Table2[[#This Row],[tolerance/(mas)]])*0.001),"")</f>
        <v/>
      </c>
      <c r="CB1775" s="138" t="str">
        <f>IFERROR(1/((Table2[[#This Row],[parallax/mas]]-Table2[[#This Row],[tolerance/(mas)]])*0.001),"")</f>
        <v/>
      </c>
      <c r="CC1775" s="138" t="str">
        <f>IFERROR((100*Table2[[#This Row],[maximum distance/pc]]/Table2[[#This Row],[distance/pc]]-100),"")</f>
        <v/>
      </c>
      <c r="CG1775" s="69"/>
      <c r="CI1775" s="69"/>
      <c r="CJ1775" s="82" t="s">
        <v>5256</v>
      </c>
      <c r="CK1775" s="96"/>
    </row>
    <row r="1776" spans="1:89" x14ac:dyDescent="0.25">
      <c r="A1776" t="s">
        <v>11100</v>
      </c>
      <c r="B1776" s="53" t="s">
        <v>11057</v>
      </c>
      <c r="K1776" s="103" t="s">
        <v>16425</v>
      </c>
      <c r="L1776" s="69">
        <v>32</v>
      </c>
      <c r="M1776" s="69"/>
      <c r="N1776" s="69"/>
      <c r="O1776" s="69"/>
      <c r="R1776" s="69"/>
      <c r="S1776" s="69"/>
      <c r="T1776" s="69"/>
      <c r="X1776" s="76"/>
      <c r="Z1776" s="82" t="s">
        <v>2864</v>
      </c>
      <c r="AA1776" t="s">
        <v>8652</v>
      </c>
      <c r="AB1776" s="106">
        <v>307.01310000000001</v>
      </c>
      <c r="AC1776" s="51">
        <v>-6.6292</v>
      </c>
      <c r="AD1776">
        <v>13</v>
      </c>
      <c r="AE1776">
        <v>37</v>
      </c>
      <c r="AF1776">
        <v>14.2</v>
      </c>
      <c r="AG1776">
        <v>-69</v>
      </c>
      <c r="AH1776">
        <v>8</v>
      </c>
      <c r="AI1776">
        <v>14</v>
      </c>
      <c r="AO1776" s="69"/>
      <c r="AU1776" s="69"/>
      <c r="BA1776" s="69"/>
      <c r="BB1776" s="93"/>
      <c r="BC1776" s="138">
        <v>42</v>
      </c>
      <c r="BD1776" s="70">
        <v>20</v>
      </c>
      <c r="BE1776" s="69">
        <v>32</v>
      </c>
      <c r="BF1776" s="93"/>
      <c r="BG1776" s="126"/>
      <c r="BH1776" s="69"/>
      <c r="BI1776" s="93"/>
      <c r="BJ1776" s="69"/>
      <c r="BK1776" s="69"/>
      <c r="BL1776" s="93"/>
      <c r="BM1776" s="69"/>
      <c r="BN1776" s="69"/>
      <c r="BO1776" s="69"/>
      <c r="BP1776" s="69"/>
      <c r="BQ1776" s="69"/>
      <c r="BR1776" s="69"/>
      <c r="BS1776" s="69"/>
      <c r="BT1776" s="69"/>
      <c r="BU1776" s="69"/>
      <c r="BZ1776" s="138" t="str">
        <f>IFERROR(1/(Table2[[#This Row],[parallax/mas]]/1000),"")</f>
        <v/>
      </c>
      <c r="CA1776" s="138" t="str">
        <f>IFERROR(1/((Table2[[#This Row],[parallax/mas]]+Table2[[#This Row],[tolerance/(mas)]])*0.001),"")</f>
        <v/>
      </c>
      <c r="CB1776" s="138" t="str">
        <f>IFERROR(1/((Table2[[#This Row],[parallax/mas]]-Table2[[#This Row],[tolerance/(mas)]])*0.001),"")</f>
        <v/>
      </c>
      <c r="CC1776" s="138" t="str">
        <f>IFERROR((100*Table2[[#This Row],[maximum distance/pc]]/Table2[[#This Row],[distance/pc]]-100),"")</f>
        <v/>
      </c>
      <c r="CG1776" s="69"/>
      <c r="CI1776" s="69"/>
      <c r="CJ1776" s="82" t="s">
        <v>5256</v>
      </c>
      <c r="CK1776" s="96"/>
    </row>
    <row r="1777" spans="1:89" x14ac:dyDescent="0.25">
      <c r="A1777" s="7" t="s">
        <v>9138</v>
      </c>
      <c r="B1777" s="53" t="s">
        <v>8682</v>
      </c>
      <c r="K1777" s="103" t="s">
        <v>16430</v>
      </c>
      <c r="L1777" s="69">
        <v>32</v>
      </c>
      <c r="M1777" s="69"/>
      <c r="N1777" s="69"/>
      <c r="O1777" s="69"/>
      <c r="R1777" s="69"/>
      <c r="S1777" s="69"/>
      <c r="T1777" s="69"/>
      <c r="X1777" s="76"/>
      <c r="Z1777" s="82" t="s">
        <v>2864</v>
      </c>
      <c r="AA1777" t="s">
        <v>8661</v>
      </c>
      <c r="AB1777" s="106">
        <v>308.25580000000002</v>
      </c>
      <c r="AC1777" s="51">
        <v>-2.1080000000000001</v>
      </c>
      <c r="AD1777">
        <v>13</v>
      </c>
      <c r="AE1777">
        <v>41</v>
      </c>
      <c r="AF1777">
        <v>7.46</v>
      </c>
      <c r="AG1777">
        <v>-64</v>
      </c>
      <c r="AH1777">
        <v>27</v>
      </c>
      <c r="AI1777">
        <v>53.8</v>
      </c>
      <c r="AO1777" s="69"/>
      <c r="AU1777" s="69"/>
      <c r="BA1777" s="69"/>
      <c r="BB1777" s="93"/>
      <c r="BC1777" s="138">
        <v>20</v>
      </c>
      <c r="BD1777" s="70">
        <v>17</v>
      </c>
      <c r="BE1777" s="69">
        <v>32</v>
      </c>
      <c r="BF1777" s="93"/>
      <c r="BG1777" s="126"/>
      <c r="BH1777" s="69"/>
      <c r="BI1777" s="93"/>
      <c r="BJ1777" s="69"/>
      <c r="BK1777" s="69"/>
      <c r="BL1777" s="93"/>
      <c r="BM1777" s="69"/>
      <c r="BN1777" s="69"/>
      <c r="BO1777" s="69"/>
      <c r="BP1777" s="69"/>
      <c r="BQ1777" s="69"/>
      <c r="BR1777" s="69"/>
      <c r="BS1777" s="69"/>
      <c r="BT1777" s="69"/>
      <c r="BU1777" s="69"/>
      <c r="BZ1777" s="138" t="str">
        <f>IFERROR(1/(Table2[[#This Row],[parallax/mas]]/1000),"")</f>
        <v/>
      </c>
      <c r="CA1777" s="138" t="str">
        <f>IFERROR(1/((Table2[[#This Row],[parallax/mas]]+Table2[[#This Row],[tolerance/(mas)]])*0.001),"")</f>
        <v/>
      </c>
      <c r="CB1777" s="138" t="str">
        <f>IFERROR(1/((Table2[[#This Row],[parallax/mas]]-Table2[[#This Row],[tolerance/(mas)]])*0.001),"")</f>
        <v/>
      </c>
      <c r="CC1777" s="138" t="str">
        <f>IFERROR((100*Table2[[#This Row],[maximum distance/pc]]/Table2[[#This Row],[distance/pc]]-100),"")</f>
        <v/>
      </c>
      <c r="CG1777" s="69"/>
      <c r="CI1777" s="69"/>
      <c r="CJ1777" s="82" t="s">
        <v>4222</v>
      </c>
      <c r="CK1777" s="96"/>
    </row>
    <row r="1778" spans="1:89" x14ac:dyDescent="0.25">
      <c r="A1778" t="s">
        <v>9139</v>
      </c>
      <c r="B1778" s="53" t="s">
        <v>8721</v>
      </c>
      <c r="K1778" s="103" t="s">
        <v>16277</v>
      </c>
      <c r="L1778" s="69">
        <v>32</v>
      </c>
      <c r="M1778" s="69"/>
      <c r="N1778" s="69"/>
      <c r="O1778" s="69"/>
      <c r="R1778" s="69"/>
      <c r="S1778" s="69"/>
      <c r="T1778" s="69"/>
      <c r="X1778" s="76"/>
      <c r="Z1778" s="82" t="s">
        <v>2864</v>
      </c>
      <c r="AA1778" t="s">
        <v>8691</v>
      </c>
      <c r="AB1778" s="106">
        <v>311.69720000000001</v>
      </c>
      <c r="AC1778" s="51">
        <v>7.3467000000000002</v>
      </c>
      <c r="AD1778">
        <v>13</v>
      </c>
      <c r="AE1778">
        <v>51</v>
      </c>
      <c r="AF1778">
        <v>46.4</v>
      </c>
      <c r="AG1778">
        <v>-54</v>
      </c>
      <c r="AH1778">
        <v>29</v>
      </c>
      <c r="AI1778">
        <v>42</v>
      </c>
      <c r="AO1778" s="69"/>
      <c r="AU1778" s="69"/>
      <c r="BA1778" s="69"/>
      <c r="BB1778" s="93"/>
      <c r="BC1778" s="138">
        <v>36</v>
      </c>
      <c r="BD1778" s="70">
        <v>35</v>
      </c>
      <c r="BE1778" s="69">
        <v>32</v>
      </c>
      <c r="BF1778" s="93"/>
      <c r="BG1778" s="126"/>
      <c r="BH1778" s="69"/>
      <c r="BI1778" s="93"/>
      <c r="BJ1778" s="69"/>
      <c r="BK1778" s="69"/>
      <c r="BL1778" s="93"/>
      <c r="BM1778" s="69"/>
      <c r="BN1778" s="69"/>
      <c r="BO1778" s="69"/>
      <c r="BP1778" s="69"/>
      <c r="BQ1778" s="69"/>
      <c r="BR1778" s="69"/>
      <c r="BS1778" s="69"/>
      <c r="BT1778" s="69"/>
      <c r="BU1778" s="69"/>
      <c r="BZ1778" s="138" t="str">
        <f>IFERROR(1/(Table2[[#This Row],[parallax/mas]]/1000),"")</f>
        <v/>
      </c>
      <c r="CA1778" s="138" t="str">
        <f>IFERROR(1/((Table2[[#This Row],[parallax/mas]]+Table2[[#This Row],[tolerance/(mas)]])*0.001),"")</f>
        <v/>
      </c>
      <c r="CB1778" s="138" t="str">
        <f>IFERROR(1/((Table2[[#This Row],[parallax/mas]]-Table2[[#This Row],[tolerance/(mas)]])*0.001),"")</f>
        <v/>
      </c>
      <c r="CC1778" s="138" t="str">
        <f>IFERROR((100*Table2[[#This Row],[maximum distance/pc]]/Table2[[#This Row],[distance/pc]]-100),"")</f>
        <v/>
      </c>
      <c r="CG1778" s="69"/>
      <c r="CI1778" s="69"/>
      <c r="CJ1778" s="82" t="s">
        <v>4222</v>
      </c>
      <c r="CK1778" s="96"/>
    </row>
    <row r="1779" spans="1:89" x14ac:dyDescent="0.25">
      <c r="A1779" t="s">
        <v>9140</v>
      </c>
      <c r="B1779" s="53" t="s">
        <v>8722</v>
      </c>
      <c r="K1779" s="103" t="s">
        <v>16424</v>
      </c>
      <c r="L1779" s="69">
        <v>32</v>
      </c>
      <c r="M1779" s="69"/>
      <c r="N1779" s="69"/>
      <c r="O1779" s="69"/>
      <c r="R1779" s="69"/>
      <c r="S1779" s="69"/>
      <c r="T1779" s="69"/>
      <c r="X1779" s="76"/>
      <c r="Z1779" s="82" t="s">
        <v>2864</v>
      </c>
      <c r="AA1779" t="s">
        <v>8692</v>
      </c>
      <c r="AB1779" s="106">
        <v>312.02870000000001</v>
      </c>
      <c r="AC1779" s="51">
        <v>4.1814999999999998</v>
      </c>
      <c r="AD1779">
        <v>13</v>
      </c>
      <c r="AE1779">
        <v>59</v>
      </c>
      <c r="AF1779">
        <v>39.799999999999997</v>
      </c>
      <c r="AG1779">
        <v>-57</v>
      </c>
      <c r="AH1779">
        <v>28</v>
      </c>
      <c r="AI1779">
        <v>49</v>
      </c>
      <c r="AO1779" s="69"/>
      <c r="AU1779" s="69"/>
      <c r="BA1779" s="69"/>
      <c r="BB1779" s="93"/>
      <c r="BC1779" s="138">
        <v>14</v>
      </c>
      <c r="BD1779" s="70">
        <v>12</v>
      </c>
      <c r="BE1779" s="69">
        <v>32</v>
      </c>
      <c r="BF1779" s="93"/>
      <c r="BG1779" s="126"/>
      <c r="BH1779" s="69"/>
      <c r="BI1779" s="93"/>
      <c r="BJ1779" s="69"/>
      <c r="BK1779" s="69"/>
      <c r="BL1779" s="93"/>
      <c r="BM1779" s="69"/>
      <c r="BN1779" s="69"/>
      <c r="BO1779" s="69"/>
      <c r="BP1779" s="69"/>
      <c r="BQ1779" s="69"/>
      <c r="BR1779" s="69"/>
      <c r="BS1779" s="69"/>
      <c r="BT1779" s="69"/>
      <c r="BU1779" s="69"/>
      <c r="BZ1779" s="138" t="str">
        <f>IFERROR(1/(Table2[[#This Row],[parallax/mas]]/1000),"")</f>
        <v/>
      </c>
      <c r="CA1779" s="138" t="str">
        <f>IFERROR(1/((Table2[[#This Row],[parallax/mas]]+Table2[[#This Row],[tolerance/(mas)]])*0.001),"")</f>
        <v/>
      </c>
      <c r="CB1779" s="138" t="str">
        <f>IFERROR(1/((Table2[[#This Row],[parallax/mas]]-Table2[[#This Row],[tolerance/(mas)]])*0.001),"")</f>
        <v/>
      </c>
      <c r="CC1779" s="138" t="str">
        <f>IFERROR((100*Table2[[#This Row],[maximum distance/pc]]/Table2[[#This Row],[distance/pc]]-100),"")</f>
        <v/>
      </c>
      <c r="CG1779" s="69"/>
      <c r="CI1779" s="69"/>
      <c r="CJ1779" s="82" t="s">
        <v>4222</v>
      </c>
      <c r="CK1779" s="96"/>
    </row>
    <row r="1780" spans="1:89" x14ac:dyDescent="0.25">
      <c r="A1780" t="s">
        <v>10543</v>
      </c>
      <c r="B1780" s="53" t="s">
        <v>10500</v>
      </c>
      <c r="K1780" s="103" t="s">
        <v>16427</v>
      </c>
      <c r="L1780" s="69">
        <v>32</v>
      </c>
      <c r="M1780" s="69"/>
      <c r="N1780" s="69"/>
      <c r="O1780" s="69"/>
      <c r="R1780" s="69"/>
      <c r="S1780" s="69"/>
      <c r="T1780" s="69"/>
      <c r="X1780" s="76"/>
      <c r="Z1780" s="82" t="s">
        <v>2864</v>
      </c>
      <c r="AA1780" t="s">
        <v>10501</v>
      </c>
      <c r="AB1780" s="106">
        <v>310.1574</v>
      </c>
      <c r="AC1780" s="51">
        <v>-3.7181000000000002</v>
      </c>
      <c r="AD1780">
        <v>14</v>
      </c>
      <c r="AE1780">
        <v>2</v>
      </c>
      <c r="AF1780">
        <v>10</v>
      </c>
      <c r="AG1780">
        <v>-65</v>
      </c>
      <c r="AH1780">
        <v>35</v>
      </c>
      <c r="AI1780">
        <v>34</v>
      </c>
      <c r="AO1780" s="69"/>
      <c r="AU1780" s="69"/>
      <c r="BA1780" s="69"/>
      <c r="BB1780" s="93"/>
      <c r="BC1780" s="138">
        <v>24</v>
      </c>
      <c r="BD1780" s="70">
        <v>21</v>
      </c>
      <c r="BE1780" s="69">
        <v>32</v>
      </c>
      <c r="BF1780" s="93"/>
      <c r="BG1780" s="126"/>
      <c r="BH1780" s="69"/>
      <c r="BI1780" s="93"/>
      <c r="BJ1780" s="69"/>
      <c r="BK1780" s="69"/>
      <c r="BL1780" s="93"/>
      <c r="BM1780" s="69"/>
      <c r="BN1780" s="69"/>
      <c r="BO1780" s="69"/>
      <c r="BP1780" s="69"/>
      <c r="BQ1780" s="69"/>
      <c r="BR1780" s="69"/>
      <c r="BS1780" s="69"/>
      <c r="BT1780" s="69"/>
      <c r="BU1780" s="69"/>
      <c r="BZ1780" s="138" t="str">
        <f>IFERROR(1/(Table2[[#This Row],[parallax/mas]]/1000),"")</f>
        <v/>
      </c>
      <c r="CA1780" s="138" t="str">
        <f>IFERROR(1/((Table2[[#This Row],[parallax/mas]]+Table2[[#This Row],[tolerance/(mas)]])*0.001),"")</f>
        <v/>
      </c>
      <c r="CB1780" s="138" t="str">
        <f>IFERROR(1/((Table2[[#This Row],[parallax/mas]]-Table2[[#This Row],[tolerance/(mas)]])*0.001),"")</f>
        <v/>
      </c>
      <c r="CC1780" s="138" t="str">
        <f>IFERROR((100*Table2[[#This Row],[maximum distance/pc]]/Table2[[#This Row],[distance/pc]]-100),"")</f>
        <v/>
      </c>
      <c r="CG1780" s="69"/>
      <c r="CI1780" s="69"/>
      <c r="CJ1780" s="82" t="s">
        <v>5009</v>
      </c>
      <c r="CK1780" s="96"/>
    </row>
    <row r="1781" spans="1:89" x14ac:dyDescent="0.25">
      <c r="A1781" t="s">
        <v>9141</v>
      </c>
      <c r="B1781" s="53" t="s">
        <v>7654</v>
      </c>
      <c r="K1781" s="103" t="s">
        <v>16425</v>
      </c>
      <c r="L1781" s="69">
        <v>32</v>
      </c>
      <c r="M1781" s="69"/>
      <c r="N1781" s="69"/>
      <c r="O1781" s="69"/>
      <c r="R1781" s="69"/>
      <c r="S1781" s="69"/>
      <c r="T1781" s="69"/>
      <c r="X1781" s="76"/>
      <c r="Z1781" s="82" t="s">
        <v>2864</v>
      </c>
      <c r="AA1781" t="s">
        <v>7790</v>
      </c>
      <c r="AB1781" s="106">
        <v>312.14710000000002</v>
      </c>
      <c r="AC1781" s="51">
        <v>0.37140000000000001</v>
      </c>
      <c r="AD1781">
        <v>14</v>
      </c>
      <c r="AE1781">
        <v>8</v>
      </c>
      <c r="AF1781">
        <v>51.7</v>
      </c>
      <c r="AG1781">
        <v>-61</v>
      </c>
      <c r="AH1781">
        <v>6</v>
      </c>
      <c r="AI1781">
        <v>27</v>
      </c>
      <c r="AO1781" s="69"/>
      <c r="AU1781" s="69"/>
      <c r="BA1781" s="69"/>
      <c r="BB1781" s="93"/>
      <c r="BC1781" s="138">
        <v>307</v>
      </c>
      <c r="BD1781" s="70">
        <v>264</v>
      </c>
      <c r="BE1781" s="69">
        <v>32</v>
      </c>
      <c r="BF1781" s="93"/>
      <c r="BG1781" s="126"/>
      <c r="BH1781" s="69"/>
      <c r="BI1781" s="93"/>
      <c r="BJ1781" s="69"/>
      <c r="BK1781" s="69"/>
      <c r="BL1781" s="93"/>
      <c r="BM1781" s="69"/>
      <c r="BN1781" s="69"/>
      <c r="BO1781" s="69"/>
      <c r="BP1781" s="69"/>
      <c r="BQ1781" s="69"/>
      <c r="BR1781" s="69"/>
      <c r="BS1781" s="69"/>
      <c r="BT1781" s="69"/>
      <c r="BU1781" s="69"/>
      <c r="BZ1781" s="138" t="str">
        <f>IFERROR(1/(Table2[[#This Row],[parallax/mas]]/1000),"")</f>
        <v/>
      </c>
      <c r="CA1781" s="138" t="str">
        <f>IFERROR(1/((Table2[[#This Row],[parallax/mas]]+Table2[[#This Row],[tolerance/(mas)]])*0.001),"")</f>
        <v/>
      </c>
      <c r="CB1781" s="138" t="str">
        <f>IFERROR(1/((Table2[[#This Row],[parallax/mas]]-Table2[[#This Row],[tolerance/(mas)]])*0.001),"")</f>
        <v/>
      </c>
      <c r="CC1781" s="138" t="str">
        <f>IFERROR((100*Table2[[#This Row],[maximum distance/pc]]/Table2[[#This Row],[distance/pc]]-100),"")</f>
        <v/>
      </c>
      <c r="CF1781" s="82">
        <v>-48.4</v>
      </c>
      <c r="CG1781" s="69" t="s">
        <v>30</v>
      </c>
      <c r="CI1781" s="69"/>
      <c r="CJ1781" s="82" t="s">
        <v>4222</v>
      </c>
      <c r="CK1781" s="96"/>
    </row>
    <row r="1782" spans="1:89" x14ac:dyDescent="0.25">
      <c r="A1782" t="s">
        <v>9142</v>
      </c>
      <c r="B1782" s="53" t="s">
        <v>8689</v>
      </c>
      <c r="K1782" s="103" t="s">
        <v>16427</v>
      </c>
      <c r="L1782" s="69">
        <v>32</v>
      </c>
      <c r="M1782" s="69"/>
      <c r="N1782" s="69"/>
      <c r="O1782" s="69"/>
      <c r="R1782" s="69"/>
      <c r="S1782" s="69"/>
      <c r="T1782" s="69"/>
      <c r="X1782" s="76"/>
      <c r="Z1782" s="82" t="s">
        <v>2864</v>
      </c>
      <c r="AA1782" t="s">
        <v>8690</v>
      </c>
      <c r="AB1782" s="106">
        <v>311.24990000000003</v>
      </c>
      <c r="AC1782" s="51">
        <v>-2.7616000000000001</v>
      </c>
      <c r="AD1782">
        <v>14</v>
      </c>
      <c r="AE1782">
        <v>9</v>
      </c>
      <c r="AF1782">
        <v>29.1</v>
      </c>
      <c r="AG1782">
        <v>-64</v>
      </c>
      <c r="AH1782">
        <v>21</v>
      </c>
      <c r="AI1782">
        <v>56</v>
      </c>
      <c r="AO1782" s="69"/>
      <c r="AU1782" s="69"/>
      <c r="BA1782" s="69"/>
      <c r="BB1782" s="93"/>
      <c r="BC1782" s="138">
        <v>27</v>
      </c>
      <c r="BD1782" s="70">
        <v>20</v>
      </c>
      <c r="BE1782" s="69">
        <v>32</v>
      </c>
      <c r="BF1782" s="93"/>
      <c r="BG1782" s="126"/>
      <c r="BH1782" s="69"/>
      <c r="BI1782" s="93"/>
      <c r="BJ1782" s="69"/>
      <c r="BK1782" s="69"/>
      <c r="BL1782" s="93"/>
      <c r="BM1782" s="69"/>
      <c r="BN1782" s="69"/>
      <c r="BO1782" s="69"/>
      <c r="BP1782" s="69"/>
      <c r="BQ1782" s="69"/>
      <c r="BR1782" s="69"/>
      <c r="BS1782" s="69"/>
      <c r="BT1782" s="69"/>
      <c r="BU1782" s="69"/>
      <c r="BZ1782" s="138" t="str">
        <f>IFERROR(1/(Table2[[#This Row],[parallax/mas]]/1000),"")</f>
        <v/>
      </c>
      <c r="CA1782" s="138" t="str">
        <f>IFERROR(1/((Table2[[#This Row],[parallax/mas]]+Table2[[#This Row],[tolerance/(mas)]])*0.001),"")</f>
        <v/>
      </c>
      <c r="CB1782" s="138" t="str">
        <f>IFERROR(1/((Table2[[#This Row],[parallax/mas]]-Table2[[#This Row],[tolerance/(mas)]])*0.001),"")</f>
        <v/>
      </c>
      <c r="CC1782" s="138" t="str">
        <f>IFERROR((100*Table2[[#This Row],[maximum distance/pc]]/Table2[[#This Row],[distance/pc]]-100),"")</f>
        <v/>
      </c>
      <c r="CG1782" s="69"/>
      <c r="CI1782" s="69"/>
      <c r="CJ1782" s="82" t="s">
        <v>4222</v>
      </c>
      <c r="CK1782" s="96"/>
    </row>
    <row r="1783" spans="1:89" x14ac:dyDescent="0.25">
      <c r="A1783" t="s">
        <v>9143</v>
      </c>
      <c r="B1783" s="53" t="s">
        <v>7655</v>
      </c>
      <c r="K1783" s="103"/>
      <c r="L1783" s="69"/>
      <c r="M1783" s="69"/>
      <c r="N1783" s="69"/>
      <c r="O1783" s="69"/>
      <c r="R1783" s="69"/>
      <c r="S1783" s="69"/>
      <c r="T1783" s="69"/>
      <c r="X1783" s="76"/>
      <c r="Z1783" s="82" t="s">
        <v>2864</v>
      </c>
      <c r="AA1783" t="s">
        <v>7791</v>
      </c>
      <c r="AB1783" s="106">
        <v>313.49869999999999</v>
      </c>
      <c r="AC1783" s="51">
        <v>2.2021999999999999</v>
      </c>
      <c r="AD1783">
        <v>14</v>
      </c>
      <c r="AE1783">
        <v>14</v>
      </c>
      <c r="AF1783">
        <v>40.9</v>
      </c>
      <c r="AG1783">
        <v>-58</v>
      </c>
      <c r="AH1783">
        <v>57</v>
      </c>
      <c r="AI1783">
        <v>4</v>
      </c>
      <c r="AO1783" s="69"/>
      <c r="AU1783" s="69"/>
      <c r="BA1783" s="69"/>
      <c r="BB1783" s="93"/>
      <c r="BC1783" s="138" t="s">
        <v>16468</v>
      </c>
      <c r="BD1783" s="70" t="s">
        <v>16468</v>
      </c>
      <c r="BE1783" s="69"/>
      <c r="BF1783" s="93"/>
      <c r="BG1783" s="126"/>
      <c r="BH1783" s="69"/>
      <c r="BI1783" s="93"/>
      <c r="BJ1783" s="69"/>
      <c r="BK1783" s="69"/>
      <c r="BL1783" s="93"/>
      <c r="BM1783" s="69"/>
      <c r="BN1783" s="69"/>
      <c r="BO1783" s="69"/>
      <c r="BP1783" s="69"/>
      <c r="BQ1783" s="69"/>
      <c r="BR1783" s="69"/>
      <c r="BS1783" s="69"/>
      <c r="BT1783" s="69"/>
      <c r="BU1783" s="69"/>
      <c r="BZ1783" s="138" t="str">
        <f>IFERROR(1/(Table2[[#This Row],[parallax/mas]]/1000),"")</f>
        <v/>
      </c>
      <c r="CA1783" s="138" t="str">
        <f>IFERROR(1/((Table2[[#This Row],[parallax/mas]]+Table2[[#This Row],[tolerance/(mas)]])*0.001),"")</f>
        <v/>
      </c>
      <c r="CB1783" s="138" t="str">
        <f>IFERROR(1/((Table2[[#This Row],[parallax/mas]]-Table2[[#This Row],[tolerance/(mas)]])*0.001),"")</f>
        <v/>
      </c>
      <c r="CC1783" s="138" t="str">
        <f>IFERROR((100*Table2[[#This Row],[maximum distance/pc]]/Table2[[#This Row],[distance/pc]]-100),"")</f>
        <v/>
      </c>
      <c r="CG1783" s="69"/>
      <c r="CI1783" s="69"/>
      <c r="CJ1783" s="82" t="s">
        <v>4222</v>
      </c>
      <c r="CK1783" s="96"/>
    </row>
    <row r="1784" spans="1:89" x14ac:dyDescent="0.25">
      <c r="A1784" t="s">
        <v>9144</v>
      </c>
      <c r="B1784" s="53" t="s">
        <v>7656</v>
      </c>
      <c r="K1784" s="103" t="s">
        <v>16433</v>
      </c>
      <c r="L1784" s="69">
        <v>32</v>
      </c>
      <c r="M1784" s="69"/>
      <c r="N1784" s="69"/>
      <c r="O1784" s="69"/>
      <c r="R1784" s="69"/>
      <c r="S1784" s="69"/>
      <c r="T1784" s="69"/>
      <c r="X1784" s="76"/>
      <c r="Z1784" s="82" t="s">
        <v>2864</v>
      </c>
      <c r="AA1784" t="s">
        <v>7792</v>
      </c>
      <c r="AB1784" s="106">
        <v>316.35739999999998</v>
      </c>
      <c r="AC1784" s="51">
        <v>8.8454999999999995</v>
      </c>
      <c r="AD1784">
        <v>14</v>
      </c>
      <c r="AE1784">
        <v>18</v>
      </c>
      <c r="AF1784">
        <v>25.8</v>
      </c>
      <c r="AG1784">
        <v>-51</v>
      </c>
      <c r="AH1784">
        <v>44</v>
      </c>
      <c r="AI1784">
        <v>39</v>
      </c>
      <c r="AO1784" s="69"/>
      <c r="AU1784" s="69"/>
      <c r="BA1784" s="69"/>
      <c r="BB1784" s="93"/>
      <c r="BC1784" s="138">
        <v>404</v>
      </c>
      <c r="BD1784" s="70">
        <v>375</v>
      </c>
      <c r="BE1784" s="69">
        <v>32</v>
      </c>
      <c r="BF1784" s="93"/>
      <c r="BG1784" s="126"/>
      <c r="BH1784" s="69"/>
      <c r="BI1784" s="93"/>
      <c r="BJ1784" s="69"/>
      <c r="BK1784" s="69"/>
      <c r="BL1784" s="93"/>
      <c r="BM1784" s="69"/>
      <c r="BN1784" s="69"/>
      <c r="BO1784" s="69"/>
      <c r="BP1784" s="69"/>
      <c r="BQ1784" s="69"/>
      <c r="BR1784" s="69"/>
      <c r="BS1784" s="69"/>
      <c r="BT1784" s="69"/>
      <c r="BU1784" s="69"/>
      <c r="BZ1784" s="138" t="str">
        <f>IFERROR(1/(Table2[[#This Row],[parallax/mas]]/1000),"")</f>
        <v/>
      </c>
      <c r="CA1784" s="138" t="str">
        <f>IFERROR(1/((Table2[[#This Row],[parallax/mas]]+Table2[[#This Row],[tolerance/(mas)]])*0.001),"")</f>
        <v/>
      </c>
      <c r="CB1784" s="138" t="str">
        <f>IFERROR(1/((Table2[[#This Row],[parallax/mas]]-Table2[[#This Row],[tolerance/(mas)]])*0.001),"")</f>
        <v/>
      </c>
      <c r="CC1784" s="138" t="str">
        <f>IFERROR((100*Table2[[#This Row],[maximum distance/pc]]/Table2[[#This Row],[distance/pc]]-100),"")</f>
        <v/>
      </c>
      <c r="CG1784" s="69"/>
      <c r="CI1784" s="69"/>
      <c r="CJ1784" s="82" t="s">
        <v>4058</v>
      </c>
      <c r="CK1784" s="96"/>
    </row>
    <row r="1785" spans="1:89" x14ac:dyDescent="0.25">
      <c r="A1785" t="s">
        <v>9145</v>
      </c>
      <c r="B1785" s="53" t="s">
        <v>8730</v>
      </c>
      <c r="K1785" s="103" t="s">
        <v>16270</v>
      </c>
      <c r="L1785" s="69">
        <v>32</v>
      </c>
      <c r="M1785" s="69"/>
      <c r="N1785" s="69"/>
      <c r="O1785" s="69"/>
      <c r="R1785" s="69"/>
      <c r="S1785" s="69"/>
      <c r="T1785" s="69"/>
      <c r="X1785" s="76"/>
      <c r="Z1785" s="82" t="s">
        <v>2864</v>
      </c>
      <c r="AA1785" t="s">
        <v>8697</v>
      </c>
      <c r="AB1785" s="106">
        <v>313.95420000000001</v>
      </c>
      <c r="AC1785" s="51">
        <v>1.3956999999999999</v>
      </c>
      <c r="AD1785">
        <v>14</v>
      </c>
      <c r="AE1785">
        <v>20</v>
      </c>
      <c r="AF1785">
        <v>6.5</v>
      </c>
      <c r="AG1785">
        <v>-59</v>
      </c>
      <c r="AH1785">
        <v>33</v>
      </c>
      <c r="AI1785">
        <v>54</v>
      </c>
      <c r="AO1785" s="69"/>
      <c r="AU1785" s="69"/>
      <c r="BA1785" s="69"/>
      <c r="BB1785" s="93"/>
      <c r="BC1785" s="138">
        <v>31</v>
      </c>
      <c r="BD1785" s="70">
        <v>27</v>
      </c>
      <c r="BE1785" s="69">
        <v>32</v>
      </c>
      <c r="BF1785" s="93"/>
      <c r="BG1785" s="126"/>
      <c r="BH1785" s="69"/>
      <c r="BI1785" s="93"/>
      <c r="BJ1785" s="69"/>
      <c r="BK1785" s="69"/>
      <c r="BL1785" s="93"/>
      <c r="BM1785" s="69"/>
      <c r="BN1785" s="69"/>
      <c r="BO1785" s="69"/>
      <c r="BP1785" s="69"/>
      <c r="BQ1785" s="69"/>
      <c r="BR1785" s="69"/>
      <c r="BS1785" s="69"/>
      <c r="BT1785" s="69"/>
      <c r="BU1785" s="69"/>
      <c r="BZ1785" s="138" t="str">
        <f>IFERROR(1/(Table2[[#This Row],[parallax/mas]]/1000),"")</f>
        <v/>
      </c>
      <c r="CA1785" s="138" t="str">
        <f>IFERROR(1/((Table2[[#This Row],[parallax/mas]]+Table2[[#This Row],[tolerance/(mas)]])*0.001),"")</f>
        <v/>
      </c>
      <c r="CB1785" s="138" t="str">
        <f>IFERROR(1/((Table2[[#This Row],[parallax/mas]]-Table2[[#This Row],[tolerance/(mas)]])*0.001),"")</f>
        <v/>
      </c>
      <c r="CC1785" s="138" t="str">
        <f>IFERROR((100*Table2[[#This Row],[maximum distance/pc]]/Table2[[#This Row],[distance/pc]]-100),"")</f>
        <v/>
      </c>
      <c r="CG1785" s="69"/>
      <c r="CI1785" s="69"/>
      <c r="CJ1785" s="82" t="s">
        <v>4222</v>
      </c>
      <c r="CK1785" s="96"/>
    </row>
    <row r="1786" spans="1:89" x14ac:dyDescent="0.25">
      <c r="A1786" t="s">
        <v>9146</v>
      </c>
      <c r="B1786" s="53" t="s">
        <v>7657</v>
      </c>
      <c r="K1786" s="103" t="s">
        <v>16425</v>
      </c>
      <c r="L1786" s="69">
        <v>32</v>
      </c>
      <c r="M1786" s="69"/>
      <c r="N1786" s="69"/>
      <c r="O1786" s="69"/>
      <c r="R1786" s="69"/>
      <c r="S1786" s="69"/>
      <c r="T1786" s="69"/>
      <c r="X1786" s="76"/>
      <c r="Z1786" s="82" t="s">
        <v>2864</v>
      </c>
      <c r="AA1786" t="s">
        <v>7793</v>
      </c>
      <c r="AB1786" s="106">
        <v>314.58359999999999</v>
      </c>
      <c r="AC1786" s="51">
        <v>-1.0713999999999999</v>
      </c>
      <c r="AD1786">
        <v>14</v>
      </c>
      <c r="AE1786">
        <v>32</v>
      </c>
      <c r="AF1786">
        <v>5</v>
      </c>
      <c r="AG1786">
        <v>-61</v>
      </c>
      <c r="AH1786">
        <v>38</v>
      </c>
      <c r="AI1786">
        <v>42</v>
      </c>
      <c r="AO1786" s="69"/>
      <c r="AU1786" s="69"/>
      <c r="BA1786" s="69"/>
      <c r="BB1786" s="93"/>
      <c r="BC1786" s="138">
        <v>180</v>
      </c>
      <c r="BD1786" s="70">
        <v>145</v>
      </c>
      <c r="BE1786" s="69">
        <v>32</v>
      </c>
      <c r="BF1786" s="93"/>
      <c r="BG1786" s="126"/>
      <c r="BH1786" s="69"/>
      <c r="BI1786" s="93"/>
      <c r="BJ1786" s="69"/>
      <c r="BK1786" s="69"/>
      <c r="BL1786" s="93"/>
      <c r="BM1786" s="69"/>
      <c r="BN1786" s="69"/>
      <c r="BO1786" s="69"/>
      <c r="BP1786" s="69"/>
      <c r="BQ1786" s="69"/>
      <c r="BR1786" s="69"/>
      <c r="BS1786" s="69"/>
      <c r="BT1786" s="69"/>
      <c r="BU1786" s="69"/>
      <c r="BZ1786" s="138" t="str">
        <f>IFERROR(1/(Table2[[#This Row],[parallax/mas]]/1000),"")</f>
        <v/>
      </c>
      <c r="CA1786" s="138" t="str">
        <f>IFERROR(1/((Table2[[#This Row],[parallax/mas]]+Table2[[#This Row],[tolerance/(mas)]])*0.001),"")</f>
        <v/>
      </c>
      <c r="CB1786" s="138" t="str">
        <f>IFERROR(1/((Table2[[#This Row],[parallax/mas]]-Table2[[#This Row],[tolerance/(mas)]])*0.001),"")</f>
        <v/>
      </c>
      <c r="CC1786" s="138" t="str">
        <f>IFERROR((100*Table2[[#This Row],[maximum distance/pc]]/Table2[[#This Row],[distance/pc]]-100),"")</f>
        <v/>
      </c>
      <c r="CG1786" s="69"/>
      <c r="CI1786" s="69"/>
      <c r="CJ1786" s="82" t="s">
        <v>4222</v>
      </c>
      <c r="CK1786" s="96"/>
    </row>
    <row r="1787" spans="1:89" x14ac:dyDescent="0.25">
      <c r="A1787" t="s">
        <v>9147</v>
      </c>
      <c r="B1787" s="53" t="s">
        <v>7658</v>
      </c>
      <c r="K1787" s="103" t="s">
        <v>599</v>
      </c>
      <c r="L1787" s="69">
        <v>32</v>
      </c>
      <c r="M1787" s="69"/>
      <c r="N1787" s="69"/>
      <c r="O1787" s="69"/>
      <c r="R1787" s="69"/>
      <c r="S1787" s="69"/>
      <c r="T1787" s="69"/>
      <c r="X1787" s="76"/>
      <c r="Z1787" s="82" t="s">
        <v>2864</v>
      </c>
      <c r="AA1787" t="s">
        <v>7794</v>
      </c>
      <c r="AB1787" s="106">
        <v>315.94490000000002</v>
      </c>
      <c r="AC1787" s="51">
        <v>0.33119999999999999</v>
      </c>
      <c r="AD1787">
        <v>14</v>
      </c>
      <c r="AE1787">
        <v>37</v>
      </c>
      <c r="AF1787">
        <v>53.2</v>
      </c>
      <c r="AG1787">
        <v>-59</v>
      </c>
      <c r="AH1787">
        <v>49</v>
      </c>
      <c r="AI1787">
        <v>25</v>
      </c>
      <c r="AO1787" s="69"/>
      <c r="AU1787" s="69"/>
      <c r="BA1787" s="69"/>
      <c r="BB1787" s="93"/>
      <c r="BC1787" s="138">
        <v>103</v>
      </c>
      <c r="BD1787" s="70">
        <v>63</v>
      </c>
      <c r="BE1787" s="69">
        <v>32</v>
      </c>
      <c r="BF1787" s="93"/>
      <c r="BG1787" s="126"/>
      <c r="BH1787" s="69"/>
      <c r="BI1787" s="93"/>
      <c r="BJ1787" s="69"/>
      <c r="BK1787" s="69"/>
      <c r="BL1787" s="93"/>
      <c r="BM1787" s="69"/>
      <c r="BN1787" s="69"/>
      <c r="BO1787" s="69"/>
      <c r="BP1787" s="69"/>
      <c r="BQ1787" s="69"/>
      <c r="BR1787" s="69"/>
      <c r="BS1787" s="69"/>
      <c r="BT1787" s="69"/>
      <c r="BU1787" s="69"/>
      <c r="BZ1787" s="138" t="str">
        <f>IFERROR(1/(Table2[[#This Row],[parallax/mas]]/1000),"")</f>
        <v/>
      </c>
      <c r="CA1787" s="138" t="str">
        <f>IFERROR(1/((Table2[[#This Row],[parallax/mas]]+Table2[[#This Row],[tolerance/(mas)]])*0.001),"")</f>
        <v/>
      </c>
      <c r="CB1787" s="138" t="str">
        <f>IFERROR(1/((Table2[[#This Row],[parallax/mas]]-Table2[[#This Row],[tolerance/(mas)]])*0.001),"")</f>
        <v/>
      </c>
      <c r="CC1787" s="138" t="str">
        <f>IFERROR((100*Table2[[#This Row],[maximum distance/pc]]/Table2[[#This Row],[distance/pc]]-100),"")</f>
        <v/>
      </c>
      <c r="CG1787" s="69"/>
      <c r="CI1787" s="69"/>
      <c r="CJ1787" s="82" t="s">
        <v>4222</v>
      </c>
      <c r="CK1787" s="96"/>
    </row>
    <row r="1788" spans="1:89" x14ac:dyDescent="0.25">
      <c r="A1788" t="s">
        <v>9148</v>
      </c>
      <c r="B1788" s="53" t="s">
        <v>8734</v>
      </c>
      <c r="K1788" s="103" t="s">
        <v>16270</v>
      </c>
      <c r="L1788" s="69">
        <v>32</v>
      </c>
      <c r="M1788" s="69"/>
      <c r="N1788" s="69"/>
      <c r="O1788" s="69"/>
      <c r="R1788" s="69"/>
      <c r="S1788" s="69"/>
      <c r="T1788" s="69"/>
      <c r="X1788" s="76"/>
      <c r="Z1788" s="82" t="s">
        <v>2864</v>
      </c>
      <c r="AA1788" t="s">
        <v>8701</v>
      </c>
      <c r="AB1788" s="106">
        <v>315.25490000000002</v>
      </c>
      <c r="AC1788" s="51">
        <v>-1.3792</v>
      </c>
      <c r="AD1788">
        <v>14</v>
      </c>
      <c r="AE1788">
        <v>38</v>
      </c>
      <c r="AF1788">
        <v>18.100000000000001</v>
      </c>
      <c r="AG1788">
        <v>-61</v>
      </c>
      <c r="AH1788">
        <v>40</v>
      </c>
      <c r="AI1788">
        <v>2</v>
      </c>
      <c r="AO1788" s="69"/>
      <c r="AU1788" s="69"/>
      <c r="BA1788" s="69"/>
      <c r="BB1788" s="93"/>
      <c r="BC1788" s="138">
        <v>27</v>
      </c>
      <c r="BD1788" s="70"/>
      <c r="BE1788" s="69">
        <v>32</v>
      </c>
      <c r="BF1788" s="93"/>
      <c r="BG1788" s="126"/>
      <c r="BH1788" s="69"/>
      <c r="BI1788" s="93"/>
      <c r="BJ1788" s="69"/>
      <c r="BK1788" s="69"/>
      <c r="BL1788" s="93"/>
      <c r="BM1788" s="69"/>
      <c r="BN1788" s="69"/>
      <c r="BO1788" s="69"/>
      <c r="BP1788" s="69"/>
      <c r="BQ1788" s="69"/>
      <c r="BR1788" s="69"/>
      <c r="BS1788" s="69"/>
      <c r="BT1788" s="69"/>
      <c r="BU1788" s="69"/>
      <c r="BZ1788" s="138" t="str">
        <f>IFERROR(1/(Table2[[#This Row],[parallax/mas]]/1000),"")</f>
        <v/>
      </c>
      <c r="CA1788" s="138" t="str">
        <f>IFERROR(1/((Table2[[#This Row],[parallax/mas]]+Table2[[#This Row],[tolerance/(mas)]])*0.001),"")</f>
        <v/>
      </c>
      <c r="CB1788" s="138" t="str">
        <f>IFERROR(1/((Table2[[#This Row],[parallax/mas]]-Table2[[#This Row],[tolerance/(mas)]])*0.001),"")</f>
        <v/>
      </c>
      <c r="CC1788" s="138" t="str">
        <f>IFERROR((100*Table2[[#This Row],[maximum distance/pc]]/Table2[[#This Row],[distance/pc]]-100),"")</f>
        <v/>
      </c>
      <c r="CG1788" s="69"/>
      <c r="CI1788" s="69"/>
      <c r="CJ1788" s="82" t="s">
        <v>4222</v>
      </c>
      <c r="CK1788" s="96"/>
    </row>
    <row r="1789" spans="1:89" x14ac:dyDescent="0.25">
      <c r="A1789" t="s">
        <v>9149</v>
      </c>
      <c r="B1789" s="53" t="s">
        <v>8751</v>
      </c>
      <c r="K1789" s="103" t="s">
        <v>16272</v>
      </c>
      <c r="L1789" s="69">
        <v>32</v>
      </c>
      <c r="M1789" s="69"/>
      <c r="N1789" s="69"/>
      <c r="O1789" s="69"/>
      <c r="R1789" s="69"/>
      <c r="S1789" s="69"/>
      <c r="T1789" s="69"/>
      <c r="X1789" s="76"/>
      <c r="Z1789" s="82" t="s">
        <v>2864</v>
      </c>
      <c r="AA1789" t="s">
        <v>8714</v>
      </c>
      <c r="AB1789" s="106">
        <v>318.72280000000001</v>
      </c>
      <c r="AC1789" s="51">
        <v>5.6510999999999996</v>
      </c>
      <c r="AD1789">
        <v>14</v>
      </c>
      <c r="AE1789">
        <v>40</v>
      </c>
      <c r="AF1789">
        <v>42.5</v>
      </c>
      <c r="AG1789">
        <v>-53</v>
      </c>
      <c r="AH1789">
        <v>50</v>
      </c>
      <c r="AI1789">
        <v>12</v>
      </c>
      <c r="AO1789" s="69"/>
      <c r="AU1789" s="69"/>
      <c r="BA1789" s="69"/>
      <c r="BB1789" s="93"/>
      <c r="BC1789" s="138">
        <v>32</v>
      </c>
      <c r="BD1789" s="70">
        <v>31</v>
      </c>
      <c r="BE1789" s="69">
        <v>32</v>
      </c>
      <c r="BF1789" s="93"/>
      <c r="BG1789" s="126"/>
      <c r="BH1789" s="69"/>
      <c r="BI1789" s="93"/>
      <c r="BJ1789" s="69"/>
      <c r="BK1789" s="69"/>
      <c r="BL1789" s="93"/>
      <c r="BM1789" s="69"/>
      <c r="BN1789" s="69"/>
      <c r="BO1789" s="69"/>
      <c r="BP1789" s="69"/>
      <c r="BQ1789" s="69"/>
      <c r="BR1789" s="69"/>
      <c r="BS1789" s="69"/>
      <c r="BT1789" s="69"/>
      <c r="BU1789" s="69"/>
      <c r="BZ1789" s="138" t="str">
        <f>IFERROR(1/(Table2[[#This Row],[parallax/mas]]/1000),"")</f>
        <v/>
      </c>
      <c r="CA1789" s="138" t="str">
        <f>IFERROR(1/((Table2[[#This Row],[parallax/mas]]+Table2[[#This Row],[tolerance/(mas)]])*0.001),"")</f>
        <v/>
      </c>
      <c r="CB1789" s="138" t="str">
        <f>IFERROR(1/((Table2[[#This Row],[parallax/mas]]-Table2[[#This Row],[tolerance/(mas)]])*0.001),"")</f>
        <v/>
      </c>
      <c r="CC1789" s="138" t="str">
        <f>IFERROR((100*Table2[[#This Row],[maximum distance/pc]]/Table2[[#This Row],[distance/pc]]-100),"")</f>
        <v/>
      </c>
      <c r="CG1789" s="69"/>
      <c r="CI1789" s="69"/>
      <c r="CJ1789" s="82" t="s">
        <v>4058</v>
      </c>
      <c r="CK1789" s="96"/>
    </row>
    <row r="1790" spans="1:89" x14ac:dyDescent="0.25">
      <c r="A1790" t="s">
        <v>9150</v>
      </c>
      <c r="B1790" s="53" t="s">
        <v>8733</v>
      </c>
      <c r="K1790" s="103" t="s">
        <v>16423</v>
      </c>
      <c r="L1790" s="69">
        <v>32</v>
      </c>
      <c r="M1790" s="69"/>
      <c r="N1790" s="69"/>
      <c r="O1790" s="69"/>
      <c r="R1790" s="69"/>
      <c r="S1790" s="69"/>
      <c r="T1790" s="69"/>
      <c r="X1790" s="76"/>
      <c r="Z1790" s="82" t="s">
        <v>2864</v>
      </c>
      <c r="AA1790" t="s">
        <v>8700</v>
      </c>
      <c r="AB1790" s="106">
        <v>314.8442</v>
      </c>
      <c r="AC1790" s="51">
        <v>-3.6558999999999999</v>
      </c>
      <c r="AD1790">
        <v>14</v>
      </c>
      <c r="AE1790">
        <v>43</v>
      </c>
      <c r="AF1790">
        <v>10.3</v>
      </c>
      <c r="AG1790">
        <v>-63</v>
      </c>
      <c r="AH1790">
        <v>54</v>
      </c>
      <c r="AI1790">
        <v>46</v>
      </c>
      <c r="AO1790" s="69"/>
      <c r="AU1790" s="69"/>
      <c r="BA1790" s="69"/>
      <c r="BB1790" s="93"/>
      <c r="BC1790" s="138">
        <v>27</v>
      </c>
      <c r="BD1790" s="70">
        <v>25</v>
      </c>
      <c r="BE1790" s="69">
        <v>32</v>
      </c>
      <c r="BF1790" s="93"/>
      <c r="BG1790" s="126"/>
      <c r="BH1790" s="69"/>
      <c r="BI1790" s="93"/>
      <c r="BJ1790" s="69"/>
      <c r="BK1790" s="69"/>
      <c r="BL1790" s="93"/>
      <c r="BM1790" s="69"/>
      <c r="BN1790" s="69"/>
      <c r="BO1790" s="69"/>
      <c r="BP1790" s="69"/>
      <c r="BQ1790" s="69"/>
      <c r="BR1790" s="69"/>
      <c r="BS1790" s="69"/>
      <c r="BT1790" s="69"/>
      <c r="BU1790" s="69"/>
      <c r="BZ1790" s="138" t="str">
        <f>IFERROR(1/(Table2[[#This Row],[parallax/mas]]/1000),"")</f>
        <v/>
      </c>
      <c r="CA1790" s="138" t="str">
        <f>IFERROR(1/((Table2[[#This Row],[parallax/mas]]+Table2[[#This Row],[tolerance/(mas)]])*0.001),"")</f>
        <v/>
      </c>
      <c r="CB1790" s="138" t="str">
        <f>IFERROR(1/((Table2[[#This Row],[parallax/mas]]-Table2[[#This Row],[tolerance/(mas)]])*0.001),"")</f>
        <v/>
      </c>
      <c r="CC1790" s="138" t="str">
        <f>IFERROR((100*Table2[[#This Row],[maximum distance/pc]]/Table2[[#This Row],[distance/pc]]-100),"")</f>
        <v/>
      </c>
      <c r="CG1790" s="69"/>
      <c r="CI1790" s="69"/>
      <c r="CJ1790" s="82" t="s">
        <v>5009</v>
      </c>
      <c r="CK1790" s="96"/>
    </row>
    <row r="1791" spans="1:89" x14ac:dyDescent="0.25">
      <c r="A1791" t="s">
        <v>9151</v>
      </c>
      <c r="B1791" s="53" t="s">
        <v>8745</v>
      </c>
      <c r="K1791" s="103" t="s">
        <v>16423</v>
      </c>
      <c r="L1791" s="69">
        <v>32</v>
      </c>
      <c r="M1791" s="69"/>
      <c r="N1791" s="69"/>
      <c r="O1791" s="69"/>
      <c r="R1791" s="69"/>
      <c r="S1791" s="69"/>
      <c r="T1791" s="69"/>
      <c r="X1791" s="76"/>
      <c r="Z1791" s="82" t="s">
        <v>2864</v>
      </c>
      <c r="AA1791" t="s">
        <v>8712</v>
      </c>
      <c r="AB1791" s="106">
        <v>318.19540000000001</v>
      </c>
      <c r="AC1791" s="51">
        <v>2.3395999999999999</v>
      </c>
      <c r="AD1791">
        <v>14</v>
      </c>
      <c r="AE1791">
        <v>47</v>
      </c>
      <c r="AF1791">
        <v>10</v>
      </c>
      <c r="AG1791">
        <v>-57</v>
      </c>
      <c r="AH1791">
        <v>3</v>
      </c>
      <c r="AI1791">
        <v>45</v>
      </c>
      <c r="AO1791" s="69"/>
      <c r="AU1791" s="69"/>
      <c r="BA1791" s="69"/>
      <c r="BB1791" s="93"/>
      <c r="BC1791" s="138">
        <v>50</v>
      </c>
      <c r="BD1791" s="70">
        <v>43</v>
      </c>
      <c r="BE1791" s="69">
        <v>32</v>
      </c>
      <c r="BF1791" s="93"/>
      <c r="BG1791" s="126"/>
      <c r="BH1791" s="69"/>
      <c r="BI1791" s="93"/>
      <c r="BJ1791" s="69"/>
      <c r="BK1791" s="69"/>
      <c r="BL1791" s="93"/>
      <c r="BM1791" s="69"/>
      <c r="BN1791" s="69"/>
      <c r="BO1791" s="69"/>
      <c r="BP1791" s="69"/>
      <c r="BQ1791" s="69"/>
      <c r="BR1791" s="69"/>
      <c r="BS1791" s="69"/>
      <c r="BT1791" s="69"/>
      <c r="BU1791" s="69"/>
      <c r="BZ1791" s="138" t="str">
        <f>IFERROR(1/(Table2[[#This Row],[parallax/mas]]/1000),"")</f>
        <v/>
      </c>
      <c r="CA1791" s="138" t="str">
        <f>IFERROR(1/((Table2[[#This Row],[parallax/mas]]+Table2[[#This Row],[tolerance/(mas)]])*0.001),"")</f>
        <v/>
      </c>
      <c r="CB1791" s="138" t="str">
        <f>IFERROR(1/((Table2[[#This Row],[parallax/mas]]-Table2[[#This Row],[tolerance/(mas)]])*0.001),"")</f>
        <v/>
      </c>
      <c r="CC1791" s="138" t="str">
        <f>IFERROR((100*Table2[[#This Row],[maximum distance/pc]]/Table2[[#This Row],[distance/pc]]-100),"")</f>
        <v/>
      </c>
      <c r="CG1791" s="69"/>
      <c r="CI1791" s="69"/>
      <c r="CJ1791" s="82" t="s">
        <v>5009</v>
      </c>
      <c r="CK1791" s="96"/>
    </row>
    <row r="1792" spans="1:89" x14ac:dyDescent="0.25">
      <c r="A1792" t="s">
        <v>9152</v>
      </c>
      <c r="B1792" s="53" t="s">
        <v>7659</v>
      </c>
      <c r="K1792" s="103"/>
      <c r="L1792" s="69">
        <v>32</v>
      </c>
      <c r="M1792" s="69"/>
      <c r="N1792" s="69"/>
      <c r="O1792" s="69"/>
      <c r="R1792" s="69"/>
      <c r="S1792" s="69"/>
      <c r="T1792" s="69"/>
      <c r="X1792" s="76"/>
      <c r="Z1792" s="82" t="s">
        <v>2864</v>
      </c>
      <c r="AA1792" t="s">
        <v>7795</v>
      </c>
      <c r="AB1792" s="106">
        <v>317.57580000000002</v>
      </c>
      <c r="AC1792" s="51">
        <v>0.88190000000000002</v>
      </c>
      <c r="AD1792">
        <v>14</v>
      </c>
      <c r="AE1792">
        <v>47</v>
      </c>
      <c r="AF1792">
        <v>41.8</v>
      </c>
      <c r="AG1792">
        <v>-58</v>
      </c>
      <c r="AH1792">
        <v>38</v>
      </c>
      <c r="AI1792">
        <v>41</v>
      </c>
      <c r="AO1792" s="69"/>
      <c r="AU1792" s="69"/>
      <c r="BA1792" s="69"/>
      <c r="BB1792" s="93"/>
      <c r="BC1792" s="138" t="s">
        <v>16468</v>
      </c>
      <c r="BD1792" s="70" t="s">
        <v>16468</v>
      </c>
      <c r="BE1792" s="69"/>
      <c r="BF1792" s="93"/>
      <c r="BG1792" s="126"/>
      <c r="BH1792" s="69"/>
      <c r="BI1792" s="93"/>
      <c r="BJ1792" s="69"/>
      <c r="BK1792" s="69"/>
      <c r="BL1792" s="93"/>
      <c r="BM1792" s="69"/>
      <c r="BN1792" s="69"/>
      <c r="BO1792" s="69"/>
      <c r="BP1792" s="69"/>
      <c r="BQ1792" s="69"/>
      <c r="BR1792" s="69"/>
      <c r="BS1792" s="69"/>
      <c r="BT1792" s="69"/>
      <c r="BU1792" s="69"/>
      <c r="BZ1792" s="138" t="str">
        <f>IFERROR(1/(Table2[[#This Row],[parallax/mas]]/1000),"")</f>
        <v/>
      </c>
      <c r="CA1792" s="138" t="str">
        <f>IFERROR(1/((Table2[[#This Row],[parallax/mas]]+Table2[[#This Row],[tolerance/(mas)]])*0.001),"")</f>
        <v/>
      </c>
      <c r="CB1792" s="138" t="str">
        <f>IFERROR(1/((Table2[[#This Row],[parallax/mas]]-Table2[[#This Row],[tolerance/(mas)]])*0.001),"")</f>
        <v/>
      </c>
      <c r="CC1792" s="138" t="str">
        <f>IFERROR((100*Table2[[#This Row],[maximum distance/pc]]/Table2[[#This Row],[distance/pc]]-100),"")</f>
        <v/>
      </c>
      <c r="CG1792" s="69"/>
      <c r="CI1792" s="69"/>
      <c r="CJ1792" s="82" t="s">
        <v>5009</v>
      </c>
      <c r="CK1792" s="96"/>
    </row>
    <row r="1793" spans="1:89" x14ac:dyDescent="0.25">
      <c r="A1793" t="s">
        <v>9153</v>
      </c>
      <c r="B1793" s="53" t="s">
        <v>8738</v>
      </c>
      <c r="K1793" s="103" t="s">
        <v>16424</v>
      </c>
      <c r="L1793" s="69">
        <v>32</v>
      </c>
      <c r="M1793" s="69"/>
      <c r="N1793" s="69"/>
      <c r="O1793" s="69"/>
      <c r="R1793" s="69"/>
      <c r="S1793" s="69"/>
      <c r="T1793" s="69"/>
      <c r="X1793" s="76"/>
      <c r="Z1793" s="82" t="s">
        <v>2864</v>
      </c>
      <c r="AA1793" t="s">
        <v>8705</v>
      </c>
      <c r="AB1793" s="106">
        <v>316.3528</v>
      </c>
      <c r="AC1793" s="51">
        <v>-1.6498999999999999</v>
      </c>
      <c r="AD1793">
        <v>14</v>
      </c>
      <c r="AE1793">
        <v>47</v>
      </c>
      <c r="AF1793">
        <v>37.799999999999997</v>
      </c>
      <c r="AG1793">
        <v>-61</v>
      </c>
      <c r="AH1793">
        <v>27</v>
      </c>
      <c r="AI1793">
        <v>23</v>
      </c>
      <c r="AO1793" s="69"/>
      <c r="AU1793" s="69"/>
      <c r="BA1793" s="69"/>
      <c r="BB1793" s="93"/>
      <c r="BC1793" s="138">
        <v>31</v>
      </c>
      <c r="BD1793" s="70">
        <v>30</v>
      </c>
      <c r="BE1793" s="69">
        <v>32</v>
      </c>
      <c r="BF1793" s="93"/>
      <c r="BG1793" s="126"/>
      <c r="BH1793" s="69"/>
      <c r="BI1793" s="93"/>
      <c r="BJ1793" s="69"/>
      <c r="BK1793" s="69"/>
      <c r="BL1793" s="93"/>
      <c r="BM1793" s="69"/>
      <c r="BN1793" s="69"/>
      <c r="BO1793" s="69"/>
      <c r="BP1793" s="69"/>
      <c r="BQ1793" s="69"/>
      <c r="BR1793" s="69"/>
      <c r="BS1793" s="69"/>
      <c r="BT1793" s="69"/>
      <c r="BU1793" s="69"/>
      <c r="BZ1793" s="138" t="str">
        <f>IFERROR(1/(Table2[[#This Row],[parallax/mas]]/1000),"")</f>
        <v/>
      </c>
      <c r="CA1793" s="138" t="str">
        <f>IFERROR(1/((Table2[[#This Row],[parallax/mas]]+Table2[[#This Row],[tolerance/(mas)]])*0.001),"")</f>
        <v/>
      </c>
      <c r="CB1793" s="138" t="str">
        <f>IFERROR(1/((Table2[[#This Row],[parallax/mas]]-Table2[[#This Row],[tolerance/(mas)]])*0.001),"")</f>
        <v/>
      </c>
      <c r="CC1793" s="138" t="str">
        <f>IFERROR((100*Table2[[#This Row],[maximum distance/pc]]/Table2[[#This Row],[distance/pc]]-100),"")</f>
        <v/>
      </c>
      <c r="CG1793" s="69"/>
      <c r="CI1793" s="69"/>
      <c r="CJ1793" s="82" t="s">
        <v>5009</v>
      </c>
      <c r="CK1793" s="96"/>
    </row>
    <row r="1794" spans="1:89" x14ac:dyDescent="0.25">
      <c r="A1794" t="s">
        <v>9154</v>
      </c>
      <c r="B1794" s="53" t="s">
        <v>7660</v>
      </c>
      <c r="K1794" s="103" t="s">
        <v>16423</v>
      </c>
      <c r="L1794" s="69">
        <v>32</v>
      </c>
      <c r="M1794" s="69"/>
      <c r="N1794" s="69"/>
      <c r="O1794" s="69"/>
      <c r="R1794" s="69"/>
      <c r="S1794" s="69"/>
      <c r="T1794" s="69"/>
      <c r="X1794" s="76"/>
      <c r="Z1794" s="82" t="s">
        <v>2864</v>
      </c>
      <c r="AA1794" t="s">
        <v>7796</v>
      </c>
      <c r="AB1794" s="106">
        <v>319.8682</v>
      </c>
      <c r="AC1794" s="51">
        <v>4.3304999999999998</v>
      </c>
      <c r="AD1794">
        <v>14</v>
      </c>
      <c r="AE1794">
        <v>51</v>
      </c>
      <c r="AF1794">
        <v>37.6</v>
      </c>
      <c r="AG1794">
        <v>-54</v>
      </c>
      <c r="AH1794">
        <v>32</v>
      </c>
      <c r="AI1794">
        <v>26</v>
      </c>
      <c r="AO1794" s="69"/>
      <c r="AU1794" s="69"/>
      <c r="BA1794" s="69"/>
      <c r="BB1794" s="93"/>
      <c r="BC1794" s="138">
        <v>44</v>
      </c>
      <c r="BD1794" s="70">
        <v>42</v>
      </c>
      <c r="BE1794" s="69">
        <v>32</v>
      </c>
      <c r="BF1794" s="93"/>
      <c r="BG1794" s="126"/>
      <c r="BH1794" s="69"/>
      <c r="BI1794" s="93"/>
      <c r="BJ1794" s="69"/>
      <c r="BK1794" s="69"/>
      <c r="BL1794" s="93"/>
      <c r="BM1794" s="69"/>
      <c r="BN1794" s="69"/>
      <c r="BO1794" s="69"/>
      <c r="BP1794" s="69"/>
      <c r="BQ1794" s="69"/>
      <c r="BR1794" s="69"/>
      <c r="BS1794" s="69"/>
      <c r="BT1794" s="69"/>
      <c r="BU1794" s="69"/>
      <c r="BZ1794" s="138" t="str">
        <f>IFERROR(1/(Table2[[#This Row],[parallax/mas]]/1000),"")</f>
        <v/>
      </c>
      <c r="CA1794" s="138" t="str">
        <f>IFERROR(1/((Table2[[#This Row],[parallax/mas]]+Table2[[#This Row],[tolerance/(mas)]])*0.001),"")</f>
        <v/>
      </c>
      <c r="CB1794" s="138" t="str">
        <f>IFERROR(1/((Table2[[#This Row],[parallax/mas]]-Table2[[#This Row],[tolerance/(mas)]])*0.001),"")</f>
        <v/>
      </c>
      <c r="CC1794" s="138" t="str">
        <f>IFERROR((100*Table2[[#This Row],[maximum distance/pc]]/Table2[[#This Row],[distance/pc]]-100),"")</f>
        <v/>
      </c>
      <c r="CG1794" s="69"/>
      <c r="CI1794" s="69"/>
      <c r="CJ1794" s="82" t="s">
        <v>4058</v>
      </c>
      <c r="CK1794" s="96"/>
    </row>
    <row r="1795" spans="1:89" x14ac:dyDescent="0.25">
      <c r="A1795" t="s">
        <v>10544</v>
      </c>
      <c r="B1795" s="53" t="s">
        <v>10505</v>
      </c>
      <c r="K1795" s="103" t="s">
        <v>16424</v>
      </c>
      <c r="L1795" s="69">
        <v>32</v>
      </c>
      <c r="M1795" s="69"/>
      <c r="N1795" s="69"/>
      <c r="O1795" s="69"/>
      <c r="R1795" s="69"/>
      <c r="S1795" s="69"/>
      <c r="T1795" s="69"/>
      <c r="X1795" s="76"/>
      <c r="Z1795" s="82" t="s">
        <v>2864</v>
      </c>
      <c r="AA1795" t="s">
        <v>10506</v>
      </c>
      <c r="AB1795" s="106">
        <v>320.01620000000003</v>
      </c>
      <c r="AC1795" s="51">
        <v>3.9628000000000001</v>
      </c>
      <c r="AD1795">
        <v>14</v>
      </c>
      <c r="AE1795">
        <v>53</v>
      </c>
      <c r="AF1795">
        <v>41</v>
      </c>
      <c r="AG1795">
        <v>-54</v>
      </c>
      <c r="AH1795">
        <v>48</v>
      </c>
      <c r="AI1795">
        <v>9</v>
      </c>
      <c r="AO1795" s="69"/>
      <c r="AU1795" s="69"/>
      <c r="BA1795" s="69"/>
      <c r="BB1795" s="93"/>
      <c r="BC1795" s="138">
        <v>19</v>
      </c>
      <c r="BD1795" s="70">
        <v>16</v>
      </c>
      <c r="BE1795" s="69">
        <v>32</v>
      </c>
      <c r="BF1795" s="93"/>
      <c r="BG1795" s="126"/>
      <c r="BH1795" s="69"/>
      <c r="BI1795" s="93"/>
      <c r="BJ1795" s="69"/>
      <c r="BK1795" s="69"/>
      <c r="BL1795" s="93"/>
      <c r="BM1795" s="69"/>
      <c r="BN1795" s="69"/>
      <c r="BO1795" s="69"/>
      <c r="BP1795" s="69"/>
      <c r="BQ1795" s="69"/>
      <c r="BR1795" s="69"/>
      <c r="BS1795" s="69"/>
      <c r="BT1795" s="69"/>
      <c r="BU1795" s="69"/>
      <c r="BZ1795" s="138" t="str">
        <f>IFERROR(1/(Table2[[#This Row],[parallax/mas]]/1000),"")</f>
        <v/>
      </c>
      <c r="CA1795" s="138" t="str">
        <f>IFERROR(1/((Table2[[#This Row],[parallax/mas]]+Table2[[#This Row],[tolerance/(mas)]])*0.001),"")</f>
        <v/>
      </c>
      <c r="CB1795" s="138" t="str">
        <f>IFERROR(1/((Table2[[#This Row],[parallax/mas]]-Table2[[#This Row],[tolerance/(mas)]])*0.001),"")</f>
        <v/>
      </c>
      <c r="CC1795" s="138" t="str">
        <f>IFERROR((100*Table2[[#This Row],[maximum distance/pc]]/Table2[[#This Row],[distance/pc]]-100),"")</f>
        <v/>
      </c>
      <c r="CG1795" s="69"/>
      <c r="CI1795" s="69"/>
      <c r="CJ1795" s="82" t="s">
        <v>4058</v>
      </c>
      <c r="CK1795" s="96"/>
    </row>
    <row r="1796" spans="1:89" x14ac:dyDescent="0.25">
      <c r="A1796" t="s">
        <v>9155</v>
      </c>
      <c r="B1796" s="53" t="s">
        <v>8752</v>
      </c>
      <c r="K1796" s="103" t="s">
        <v>16424</v>
      </c>
      <c r="L1796" s="69">
        <v>32</v>
      </c>
      <c r="M1796" s="69"/>
      <c r="N1796" s="69"/>
      <c r="O1796" s="69"/>
      <c r="R1796" s="69"/>
      <c r="S1796" s="69"/>
      <c r="T1796" s="69"/>
      <c r="X1796" s="76"/>
      <c r="Z1796" s="82" t="s">
        <v>2864</v>
      </c>
      <c r="AA1796" t="s">
        <v>8715</v>
      </c>
      <c r="AB1796" s="106">
        <v>318.87450000000001</v>
      </c>
      <c r="AC1796" s="51">
        <v>1.8002</v>
      </c>
      <c r="AD1796">
        <v>14</v>
      </c>
      <c r="AE1796">
        <v>53</v>
      </c>
      <c r="AF1796">
        <v>24.8</v>
      </c>
      <c r="AG1796">
        <v>-57</v>
      </c>
      <c r="AH1796">
        <v>14</v>
      </c>
      <c r="AI1796">
        <v>49</v>
      </c>
      <c r="AO1796" s="69"/>
      <c r="AU1796" s="69"/>
      <c r="BA1796" s="69"/>
      <c r="BB1796" s="93"/>
      <c r="BC1796" s="138">
        <v>28</v>
      </c>
      <c r="BD1796" s="70">
        <v>22</v>
      </c>
      <c r="BE1796" s="69">
        <v>32</v>
      </c>
      <c r="BF1796" s="93"/>
      <c r="BG1796" s="126"/>
      <c r="BH1796" s="69"/>
      <c r="BI1796" s="93"/>
      <c r="BJ1796" s="69"/>
      <c r="BK1796" s="69"/>
      <c r="BL1796" s="93"/>
      <c r="BM1796" s="69"/>
      <c r="BN1796" s="69"/>
      <c r="BO1796" s="69"/>
      <c r="BP1796" s="69"/>
      <c r="BQ1796" s="69"/>
      <c r="BR1796" s="69"/>
      <c r="BS1796" s="69"/>
      <c r="BT1796" s="69"/>
      <c r="BU1796" s="69"/>
      <c r="BZ1796" s="138" t="str">
        <f>IFERROR(1/(Table2[[#This Row],[parallax/mas]]/1000),"")</f>
        <v/>
      </c>
      <c r="CA1796" s="138" t="str">
        <f>IFERROR(1/((Table2[[#This Row],[parallax/mas]]+Table2[[#This Row],[tolerance/(mas)]])*0.001),"")</f>
        <v/>
      </c>
      <c r="CB1796" s="138" t="str">
        <f>IFERROR(1/((Table2[[#This Row],[parallax/mas]]-Table2[[#This Row],[tolerance/(mas)]])*0.001),"")</f>
        <v/>
      </c>
      <c r="CC1796" s="138" t="str">
        <f>IFERROR((100*Table2[[#This Row],[maximum distance/pc]]/Table2[[#This Row],[distance/pc]]-100),"")</f>
        <v/>
      </c>
      <c r="CG1796" s="69"/>
      <c r="CI1796" s="69"/>
      <c r="CJ1796" s="82" t="s">
        <v>5009</v>
      </c>
      <c r="CK1796" s="96"/>
    </row>
    <row r="1797" spans="1:89" x14ac:dyDescent="0.25">
      <c r="A1797" t="s">
        <v>9156</v>
      </c>
      <c r="B1797" s="53" t="s">
        <v>8741</v>
      </c>
      <c r="K1797" s="103" t="s">
        <v>16431</v>
      </c>
      <c r="L1797" s="69">
        <v>32</v>
      </c>
      <c r="M1797" s="69"/>
      <c r="N1797" s="69"/>
      <c r="O1797" s="69"/>
      <c r="R1797" s="69"/>
      <c r="S1797" s="69"/>
      <c r="T1797" s="69"/>
      <c r="X1797" s="76"/>
      <c r="Z1797" s="82" t="s">
        <v>2864</v>
      </c>
      <c r="AA1797" t="s">
        <v>8708</v>
      </c>
      <c r="AB1797" s="106">
        <v>316.8965</v>
      </c>
      <c r="AC1797" s="51">
        <v>-2.274</v>
      </c>
      <c r="AD1797">
        <v>14</v>
      </c>
      <c r="AE1797">
        <v>54</v>
      </c>
      <c r="AF1797">
        <v>3.4</v>
      </c>
      <c r="AG1797">
        <v>-61</v>
      </c>
      <c r="AH1797">
        <v>46</v>
      </c>
      <c r="AI1797">
        <v>30</v>
      </c>
      <c r="AO1797" s="69"/>
      <c r="AU1797" s="69"/>
      <c r="BA1797" s="69"/>
      <c r="BB1797" s="93"/>
      <c r="BC1797" s="138">
        <v>74</v>
      </c>
      <c r="BD1797" s="70">
        <v>68</v>
      </c>
      <c r="BE1797" s="69">
        <v>32</v>
      </c>
      <c r="BF1797" s="93"/>
      <c r="BG1797" s="126"/>
      <c r="BH1797" s="69"/>
      <c r="BI1797" s="93"/>
      <c r="BJ1797" s="69"/>
      <c r="BK1797" s="69"/>
      <c r="BL1797" s="93"/>
      <c r="BM1797" s="69"/>
      <c r="BN1797" s="69"/>
      <c r="BO1797" s="69"/>
      <c r="BP1797" s="69"/>
      <c r="BQ1797" s="69"/>
      <c r="BR1797" s="69"/>
      <c r="BS1797" s="69"/>
      <c r="BT1797" s="69"/>
      <c r="BU1797" s="69"/>
      <c r="BZ1797" s="138" t="str">
        <f>IFERROR(1/(Table2[[#This Row],[parallax/mas]]/1000),"")</f>
        <v/>
      </c>
      <c r="CA1797" s="138" t="str">
        <f>IFERROR(1/((Table2[[#This Row],[parallax/mas]]+Table2[[#This Row],[tolerance/(mas)]])*0.001),"")</f>
        <v/>
      </c>
      <c r="CB1797" s="138" t="str">
        <f>IFERROR(1/((Table2[[#This Row],[parallax/mas]]-Table2[[#This Row],[tolerance/(mas)]])*0.001),"")</f>
        <v/>
      </c>
      <c r="CC1797" s="138" t="str">
        <f>IFERROR((100*Table2[[#This Row],[maximum distance/pc]]/Table2[[#This Row],[distance/pc]]-100),"")</f>
        <v/>
      </c>
      <c r="CG1797" s="69"/>
      <c r="CI1797" s="69"/>
      <c r="CJ1797" s="82" t="s">
        <v>5009</v>
      </c>
      <c r="CK1797" s="96"/>
    </row>
    <row r="1798" spans="1:89" x14ac:dyDescent="0.25">
      <c r="A1798" t="s">
        <v>9157</v>
      </c>
      <c r="B1798" s="53" t="s">
        <v>8753</v>
      </c>
      <c r="K1798" s="103" t="s">
        <v>419</v>
      </c>
      <c r="L1798" s="69">
        <v>32</v>
      </c>
      <c r="M1798" s="69"/>
      <c r="N1798" s="69"/>
      <c r="O1798" s="69"/>
      <c r="R1798" s="69"/>
      <c r="S1798" s="69"/>
      <c r="T1798" s="69"/>
      <c r="X1798" s="76"/>
      <c r="Z1798" s="82" t="s">
        <v>2864</v>
      </c>
      <c r="AA1798" t="s">
        <v>8716</v>
      </c>
      <c r="AB1798" s="106">
        <v>318.93220000000002</v>
      </c>
      <c r="AC1798" s="51">
        <v>0.69510000000000005</v>
      </c>
      <c r="AD1798">
        <v>14</v>
      </c>
      <c r="AE1798">
        <v>57</v>
      </c>
      <c r="AF1798">
        <v>35.700000000000003</v>
      </c>
      <c r="AG1798">
        <v>-58</v>
      </c>
      <c r="AH1798">
        <v>12</v>
      </c>
      <c r="AI1798">
        <v>9</v>
      </c>
      <c r="AO1798" s="69"/>
      <c r="AU1798" s="69"/>
      <c r="BA1798" s="69"/>
      <c r="BB1798" s="93"/>
      <c r="BC1798" s="138">
        <v>31</v>
      </c>
      <c r="BD1798" s="70">
        <v>25</v>
      </c>
      <c r="BE1798" s="69">
        <v>32</v>
      </c>
      <c r="BF1798" s="93"/>
      <c r="BG1798" s="126"/>
      <c r="BH1798" s="69"/>
      <c r="BI1798" s="93"/>
      <c r="BJ1798" s="69"/>
      <c r="BK1798" s="69"/>
      <c r="BL1798" s="93"/>
      <c r="BM1798" s="69"/>
      <c r="BN1798" s="69"/>
      <c r="BO1798" s="69"/>
      <c r="BP1798" s="69"/>
      <c r="BQ1798" s="69"/>
      <c r="BR1798" s="69"/>
      <c r="BS1798" s="69"/>
      <c r="BT1798" s="69"/>
      <c r="BU1798" s="69"/>
      <c r="BZ1798" s="138" t="str">
        <f>IFERROR(1/(Table2[[#This Row],[parallax/mas]]/1000),"")</f>
        <v/>
      </c>
      <c r="CA1798" s="138" t="str">
        <f>IFERROR(1/((Table2[[#This Row],[parallax/mas]]+Table2[[#This Row],[tolerance/(mas)]])*0.001),"")</f>
        <v/>
      </c>
      <c r="CB1798" s="138" t="str">
        <f>IFERROR(1/((Table2[[#This Row],[parallax/mas]]-Table2[[#This Row],[tolerance/(mas)]])*0.001),"")</f>
        <v/>
      </c>
      <c r="CC1798" s="138" t="str">
        <f>IFERROR((100*Table2[[#This Row],[maximum distance/pc]]/Table2[[#This Row],[distance/pc]]-100),"")</f>
        <v/>
      </c>
      <c r="CG1798" s="69"/>
      <c r="CI1798" s="69"/>
      <c r="CJ1798" s="82" t="s">
        <v>5009</v>
      </c>
      <c r="CK1798" s="96"/>
    </row>
    <row r="1799" spans="1:89" x14ac:dyDescent="0.25">
      <c r="A1799" t="s">
        <v>9158</v>
      </c>
      <c r="B1799" s="53" t="s">
        <v>8736</v>
      </c>
      <c r="K1799" s="103" t="s">
        <v>16272</v>
      </c>
      <c r="L1799" s="69">
        <v>32</v>
      </c>
      <c r="M1799" s="69"/>
      <c r="N1799" s="69"/>
      <c r="O1799" s="69"/>
      <c r="R1799" s="69"/>
      <c r="S1799" s="69"/>
      <c r="T1799" s="69"/>
      <c r="X1799" s="76"/>
      <c r="Z1799" s="82" t="s">
        <v>2864</v>
      </c>
      <c r="AA1799" t="s">
        <v>8703</v>
      </c>
      <c r="AB1799" s="106">
        <v>315.8306</v>
      </c>
      <c r="AC1799" s="51">
        <v>-5.5682999999999998</v>
      </c>
      <c r="AD1799">
        <v>14</v>
      </c>
      <c r="AE1799">
        <v>59</v>
      </c>
      <c r="AF1799">
        <v>18.100000000000001</v>
      </c>
      <c r="AG1799">
        <v>-65</v>
      </c>
      <c r="AH1799">
        <v>11</v>
      </c>
      <c r="AI1799">
        <v>13</v>
      </c>
      <c r="AO1799" s="69"/>
      <c r="AU1799" s="69"/>
      <c r="BA1799" s="69"/>
      <c r="BB1799" s="93"/>
      <c r="BC1799" s="138">
        <v>37</v>
      </c>
      <c r="BD1799" s="70">
        <v>35</v>
      </c>
      <c r="BE1799" s="69">
        <v>32</v>
      </c>
      <c r="BF1799" s="93"/>
      <c r="BG1799" s="126"/>
      <c r="BH1799" s="69"/>
      <c r="BI1799" s="93"/>
      <c r="BJ1799" s="69"/>
      <c r="BK1799" s="69"/>
      <c r="BL1799" s="93"/>
      <c r="BM1799" s="69"/>
      <c r="BN1799" s="69"/>
      <c r="BO1799" s="69"/>
      <c r="BP1799" s="69"/>
      <c r="BQ1799" s="69"/>
      <c r="BR1799" s="69"/>
      <c r="BS1799" s="69"/>
      <c r="BT1799" s="69"/>
      <c r="BU1799" s="69"/>
      <c r="BZ1799" s="138" t="str">
        <f>IFERROR(1/(Table2[[#This Row],[parallax/mas]]/1000),"")</f>
        <v/>
      </c>
      <c r="CA1799" s="138" t="str">
        <f>IFERROR(1/((Table2[[#This Row],[parallax/mas]]+Table2[[#This Row],[tolerance/(mas)]])*0.001),"")</f>
        <v/>
      </c>
      <c r="CB1799" s="138" t="str">
        <f>IFERROR(1/((Table2[[#This Row],[parallax/mas]]-Table2[[#This Row],[tolerance/(mas)]])*0.001),"")</f>
        <v/>
      </c>
      <c r="CC1799" s="138" t="str">
        <f>IFERROR((100*Table2[[#This Row],[maximum distance/pc]]/Table2[[#This Row],[distance/pc]]-100),"")</f>
        <v/>
      </c>
      <c r="CG1799" s="69"/>
      <c r="CI1799" s="69"/>
      <c r="CJ1799" s="82" t="s">
        <v>5009</v>
      </c>
      <c r="CK1799" s="96"/>
    </row>
    <row r="1800" spans="1:89" x14ac:dyDescent="0.25">
      <c r="A1800" t="s">
        <v>9159</v>
      </c>
      <c r="B1800" s="53" t="s">
        <v>8742</v>
      </c>
      <c r="K1800" s="103" t="s">
        <v>16270</v>
      </c>
      <c r="L1800" s="69">
        <v>32</v>
      </c>
      <c r="M1800" s="69"/>
      <c r="N1800" s="69"/>
      <c r="O1800" s="69"/>
      <c r="R1800" s="69"/>
      <c r="S1800" s="69"/>
      <c r="T1800" s="69"/>
      <c r="X1800" s="76"/>
      <c r="Z1800" s="82" t="s">
        <v>2864</v>
      </c>
      <c r="AA1800" t="s">
        <v>8709</v>
      </c>
      <c r="AB1800" s="106">
        <v>317.08460000000002</v>
      </c>
      <c r="AC1800" s="51">
        <v>-4.0437000000000003</v>
      </c>
      <c r="AD1800">
        <v>15</v>
      </c>
      <c r="AE1800">
        <v>2</v>
      </c>
      <c r="AF1800">
        <v>41.1</v>
      </c>
      <c r="AG1800">
        <v>-63</v>
      </c>
      <c r="AH1800">
        <v>15</v>
      </c>
      <c r="AI1800">
        <v>1</v>
      </c>
      <c r="AO1800" s="69"/>
      <c r="AU1800" s="69"/>
      <c r="BA1800" s="69"/>
      <c r="BB1800" s="93"/>
      <c r="BC1800" s="138">
        <v>20</v>
      </c>
      <c r="BD1800" s="70">
        <v>17.5</v>
      </c>
      <c r="BE1800" s="69">
        <v>32</v>
      </c>
      <c r="BF1800" s="93"/>
      <c r="BG1800" s="126"/>
      <c r="BH1800" s="69"/>
      <c r="BI1800" s="93"/>
      <c r="BJ1800" s="69"/>
      <c r="BK1800" s="69"/>
      <c r="BL1800" s="93"/>
      <c r="BM1800" s="69"/>
      <c r="BN1800" s="69"/>
      <c r="BO1800" s="69"/>
      <c r="BP1800" s="69"/>
      <c r="BQ1800" s="69"/>
      <c r="BR1800" s="69"/>
      <c r="BS1800" s="69"/>
      <c r="BT1800" s="69"/>
      <c r="BU1800" s="69"/>
      <c r="BZ1800" s="138" t="str">
        <f>IFERROR(1/(Table2[[#This Row],[parallax/mas]]/1000),"")</f>
        <v/>
      </c>
      <c r="CA1800" s="138" t="str">
        <f>IFERROR(1/((Table2[[#This Row],[parallax/mas]]+Table2[[#This Row],[tolerance/(mas)]])*0.001),"")</f>
        <v/>
      </c>
      <c r="CB1800" s="138" t="str">
        <f>IFERROR(1/((Table2[[#This Row],[parallax/mas]]-Table2[[#This Row],[tolerance/(mas)]])*0.001),"")</f>
        <v/>
      </c>
      <c r="CC1800" s="138" t="str">
        <f>IFERROR((100*Table2[[#This Row],[maximum distance/pc]]/Table2[[#This Row],[distance/pc]]-100),"")</f>
        <v/>
      </c>
      <c r="CG1800" s="69"/>
      <c r="CI1800" s="69"/>
      <c r="CJ1800" s="82" t="s">
        <v>5009</v>
      </c>
      <c r="CK1800" s="96"/>
    </row>
    <row r="1801" spans="1:89" x14ac:dyDescent="0.25">
      <c r="A1801" t="s">
        <v>9160</v>
      </c>
      <c r="B1801" s="53" t="s">
        <v>8743</v>
      </c>
      <c r="K1801" s="103" t="s">
        <v>16423</v>
      </c>
      <c r="L1801" s="69">
        <v>32</v>
      </c>
      <c r="M1801" s="69"/>
      <c r="N1801" s="69"/>
      <c r="O1801" s="69"/>
      <c r="R1801" s="69"/>
      <c r="S1801" s="69"/>
      <c r="T1801" s="69"/>
      <c r="X1801" s="76"/>
      <c r="Z1801" s="82" t="s">
        <v>2864</v>
      </c>
      <c r="AA1801" t="s">
        <v>8710</v>
      </c>
      <c r="AB1801" s="106">
        <v>317.35320000000002</v>
      </c>
      <c r="AC1801" s="51">
        <v>-3.8628</v>
      </c>
      <c r="AD1801">
        <v>15</v>
      </c>
      <c r="AE1801">
        <v>3</v>
      </c>
      <c r="AF1801">
        <v>58.82</v>
      </c>
      <c r="AG1801">
        <v>-62</v>
      </c>
      <c r="AH1801">
        <v>57</v>
      </c>
      <c r="AI1801">
        <v>43.2</v>
      </c>
      <c r="AO1801" s="69"/>
      <c r="AU1801" s="69"/>
      <c r="BA1801" s="69"/>
      <c r="BB1801" s="93"/>
      <c r="BC1801" s="138">
        <v>84</v>
      </c>
      <c r="BD1801" s="70">
        <v>67</v>
      </c>
      <c r="BE1801" s="69">
        <v>32</v>
      </c>
      <c r="BF1801" s="93"/>
      <c r="BG1801" s="126"/>
      <c r="BH1801" s="69"/>
      <c r="BI1801" s="93"/>
      <c r="BJ1801" s="69"/>
      <c r="BK1801" s="69"/>
      <c r="BL1801" s="93"/>
      <c r="BM1801" s="69"/>
      <c r="BN1801" s="69"/>
      <c r="BO1801" s="69"/>
      <c r="BP1801" s="69"/>
      <c r="BQ1801" s="69"/>
      <c r="BR1801" s="69"/>
      <c r="BS1801" s="69"/>
      <c r="BT1801" s="69"/>
      <c r="BU1801" s="69"/>
      <c r="BZ1801" s="138" t="str">
        <f>IFERROR(1/(Table2[[#This Row],[parallax/mas]]/1000),"")</f>
        <v/>
      </c>
      <c r="CA1801" s="138" t="str">
        <f>IFERROR(1/((Table2[[#This Row],[parallax/mas]]+Table2[[#This Row],[tolerance/(mas)]])*0.001),"")</f>
        <v/>
      </c>
      <c r="CB1801" s="138" t="str">
        <f>IFERROR(1/((Table2[[#This Row],[parallax/mas]]-Table2[[#This Row],[tolerance/(mas)]])*0.001),"")</f>
        <v/>
      </c>
      <c r="CC1801" s="138" t="str">
        <f>IFERROR((100*Table2[[#This Row],[maximum distance/pc]]/Table2[[#This Row],[distance/pc]]-100),"")</f>
        <v/>
      </c>
      <c r="CG1801" s="69"/>
      <c r="CI1801" s="69"/>
      <c r="CJ1801" s="82" t="s">
        <v>5009</v>
      </c>
      <c r="CK1801" s="96"/>
    </row>
    <row r="1802" spans="1:89" x14ac:dyDescent="0.25">
      <c r="A1802" t="s">
        <v>9161</v>
      </c>
      <c r="B1802" s="53" t="s">
        <v>8756</v>
      </c>
      <c r="K1802" s="103" t="s">
        <v>16423</v>
      </c>
      <c r="L1802" s="69">
        <v>32</v>
      </c>
      <c r="M1802" s="69"/>
      <c r="N1802" s="69"/>
      <c r="O1802" s="69"/>
      <c r="R1802" s="69"/>
      <c r="S1802" s="69"/>
      <c r="T1802" s="69"/>
      <c r="X1802" s="76"/>
      <c r="Z1802" s="82" t="s">
        <v>2864</v>
      </c>
      <c r="AA1802" t="s">
        <v>8719</v>
      </c>
      <c r="AB1802" s="106">
        <v>319.50619999999998</v>
      </c>
      <c r="AC1802" s="51">
        <v>-1.0113000000000001</v>
      </c>
      <c r="AD1802">
        <v>15</v>
      </c>
      <c r="AE1802">
        <v>7</v>
      </c>
      <c r="AF1802">
        <v>50.2</v>
      </c>
      <c r="AG1802">
        <v>-59</v>
      </c>
      <c r="AH1802">
        <v>25</v>
      </c>
      <c r="AI1802">
        <v>14</v>
      </c>
      <c r="AO1802" s="69"/>
      <c r="AU1802" s="69"/>
      <c r="BA1802" s="69"/>
      <c r="BB1802" s="93"/>
      <c r="BC1802" s="138">
        <v>22</v>
      </c>
      <c r="BD1802" s="70">
        <v>17</v>
      </c>
      <c r="BE1802" s="69">
        <v>32</v>
      </c>
      <c r="BF1802" s="93"/>
      <c r="BG1802" s="126"/>
      <c r="BH1802" s="69"/>
      <c r="BI1802" s="93"/>
      <c r="BJ1802" s="69"/>
      <c r="BK1802" s="69"/>
      <c r="BL1802" s="93"/>
      <c r="BM1802" s="69"/>
      <c r="BN1802" s="69"/>
      <c r="BO1802" s="69"/>
      <c r="BP1802" s="69"/>
      <c r="BQ1802" s="69"/>
      <c r="BR1802" s="69"/>
      <c r="BS1802" s="69"/>
      <c r="BT1802" s="69"/>
      <c r="BU1802" s="69"/>
      <c r="BZ1802" s="138" t="str">
        <f>IFERROR(1/(Table2[[#This Row],[parallax/mas]]/1000),"")</f>
        <v/>
      </c>
      <c r="CA1802" s="138" t="str">
        <f>IFERROR(1/((Table2[[#This Row],[parallax/mas]]+Table2[[#This Row],[tolerance/(mas)]])*0.001),"")</f>
        <v/>
      </c>
      <c r="CB1802" s="138" t="str">
        <f>IFERROR(1/((Table2[[#This Row],[parallax/mas]]-Table2[[#This Row],[tolerance/(mas)]])*0.001),"")</f>
        <v/>
      </c>
      <c r="CC1802" s="138" t="str">
        <f>IFERROR((100*Table2[[#This Row],[maximum distance/pc]]/Table2[[#This Row],[distance/pc]]-100),"")</f>
        <v/>
      </c>
      <c r="CG1802" s="69"/>
      <c r="CI1802" s="69"/>
      <c r="CJ1802" s="82" t="s">
        <v>5009</v>
      </c>
      <c r="CK1802" s="96"/>
    </row>
    <row r="1803" spans="1:89" x14ac:dyDescent="0.25">
      <c r="A1803" t="s">
        <v>9162</v>
      </c>
      <c r="B1803" s="53" t="s">
        <v>7661</v>
      </c>
      <c r="K1803" s="103" t="s">
        <v>419</v>
      </c>
      <c r="L1803" s="69">
        <v>32</v>
      </c>
      <c r="M1803" s="69"/>
      <c r="N1803" s="69"/>
      <c r="O1803" s="69"/>
      <c r="R1803" s="69"/>
      <c r="S1803" s="69"/>
      <c r="T1803" s="69"/>
      <c r="X1803" s="76"/>
      <c r="Z1803" s="82" t="s">
        <v>2864</v>
      </c>
      <c r="AA1803" t="s">
        <v>7797</v>
      </c>
      <c r="AB1803" s="106">
        <v>315.44589999999999</v>
      </c>
      <c r="AC1803" s="51">
        <v>-8.4870000000000001</v>
      </c>
      <c r="AD1803">
        <v>15</v>
      </c>
      <c r="AE1803">
        <v>10</v>
      </c>
      <c r="AF1803">
        <v>26.1</v>
      </c>
      <c r="AG1803">
        <v>-67</v>
      </c>
      <c r="AH1803">
        <v>54</v>
      </c>
      <c r="AI1803">
        <v>54</v>
      </c>
      <c r="AO1803" s="69"/>
      <c r="AU1803" s="69"/>
      <c r="BA1803" s="69"/>
      <c r="BB1803" s="93"/>
      <c r="BC1803" s="138">
        <v>310</v>
      </c>
      <c r="BD1803" s="70">
        <v>210</v>
      </c>
      <c r="BE1803" s="69">
        <v>32</v>
      </c>
      <c r="BF1803" s="93"/>
      <c r="BG1803" s="126"/>
      <c r="BH1803" s="69"/>
      <c r="BI1803" s="93"/>
      <c r="BJ1803" s="69"/>
      <c r="BK1803" s="69"/>
      <c r="BL1803" s="93"/>
      <c r="BM1803" s="69"/>
      <c r="BN1803" s="69"/>
      <c r="BO1803" s="69"/>
      <c r="BP1803" s="69"/>
      <c r="BQ1803" s="69"/>
      <c r="BR1803" s="69"/>
      <c r="BS1803" s="69"/>
      <c r="BT1803" s="69"/>
      <c r="BU1803" s="69"/>
      <c r="BZ1803" s="138" t="str">
        <f>IFERROR(1/(Table2[[#This Row],[parallax/mas]]/1000),"")</f>
        <v/>
      </c>
      <c r="CA1803" s="138" t="str">
        <f>IFERROR(1/((Table2[[#This Row],[parallax/mas]]+Table2[[#This Row],[tolerance/(mas)]])*0.001),"")</f>
        <v/>
      </c>
      <c r="CB1803" s="138" t="str">
        <f>IFERROR(1/((Table2[[#This Row],[parallax/mas]]-Table2[[#This Row],[tolerance/(mas)]])*0.001),"")</f>
        <v/>
      </c>
      <c r="CC1803" s="138" t="str">
        <f>IFERROR((100*Table2[[#This Row],[maximum distance/pc]]/Table2[[#This Row],[distance/pc]]-100),"")</f>
        <v/>
      </c>
      <c r="CG1803" s="69"/>
      <c r="CI1803" s="69"/>
      <c r="CJ1803" s="82" t="s">
        <v>5200</v>
      </c>
      <c r="CK1803" s="96"/>
    </row>
    <row r="1804" spans="1:89" x14ac:dyDescent="0.25">
      <c r="A1804" t="s">
        <v>10548</v>
      </c>
      <c r="B1804" s="53" t="s">
        <v>10534</v>
      </c>
      <c r="K1804" s="103" t="s">
        <v>16434</v>
      </c>
      <c r="L1804" s="69">
        <v>32</v>
      </c>
      <c r="M1804" s="69"/>
      <c r="N1804" s="69"/>
      <c r="O1804" s="69"/>
      <c r="R1804" s="69"/>
      <c r="S1804" s="69"/>
      <c r="T1804" s="69"/>
      <c r="X1804" s="76"/>
      <c r="Z1804" s="82" t="s">
        <v>2864</v>
      </c>
      <c r="AA1804" t="s">
        <v>10535</v>
      </c>
      <c r="AB1804" s="106">
        <v>322.75170000000003</v>
      </c>
      <c r="AC1804" s="51">
        <v>2.6646999999999998</v>
      </c>
      <c r="AD1804">
        <v>15</v>
      </c>
      <c r="AE1804">
        <v>14</v>
      </c>
      <c r="AF1804">
        <v>34.5</v>
      </c>
      <c r="AG1804">
        <v>-54</v>
      </c>
      <c r="AH1804">
        <v>36</v>
      </c>
      <c r="AI1804">
        <v>13</v>
      </c>
      <c r="AO1804" s="69"/>
      <c r="AU1804" s="69"/>
      <c r="BA1804" s="69"/>
      <c r="BB1804" s="93"/>
      <c r="BC1804" s="138">
        <v>28</v>
      </c>
      <c r="BD1804" s="70">
        <v>17</v>
      </c>
      <c r="BE1804" s="69">
        <v>32</v>
      </c>
      <c r="BF1804" s="93"/>
      <c r="BG1804" s="126"/>
      <c r="BH1804" s="69"/>
      <c r="BI1804" s="93"/>
      <c r="BJ1804" s="69"/>
      <c r="BK1804" s="69"/>
      <c r="BL1804" s="93"/>
      <c r="BM1804" s="69"/>
      <c r="BN1804" s="69"/>
      <c r="BO1804" s="69"/>
      <c r="BP1804" s="69"/>
      <c r="BQ1804" s="69"/>
      <c r="BR1804" s="69"/>
      <c r="BS1804" s="69"/>
      <c r="BT1804" s="69"/>
      <c r="BU1804" s="69"/>
      <c r="BZ1804" s="138" t="str">
        <f>IFERROR(1/(Table2[[#This Row],[parallax/mas]]/1000),"")</f>
        <v/>
      </c>
      <c r="CA1804" s="138" t="str">
        <f>IFERROR(1/((Table2[[#This Row],[parallax/mas]]+Table2[[#This Row],[tolerance/(mas)]])*0.001),"")</f>
        <v/>
      </c>
      <c r="CB1804" s="138" t="str">
        <f>IFERROR(1/((Table2[[#This Row],[parallax/mas]]-Table2[[#This Row],[tolerance/(mas)]])*0.001),"")</f>
        <v/>
      </c>
      <c r="CC1804" s="138" t="str">
        <f>IFERROR((100*Table2[[#This Row],[maximum distance/pc]]/Table2[[#This Row],[distance/pc]]-100),"")</f>
        <v/>
      </c>
      <c r="CG1804" s="69"/>
      <c r="CI1804" s="69"/>
      <c r="CJ1804" s="82" t="s">
        <v>4593</v>
      </c>
      <c r="CK1804" s="96"/>
    </row>
    <row r="1805" spans="1:89" x14ac:dyDescent="0.25">
      <c r="A1805" t="s">
        <v>10547</v>
      </c>
      <c r="B1805" s="53" t="s">
        <v>10520</v>
      </c>
      <c r="K1805" s="103"/>
      <c r="L1805" s="69"/>
      <c r="M1805" s="69"/>
      <c r="N1805" s="69"/>
      <c r="O1805" s="69"/>
      <c r="R1805" s="69"/>
      <c r="S1805" s="69"/>
      <c r="T1805" s="69"/>
      <c r="X1805" s="76"/>
      <c r="Z1805" s="82" t="s">
        <v>2864</v>
      </c>
      <c r="AA1805" t="s">
        <v>10521</v>
      </c>
      <c r="AB1805" s="106">
        <v>321.3931</v>
      </c>
      <c r="AC1805" s="51">
        <v>-0.31530000000000002</v>
      </c>
      <c r="AD1805">
        <v>15</v>
      </c>
      <c r="AE1805">
        <v>17</v>
      </c>
      <c r="AF1805">
        <v>31.27</v>
      </c>
      <c r="AG1805">
        <v>-57</v>
      </c>
      <c r="AH1805">
        <v>51</v>
      </c>
      <c r="AI1805">
        <v>10.4</v>
      </c>
      <c r="AO1805" s="69"/>
      <c r="AU1805" s="69"/>
      <c r="BA1805" s="69"/>
      <c r="BB1805" s="93"/>
      <c r="BC1805" s="138" t="s">
        <v>16468</v>
      </c>
      <c r="BD1805" s="70" t="s">
        <v>16468</v>
      </c>
      <c r="BE1805" s="69"/>
      <c r="BF1805" s="93"/>
      <c r="BG1805" s="126"/>
      <c r="BH1805" s="69"/>
      <c r="BI1805" s="93"/>
      <c r="BJ1805" s="69"/>
      <c r="BK1805" s="69"/>
      <c r="BL1805" s="93"/>
      <c r="BM1805" s="69"/>
      <c r="BN1805" s="69"/>
      <c r="BO1805" s="69"/>
      <c r="BP1805" s="69"/>
      <c r="BQ1805" s="69"/>
      <c r="BR1805" s="69"/>
      <c r="BS1805" s="69"/>
      <c r="BT1805" s="69"/>
      <c r="BU1805" s="69"/>
      <c r="BZ1805" s="138" t="str">
        <f>IFERROR(1/(Table2[[#This Row],[parallax/mas]]/1000),"")</f>
        <v/>
      </c>
      <c r="CA1805" s="138" t="str">
        <f>IFERROR(1/((Table2[[#This Row],[parallax/mas]]+Table2[[#This Row],[tolerance/(mas)]])*0.001),"")</f>
        <v/>
      </c>
      <c r="CB1805" s="138" t="str">
        <f>IFERROR(1/((Table2[[#This Row],[parallax/mas]]-Table2[[#This Row],[tolerance/(mas)]])*0.001),"")</f>
        <v/>
      </c>
      <c r="CC1805" s="138" t="str">
        <f>IFERROR((100*Table2[[#This Row],[maximum distance/pc]]/Table2[[#This Row],[distance/pc]]-100),"")</f>
        <v/>
      </c>
      <c r="CG1805" s="69"/>
      <c r="CI1805" s="69"/>
      <c r="CJ1805" s="82" t="s">
        <v>5009</v>
      </c>
      <c r="CK1805" s="96"/>
    </row>
    <row r="1806" spans="1:89" x14ac:dyDescent="0.25">
      <c r="A1806" t="s">
        <v>10545</v>
      </c>
      <c r="B1806" s="53" t="s">
        <v>10507</v>
      </c>
      <c r="K1806" s="103" t="s">
        <v>16437</v>
      </c>
      <c r="L1806" s="69">
        <v>32</v>
      </c>
      <c r="M1806" s="69"/>
      <c r="N1806" s="69"/>
      <c r="O1806" s="69"/>
      <c r="R1806" s="69"/>
      <c r="S1806" s="69"/>
      <c r="T1806" s="69"/>
      <c r="X1806" s="76"/>
      <c r="Z1806" s="82" t="s">
        <v>2864</v>
      </c>
      <c r="AA1806" t="s">
        <v>10508</v>
      </c>
      <c r="AB1806" s="106">
        <v>320.1644</v>
      </c>
      <c r="AC1806" s="51">
        <v>-2.722</v>
      </c>
      <c r="AD1806">
        <v>15</v>
      </c>
      <c r="AE1806">
        <v>19</v>
      </c>
      <c r="AF1806">
        <v>25.2</v>
      </c>
      <c r="AG1806">
        <v>-60</v>
      </c>
      <c r="AH1806">
        <v>32</v>
      </c>
      <c r="AI1806">
        <v>38</v>
      </c>
      <c r="AO1806" s="69"/>
      <c r="AU1806" s="69"/>
      <c r="BA1806" s="69"/>
      <c r="BB1806" s="93"/>
      <c r="BC1806" s="138">
        <v>12</v>
      </c>
      <c r="BD1806" s="70">
        <v>10</v>
      </c>
      <c r="BE1806" s="69">
        <v>32</v>
      </c>
      <c r="BF1806" s="93"/>
      <c r="BG1806" s="126"/>
      <c r="BH1806" s="69"/>
      <c r="BI1806" s="93"/>
      <c r="BJ1806" s="69"/>
      <c r="BK1806" s="69"/>
      <c r="BL1806" s="93"/>
      <c r="BM1806" s="69"/>
      <c r="BN1806" s="69"/>
      <c r="BO1806" s="69"/>
      <c r="BP1806" s="69"/>
      <c r="BQ1806" s="69"/>
      <c r="BR1806" s="69"/>
      <c r="BS1806" s="69"/>
      <c r="BT1806" s="69"/>
      <c r="BU1806" s="69"/>
      <c r="BZ1806" s="138" t="str">
        <f>IFERROR(1/(Table2[[#This Row],[parallax/mas]]/1000),"")</f>
        <v/>
      </c>
      <c r="CA1806" s="138" t="str">
        <f>IFERROR(1/((Table2[[#This Row],[parallax/mas]]+Table2[[#This Row],[tolerance/(mas)]])*0.001),"")</f>
        <v/>
      </c>
      <c r="CB1806" s="138" t="str">
        <f>IFERROR(1/((Table2[[#This Row],[parallax/mas]]-Table2[[#This Row],[tolerance/(mas)]])*0.001),"")</f>
        <v/>
      </c>
      <c r="CC1806" s="138" t="str">
        <f>IFERROR((100*Table2[[#This Row],[maximum distance/pc]]/Table2[[#This Row],[distance/pc]]-100),"")</f>
        <v/>
      </c>
      <c r="CG1806" s="69"/>
      <c r="CI1806" s="69"/>
      <c r="CJ1806" s="82" t="s">
        <v>5009</v>
      </c>
      <c r="CK1806" s="96"/>
    </row>
    <row r="1807" spans="1:89" x14ac:dyDescent="0.25">
      <c r="A1807" t="s">
        <v>10596</v>
      </c>
      <c r="B1807" s="53" t="s">
        <v>10579</v>
      </c>
      <c r="K1807" s="103" t="s">
        <v>16272</v>
      </c>
      <c r="L1807" s="69">
        <v>32</v>
      </c>
      <c r="M1807" s="69"/>
      <c r="N1807" s="69"/>
      <c r="O1807" s="69"/>
      <c r="R1807" s="69"/>
      <c r="S1807" s="69"/>
      <c r="T1807" s="69"/>
      <c r="X1807" s="76"/>
      <c r="Z1807" s="82" t="s">
        <v>2864</v>
      </c>
      <c r="AA1807" t="s">
        <v>10580</v>
      </c>
      <c r="AB1807" s="106">
        <v>324.4905</v>
      </c>
      <c r="AC1807" s="51">
        <v>3.7959999999999998</v>
      </c>
      <c r="AD1807">
        <v>15</v>
      </c>
      <c r="AE1807">
        <v>20</v>
      </c>
      <c r="AF1807">
        <v>27.5</v>
      </c>
      <c r="AG1807">
        <v>-52</v>
      </c>
      <c r="AH1807">
        <v>43</v>
      </c>
      <c r="AI1807">
        <v>25</v>
      </c>
      <c r="AO1807" s="69"/>
      <c r="AU1807" s="69"/>
      <c r="BA1807" s="69"/>
      <c r="BB1807" s="93"/>
      <c r="BC1807" s="138">
        <v>53</v>
      </c>
      <c r="BD1807" s="70"/>
      <c r="BE1807" s="69">
        <v>32</v>
      </c>
      <c r="BF1807" s="93"/>
      <c r="BG1807" s="126"/>
      <c r="BH1807" s="69"/>
      <c r="BI1807" s="93"/>
      <c r="BJ1807" s="69"/>
      <c r="BK1807" s="69"/>
      <c r="BL1807" s="93"/>
      <c r="BM1807" s="69"/>
      <c r="BN1807" s="69"/>
      <c r="BO1807" s="69"/>
      <c r="BP1807" s="69"/>
      <c r="BQ1807" s="69"/>
      <c r="BR1807" s="69"/>
      <c r="BS1807" s="69"/>
      <c r="BT1807" s="69"/>
      <c r="BU1807" s="69"/>
      <c r="BZ1807" s="138" t="str">
        <f>IFERROR(1/(Table2[[#This Row],[parallax/mas]]/1000),"")</f>
        <v/>
      </c>
      <c r="CA1807" s="138" t="str">
        <f>IFERROR(1/((Table2[[#This Row],[parallax/mas]]+Table2[[#This Row],[tolerance/(mas)]])*0.001),"")</f>
        <v/>
      </c>
      <c r="CB1807" s="138" t="str">
        <f>IFERROR(1/((Table2[[#This Row],[parallax/mas]]-Table2[[#This Row],[tolerance/(mas)]])*0.001),"")</f>
        <v/>
      </c>
      <c r="CC1807" s="138" t="str">
        <f>IFERROR((100*Table2[[#This Row],[maximum distance/pc]]/Table2[[#This Row],[distance/pc]]-100),"")</f>
        <v/>
      </c>
      <c r="CG1807" s="69"/>
      <c r="CI1807" s="69"/>
      <c r="CJ1807" s="82" t="s">
        <v>4058</v>
      </c>
      <c r="CK1807" s="96"/>
    </row>
    <row r="1808" spans="1:89" x14ac:dyDescent="0.25">
      <c r="A1808" t="s">
        <v>10546</v>
      </c>
      <c r="B1808" s="53" t="s">
        <v>10509</v>
      </c>
      <c r="K1808" s="103" t="s">
        <v>16439</v>
      </c>
      <c r="L1808" s="69">
        <v>32</v>
      </c>
      <c r="M1808" s="69"/>
      <c r="N1808" s="69"/>
      <c r="O1808" s="69"/>
      <c r="R1808" s="69"/>
      <c r="S1808" s="69"/>
      <c r="T1808" s="69"/>
      <c r="X1808" s="76"/>
      <c r="Z1808" s="82" t="s">
        <v>2864</v>
      </c>
      <c r="AA1808" t="s">
        <v>10510</v>
      </c>
      <c r="AB1808" s="106">
        <v>320.67750000000001</v>
      </c>
      <c r="AC1808" s="51">
        <v>-4.8810000000000002</v>
      </c>
      <c r="AD1808">
        <v>15</v>
      </c>
      <c r="AE1808">
        <v>32</v>
      </c>
      <c r="AF1808">
        <v>59.3</v>
      </c>
      <c r="AG1808">
        <v>-62</v>
      </c>
      <c r="AH1808">
        <v>3</v>
      </c>
      <c r="AI1808">
        <v>4</v>
      </c>
      <c r="AO1808" s="69"/>
      <c r="AU1808" s="69"/>
      <c r="BA1808" s="69"/>
      <c r="BB1808" s="93"/>
      <c r="BC1808" s="138">
        <v>15.5</v>
      </c>
      <c r="BD1808" s="70"/>
      <c r="BE1808" s="69">
        <v>32</v>
      </c>
      <c r="BF1808" s="93"/>
      <c r="BG1808" s="126"/>
      <c r="BH1808" s="69"/>
      <c r="BI1808" s="93"/>
      <c r="BJ1808" s="69"/>
      <c r="BK1808" s="69"/>
      <c r="BL1808" s="93"/>
      <c r="BM1808" s="69"/>
      <c r="BN1808" s="69"/>
      <c r="BO1808" s="69"/>
      <c r="BP1808" s="69"/>
      <c r="BQ1808" s="69"/>
      <c r="BR1808" s="69"/>
      <c r="BS1808" s="69"/>
      <c r="BT1808" s="69"/>
      <c r="BU1808" s="69"/>
      <c r="BZ1808" s="138" t="str">
        <f>IFERROR(1/(Table2[[#This Row],[parallax/mas]]/1000),"")</f>
        <v/>
      </c>
      <c r="CA1808" s="138" t="str">
        <f>IFERROR(1/((Table2[[#This Row],[parallax/mas]]+Table2[[#This Row],[tolerance/(mas)]])*0.001),"")</f>
        <v/>
      </c>
      <c r="CB1808" s="138" t="str">
        <f>IFERROR(1/((Table2[[#This Row],[parallax/mas]]-Table2[[#This Row],[tolerance/(mas)]])*0.001),"")</f>
        <v/>
      </c>
      <c r="CC1808" s="138" t="str">
        <f>IFERROR((100*Table2[[#This Row],[maximum distance/pc]]/Table2[[#This Row],[distance/pc]]-100),"")</f>
        <v/>
      </c>
      <c r="CG1808" s="69"/>
      <c r="CI1808" s="69"/>
      <c r="CJ1808" s="82" t="s">
        <v>5200</v>
      </c>
      <c r="CK1808" s="96"/>
    </row>
    <row r="1809" spans="1:89" x14ac:dyDescent="0.25">
      <c r="A1809" t="s">
        <v>9588</v>
      </c>
      <c r="B1809" s="53" t="s">
        <v>9552</v>
      </c>
      <c r="K1809" s="103" t="s">
        <v>16437</v>
      </c>
      <c r="L1809" s="69">
        <v>32</v>
      </c>
      <c r="M1809" s="69"/>
      <c r="N1809" s="69"/>
      <c r="O1809" s="69"/>
      <c r="R1809" s="69"/>
      <c r="S1809" s="69"/>
      <c r="T1809" s="69"/>
      <c r="X1809" s="76"/>
      <c r="Z1809" s="82" t="s">
        <v>2864</v>
      </c>
      <c r="AA1809" t="s">
        <v>9546</v>
      </c>
      <c r="AB1809" s="106">
        <v>328.553</v>
      </c>
      <c r="AC1809" s="51">
        <v>6.0655999999999999</v>
      </c>
      <c r="AD1809">
        <v>15</v>
      </c>
      <c r="AE1809">
        <v>33</v>
      </c>
      <c r="AF1809">
        <v>34</v>
      </c>
      <c r="AG1809">
        <v>-48</v>
      </c>
      <c r="AH1809">
        <v>34</v>
      </c>
      <c r="AI1809">
        <v>24</v>
      </c>
      <c r="AO1809" s="69"/>
      <c r="AU1809" s="69"/>
      <c r="BA1809" s="69"/>
      <c r="BB1809" s="93"/>
      <c r="BC1809" s="138">
        <v>162</v>
      </c>
      <c r="BD1809" s="70">
        <v>160</v>
      </c>
      <c r="BE1809" s="69">
        <v>32</v>
      </c>
      <c r="BF1809" s="93"/>
      <c r="BG1809" s="126"/>
      <c r="BH1809" s="69"/>
      <c r="BI1809" s="93"/>
      <c r="BJ1809" s="69"/>
      <c r="BK1809" s="69"/>
      <c r="BL1809" s="93"/>
      <c r="BM1809" s="69"/>
      <c r="BN1809" s="69"/>
      <c r="BO1809" s="69"/>
      <c r="BP1809" s="69"/>
      <c r="BQ1809" s="69"/>
      <c r="BR1809" s="69"/>
      <c r="BS1809" s="69"/>
      <c r="BT1809" s="69"/>
      <c r="BU1809" s="69"/>
      <c r="BZ1809" s="138" t="str">
        <f>IFERROR(1/(Table2[[#This Row],[parallax/mas]]/1000),"")</f>
        <v/>
      </c>
      <c r="CA1809" s="138" t="str">
        <f>IFERROR(1/((Table2[[#This Row],[parallax/mas]]+Table2[[#This Row],[tolerance/(mas)]])*0.001),"")</f>
        <v/>
      </c>
      <c r="CB1809" s="138" t="str">
        <f>IFERROR(1/((Table2[[#This Row],[parallax/mas]]-Table2[[#This Row],[tolerance/(mas)]])*0.001),"")</f>
        <v/>
      </c>
      <c r="CC1809" s="138" t="str">
        <f>IFERROR((100*Table2[[#This Row],[maximum distance/pc]]/Table2[[#This Row],[distance/pc]]-100),"")</f>
        <v/>
      </c>
      <c r="CG1809" s="69"/>
      <c r="CI1809" s="69"/>
      <c r="CJ1809" s="82" t="s">
        <v>4593</v>
      </c>
      <c r="CK1809" s="96"/>
    </row>
    <row r="1810" spans="1:89" x14ac:dyDescent="0.25">
      <c r="A1810" t="s">
        <v>9163</v>
      </c>
      <c r="B1810" s="53" t="s">
        <v>7662</v>
      </c>
      <c r="K1810" s="103" t="s">
        <v>419</v>
      </c>
      <c r="L1810" s="69">
        <v>32</v>
      </c>
      <c r="M1810" s="69"/>
      <c r="N1810" s="69"/>
      <c r="O1810" s="69"/>
      <c r="R1810" s="69"/>
      <c r="S1810" s="69"/>
      <c r="T1810" s="69"/>
      <c r="X1810" s="76"/>
      <c r="Z1810" s="82" t="s">
        <v>2864</v>
      </c>
      <c r="AA1810" t="s">
        <v>7798</v>
      </c>
      <c r="AB1810" s="106">
        <v>328.57499999999999</v>
      </c>
      <c r="AC1810" s="51">
        <v>6.2483000000000004</v>
      </c>
      <c r="AD1810">
        <v>15</v>
      </c>
      <c r="AE1810">
        <v>33</v>
      </c>
      <c r="AF1810">
        <v>2</v>
      </c>
      <c r="AG1810">
        <v>-48</v>
      </c>
      <c r="AH1810">
        <v>24</v>
      </c>
      <c r="AI1810">
        <v>43</v>
      </c>
      <c r="AO1810" s="69"/>
      <c r="AU1810" s="69"/>
      <c r="BA1810" s="69"/>
      <c r="BB1810" s="93"/>
      <c r="BC1810" s="138">
        <v>200</v>
      </c>
      <c r="BD1810" s="70">
        <v>88</v>
      </c>
      <c r="BE1810" s="69">
        <v>32</v>
      </c>
      <c r="BF1810" s="93"/>
      <c r="BG1810" s="126"/>
      <c r="BH1810" s="69"/>
      <c r="BI1810" s="93"/>
      <c r="BJ1810" s="69"/>
      <c r="BK1810" s="69"/>
      <c r="BL1810" s="93"/>
      <c r="BM1810" s="69"/>
      <c r="BN1810" s="69"/>
      <c r="BO1810" s="69"/>
      <c r="BP1810" s="69"/>
      <c r="BQ1810" s="69"/>
      <c r="BR1810" s="69"/>
      <c r="BS1810" s="69"/>
      <c r="BT1810" s="69"/>
      <c r="BU1810" s="69"/>
      <c r="BZ1810" s="138" t="str">
        <f>IFERROR(1/(Table2[[#This Row],[parallax/mas]]/1000),"")</f>
        <v/>
      </c>
      <c r="CA1810" s="138" t="str">
        <f>IFERROR(1/((Table2[[#This Row],[parallax/mas]]+Table2[[#This Row],[tolerance/(mas)]])*0.001),"")</f>
        <v/>
      </c>
      <c r="CB1810" s="138" t="str">
        <f>IFERROR(1/((Table2[[#This Row],[parallax/mas]]-Table2[[#This Row],[tolerance/(mas)]])*0.001),"")</f>
        <v/>
      </c>
      <c r="CC1810" s="138" t="str">
        <f>IFERROR((100*Table2[[#This Row],[maximum distance/pc]]/Table2[[#This Row],[distance/pc]]-100),"")</f>
        <v/>
      </c>
      <c r="CG1810" s="69"/>
      <c r="CI1810" s="69"/>
      <c r="CJ1810" s="82" t="s">
        <v>4058</v>
      </c>
      <c r="CK1810" s="96"/>
    </row>
    <row r="1811" spans="1:89" x14ac:dyDescent="0.25">
      <c r="A1811" t="s">
        <v>9164</v>
      </c>
      <c r="B1811" s="53" t="s">
        <v>7663</v>
      </c>
      <c r="K1811" s="103"/>
      <c r="L1811" s="69"/>
      <c r="M1811" s="69"/>
      <c r="N1811" s="69"/>
      <c r="O1811" s="69"/>
      <c r="R1811" s="69"/>
      <c r="S1811" s="69"/>
      <c r="T1811" s="69"/>
      <c r="X1811" s="76"/>
      <c r="Z1811" s="82" t="s">
        <v>2864</v>
      </c>
      <c r="AA1811" t="s">
        <v>7799</v>
      </c>
      <c r="AB1811" s="106">
        <v>322.9228</v>
      </c>
      <c r="AC1811" s="51">
        <v>-2.1139999999999999</v>
      </c>
      <c r="AD1811">
        <v>15</v>
      </c>
      <c r="AE1811">
        <v>34</v>
      </c>
      <c r="AF1811">
        <v>45.2</v>
      </c>
      <c r="AG1811">
        <v>-58</v>
      </c>
      <c r="AH1811">
        <v>29</v>
      </c>
      <c r="AI1811">
        <v>50</v>
      </c>
      <c r="AO1811" s="69"/>
      <c r="AU1811" s="69"/>
      <c r="BA1811" s="69"/>
      <c r="BB1811" s="93"/>
      <c r="BC1811" s="138" t="s">
        <v>16468</v>
      </c>
      <c r="BD1811" s="70" t="s">
        <v>16468</v>
      </c>
      <c r="BE1811" s="69"/>
      <c r="BF1811" s="93"/>
      <c r="BG1811" s="126"/>
      <c r="BH1811" s="69"/>
      <c r="BI1811" s="93"/>
      <c r="BJ1811" s="69"/>
      <c r="BK1811" s="69"/>
      <c r="BL1811" s="93"/>
      <c r="BM1811" s="69"/>
      <c r="BN1811" s="69"/>
      <c r="BO1811" s="69"/>
      <c r="BP1811" s="69"/>
      <c r="BQ1811" s="69"/>
      <c r="BR1811" s="69"/>
      <c r="BS1811" s="69"/>
      <c r="BT1811" s="69"/>
      <c r="BU1811" s="69"/>
      <c r="BZ1811" s="138" t="str">
        <f>IFERROR(1/(Table2[[#This Row],[parallax/mas]]/1000),"")</f>
        <v/>
      </c>
      <c r="CA1811" s="138" t="str">
        <f>IFERROR(1/((Table2[[#This Row],[parallax/mas]]+Table2[[#This Row],[tolerance/(mas)]])*0.001),"")</f>
        <v/>
      </c>
      <c r="CB1811" s="138" t="str">
        <f>IFERROR(1/((Table2[[#This Row],[parallax/mas]]-Table2[[#This Row],[tolerance/(mas)]])*0.001),"")</f>
        <v/>
      </c>
      <c r="CC1811" s="138" t="str">
        <f>IFERROR((100*Table2[[#This Row],[maximum distance/pc]]/Table2[[#This Row],[distance/pc]]-100),"")</f>
        <v/>
      </c>
      <c r="CG1811" s="69"/>
      <c r="CI1811" s="69"/>
      <c r="CJ1811" s="82" t="s">
        <v>4593</v>
      </c>
      <c r="CK1811" s="96"/>
    </row>
    <row r="1812" spans="1:89" x14ac:dyDescent="0.25">
      <c r="A1812" t="s">
        <v>9165</v>
      </c>
      <c r="B1812" s="53" t="s">
        <v>7664</v>
      </c>
      <c r="K1812" s="103" t="s">
        <v>16424</v>
      </c>
      <c r="L1812" s="69">
        <v>32</v>
      </c>
      <c r="M1812" s="69"/>
      <c r="N1812" s="69"/>
      <c r="O1812" s="69"/>
      <c r="R1812" s="69"/>
      <c r="S1812" s="69"/>
      <c r="T1812" s="69"/>
      <c r="X1812" s="76"/>
      <c r="Z1812" s="82" t="s">
        <v>2864</v>
      </c>
      <c r="AA1812" t="s">
        <v>7800</v>
      </c>
      <c r="AB1812" s="106">
        <v>329.70839999999998</v>
      </c>
      <c r="AC1812" s="51">
        <v>6.9396000000000004</v>
      </c>
      <c r="AD1812">
        <v>15</v>
      </c>
      <c r="AE1812">
        <v>36</v>
      </c>
      <c r="AF1812">
        <v>3.7</v>
      </c>
      <c r="AG1812">
        <v>-47</v>
      </c>
      <c r="AH1812">
        <v>11</v>
      </c>
      <c r="AI1812">
        <v>33</v>
      </c>
      <c r="AO1812" s="69"/>
      <c r="AU1812" s="69"/>
      <c r="BA1812" s="69"/>
      <c r="BB1812" s="93"/>
      <c r="BC1812" s="138">
        <v>27.5</v>
      </c>
      <c r="BD1812" s="70">
        <v>22</v>
      </c>
      <c r="BE1812" s="69">
        <v>32</v>
      </c>
      <c r="BF1812" s="93"/>
      <c r="BG1812" s="126"/>
      <c r="BH1812" s="69"/>
      <c r="BI1812" s="93"/>
      <c r="BJ1812" s="69"/>
      <c r="BK1812" s="69"/>
      <c r="BL1812" s="93"/>
      <c r="BM1812" s="69"/>
      <c r="BN1812" s="69"/>
      <c r="BO1812" s="69"/>
      <c r="BP1812" s="69"/>
      <c r="BQ1812" s="69"/>
      <c r="BR1812" s="69"/>
      <c r="BS1812" s="69"/>
      <c r="BT1812" s="69"/>
      <c r="BU1812" s="69"/>
      <c r="BZ1812" s="138" t="str">
        <f>IFERROR(1/(Table2[[#This Row],[parallax/mas]]/1000),"")</f>
        <v/>
      </c>
      <c r="CA1812" s="138" t="str">
        <f>IFERROR(1/((Table2[[#This Row],[parallax/mas]]+Table2[[#This Row],[tolerance/(mas)]])*0.001),"")</f>
        <v/>
      </c>
      <c r="CB1812" s="138" t="str">
        <f>IFERROR(1/((Table2[[#This Row],[parallax/mas]]-Table2[[#This Row],[tolerance/(mas)]])*0.001),"")</f>
        <v/>
      </c>
      <c r="CC1812" s="138" t="str">
        <f>IFERROR((100*Table2[[#This Row],[maximum distance/pc]]/Table2[[#This Row],[distance/pc]]-100),"")</f>
        <v/>
      </c>
      <c r="CG1812" s="69"/>
      <c r="CI1812" s="69"/>
      <c r="CJ1812" s="82" t="s">
        <v>4058</v>
      </c>
      <c r="CK1812" s="96"/>
    </row>
    <row r="1813" spans="1:89" x14ac:dyDescent="0.25">
      <c r="A1813" t="s">
        <v>9166</v>
      </c>
      <c r="B1813" s="53" t="s">
        <v>7665</v>
      </c>
      <c r="K1813" s="103" t="s">
        <v>16424</v>
      </c>
      <c r="L1813" s="69">
        <v>32</v>
      </c>
      <c r="M1813" s="69"/>
      <c r="N1813" s="69"/>
      <c r="O1813" s="69"/>
      <c r="R1813" s="69"/>
      <c r="S1813" s="69"/>
      <c r="T1813" s="69"/>
      <c r="X1813" s="76"/>
      <c r="Z1813" s="82" t="s">
        <v>2864</v>
      </c>
      <c r="AA1813" t="s">
        <v>7801</v>
      </c>
      <c r="AB1813" s="106">
        <v>321.17720000000003</v>
      </c>
      <c r="AC1813" s="51">
        <v>-5.1608000000000001</v>
      </c>
      <c r="AD1813">
        <v>15</v>
      </c>
      <c r="AE1813">
        <v>37</v>
      </c>
      <c r="AF1813">
        <v>49.5</v>
      </c>
      <c r="AG1813">
        <v>-61</v>
      </c>
      <c r="AH1813">
        <v>59</v>
      </c>
      <c r="AI1813">
        <v>10</v>
      </c>
      <c r="AO1813" s="69"/>
      <c r="AU1813" s="69"/>
      <c r="BA1813" s="69"/>
      <c r="BB1813" s="93"/>
      <c r="BC1813" s="138">
        <v>166</v>
      </c>
      <c r="BD1813" s="70">
        <v>64</v>
      </c>
      <c r="BE1813" s="69">
        <v>32</v>
      </c>
      <c r="BF1813" s="93"/>
      <c r="BG1813" s="126"/>
      <c r="BH1813" s="69"/>
      <c r="BI1813" s="93"/>
      <c r="BJ1813" s="69"/>
      <c r="BK1813" s="69"/>
      <c r="BL1813" s="93"/>
      <c r="BM1813" s="69"/>
      <c r="BN1813" s="69"/>
      <c r="BO1813" s="69"/>
      <c r="BP1813" s="69"/>
      <c r="BQ1813" s="69"/>
      <c r="BR1813" s="69"/>
      <c r="BS1813" s="69"/>
      <c r="BT1813" s="69"/>
      <c r="BU1813" s="69"/>
      <c r="BZ1813" s="138" t="str">
        <f>IFERROR(1/(Table2[[#This Row],[parallax/mas]]/1000),"")</f>
        <v/>
      </c>
      <c r="CA1813" s="138" t="str">
        <f>IFERROR(1/((Table2[[#This Row],[parallax/mas]]+Table2[[#This Row],[tolerance/(mas)]])*0.001),"")</f>
        <v/>
      </c>
      <c r="CB1813" s="138" t="str">
        <f>IFERROR(1/((Table2[[#This Row],[parallax/mas]]-Table2[[#This Row],[tolerance/(mas)]])*0.001),"")</f>
        <v/>
      </c>
      <c r="CC1813" s="138" t="str">
        <f>IFERROR((100*Table2[[#This Row],[maximum distance/pc]]/Table2[[#This Row],[distance/pc]]-100),"")</f>
        <v/>
      </c>
      <c r="CG1813" s="69"/>
      <c r="CI1813" s="69"/>
      <c r="CJ1813" s="82" t="s">
        <v>5200</v>
      </c>
      <c r="CK1813" s="96"/>
    </row>
    <row r="1814" spans="1:89" x14ac:dyDescent="0.25">
      <c r="A1814" t="s">
        <v>10595</v>
      </c>
      <c r="B1814" s="53" t="s">
        <v>10575</v>
      </c>
      <c r="K1814" s="103" t="s">
        <v>16440</v>
      </c>
      <c r="L1814" s="69">
        <v>32</v>
      </c>
      <c r="M1814" s="69"/>
      <c r="N1814" s="69"/>
      <c r="O1814" s="69"/>
      <c r="R1814" s="69"/>
      <c r="S1814" s="69"/>
      <c r="T1814" s="69"/>
      <c r="X1814" s="76"/>
      <c r="Z1814" s="82" t="s">
        <v>2864</v>
      </c>
      <c r="AA1814" t="s">
        <v>10576</v>
      </c>
      <c r="AB1814" s="106">
        <v>324.05709999999999</v>
      </c>
      <c r="AC1814" s="51">
        <v>-1.6455</v>
      </c>
      <c r="AD1814">
        <v>15</v>
      </c>
      <c r="AE1814">
        <v>39</v>
      </c>
      <c r="AF1814">
        <v>34.799999999999997</v>
      </c>
      <c r="AG1814">
        <v>-57</v>
      </c>
      <c r="AH1814">
        <v>27</v>
      </c>
      <c r="AI1814">
        <v>2.2000000000000002</v>
      </c>
      <c r="AO1814" s="69"/>
      <c r="AU1814" s="69"/>
      <c r="BA1814" s="69"/>
      <c r="BB1814" s="93"/>
      <c r="BC1814" s="138">
        <v>28</v>
      </c>
      <c r="BD1814" s="70">
        <v>17</v>
      </c>
      <c r="BE1814" s="69">
        <v>32</v>
      </c>
      <c r="BF1814" s="93"/>
      <c r="BG1814" s="126"/>
      <c r="BH1814" s="69"/>
      <c r="BI1814" s="93"/>
      <c r="BJ1814" s="69"/>
      <c r="BK1814" s="69"/>
      <c r="BL1814" s="93"/>
      <c r="BM1814" s="69"/>
      <c r="BN1814" s="69"/>
      <c r="BO1814" s="69"/>
      <c r="BP1814" s="69"/>
      <c r="BQ1814" s="69"/>
      <c r="BR1814" s="69"/>
      <c r="BS1814" s="69"/>
      <c r="BT1814" s="69"/>
      <c r="BU1814" s="69"/>
      <c r="BZ1814" s="138" t="str">
        <f>IFERROR(1/(Table2[[#This Row],[parallax/mas]]/1000),"")</f>
        <v/>
      </c>
      <c r="CA1814" s="138" t="str">
        <f>IFERROR(1/((Table2[[#This Row],[parallax/mas]]+Table2[[#This Row],[tolerance/(mas)]])*0.001),"")</f>
        <v/>
      </c>
      <c r="CB1814" s="138" t="str">
        <f>IFERROR(1/((Table2[[#This Row],[parallax/mas]]-Table2[[#This Row],[tolerance/(mas)]])*0.001),"")</f>
        <v/>
      </c>
      <c r="CC1814" s="138" t="str">
        <f>IFERROR((100*Table2[[#This Row],[maximum distance/pc]]/Table2[[#This Row],[distance/pc]]-100),"")</f>
        <v/>
      </c>
      <c r="CG1814" s="69"/>
      <c r="CI1814" s="69"/>
      <c r="CJ1814" s="82" t="s">
        <v>4593</v>
      </c>
      <c r="CK1814" s="96"/>
    </row>
    <row r="1815" spans="1:89" x14ac:dyDescent="0.25">
      <c r="A1815" t="s">
        <v>9167</v>
      </c>
      <c r="B1815" s="53" t="s">
        <v>7666</v>
      </c>
      <c r="K1815" s="103"/>
      <c r="L1815" s="69"/>
      <c r="M1815" s="69"/>
      <c r="N1815" s="69"/>
      <c r="O1815" s="69"/>
      <c r="R1815" s="69"/>
      <c r="S1815" s="69"/>
      <c r="T1815" s="69"/>
      <c r="X1815" s="76"/>
      <c r="Z1815" s="82" t="s">
        <v>2864</v>
      </c>
      <c r="AA1815" t="s">
        <v>7802</v>
      </c>
      <c r="AB1815" s="106">
        <v>332.32479999999998</v>
      </c>
      <c r="AC1815" s="51">
        <v>7.0218999999999996</v>
      </c>
      <c r="AD1815">
        <v>15</v>
      </c>
      <c r="AE1815">
        <v>47</v>
      </c>
      <c r="AF1815">
        <v>44.2</v>
      </c>
      <c r="AG1815">
        <v>-45</v>
      </c>
      <c r="AH1815">
        <v>33</v>
      </c>
      <c r="AI1815">
        <v>1</v>
      </c>
      <c r="AO1815" s="69"/>
      <c r="AU1815" s="69"/>
      <c r="BA1815" s="69"/>
      <c r="BB1815" s="93"/>
      <c r="BC1815" s="138" t="s">
        <v>16468</v>
      </c>
      <c r="BD1815" s="70" t="s">
        <v>16468</v>
      </c>
      <c r="BE1815" s="69"/>
      <c r="BF1815" s="93"/>
      <c r="BG1815" s="126"/>
      <c r="BH1815" s="69"/>
      <c r="BI1815" s="93"/>
      <c r="BJ1815" s="69"/>
      <c r="BK1815" s="69"/>
      <c r="BL1815" s="93"/>
      <c r="BM1815" s="69"/>
      <c r="BN1815" s="69"/>
      <c r="BO1815" s="69"/>
      <c r="BP1815" s="69"/>
      <c r="BQ1815" s="69"/>
      <c r="BR1815" s="69"/>
      <c r="BS1815" s="69"/>
      <c r="BT1815" s="69"/>
      <c r="BU1815" s="69"/>
      <c r="BZ1815" s="138" t="str">
        <f>IFERROR(1/(Table2[[#This Row],[parallax/mas]]/1000),"")</f>
        <v/>
      </c>
      <c r="CA1815" s="138" t="str">
        <f>IFERROR(1/((Table2[[#This Row],[parallax/mas]]+Table2[[#This Row],[tolerance/(mas)]])*0.001),"")</f>
        <v/>
      </c>
      <c r="CB1815" s="138" t="str">
        <f>IFERROR(1/((Table2[[#This Row],[parallax/mas]]-Table2[[#This Row],[tolerance/(mas)]])*0.001),"")</f>
        <v/>
      </c>
      <c r="CC1815" s="138" t="str">
        <f>IFERROR((100*Table2[[#This Row],[maximum distance/pc]]/Table2[[#This Row],[distance/pc]]-100),"")</f>
        <v/>
      </c>
      <c r="CG1815" s="69"/>
      <c r="CI1815" s="69"/>
      <c r="CJ1815" s="82" t="s">
        <v>4058</v>
      </c>
      <c r="CK1815" s="96"/>
    </row>
    <row r="1816" spans="1:89" x14ac:dyDescent="0.25">
      <c r="A1816" t="s">
        <v>9586</v>
      </c>
      <c r="B1816" s="53" t="s">
        <v>9541</v>
      </c>
      <c r="K1816" s="103" t="s">
        <v>16425</v>
      </c>
      <c r="L1816" s="69">
        <v>32</v>
      </c>
      <c r="M1816" s="69"/>
      <c r="N1816" s="69"/>
      <c r="O1816" s="69"/>
      <c r="R1816" s="69"/>
      <c r="S1816" s="69"/>
      <c r="T1816" s="69"/>
      <c r="X1816" s="76"/>
      <c r="Z1816" s="82" t="s">
        <v>2864</v>
      </c>
      <c r="AA1816" t="s">
        <v>9542</v>
      </c>
      <c r="AB1816" s="106">
        <v>328.08300000000003</v>
      </c>
      <c r="AC1816" s="51">
        <v>1.8292999999999999</v>
      </c>
      <c r="AD1816">
        <v>15</v>
      </c>
      <c r="AE1816">
        <v>47</v>
      </c>
      <c r="AF1816">
        <v>9.6</v>
      </c>
      <c r="AG1816">
        <v>-52</v>
      </c>
      <c r="AH1816">
        <v>14</v>
      </c>
      <c r="AI1816">
        <v>44</v>
      </c>
      <c r="AO1816" s="69"/>
      <c r="AU1816" s="69"/>
      <c r="BA1816" s="69"/>
      <c r="BB1816" s="93"/>
      <c r="BC1816" s="138">
        <v>106</v>
      </c>
      <c r="BD1816" s="70">
        <v>94</v>
      </c>
      <c r="BE1816" s="69">
        <v>32</v>
      </c>
      <c r="BF1816" s="93"/>
      <c r="BG1816" s="126"/>
      <c r="BH1816" s="69"/>
      <c r="BI1816" s="93"/>
      <c r="BJ1816" s="69"/>
      <c r="BK1816" s="69"/>
      <c r="BL1816" s="93"/>
      <c r="BM1816" s="69"/>
      <c r="BN1816" s="69"/>
      <c r="BO1816" s="69"/>
      <c r="BP1816" s="69"/>
      <c r="BQ1816" s="69"/>
      <c r="BR1816" s="69"/>
      <c r="BS1816" s="69"/>
      <c r="BT1816" s="69"/>
      <c r="BU1816" s="69"/>
      <c r="BZ1816" s="138" t="str">
        <f>IFERROR(1/(Table2[[#This Row],[parallax/mas]]/1000),"")</f>
        <v/>
      </c>
      <c r="CA1816" s="138" t="str">
        <f>IFERROR(1/((Table2[[#This Row],[parallax/mas]]+Table2[[#This Row],[tolerance/(mas)]])*0.001),"")</f>
        <v/>
      </c>
      <c r="CB1816" s="138" t="str">
        <f>IFERROR(1/((Table2[[#This Row],[parallax/mas]]-Table2[[#This Row],[tolerance/(mas)]])*0.001),"")</f>
        <v/>
      </c>
      <c r="CC1816" s="138" t="str">
        <f>IFERROR((100*Table2[[#This Row],[maximum distance/pc]]/Table2[[#This Row],[distance/pc]]-100),"")</f>
        <v/>
      </c>
      <c r="CG1816" s="69"/>
      <c r="CI1816" s="69"/>
      <c r="CJ1816" s="82" t="s">
        <v>4593</v>
      </c>
      <c r="CK1816" s="96"/>
    </row>
    <row r="1817" spans="1:89" x14ac:dyDescent="0.25">
      <c r="A1817" t="s">
        <v>10667</v>
      </c>
      <c r="B1817" s="53" t="s">
        <v>10611</v>
      </c>
      <c r="K1817" s="103" t="s">
        <v>16437</v>
      </c>
      <c r="L1817" s="69">
        <v>32</v>
      </c>
      <c r="M1817" s="69"/>
      <c r="N1817" s="69"/>
      <c r="O1817" s="69"/>
      <c r="R1817" s="69"/>
      <c r="S1817" s="69"/>
      <c r="T1817" s="69"/>
      <c r="X1817" s="76"/>
      <c r="Z1817" s="82" t="s">
        <v>2864</v>
      </c>
      <c r="AA1817" t="s">
        <v>10636</v>
      </c>
      <c r="AB1817" s="106">
        <v>330.22149999999999</v>
      </c>
      <c r="AC1817" s="51">
        <v>4.2030000000000003</v>
      </c>
      <c r="AD1817">
        <v>15</v>
      </c>
      <c r="AE1817">
        <v>48</v>
      </c>
      <c r="AF1817">
        <v>26.5</v>
      </c>
      <c r="AG1817">
        <v>-49</v>
      </c>
      <c r="AH1817">
        <v>3</v>
      </c>
      <c r="AI1817">
        <v>33</v>
      </c>
      <c r="AO1817" s="69"/>
      <c r="AU1817" s="69"/>
      <c r="BA1817" s="69"/>
      <c r="BB1817" s="93"/>
      <c r="BC1817" s="138">
        <v>18</v>
      </c>
      <c r="BD1817" s="70"/>
      <c r="BE1817" s="69">
        <v>32</v>
      </c>
      <c r="BF1817" s="93"/>
      <c r="BG1817" s="126"/>
      <c r="BH1817" s="69"/>
      <c r="BI1817" s="93"/>
      <c r="BJ1817" s="69"/>
      <c r="BK1817" s="69"/>
      <c r="BL1817" s="93"/>
      <c r="BM1817" s="69"/>
      <c r="BN1817" s="69"/>
      <c r="BO1817" s="69"/>
      <c r="BP1817" s="69"/>
      <c r="BQ1817" s="69"/>
      <c r="BR1817" s="69"/>
      <c r="BS1817" s="69"/>
      <c r="BT1817" s="69"/>
      <c r="BU1817" s="69"/>
      <c r="BZ1817" s="138" t="str">
        <f>IFERROR(1/(Table2[[#This Row],[parallax/mas]]/1000),"")</f>
        <v/>
      </c>
      <c r="CA1817" s="138" t="str">
        <f>IFERROR(1/((Table2[[#This Row],[parallax/mas]]+Table2[[#This Row],[tolerance/(mas)]])*0.001),"")</f>
        <v/>
      </c>
      <c r="CB1817" s="138" t="str">
        <f>IFERROR(1/((Table2[[#This Row],[parallax/mas]]-Table2[[#This Row],[tolerance/(mas)]])*0.001),"")</f>
        <v/>
      </c>
      <c r="CC1817" s="138" t="str">
        <f>IFERROR((100*Table2[[#This Row],[maximum distance/pc]]/Table2[[#This Row],[distance/pc]]-100),"")</f>
        <v/>
      </c>
      <c r="CG1817" s="69"/>
      <c r="CI1817" s="69"/>
      <c r="CJ1817" s="82" t="s">
        <v>4593</v>
      </c>
      <c r="CK1817" s="96"/>
    </row>
    <row r="1818" spans="1:89" x14ac:dyDescent="0.25">
      <c r="A1818" t="s">
        <v>10597</v>
      </c>
      <c r="B1818" s="53" t="s">
        <v>10583</v>
      </c>
      <c r="K1818" s="103" t="s">
        <v>16277</v>
      </c>
      <c r="L1818" s="69">
        <v>32</v>
      </c>
      <c r="M1818" s="69"/>
      <c r="N1818" s="69"/>
      <c r="O1818" s="69"/>
      <c r="R1818" s="69"/>
      <c r="S1818" s="69"/>
      <c r="T1818" s="69"/>
      <c r="X1818" s="76"/>
      <c r="Z1818" s="82" t="s">
        <v>2864</v>
      </c>
      <c r="AA1818" t="s">
        <v>10584</v>
      </c>
      <c r="AB1818" s="106">
        <v>325.58550000000002</v>
      </c>
      <c r="AC1818" s="51">
        <v>-1.6182000000000001</v>
      </c>
      <c r="AD1818">
        <v>15</v>
      </c>
      <c r="AE1818">
        <v>48</v>
      </c>
      <c r="AF1818">
        <v>21.3</v>
      </c>
      <c r="AG1818">
        <v>-56</v>
      </c>
      <c r="AH1818">
        <v>29</v>
      </c>
      <c r="AI1818">
        <v>56</v>
      </c>
      <c r="AO1818" s="69"/>
      <c r="AU1818" s="69"/>
      <c r="BA1818" s="69"/>
      <c r="BB1818" s="93"/>
      <c r="BC1818" s="138">
        <v>16</v>
      </c>
      <c r="BD1818" s="70"/>
      <c r="BE1818" s="69">
        <v>32</v>
      </c>
      <c r="BF1818" s="93"/>
      <c r="BG1818" s="126"/>
      <c r="BH1818" s="69"/>
      <c r="BI1818" s="93"/>
      <c r="BJ1818" s="69"/>
      <c r="BK1818" s="69"/>
      <c r="BL1818" s="93"/>
      <c r="BM1818" s="69"/>
      <c r="BN1818" s="69"/>
      <c r="BO1818" s="69"/>
      <c r="BP1818" s="69"/>
      <c r="BQ1818" s="69"/>
      <c r="BR1818" s="69"/>
      <c r="BS1818" s="69"/>
      <c r="BT1818" s="69"/>
      <c r="BU1818" s="69"/>
      <c r="BZ1818" s="138" t="str">
        <f>IFERROR(1/(Table2[[#This Row],[parallax/mas]]/1000),"")</f>
        <v/>
      </c>
      <c r="CA1818" s="138" t="str">
        <f>IFERROR(1/((Table2[[#This Row],[parallax/mas]]+Table2[[#This Row],[tolerance/(mas)]])*0.001),"")</f>
        <v/>
      </c>
      <c r="CB1818" s="138" t="str">
        <f>IFERROR(1/((Table2[[#This Row],[parallax/mas]]-Table2[[#This Row],[tolerance/(mas)]])*0.001),"")</f>
        <v/>
      </c>
      <c r="CC1818" s="138" t="str">
        <f>IFERROR((100*Table2[[#This Row],[maximum distance/pc]]/Table2[[#This Row],[distance/pc]]-100),"")</f>
        <v/>
      </c>
      <c r="CG1818" s="69"/>
      <c r="CI1818" s="69"/>
      <c r="CJ1818" s="82" t="s">
        <v>4593</v>
      </c>
      <c r="CK1818" s="96"/>
    </row>
    <row r="1819" spans="1:89" x14ac:dyDescent="0.25">
      <c r="A1819" t="s">
        <v>10598</v>
      </c>
      <c r="B1819" s="53" t="s">
        <v>10587</v>
      </c>
      <c r="K1819" s="103" t="s">
        <v>16424</v>
      </c>
      <c r="L1819" s="69">
        <v>32</v>
      </c>
      <c r="M1819" s="69"/>
      <c r="N1819" s="69"/>
      <c r="O1819" s="69"/>
      <c r="R1819" s="69"/>
      <c r="S1819" s="69"/>
      <c r="T1819" s="69"/>
      <c r="X1819" s="76"/>
      <c r="Z1819" s="82" t="s">
        <v>2864</v>
      </c>
      <c r="AA1819" t="s">
        <v>10588</v>
      </c>
      <c r="AB1819" s="106">
        <v>325.65589999999997</v>
      </c>
      <c r="AC1819" s="51">
        <v>-2.1852999999999998</v>
      </c>
      <c r="AD1819">
        <v>15</v>
      </c>
      <c r="AE1819">
        <v>51</v>
      </c>
      <c r="AF1819">
        <v>20.3</v>
      </c>
      <c r="AG1819">
        <v>-56</v>
      </c>
      <c r="AH1819">
        <v>53</v>
      </c>
      <c r="AI1819">
        <v>51</v>
      </c>
      <c r="AO1819" s="69"/>
      <c r="AU1819" s="69"/>
      <c r="BA1819" s="69"/>
      <c r="BB1819" s="93"/>
      <c r="BC1819" s="138">
        <v>25.5</v>
      </c>
      <c r="BD1819" s="70">
        <v>23</v>
      </c>
      <c r="BE1819" s="69">
        <v>32</v>
      </c>
      <c r="BF1819" s="93"/>
      <c r="BG1819" s="126"/>
      <c r="BH1819" s="69"/>
      <c r="BI1819" s="93"/>
      <c r="BJ1819" s="69"/>
      <c r="BK1819" s="69"/>
      <c r="BL1819" s="93"/>
      <c r="BM1819" s="69"/>
      <c r="BN1819" s="69"/>
      <c r="BO1819" s="69"/>
      <c r="BP1819" s="69"/>
      <c r="BQ1819" s="69"/>
      <c r="BR1819" s="69"/>
      <c r="BS1819" s="69"/>
      <c r="BT1819" s="69"/>
      <c r="BU1819" s="69"/>
      <c r="BZ1819" s="138" t="str">
        <f>IFERROR(1/(Table2[[#This Row],[parallax/mas]]/1000),"")</f>
        <v/>
      </c>
      <c r="CA1819" s="138" t="str">
        <f>IFERROR(1/((Table2[[#This Row],[parallax/mas]]+Table2[[#This Row],[tolerance/(mas)]])*0.001),"")</f>
        <v/>
      </c>
      <c r="CB1819" s="138" t="str">
        <f>IFERROR(1/((Table2[[#This Row],[parallax/mas]]-Table2[[#This Row],[tolerance/(mas)]])*0.001),"")</f>
        <v/>
      </c>
      <c r="CC1819" s="138" t="str">
        <f>IFERROR((100*Table2[[#This Row],[maximum distance/pc]]/Table2[[#This Row],[distance/pc]]-100),"")</f>
        <v/>
      </c>
      <c r="CG1819" s="69"/>
      <c r="CI1819" s="69"/>
      <c r="CJ1819" s="82" t="s">
        <v>4593</v>
      </c>
      <c r="CK1819" s="96"/>
    </row>
    <row r="1820" spans="1:89" x14ac:dyDescent="0.25">
      <c r="A1820" t="s">
        <v>9587</v>
      </c>
      <c r="B1820" s="53" t="s">
        <v>9551</v>
      </c>
      <c r="K1820" s="103" t="s">
        <v>16425</v>
      </c>
      <c r="L1820" s="69">
        <v>32</v>
      </c>
      <c r="M1820" s="69"/>
      <c r="N1820" s="69"/>
      <c r="O1820" s="69"/>
      <c r="R1820" s="69"/>
      <c r="S1820" s="69"/>
      <c r="T1820" s="69"/>
      <c r="X1820" s="76"/>
      <c r="Z1820" s="82" t="s">
        <v>2864</v>
      </c>
      <c r="AA1820" t="s">
        <v>9545</v>
      </c>
      <c r="AB1820" s="106">
        <v>328.35739999999998</v>
      </c>
      <c r="AC1820" s="51">
        <v>0.7661</v>
      </c>
      <c r="AD1820">
        <v>15</v>
      </c>
      <c r="AE1820">
        <v>52</v>
      </c>
      <c r="AF1820">
        <v>56.8</v>
      </c>
      <c r="AG1820">
        <v>-52</v>
      </c>
      <c r="AH1820">
        <v>54</v>
      </c>
      <c r="AI1820">
        <v>12</v>
      </c>
      <c r="AO1820" s="69"/>
      <c r="AU1820" s="69"/>
      <c r="BA1820" s="69"/>
      <c r="BB1820" s="93"/>
      <c r="BC1820" s="138">
        <v>31</v>
      </c>
      <c r="BD1820" s="70">
        <v>26</v>
      </c>
      <c r="BE1820" s="69">
        <v>32</v>
      </c>
      <c r="BF1820" s="93"/>
      <c r="BG1820" s="126"/>
      <c r="BH1820" s="69"/>
      <c r="BI1820" s="93"/>
      <c r="BJ1820" s="69"/>
      <c r="BK1820" s="69"/>
      <c r="BL1820" s="93"/>
      <c r="BM1820" s="69"/>
      <c r="BN1820" s="69"/>
      <c r="BO1820" s="69"/>
      <c r="BP1820" s="69"/>
      <c r="BQ1820" s="69"/>
      <c r="BR1820" s="69"/>
      <c r="BS1820" s="69"/>
      <c r="BT1820" s="69"/>
      <c r="BU1820" s="69"/>
      <c r="BZ1820" s="138" t="str">
        <f>IFERROR(1/(Table2[[#This Row],[parallax/mas]]/1000),"")</f>
        <v/>
      </c>
      <c r="CA1820" s="138" t="str">
        <f>IFERROR(1/((Table2[[#This Row],[parallax/mas]]+Table2[[#This Row],[tolerance/(mas)]])*0.001),"")</f>
        <v/>
      </c>
      <c r="CB1820" s="138" t="str">
        <f>IFERROR(1/((Table2[[#This Row],[parallax/mas]]-Table2[[#This Row],[tolerance/(mas)]])*0.001),"")</f>
        <v/>
      </c>
      <c r="CC1820" s="138" t="str">
        <f>IFERROR((100*Table2[[#This Row],[maximum distance/pc]]/Table2[[#This Row],[distance/pc]]-100),"")</f>
        <v/>
      </c>
      <c r="CG1820" s="69"/>
      <c r="CI1820" s="69"/>
      <c r="CJ1820" s="82" t="s">
        <v>4593</v>
      </c>
      <c r="CK1820" s="96"/>
    </row>
    <row r="1821" spans="1:89" x14ac:dyDescent="0.25">
      <c r="A1821" t="s">
        <v>10562</v>
      </c>
      <c r="B1821" s="53" t="s">
        <v>10557</v>
      </c>
      <c r="K1821" s="103" t="s">
        <v>16439</v>
      </c>
      <c r="L1821" s="69">
        <v>32</v>
      </c>
      <c r="M1821" s="69"/>
      <c r="N1821" s="69"/>
      <c r="O1821" s="69"/>
      <c r="R1821" s="69"/>
      <c r="S1821" s="69"/>
      <c r="T1821" s="69"/>
      <c r="X1821" s="76"/>
      <c r="Z1821" s="82" t="s">
        <v>2864</v>
      </c>
      <c r="AA1821" t="s">
        <v>10558</v>
      </c>
      <c r="AB1821" s="106">
        <v>323.70069999999998</v>
      </c>
      <c r="AC1821" s="51">
        <v>-4.7968999999999999</v>
      </c>
      <c r="AD1821">
        <v>15</v>
      </c>
      <c r="AE1821">
        <v>52</v>
      </c>
      <c r="AF1821">
        <v>23.3</v>
      </c>
      <c r="AG1821">
        <v>-60</v>
      </c>
      <c r="AH1821">
        <v>9</v>
      </c>
      <c r="AI1821">
        <v>17</v>
      </c>
      <c r="AO1821" s="69"/>
      <c r="AU1821" s="69"/>
      <c r="BA1821" s="69"/>
      <c r="BB1821" s="93"/>
      <c r="BC1821" s="138">
        <v>17</v>
      </c>
      <c r="BD1821" s="70">
        <v>13</v>
      </c>
      <c r="BE1821" s="69">
        <v>32</v>
      </c>
      <c r="BF1821" s="93"/>
      <c r="BG1821" s="126"/>
      <c r="BH1821" s="69"/>
      <c r="BI1821" s="93"/>
      <c r="BJ1821" s="69"/>
      <c r="BK1821" s="69"/>
      <c r="BL1821" s="93"/>
      <c r="BM1821" s="69"/>
      <c r="BN1821" s="69"/>
      <c r="BO1821" s="69"/>
      <c r="BP1821" s="69"/>
      <c r="BQ1821" s="69"/>
      <c r="BR1821" s="69"/>
      <c r="BS1821" s="69"/>
      <c r="BT1821" s="69"/>
      <c r="BU1821" s="69"/>
      <c r="BZ1821" s="138" t="str">
        <f>IFERROR(1/(Table2[[#This Row],[parallax/mas]]/1000),"")</f>
        <v/>
      </c>
      <c r="CA1821" s="138" t="str">
        <f>IFERROR(1/((Table2[[#This Row],[parallax/mas]]+Table2[[#This Row],[tolerance/(mas)]])*0.001),"")</f>
        <v/>
      </c>
      <c r="CB1821" s="138" t="str">
        <f>IFERROR(1/((Table2[[#This Row],[parallax/mas]]-Table2[[#This Row],[tolerance/(mas)]])*0.001),"")</f>
        <v/>
      </c>
      <c r="CC1821" s="138" t="str">
        <f>IFERROR((100*Table2[[#This Row],[maximum distance/pc]]/Table2[[#This Row],[distance/pc]]-100),"")</f>
        <v/>
      </c>
      <c r="CG1821" s="69"/>
      <c r="CI1821" s="69"/>
      <c r="CJ1821" s="82" t="s">
        <v>4593</v>
      </c>
      <c r="CK1821" s="96"/>
    </row>
    <row r="1822" spans="1:89" x14ac:dyDescent="0.25">
      <c r="A1822" t="s">
        <v>9168</v>
      </c>
      <c r="B1822" s="53" t="s">
        <v>7667</v>
      </c>
      <c r="K1822" s="103" t="s">
        <v>16424</v>
      </c>
      <c r="L1822" s="69">
        <v>32</v>
      </c>
      <c r="M1822" s="69"/>
      <c r="N1822" s="69"/>
      <c r="O1822" s="69"/>
      <c r="R1822" s="69"/>
      <c r="S1822" s="69"/>
      <c r="T1822" s="69"/>
      <c r="X1822" s="76"/>
      <c r="Z1822" s="82" t="s">
        <v>2864</v>
      </c>
      <c r="AA1822" t="s">
        <v>7803</v>
      </c>
      <c r="AB1822" s="106">
        <v>325.38200000000001</v>
      </c>
      <c r="AC1822" s="51">
        <v>-2.9157999999999999</v>
      </c>
      <c r="AD1822">
        <v>15</v>
      </c>
      <c r="AE1822">
        <v>53</v>
      </c>
      <c r="AF1822">
        <v>11.2</v>
      </c>
      <c r="AG1822">
        <v>-57</v>
      </c>
      <c r="AH1822">
        <v>38</v>
      </c>
      <c r="AI1822">
        <v>11</v>
      </c>
      <c r="AO1822" s="69"/>
      <c r="AU1822" s="69"/>
      <c r="BA1822" s="69"/>
      <c r="BB1822" s="93"/>
      <c r="BC1822" s="138">
        <v>133</v>
      </c>
      <c r="BD1822" s="70">
        <v>129</v>
      </c>
      <c r="BE1822" s="69">
        <v>32</v>
      </c>
      <c r="BF1822" s="93"/>
      <c r="BG1822" s="126"/>
      <c r="BH1822" s="69"/>
      <c r="BI1822" s="93"/>
      <c r="BJ1822" s="69"/>
      <c r="BK1822" s="69"/>
      <c r="BL1822" s="93"/>
      <c r="BM1822" s="69"/>
      <c r="BN1822" s="69"/>
      <c r="BO1822" s="69"/>
      <c r="BP1822" s="69"/>
      <c r="BQ1822" s="69"/>
      <c r="BR1822" s="69"/>
      <c r="BS1822" s="69"/>
      <c r="BT1822" s="69"/>
      <c r="BU1822" s="69"/>
      <c r="BZ1822" s="138" t="str">
        <f>IFERROR(1/(Table2[[#This Row],[parallax/mas]]/1000),"")</f>
        <v/>
      </c>
      <c r="CA1822" s="138" t="str">
        <f>IFERROR(1/((Table2[[#This Row],[parallax/mas]]+Table2[[#This Row],[tolerance/(mas)]])*0.001),"")</f>
        <v/>
      </c>
      <c r="CB1822" s="138" t="str">
        <f>IFERROR(1/((Table2[[#This Row],[parallax/mas]]-Table2[[#This Row],[tolerance/(mas)]])*0.001),"")</f>
        <v/>
      </c>
      <c r="CC1822" s="138" t="str">
        <f>IFERROR((100*Table2[[#This Row],[maximum distance/pc]]/Table2[[#This Row],[distance/pc]]-100),"")</f>
        <v/>
      </c>
      <c r="CG1822" s="69"/>
      <c r="CI1822" s="69"/>
      <c r="CJ1822" s="82" t="s">
        <v>4593</v>
      </c>
      <c r="CK1822" s="96"/>
    </row>
    <row r="1823" spans="1:89" x14ac:dyDescent="0.25">
      <c r="A1823" t="s">
        <v>10668</v>
      </c>
      <c r="B1823" s="53" t="s">
        <v>10612</v>
      </c>
      <c r="K1823" s="103" t="s">
        <v>16425</v>
      </c>
      <c r="L1823" s="69">
        <v>32</v>
      </c>
      <c r="M1823" s="69"/>
      <c r="N1823" s="69"/>
      <c r="O1823" s="69"/>
      <c r="R1823" s="69"/>
      <c r="S1823" s="69"/>
      <c r="T1823" s="69"/>
      <c r="X1823" s="76"/>
      <c r="Z1823" s="82" t="s">
        <v>2864</v>
      </c>
      <c r="AA1823" t="s">
        <v>10635</v>
      </c>
      <c r="AB1823" s="106">
        <v>330.41840000000002</v>
      </c>
      <c r="AC1823" s="51">
        <v>2.5238</v>
      </c>
      <c r="AD1823">
        <v>15</v>
      </c>
      <c r="AE1823">
        <v>55</v>
      </c>
      <c r="AF1823">
        <v>56.6</v>
      </c>
      <c r="AG1823">
        <v>-50</v>
      </c>
      <c r="AH1823">
        <v>14</v>
      </c>
      <c r="AI1823">
        <v>8</v>
      </c>
      <c r="AO1823" s="69"/>
      <c r="AU1823" s="69"/>
      <c r="BA1823" s="69"/>
      <c r="BB1823" s="93"/>
      <c r="BC1823" s="138">
        <v>22.2</v>
      </c>
      <c r="BD1823" s="70">
        <v>20</v>
      </c>
      <c r="BE1823" s="69">
        <v>32</v>
      </c>
      <c r="BF1823" s="93"/>
      <c r="BG1823" s="126"/>
      <c r="BH1823" s="69"/>
      <c r="BI1823" s="93"/>
      <c r="BJ1823" s="69"/>
      <c r="BK1823" s="69"/>
      <c r="BL1823" s="93"/>
      <c r="BM1823" s="69"/>
      <c r="BN1823" s="69"/>
      <c r="BO1823" s="69"/>
      <c r="BP1823" s="69"/>
      <c r="BQ1823" s="69"/>
      <c r="BR1823" s="69"/>
      <c r="BS1823" s="69"/>
      <c r="BT1823" s="69"/>
      <c r="BU1823" s="69"/>
      <c r="BZ1823" s="138" t="str">
        <f>IFERROR(1/(Table2[[#This Row],[parallax/mas]]/1000),"")</f>
        <v/>
      </c>
      <c r="CA1823" s="138" t="str">
        <f>IFERROR(1/((Table2[[#This Row],[parallax/mas]]+Table2[[#This Row],[tolerance/(mas)]])*0.001),"")</f>
        <v/>
      </c>
      <c r="CB1823" s="138" t="str">
        <f>IFERROR(1/((Table2[[#This Row],[parallax/mas]]-Table2[[#This Row],[tolerance/(mas)]])*0.001),"")</f>
        <v/>
      </c>
      <c r="CC1823" s="138" t="str">
        <f>IFERROR((100*Table2[[#This Row],[maximum distance/pc]]/Table2[[#This Row],[distance/pc]]-100),"")</f>
        <v/>
      </c>
      <c r="CG1823" s="69"/>
      <c r="CI1823" s="69"/>
      <c r="CJ1823" s="82" t="s">
        <v>4593</v>
      </c>
      <c r="CK1823" s="96"/>
    </row>
    <row r="1824" spans="1:89" x14ac:dyDescent="0.25">
      <c r="A1824" t="s">
        <v>10670</v>
      </c>
      <c r="B1824" s="53" t="s">
        <v>10620</v>
      </c>
      <c r="K1824" s="103" t="s">
        <v>16425</v>
      </c>
      <c r="L1824" s="69">
        <v>32</v>
      </c>
      <c r="M1824" s="69"/>
      <c r="N1824" s="69"/>
      <c r="O1824" s="69"/>
      <c r="R1824" s="69"/>
      <c r="S1824" s="69"/>
      <c r="T1824" s="69"/>
      <c r="X1824" s="76"/>
      <c r="Z1824" s="82" t="s">
        <v>2864</v>
      </c>
      <c r="AA1824" t="s">
        <v>10633</v>
      </c>
      <c r="AB1824" s="106">
        <v>332.01060000000001</v>
      </c>
      <c r="AC1824" s="51">
        <v>4.2458999999999998</v>
      </c>
      <c r="AD1824">
        <v>15</v>
      </c>
      <c r="AE1824">
        <v>56</v>
      </c>
      <c r="AF1824">
        <v>36.200000000000003</v>
      </c>
      <c r="AG1824">
        <v>-47</v>
      </c>
      <c r="AH1824">
        <v>53</v>
      </c>
      <c r="AI1824">
        <v>41</v>
      </c>
      <c r="AO1824" s="69"/>
      <c r="AU1824" s="69"/>
      <c r="BA1824" s="69"/>
      <c r="BB1824" s="93"/>
      <c r="BC1824" s="138">
        <v>17</v>
      </c>
      <c r="BD1824" s="70">
        <v>13</v>
      </c>
      <c r="BE1824" s="69">
        <v>32</v>
      </c>
      <c r="BF1824" s="93"/>
      <c r="BG1824" s="126"/>
      <c r="BH1824" s="69"/>
      <c r="BI1824" s="93"/>
      <c r="BJ1824" s="69"/>
      <c r="BK1824" s="69"/>
      <c r="BL1824" s="93"/>
      <c r="BM1824" s="69"/>
      <c r="BN1824" s="69"/>
      <c r="BO1824" s="69"/>
      <c r="BP1824" s="69"/>
      <c r="BQ1824" s="69"/>
      <c r="BR1824" s="69"/>
      <c r="BS1824" s="69"/>
      <c r="BT1824" s="69"/>
      <c r="BU1824" s="69"/>
      <c r="BZ1824" s="138" t="str">
        <f>IFERROR(1/(Table2[[#This Row],[parallax/mas]]/1000),"")</f>
        <v/>
      </c>
      <c r="CA1824" s="138" t="str">
        <f>IFERROR(1/((Table2[[#This Row],[parallax/mas]]+Table2[[#This Row],[tolerance/(mas)]])*0.001),"")</f>
        <v/>
      </c>
      <c r="CB1824" s="138" t="str">
        <f>IFERROR(1/((Table2[[#This Row],[parallax/mas]]-Table2[[#This Row],[tolerance/(mas)]])*0.001),"")</f>
        <v/>
      </c>
      <c r="CC1824" s="138" t="str">
        <f>IFERROR((100*Table2[[#This Row],[maximum distance/pc]]/Table2[[#This Row],[distance/pc]]-100),"")</f>
        <v/>
      </c>
      <c r="CG1824" s="69"/>
      <c r="CI1824" s="69"/>
      <c r="CJ1824" s="82" t="s">
        <v>4593</v>
      </c>
      <c r="CK1824" s="96"/>
    </row>
    <row r="1825" spans="1:89" x14ac:dyDescent="0.25">
      <c r="A1825" t="s">
        <v>10664</v>
      </c>
      <c r="B1825" s="53" t="s">
        <v>10607</v>
      </c>
      <c r="K1825" s="103" t="s">
        <v>16425</v>
      </c>
      <c r="L1825" s="69">
        <v>32</v>
      </c>
      <c r="M1825" s="69"/>
      <c r="N1825" s="69"/>
      <c r="O1825" s="69"/>
      <c r="R1825" s="69"/>
      <c r="S1825" s="69"/>
      <c r="T1825" s="69"/>
      <c r="X1825" s="76"/>
      <c r="Z1825" s="82" t="s">
        <v>2864</v>
      </c>
      <c r="AA1825" t="s">
        <v>10640</v>
      </c>
      <c r="AB1825" s="106">
        <v>329.7681</v>
      </c>
      <c r="AC1825" s="51">
        <v>1.4615</v>
      </c>
      <c r="AD1825">
        <v>15</v>
      </c>
      <c r="AE1825">
        <v>57</v>
      </c>
      <c r="AF1825">
        <v>7.4</v>
      </c>
      <c r="AG1825">
        <v>-51</v>
      </c>
      <c r="AH1825">
        <v>28</v>
      </c>
      <c r="AI1825">
        <v>1</v>
      </c>
      <c r="AO1825" s="69"/>
      <c r="AU1825" s="69"/>
      <c r="BA1825" s="69"/>
      <c r="BB1825" s="93"/>
      <c r="BC1825" s="138">
        <v>59</v>
      </c>
      <c r="BD1825" s="70">
        <v>52</v>
      </c>
      <c r="BE1825" s="69">
        <v>32</v>
      </c>
      <c r="BF1825" s="93"/>
      <c r="BG1825" s="126"/>
      <c r="BH1825" s="69"/>
      <c r="BI1825" s="93"/>
      <c r="BJ1825" s="69"/>
      <c r="BK1825" s="69"/>
      <c r="BL1825" s="93"/>
      <c r="BM1825" s="69"/>
      <c r="BN1825" s="69"/>
      <c r="BO1825" s="69"/>
      <c r="BP1825" s="69"/>
      <c r="BQ1825" s="69"/>
      <c r="BR1825" s="69"/>
      <c r="BS1825" s="69"/>
      <c r="BT1825" s="69"/>
      <c r="BU1825" s="69"/>
      <c r="BZ1825" s="138" t="str">
        <f>IFERROR(1/(Table2[[#This Row],[parallax/mas]]/1000),"")</f>
        <v/>
      </c>
      <c r="CA1825" s="138" t="str">
        <f>IFERROR(1/((Table2[[#This Row],[parallax/mas]]+Table2[[#This Row],[tolerance/(mas)]])*0.001),"")</f>
        <v/>
      </c>
      <c r="CB1825" s="138" t="str">
        <f>IFERROR(1/((Table2[[#This Row],[parallax/mas]]-Table2[[#This Row],[tolerance/(mas)]])*0.001),"")</f>
        <v/>
      </c>
      <c r="CC1825" s="138" t="str">
        <f>IFERROR((100*Table2[[#This Row],[maximum distance/pc]]/Table2[[#This Row],[distance/pc]]-100),"")</f>
        <v/>
      </c>
      <c r="CG1825" s="69"/>
      <c r="CI1825" s="69"/>
      <c r="CJ1825" s="82" t="s">
        <v>4593</v>
      </c>
      <c r="CK1825" s="96"/>
    </row>
    <row r="1826" spans="1:89" x14ac:dyDescent="0.25">
      <c r="A1826" t="s">
        <v>10675</v>
      </c>
      <c r="B1826" s="53" t="s">
        <v>10647</v>
      </c>
      <c r="K1826" s="103" t="s">
        <v>16272</v>
      </c>
      <c r="L1826" s="69">
        <v>32</v>
      </c>
      <c r="M1826" s="69"/>
      <c r="N1826" s="69"/>
      <c r="O1826" s="69"/>
      <c r="R1826" s="69"/>
      <c r="S1826" s="69"/>
      <c r="T1826" s="69"/>
      <c r="X1826" s="76"/>
      <c r="Z1826" s="82" t="s">
        <v>2864</v>
      </c>
      <c r="AA1826" t="s">
        <v>10643</v>
      </c>
      <c r="AB1826" s="106">
        <v>333.0462</v>
      </c>
      <c r="AC1826" s="51">
        <v>5.0305</v>
      </c>
      <c r="AD1826">
        <v>15</v>
      </c>
      <c r="AE1826">
        <v>58</v>
      </c>
      <c r="AF1826">
        <v>14.6</v>
      </c>
      <c r="AG1826">
        <v>-46</v>
      </c>
      <c r="AH1826">
        <v>37</v>
      </c>
      <c r="AI1826">
        <v>42</v>
      </c>
      <c r="AO1826" s="69"/>
      <c r="AU1826" s="69"/>
      <c r="BA1826" s="69"/>
      <c r="BB1826" s="93"/>
      <c r="BC1826" s="138">
        <v>26</v>
      </c>
      <c r="BD1826" s="70">
        <v>25</v>
      </c>
      <c r="BE1826" s="69">
        <v>32</v>
      </c>
      <c r="BF1826" s="93"/>
      <c r="BG1826" s="126"/>
      <c r="BH1826" s="69"/>
      <c r="BI1826" s="93"/>
      <c r="BJ1826" s="69"/>
      <c r="BK1826" s="69"/>
      <c r="BL1826" s="93"/>
      <c r="BM1826" s="69"/>
      <c r="BN1826" s="69"/>
      <c r="BO1826" s="69"/>
      <c r="BP1826" s="69"/>
      <c r="BQ1826" s="69"/>
      <c r="BR1826" s="69"/>
      <c r="BS1826" s="69"/>
      <c r="BT1826" s="69"/>
      <c r="BU1826" s="69"/>
      <c r="BZ1826" s="138" t="str">
        <f>IFERROR(1/(Table2[[#This Row],[parallax/mas]]/1000),"")</f>
        <v/>
      </c>
      <c r="CA1826" s="138" t="str">
        <f>IFERROR(1/((Table2[[#This Row],[parallax/mas]]+Table2[[#This Row],[tolerance/(mas)]])*0.001),"")</f>
        <v/>
      </c>
      <c r="CB1826" s="138" t="str">
        <f>IFERROR(1/((Table2[[#This Row],[parallax/mas]]-Table2[[#This Row],[tolerance/(mas)]])*0.001),"")</f>
        <v/>
      </c>
      <c r="CC1826" s="138" t="str">
        <f>IFERROR((100*Table2[[#This Row],[maximum distance/pc]]/Table2[[#This Row],[distance/pc]]-100),"")</f>
        <v/>
      </c>
      <c r="CG1826" s="69"/>
      <c r="CI1826" s="69"/>
      <c r="CJ1826" s="82" t="s">
        <v>4593</v>
      </c>
      <c r="CK1826" s="96"/>
    </row>
    <row r="1827" spans="1:89" x14ac:dyDescent="0.25">
      <c r="A1827" t="s">
        <v>10721</v>
      </c>
      <c r="B1827" s="53" t="s">
        <v>10681</v>
      </c>
      <c r="K1827" s="103" t="s">
        <v>16424</v>
      </c>
      <c r="L1827" s="69">
        <v>32</v>
      </c>
      <c r="M1827" s="69"/>
      <c r="N1827" s="69"/>
      <c r="O1827" s="69"/>
      <c r="R1827" s="69"/>
      <c r="S1827" s="69"/>
      <c r="T1827" s="69"/>
      <c r="X1827" s="76"/>
      <c r="Z1827" s="82" t="s">
        <v>2864</v>
      </c>
      <c r="AA1827" t="s">
        <v>10682</v>
      </c>
      <c r="AB1827" s="106">
        <v>336.38130000000001</v>
      </c>
      <c r="AC1827" s="51">
        <v>8.0846999999999998</v>
      </c>
      <c r="AD1827">
        <v>16</v>
      </c>
      <c r="AE1827">
        <v>1</v>
      </c>
      <c r="AF1827">
        <v>1.9</v>
      </c>
      <c r="AG1827">
        <v>-42</v>
      </c>
      <c r="AH1827">
        <v>9</v>
      </c>
      <c r="AI1827">
        <v>0</v>
      </c>
      <c r="AO1827" s="69"/>
      <c r="AU1827" s="69"/>
      <c r="BA1827" s="69"/>
      <c r="BB1827" s="93"/>
      <c r="BC1827" s="138">
        <v>10</v>
      </c>
      <c r="BD1827" s="70">
        <v>9</v>
      </c>
      <c r="BE1827" s="69">
        <v>32</v>
      </c>
      <c r="BF1827" s="93"/>
      <c r="BG1827" s="126"/>
      <c r="BH1827" s="69"/>
      <c r="BI1827" s="93"/>
      <c r="BJ1827" s="69"/>
      <c r="BK1827" s="69"/>
      <c r="BL1827" s="93"/>
      <c r="BM1827" s="69"/>
      <c r="BN1827" s="69"/>
      <c r="BO1827" s="69"/>
      <c r="BP1827" s="69"/>
      <c r="BQ1827" s="69"/>
      <c r="BR1827" s="69"/>
      <c r="BS1827" s="69"/>
      <c r="BT1827" s="69"/>
      <c r="BU1827" s="69"/>
      <c r="BZ1827" s="138" t="str">
        <f>IFERROR(1/(Table2[[#This Row],[parallax/mas]]/1000),"")</f>
        <v/>
      </c>
      <c r="CA1827" s="138" t="str">
        <f>IFERROR(1/((Table2[[#This Row],[parallax/mas]]+Table2[[#This Row],[tolerance/(mas)]])*0.001),"")</f>
        <v/>
      </c>
      <c r="CB1827" s="138" t="str">
        <f>IFERROR(1/((Table2[[#This Row],[parallax/mas]]-Table2[[#This Row],[tolerance/(mas)]])*0.001),"")</f>
        <v/>
      </c>
      <c r="CC1827" s="138" t="str">
        <f>IFERROR((100*Table2[[#This Row],[maximum distance/pc]]/Table2[[#This Row],[distance/pc]]-100),"")</f>
        <v/>
      </c>
      <c r="CG1827" s="69"/>
      <c r="CI1827" s="69"/>
      <c r="CJ1827" s="82" t="s">
        <v>4058</v>
      </c>
      <c r="CK1827" s="96"/>
    </row>
    <row r="1828" spans="1:89" x14ac:dyDescent="0.25">
      <c r="A1828" t="s">
        <v>9584</v>
      </c>
      <c r="B1828" s="53" t="s">
        <v>9523</v>
      </c>
      <c r="K1828" s="103" t="s">
        <v>16427</v>
      </c>
      <c r="L1828" s="69">
        <v>32</v>
      </c>
      <c r="M1828" s="69"/>
      <c r="N1828" s="69"/>
      <c r="O1828" s="69"/>
      <c r="R1828" s="69"/>
      <c r="S1828" s="69"/>
      <c r="T1828" s="69"/>
      <c r="X1828" s="76"/>
      <c r="Z1828" s="82" t="s">
        <v>2864</v>
      </c>
      <c r="AA1828" t="s">
        <v>9524</v>
      </c>
      <c r="AB1828" s="106">
        <v>326.59410000000003</v>
      </c>
      <c r="AC1828" s="51">
        <v>-3.4182999999999999</v>
      </c>
      <c r="AD1828">
        <v>16</v>
      </c>
      <c r="AE1828">
        <v>2</v>
      </c>
      <c r="AF1828">
        <v>27.5</v>
      </c>
      <c r="AG1828">
        <v>-57</v>
      </c>
      <c r="AH1828">
        <v>14</v>
      </c>
      <c r="AI1828">
        <v>8</v>
      </c>
      <c r="AO1828" s="69"/>
      <c r="AU1828" s="69"/>
      <c r="BA1828" s="69"/>
      <c r="BB1828" s="93"/>
      <c r="BC1828" s="138">
        <v>24</v>
      </c>
      <c r="BD1828" s="70">
        <v>20</v>
      </c>
      <c r="BE1828" s="69">
        <v>32</v>
      </c>
      <c r="BF1828" s="93"/>
      <c r="BG1828" s="126"/>
      <c r="BH1828" s="69"/>
      <c r="BI1828" s="93"/>
      <c r="BJ1828" s="69"/>
      <c r="BK1828" s="69"/>
      <c r="BL1828" s="93"/>
      <c r="BM1828" s="69"/>
      <c r="BN1828" s="69"/>
      <c r="BO1828" s="69"/>
      <c r="BP1828" s="69"/>
      <c r="BQ1828" s="69"/>
      <c r="BR1828" s="69"/>
      <c r="BS1828" s="69"/>
      <c r="BT1828" s="69"/>
      <c r="BU1828" s="69"/>
      <c r="BZ1828" s="138" t="str">
        <f>IFERROR(1/(Table2[[#This Row],[parallax/mas]]/1000),"")</f>
        <v/>
      </c>
      <c r="CA1828" s="138" t="str">
        <f>IFERROR(1/((Table2[[#This Row],[parallax/mas]]+Table2[[#This Row],[tolerance/(mas)]])*0.001),"")</f>
        <v/>
      </c>
      <c r="CB1828" s="138" t="str">
        <f>IFERROR(1/((Table2[[#This Row],[parallax/mas]]-Table2[[#This Row],[tolerance/(mas)]])*0.001),"")</f>
        <v/>
      </c>
      <c r="CC1828" s="138" t="str">
        <f>IFERROR((100*Table2[[#This Row],[maximum distance/pc]]/Table2[[#This Row],[distance/pc]]-100),"")</f>
        <v/>
      </c>
      <c r="CG1828" s="69"/>
      <c r="CI1828" s="69"/>
      <c r="CJ1828" s="82" t="s">
        <v>4593</v>
      </c>
      <c r="CK1828" s="96"/>
    </row>
    <row r="1829" spans="1:89" x14ac:dyDescent="0.25">
      <c r="A1829" t="s">
        <v>10669</v>
      </c>
      <c r="B1829" s="53" t="s">
        <v>10619</v>
      </c>
      <c r="K1829" s="103" t="s">
        <v>16270</v>
      </c>
      <c r="L1829" s="69">
        <v>32</v>
      </c>
      <c r="M1829" s="69"/>
      <c r="N1829" s="69"/>
      <c r="O1829" s="69"/>
      <c r="R1829" s="69"/>
      <c r="S1829" s="69"/>
      <c r="T1829" s="69"/>
      <c r="X1829" s="76"/>
      <c r="Z1829" s="82" t="s">
        <v>2864</v>
      </c>
      <c r="AA1829" t="s">
        <v>10634</v>
      </c>
      <c r="AB1829" s="106">
        <v>331.35230000000001</v>
      </c>
      <c r="AC1829" s="51">
        <v>1.66</v>
      </c>
      <c r="AD1829">
        <v>16</v>
      </c>
      <c r="AE1829">
        <v>3</v>
      </c>
      <c r="AF1829">
        <v>53.7</v>
      </c>
      <c r="AG1829">
        <v>-50</v>
      </c>
      <c r="AH1829">
        <v>16</v>
      </c>
      <c r="AI1829">
        <v>52</v>
      </c>
      <c r="AO1829" s="69"/>
      <c r="AU1829" s="69"/>
      <c r="BA1829" s="69"/>
      <c r="BB1829" s="93"/>
      <c r="BC1829" s="138">
        <v>17</v>
      </c>
      <c r="BD1829" s="70">
        <v>13</v>
      </c>
      <c r="BE1829" s="69">
        <v>32</v>
      </c>
      <c r="BF1829" s="93"/>
      <c r="BG1829" s="126"/>
      <c r="BH1829" s="69"/>
      <c r="BI1829" s="93"/>
      <c r="BJ1829" s="69"/>
      <c r="BK1829" s="69"/>
      <c r="BL1829" s="93"/>
      <c r="BM1829" s="69"/>
      <c r="BN1829" s="69"/>
      <c r="BO1829" s="69"/>
      <c r="BP1829" s="69"/>
      <c r="BQ1829" s="69"/>
      <c r="BR1829" s="69"/>
      <c r="BS1829" s="69"/>
      <c r="BT1829" s="69"/>
      <c r="BU1829" s="69"/>
      <c r="BZ1829" s="138" t="str">
        <f>IFERROR(1/(Table2[[#This Row],[parallax/mas]]/1000),"")</f>
        <v/>
      </c>
      <c r="CA1829" s="138" t="str">
        <f>IFERROR(1/((Table2[[#This Row],[parallax/mas]]+Table2[[#This Row],[tolerance/(mas)]])*0.001),"")</f>
        <v/>
      </c>
      <c r="CB1829" s="138" t="str">
        <f>IFERROR(1/((Table2[[#This Row],[parallax/mas]]-Table2[[#This Row],[tolerance/(mas)]])*0.001),"")</f>
        <v/>
      </c>
      <c r="CC1829" s="138" t="str">
        <f>IFERROR((100*Table2[[#This Row],[maximum distance/pc]]/Table2[[#This Row],[distance/pc]]-100),"")</f>
        <v/>
      </c>
      <c r="CG1829" s="69"/>
      <c r="CI1829" s="69"/>
      <c r="CJ1829" s="82" t="s">
        <v>4593</v>
      </c>
      <c r="CK1829" s="96"/>
    </row>
    <row r="1830" spans="1:89" x14ac:dyDescent="0.25">
      <c r="A1830" t="s">
        <v>10719</v>
      </c>
      <c r="B1830" s="53" t="s">
        <v>10660</v>
      </c>
      <c r="K1830" s="103" t="s">
        <v>16427</v>
      </c>
      <c r="L1830" s="69">
        <v>32</v>
      </c>
      <c r="M1830" s="69"/>
      <c r="N1830" s="69"/>
      <c r="O1830" s="69"/>
      <c r="R1830" s="69"/>
      <c r="S1830" s="69"/>
      <c r="T1830" s="69"/>
      <c r="X1830" s="76"/>
      <c r="Z1830" s="82" t="s">
        <v>2864</v>
      </c>
      <c r="AA1830" t="s">
        <v>10644</v>
      </c>
      <c r="AB1830" s="106">
        <v>334.38830000000002</v>
      </c>
      <c r="AC1830" s="51">
        <v>4.2453000000000003</v>
      </c>
      <c r="AD1830">
        <v>16</v>
      </c>
      <c r="AE1830">
        <v>7</v>
      </c>
      <c r="AF1830">
        <v>5.3</v>
      </c>
      <c r="AG1830">
        <v>-46</v>
      </c>
      <c r="AH1830">
        <v>19</v>
      </c>
      <c r="AI1830">
        <v>56</v>
      </c>
      <c r="AO1830" s="69"/>
      <c r="AU1830" s="69"/>
      <c r="BA1830" s="69"/>
      <c r="BB1830" s="93"/>
      <c r="BC1830" s="138">
        <v>14</v>
      </c>
      <c r="BD1830" s="70">
        <v>13</v>
      </c>
      <c r="BE1830" s="69">
        <v>32</v>
      </c>
      <c r="BF1830" s="93"/>
      <c r="BG1830" s="126"/>
      <c r="BH1830" s="69"/>
      <c r="BI1830" s="93"/>
      <c r="BJ1830" s="69"/>
      <c r="BK1830" s="69"/>
      <c r="BL1830" s="93"/>
      <c r="BM1830" s="69"/>
      <c r="BN1830" s="69"/>
      <c r="BO1830" s="69"/>
      <c r="BP1830" s="69"/>
      <c r="BQ1830" s="69"/>
      <c r="BR1830" s="69"/>
      <c r="BS1830" s="69"/>
      <c r="BT1830" s="69"/>
      <c r="BU1830" s="69"/>
      <c r="BZ1830" s="138" t="str">
        <f>IFERROR(1/(Table2[[#This Row],[parallax/mas]]/1000),"")</f>
        <v/>
      </c>
      <c r="CA1830" s="138" t="str">
        <f>IFERROR(1/((Table2[[#This Row],[parallax/mas]]+Table2[[#This Row],[tolerance/(mas)]])*0.001),"")</f>
        <v/>
      </c>
      <c r="CB1830" s="138" t="str">
        <f>IFERROR(1/((Table2[[#This Row],[parallax/mas]]-Table2[[#This Row],[tolerance/(mas)]])*0.001),"")</f>
        <v/>
      </c>
      <c r="CC1830" s="138" t="str">
        <f>IFERROR((100*Table2[[#This Row],[maximum distance/pc]]/Table2[[#This Row],[distance/pc]]-100),"")</f>
        <v/>
      </c>
      <c r="CG1830" s="69"/>
      <c r="CI1830" s="69"/>
      <c r="CJ1830" s="82" t="s">
        <v>4593</v>
      </c>
      <c r="CK1830" s="96"/>
    </row>
    <row r="1831" spans="1:89" x14ac:dyDescent="0.25">
      <c r="A1831" t="s">
        <v>10726</v>
      </c>
      <c r="B1831" s="53" t="s">
        <v>10707</v>
      </c>
      <c r="K1831" s="103" t="s">
        <v>16277</v>
      </c>
      <c r="L1831" s="69">
        <v>32</v>
      </c>
      <c r="M1831" s="69"/>
      <c r="N1831" s="69"/>
      <c r="O1831" s="69"/>
      <c r="R1831" s="69"/>
      <c r="S1831" s="69"/>
      <c r="T1831" s="69"/>
      <c r="X1831" s="76"/>
      <c r="Z1831" s="82" t="s">
        <v>2864</v>
      </c>
      <c r="AA1831" t="s">
        <v>10708</v>
      </c>
      <c r="AB1831" s="106">
        <v>338.87259999999998</v>
      </c>
      <c r="AC1831" s="51">
        <v>7.8693</v>
      </c>
      <c r="AD1831">
        <v>16</v>
      </c>
      <c r="AE1831">
        <v>11</v>
      </c>
      <c r="AF1831">
        <v>30.7</v>
      </c>
      <c r="AG1831">
        <v>-40</v>
      </c>
      <c r="AH1831">
        <v>38</v>
      </c>
      <c r="AI1831">
        <v>34</v>
      </c>
      <c r="AO1831" s="69"/>
      <c r="AU1831" s="69"/>
      <c r="BA1831" s="69"/>
      <c r="BB1831" s="93"/>
      <c r="BC1831" s="138">
        <v>27</v>
      </c>
      <c r="BD1831" s="70"/>
      <c r="BE1831" s="69">
        <v>32</v>
      </c>
      <c r="BF1831" s="93"/>
      <c r="BG1831" s="126"/>
      <c r="BH1831" s="69"/>
      <c r="BI1831" s="93"/>
      <c r="BJ1831" s="69"/>
      <c r="BK1831" s="69"/>
      <c r="BL1831" s="93"/>
      <c r="BM1831" s="69"/>
      <c r="BN1831" s="69"/>
      <c r="BO1831" s="69"/>
      <c r="BP1831" s="69"/>
      <c r="BQ1831" s="69"/>
      <c r="BR1831" s="69"/>
      <c r="BS1831" s="69"/>
      <c r="BT1831" s="69"/>
      <c r="BU1831" s="69"/>
      <c r="BZ1831" s="138" t="str">
        <f>IFERROR(1/(Table2[[#This Row],[parallax/mas]]/1000),"")</f>
        <v/>
      </c>
      <c r="CA1831" s="138" t="str">
        <f>IFERROR(1/((Table2[[#This Row],[parallax/mas]]+Table2[[#This Row],[tolerance/(mas)]])*0.001),"")</f>
        <v/>
      </c>
      <c r="CB1831" s="138" t="str">
        <f>IFERROR(1/((Table2[[#This Row],[parallax/mas]]-Table2[[#This Row],[tolerance/(mas)]])*0.001),"")</f>
        <v/>
      </c>
      <c r="CC1831" s="138" t="str">
        <f>IFERROR((100*Table2[[#This Row],[maximum distance/pc]]/Table2[[#This Row],[distance/pc]]-100),"")</f>
        <v/>
      </c>
      <c r="CG1831" s="69"/>
      <c r="CI1831" s="69"/>
      <c r="CJ1831" s="82" t="s">
        <v>3192</v>
      </c>
      <c r="CK1831" s="96"/>
    </row>
    <row r="1832" spans="1:89" x14ac:dyDescent="0.25">
      <c r="A1832" t="s">
        <v>10663</v>
      </c>
      <c r="B1832" s="53" t="s">
        <v>10606</v>
      </c>
      <c r="K1832" s="103" t="s">
        <v>16426</v>
      </c>
      <c r="L1832" s="69">
        <v>32</v>
      </c>
      <c r="M1832" s="69"/>
      <c r="N1832" s="69"/>
      <c r="O1832" s="69"/>
      <c r="R1832" s="69"/>
      <c r="S1832" s="69"/>
      <c r="T1832" s="69"/>
      <c r="X1832" s="76"/>
      <c r="Z1832" s="82" t="s">
        <v>2864</v>
      </c>
      <c r="AA1832" t="s">
        <v>10641</v>
      </c>
      <c r="AB1832" s="106">
        <v>329.69319999999999</v>
      </c>
      <c r="AC1832" s="51">
        <v>-2.7143000000000002</v>
      </c>
      <c r="AD1832">
        <v>16</v>
      </c>
      <c r="AE1832">
        <v>15</v>
      </c>
      <c r="AF1832">
        <v>20.3</v>
      </c>
      <c r="AG1832">
        <v>-54</v>
      </c>
      <c r="AH1832">
        <v>37</v>
      </c>
      <c r="AI1832">
        <v>24</v>
      </c>
      <c r="AO1832" s="69"/>
      <c r="AU1832" s="69"/>
      <c r="BA1832" s="69"/>
      <c r="BB1832" s="93"/>
      <c r="BC1832" s="138">
        <v>21</v>
      </c>
      <c r="BD1832" s="70">
        <v>14</v>
      </c>
      <c r="BE1832" s="69">
        <v>32</v>
      </c>
      <c r="BF1832" s="93"/>
      <c r="BG1832" s="126"/>
      <c r="BH1832" s="69"/>
      <c r="BI1832" s="93"/>
      <c r="BJ1832" s="69"/>
      <c r="BK1832" s="69"/>
      <c r="BL1832" s="93"/>
      <c r="BM1832" s="69"/>
      <c r="BN1832" s="69"/>
      <c r="BO1832" s="69"/>
      <c r="BP1832" s="69"/>
      <c r="BQ1832" s="69"/>
      <c r="BR1832" s="69"/>
      <c r="BS1832" s="69"/>
      <c r="BT1832" s="69"/>
      <c r="BU1832" s="69"/>
      <c r="BZ1832" s="138" t="str">
        <f>IFERROR(1/(Table2[[#This Row],[parallax/mas]]/1000),"")</f>
        <v/>
      </c>
      <c r="CA1832" s="138" t="str">
        <f>IFERROR(1/((Table2[[#This Row],[parallax/mas]]+Table2[[#This Row],[tolerance/(mas)]])*0.001),"")</f>
        <v/>
      </c>
      <c r="CB1832" s="138" t="str">
        <f>IFERROR(1/((Table2[[#This Row],[parallax/mas]]-Table2[[#This Row],[tolerance/(mas)]])*0.001),"")</f>
        <v/>
      </c>
      <c r="CC1832" s="138" t="str">
        <f>IFERROR((100*Table2[[#This Row],[maximum distance/pc]]/Table2[[#This Row],[distance/pc]]-100),"")</f>
        <v/>
      </c>
      <c r="CG1832" s="69"/>
      <c r="CI1832" s="69"/>
      <c r="CJ1832" s="82" t="s">
        <v>4593</v>
      </c>
      <c r="CK1832" s="96"/>
    </row>
    <row r="1833" spans="1:89" x14ac:dyDescent="0.25">
      <c r="A1833" t="s">
        <v>10665</v>
      </c>
      <c r="B1833" s="53" t="s">
        <v>10608</v>
      </c>
      <c r="K1833" s="103" t="s">
        <v>16424</v>
      </c>
      <c r="L1833" s="69">
        <v>32</v>
      </c>
      <c r="M1833" s="69"/>
      <c r="N1833" s="69"/>
      <c r="O1833" s="69"/>
      <c r="R1833" s="69"/>
      <c r="S1833" s="69"/>
      <c r="T1833" s="69"/>
      <c r="X1833" s="76"/>
      <c r="Z1833" s="82" t="s">
        <v>2864</v>
      </c>
      <c r="AA1833" t="s">
        <v>10639</v>
      </c>
      <c r="AB1833" s="106">
        <v>329.80509999999998</v>
      </c>
      <c r="AC1833" s="51">
        <v>-2.8351000000000002</v>
      </c>
      <c r="AD1833">
        <v>16</v>
      </c>
      <c r="AE1833">
        <v>16</v>
      </c>
      <c r="AF1833">
        <v>28.4</v>
      </c>
      <c r="AG1833">
        <v>-54</v>
      </c>
      <c r="AH1833">
        <v>37</v>
      </c>
      <c r="AI1833">
        <v>58</v>
      </c>
      <c r="AO1833" s="69"/>
      <c r="AU1833" s="69"/>
      <c r="BA1833" s="69"/>
      <c r="BB1833" s="93"/>
      <c r="BC1833" s="138">
        <v>20</v>
      </c>
      <c r="BD1833" s="70">
        <v>19</v>
      </c>
      <c r="BE1833" s="69">
        <v>32</v>
      </c>
      <c r="BF1833" s="93"/>
      <c r="BG1833" s="126"/>
      <c r="BH1833" s="69"/>
      <c r="BI1833" s="93"/>
      <c r="BJ1833" s="69"/>
      <c r="BK1833" s="69"/>
      <c r="BL1833" s="93"/>
      <c r="BM1833" s="69"/>
      <c r="BN1833" s="69"/>
      <c r="BO1833" s="69"/>
      <c r="BP1833" s="69"/>
      <c r="BQ1833" s="69"/>
      <c r="BR1833" s="69"/>
      <c r="BS1833" s="69"/>
      <c r="BT1833" s="69"/>
      <c r="BU1833" s="69"/>
      <c r="BZ1833" s="138" t="str">
        <f>IFERROR(1/(Table2[[#This Row],[parallax/mas]]/1000),"")</f>
        <v/>
      </c>
      <c r="CA1833" s="138" t="str">
        <f>IFERROR(1/((Table2[[#This Row],[parallax/mas]]+Table2[[#This Row],[tolerance/(mas)]])*0.001),"")</f>
        <v/>
      </c>
      <c r="CB1833" s="138" t="str">
        <f>IFERROR(1/((Table2[[#This Row],[parallax/mas]]-Table2[[#This Row],[tolerance/(mas)]])*0.001),"")</f>
        <v/>
      </c>
      <c r="CC1833" s="138" t="str">
        <f>IFERROR((100*Table2[[#This Row],[maximum distance/pc]]/Table2[[#This Row],[distance/pc]]-100),"")</f>
        <v/>
      </c>
      <c r="CG1833" s="69"/>
      <c r="CI1833" s="69"/>
      <c r="CJ1833" s="82" t="s">
        <v>4593</v>
      </c>
      <c r="CK1833" s="96"/>
    </row>
    <row r="1834" spans="1:89" x14ac:dyDescent="0.25">
      <c r="A1834" t="s">
        <v>10666</v>
      </c>
      <c r="B1834" s="53" t="s">
        <v>10609</v>
      </c>
      <c r="K1834" s="103" t="s">
        <v>16424</v>
      </c>
      <c r="L1834" s="69">
        <v>32</v>
      </c>
      <c r="M1834" s="69"/>
      <c r="N1834" s="69"/>
      <c r="O1834" s="69"/>
      <c r="R1834" s="69"/>
      <c r="S1834" s="69"/>
      <c r="T1834" s="69"/>
      <c r="X1834" s="76"/>
      <c r="Z1834" s="82" t="s">
        <v>2864</v>
      </c>
      <c r="AA1834" t="s">
        <v>10638</v>
      </c>
      <c r="AB1834" s="106">
        <v>329.81009999999998</v>
      </c>
      <c r="AC1834" s="51">
        <v>-3.0078</v>
      </c>
      <c r="AD1834">
        <v>16</v>
      </c>
      <c r="AE1834">
        <v>17</v>
      </c>
      <c r="AF1834">
        <v>19.8</v>
      </c>
      <c r="AG1834">
        <v>-54</v>
      </c>
      <c r="AH1834">
        <v>45</v>
      </c>
      <c r="AI1834">
        <v>12</v>
      </c>
      <c r="AO1834" s="69"/>
      <c r="AU1834" s="69"/>
      <c r="BA1834" s="69"/>
      <c r="BB1834" s="93"/>
      <c r="BC1834" s="138">
        <v>19</v>
      </c>
      <c r="BD1834" s="70">
        <v>16</v>
      </c>
      <c r="BE1834" s="69">
        <v>32</v>
      </c>
      <c r="BF1834" s="93"/>
      <c r="BG1834" s="126"/>
      <c r="BH1834" s="69"/>
      <c r="BI1834" s="93"/>
      <c r="BJ1834" s="69"/>
      <c r="BK1834" s="69"/>
      <c r="BL1834" s="93"/>
      <c r="BM1834" s="69"/>
      <c r="BN1834" s="69"/>
      <c r="BO1834" s="69"/>
      <c r="BP1834" s="69"/>
      <c r="BQ1834" s="69"/>
      <c r="BR1834" s="69"/>
      <c r="BS1834" s="69"/>
      <c r="BT1834" s="69"/>
      <c r="BU1834" s="69"/>
      <c r="BZ1834" s="138" t="str">
        <f>IFERROR(1/(Table2[[#This Row],[parallax/mas]]/1000),"")</f>
        <v/>
      </c>
      <c r="CA1834" s="138" t="str">
        <f>IFERROR(1/((Table2[[#This Row],[parallax/mas]]+Table2[[#This Row],[tolerance/(mas)]])*0.001),"")</f>
        <v/>
      </c>
      <c r="CB1834" s="138" t="str">
        <f>IFERROR(1/((Table2[[#This Row],[parallax/mas]]-Table2[[#This Row],[tolerance/(mas)]])*0.001),"")</f>
        <v/>
      </c>
      <c r="CC1834" s="138" t="str">
        <f>IFERROR((100*Table2[[#This Row],[maximum distance/pc]]/Table2[[#This Row],[distance/pc]]-100),"")</f>
        <v/>
      </c>
      <c r="CG1834" s="69"/>
      <c r="CI1834" s="69"/>
      <c r="CJ1834" s="82" t="s">
        <v>4593</v>
      </c>
      <c r="CK1834" s="96"/>
    </row>
    <row r="1835" spans="1:89" x14ac:dyDescent="0.25">
      <c r="A1835" t="s">
        <v>10459</v>
      </c>
      <c r="B1835" s="53" t="s">
        <v>10418</v>
      </c>
      <c r="K1835" s="103" t="s">
        <v>16424</v>
      </c>
      <c r="L1835" s="69">
        <v>32</v>
      </c>
      <c r="M1835" s="69"/>
      <c r="N1835" s="69"/>
      <c r="O1835" s="69"/>
      <c r="R1835" s="69"/>
      <c r="S1835" s="69"/>
      <c r="T1835" s="69"/>
      <c r="X1835" s="76"/>
      <c r="Z1835" s="82" t="s">
        <v>2864</v>
      </c>
      <c r="AA1835" t="s">
        <v>10419</v>
      </c>
      <c r="AB1835" s="106">
        <v>346.56229999999999</v>
      </c>
      <c r="AC1835" s="51">
        <v>13.4953</v>
      </c>
      <c r="AD1835">
        <v>16</v>
      </c>
      <c r="AE1835">
        <v>18</v>
      </c>
      <c r="AF1835">
        <v>30.23</v>
      </c>
      <c r="AG1835">
        <v>-31</v>
      </c>
      <c r="AH1835">
        <v>19</v>
      </c>
      <c r="AI1835">
        <v>51.6</v>
      </c>
      <c r="AO1835" s="69"/>
      <c r="AU1835" s="69"/>
      <c r="BA1835" s="69"/>
      <c r="BB1835" s="93"/>
      <c r="BC1835" s="138">
        <v>14</v>
      </c>
      <c r="BD1835" s="70">
        <v>11</v>
      </c>
      <c r="BE1835" s="69">
        <v>32</v>
      </c>
      <c r="BF1835" s="93"/>
      <c r="BG1835" s="126"/>
      <c r="BH1835" s="69"/>
      <c r="BI1835" s="93"/>
      <c r="BJ1835" s="69"/>
      <c r="BK1835" s="69"/>
      <c r="BL1835" s="93"/>
      <c r="BM1835" s="69"/>
      <c r="BN1835" s="69"/>
      <c r="BO1835" s="69"/>
      <c r="BP1835" s="69"/>
      <c r="BQ1835" s="69"/>
      <c r="BR1835" s="69"/>
      <c r="BS1835" s="69"/>
      <c r="BT1835" s="69"/>
      <c r="BU1835" s="69"/>
      <c r="BZ1835" s="138" t="str">
        <f>IFERROR(1/(Table2[[#This Row],[parallax/mas]]/1000),"")</f>
        <v/>
      </c>
      <c r="CA1835" s="138" t="str">
        <f>IFERROR(1/((Table2[[#This Row],[parallax/mas]]+Table2[[#This Row],[tolerance/(mas)]])*0.001),"")</f>
        <v/>
      </c>
      <c r="CB1835" s="138" t="str">
        <f>IFERROR(1/((Table2[[#This Row],[parallax/mas]]-Table2[[#This Row],[tolerance/(mas)]])*0.001),"")</f>
        <v/>
      </c>
      <c r="CC1835" s="138" t="str">
        <f>IFERROR((100*Table2[[#This Row],[maximum distance/pc]]/Table2[[#This Row],[distance/pc]]-100),"")</f>
        <v/>
      </c>
      <c r="CG1835" s="69"/>
      <c r="CI1835" s="69"/>
      <c r="CJ1835" s="82" t="s">
        <v>3192</v>
      </c>
      <c r="CK1835" s="96"/>
    </row>
    <row r="1836" spans="1:89" x14ac:dyDescent="0.25">
      <c r="A1836" t="s">
        <v>9169</v>
      </c>
      <c r="B1836" s="53" t="s">
        <v>7668</v>
      </c>
      <c r="K1836" s="103"/>
      <c r="L1836" s="69"/>
      <c r="M1836" s="69"/>
      <c r="N1836" s="69"/>
      <c r="O1836" s="69"/>
      <c r="R1836" s="69"/>
      <c r="S1836" s="69"/>
      <c r="T1836" s="69"/>
      <c r="X1836" s="76"/>
      <c r="Z1836" s="82" t="s">
        <v>2864</v>
      </c>
      <c r="AA1836" t="s">
        <v>2864</v>
      </c>
      <c r="AB1836" s="106">
        <v>333.94470000000001</v>
      </c>
      <c r="AC1836" s="51">
        <v>0.8579</v>
      </c>
      <c r="AD1836">
        <v>16</v>
      </c>
      <c r="AE1836">
        <v>19</v>
      </c>
      <c r="AF1836">
        <v>0</v>
      </c>
      <c r="AG1836">
        <v>-49</v>
      </c>
      <c r="AH1836">
        <v>6</v>
      </c>
      <c r="AI1836">
        <v>0</v>
      </c>
      <c r="AO1836" s="69"/>
      <c r="AU1836" s="69"/>
      <c r="BA1836" s="69"/>
      <c r="BB1836" s="93"/>
      <c r="BC1836" s="138" t="s">
        <v>16468</v>
      </c>
      <c r="BD1836" s="70" t="s">
        <v>16468</v>
      </c>
      <c r="BE1836" s="69"/>
      <c r="BF1836" s="93"/>
      <c r="BG1836" s="126"/>
      <c r="BH1836" s="69"/>
      <c r="BI1836" s="93"/>
      <c r="BJ1836" s="69"/>
      <c r="BK1836" s="69"/>
      <c r="BL1836" s="93"/>
      <c r="BM1836" s="69"/>
      <c r="BN1836" s="69"/>
      <c r="BO1836" s="69"/>
      <c r="BP1836" s="69"/>
      <c r="BQ1836" s="69"/>
      <c r="BR1836" s="69"/>
      <c r="BS1836" s="69"/>
      <c r="BT1836" s="69"/>
      <c r="BU1836" s="69"/>
      <c r="BZ1836" s="138" t="str">
        <f>IFERROR(1/(Table2[[#This Row],[parallax/mas]]/1000),"")</f>
        <v/>
      </c>
      <c r="CA1836" s="138" t="str">
        <f>IFERROR(1/((Table2[[#This Row],[parallax/mas]]+Table2[[#This Row],[tolerance/(mas)]])*0.001),"")</f>
        <v/>
      </c>
      <c r="CB1836" s="138" t="str">
        <f>IFERROR(1/((Table2[[#This Row],[parallax/mas]]-Table2[[#This Row],[tolerance/(mas)]])*0.001),"")</f>
        <v/>
      </c>
      <c r="CC1836" s="138" t="str">
        <f>IFERROR((100*Table2[[#This Row],[maximum distance/pc]]/Table2[[#This Row],[distance/pc]]-100),"")</f>
        <v/>
      </c>
      <c r="CG1836" s="69"/>
      <c r="CI1836" s="69"/>
      <c r="CJ1836" s="82" t="s">
        <v>4593</v>
      </c>
      <c r="CK1836" s="96"/>
    </row>
    <row r="1837" spans="1:89" x14ac:dyDescent="0.25">
      <c r="A1837" t="s">
        <v>10717</v>
      </c>
      <c r="B1837" s="53" t="s">
        <v>10654</v>
      </c>
      <c r="K1837" s="103" t="s">
        <v>6920</v>
      </c>
      <c r="L1837" s="69">
        <v>32</v>
      </c>
      <c r="M1837" s="69"/>
      <c r="N1837" s="69"/>
      <c r="O1837" s="69"/>
      <c r="R1837" s="69"/>
      <c r="S1837" s="69"/>
      <c r="T1837" s="69"/>
      <c r="X1837" s="76"/>
      <c r="Z1837" s="82" t="s">
        <v>2864</v>
      </c>
      <c r="AA1837" t="s">
        <v>10655</v>
      </c>
      <c r="AB1837" s="106">
        <v>334.03199999999998</v>
      </c>
      <c r="AC1837" s="51">
        <v>0.75180000000000002</v>
      </c>
      <c r="AD1837">
        <v>16</v>
      </c>
      <c r="AE1837">
        <v>19</v>
      </c>
      <c r="AF1837">
        <v>50.1</v>
      </c>
      <c r="AG1837">
        <v>-49</v>
      </c>
      <c r="AH1837">
        <v>6</v>
      </c>
      <c r="AI1837">
        <v>52</v>
      </c>
      <c r="AO1837" s="69"/>
      <c r="AU1837" s="69"/>
      <c r="BA1837" s="69"/>
      <c r="BB1837" s="93"/>
      <c r="BC1837" s="138">
        <v>48</v>
      </c>
      <c r="BD1837" s="70">
        <v>47</v>
      </c>
      <c r="BE1837" s="69">
        <v>32</v>
      </c>
      <c r="BF1837" s="93"/>
      <c r="BG1837" s="126"/>
      <c r="BH1837" s="69"/>
      <c r="BI1837" s="93"/>
      <c r="BJ1837" s="69"/>
      <c r="BK1837" s="69"/>
      <c r="BL1837" s="93"/>
      <c r="BM1837" s="69"/>
      <c r="BN1837" s="69"/>
      <c r="BO1837" s="69"/>
      <c r="BP1837" s="69"/>
      <c r="BQ1837" s="69"/>
      <c r="BR1837" s="69"/>
      <c r="BS1837" s="69"/>
      <c r="BT1837" s="69"/>
      <c r="BU1837" s="69"/>
      <c r="BZ1837" s="138" t="str">
        <f>IFERROR(1/(Table2[[#This Row],[parallax/mas]]/1000),"")</f>
        <v/>
      </c>
      <c r="CA1837" s="138" t="str">
        <f>IFERROR(1/((Table2[[#This Row],[parallax/mas]]+Table2[[#This Row],[tolerance/(mas)]])*0.001),"")</f>
        <v/>
      </c>
      <c r="CB1837" s="138" t="str">
        <f>IFERROR(1/((Table2[[#This Row],[parallax/mas]]-Table2[[#This Row],[tolerance/(mas)]])*0.001),"")</f>
        <v/>
      </c>
      <c r="CC1837" s="138" t="str">
        <f>IFERROR((100*Table2[[#This Row],[maximum distance/pc]]/Table2[[#This Row],[distance/pc]]-100),"")</f>
        <v/>
      </c>
      <c r="CG1837" s="69"/>
      <c r="CI1837" s="69"/>
      <c r="CJ1837" s="82" t="s">
        <v>4593</v>
      </c>
      <c r="CK1837" s="96"/>
    </row>
    <row r="1838" spans="1:89" x14ac:dyDescent="0.25">
      <c r="A1838" t="s">
        <v>10342</v>
      </c>
      <c r="B1838" s="53" t="s">
        <v>10339</v>
      </c>
      <c r="K1838" s="103" t="s">
        <v>16424</v>
      </c>
      <c r="L1838" s="69">
        <v>32</v>
      </c>
      <c r="M1838" s="69"/>
      <c r="N1838" s="69"/>
      <c r="O1838" s="69"/>
      <c r="R1838" s="69"/>
      <c r="S1838" s="69"/>
      <c r="T1838" s="69"/>
      <c r="X1838" s="76"/>
      <c r="Z1838" s="82" t="s">
        <v>2864</v>
      </c>
      <c r="AA1838" t="s">
        <v>10340</v>
      </c>
      <c r="AB1838" s="106">
        <v>340.24590000000001</v>
      </c>
      <c r="AC1838" s="51">
        <v>6.4908999999999999</v>
      </c>
      <c r="AD1838">
        <v>16</v>
      </c>
      <c r="AE1838">
        <v>21</v>
      </c>
      <c r="AF1838">
        <v>43.8</v>
      </c>
      <c r="AG1838">
        <v>-40</v>
      </c>
      <c r="AH1838">
        <v>40</v>
      </c>
      <c r="AI1838">
        <v>24</v>
      </c>
      <c r="AO1838" s="69"/>
      <c r="AU1838" s="69"/>
      <c r="BA1838" s="69"/>
      <c r="BB1838" s="93"/>
      <c r="BC1838" s="138">
        <v>8</v>
      </c>
      <c r="BD1838" s="70"/>
      <c r="BE1838" s="69">
        <v>32</v>
      </c>
      <c r="BF1838" s="93"/>
      <c r="BG1838" s="126"/>
      <c r="BH1838" s="69"/>
      <c r="BI1838" s="93"/>
      <c r="BJ1838" s="69"/>
      <c r="BK1838" s="69"/>
      <c r="BL1838" s="93"/>
      <c r="BM1838" s="69"/>
      <c r="BN1838" s="69"/>
      <c r="BO1838" s="69"/>
      <c r="BP1838" s="69"/>
      <c r="BQ1838" s="69"/>
      <c r="BR1838" s="69"/>
      <c r="BS1838" s="69"/>
      <c r="BT1838" s="69"/>
      <c r="BU1838" s="69"/>
      <c r="BZ1838" s="138" t="str">
        <f>IFERROR(1/(Table2[[#This Row],[parallax/mas]]/1000),"")</f>
        <v/>
      </c>
      <c r="CA1838" s="138" t="str">
        <f>IFERROR(1/((Table2[[#This Row],[parallax/mas]]+Table2[[#This Row],[tolerance/(mas)]])*0.001),"")</f>
        <v/>
      </c>
      <c r="CB1838" s="138" t="str">
        <f>IFERROR(1/((Table2[[#This Row],[parallax/mas]]-Table2[[#This Row],[tolerance/(mas)]])*0.001),"")</f>
        <v/>
      </c>
      <c r="CC1838" s="138" t="str">
        <f>IFERROR((100*Table2[[#This Row],[maximum distance/pc]]/Table2[[#This Row],[distance/pc]]-100),"")</f>
        <v/>
      </c>
      <c r="CG1838" s="69"/>
      <c r="CI1838" s="69"/>
      <c r="CJ1838" s="82" t="s">
        <v>3192</v>
      </c>
      <c r="CK1838" s="96"/>
    </row>
    <row r="1839" spans="1:89" x14ac:dyDescent="0.25">
      <c r="A1839" t="s">
        <v>10727</v>
      </c>
      <c r="B1839" s="53" t="s">
        <v>10709</v>
      </c>
      <c r="K1839" s="103"/>
      <c r="L1839" s="69"/>
      <c r="M1839" s="69"/>
      <c r="N1839" s="69"/>
      <c r="O1839" s="69"/>
      <c r="R1839" s="69"/>
      <c r="S1839" s="69"/>
      <c r="T1839" s="69"/>
      <c r="X1839" s="76"/>
      <c r="Z1839" s="82" t="s">
        <v>2864</v>
      </c>
      <c r="AA1839" t="s">
        <v>10710</v>
      </c>
      <c r="AB1839" s="106">
        <v>338.96429999999998</v>
      </c>
      <c r="AC1839" s="51">
        <v>4.6417999999999999</v>
      </c>
      <c r="AD1839">
        <v>16</v>
      </c>
      <c r="AE1839">
        <v>24</v>
      </c>
      <c r="AF1839">
        <v>0.1</v>
      </c>
      <c r="AG1839">
        <v>-42</v>
      </c>
      <c r="AH1839">
        <v>52</v>
      </c>
      <c r="AI1839">
        <v>46</v>
      </c>
      <c r="AO1839" s="69"/>
      <c r="AU1839" s="69"/>
      <c r="BA1839" s="69"/>
      <c r="BB1839" s="93"/>
      <c r="BC1839" s="138" t="s">
        <v>16468</v>
      </c>
      <c r="BD1839" s="70" t="s">
        <v>16468</v>
      </c>
      <c r="BE1839" s="69"/>
      <c r="BF1839" s="93"/>
      <c r="BG1839" s="126"/>
      <c r="BH1839" s="69"/>
      <c r="BI1839" s="93"/>
      <c r="BJ1839" s="69"/>
      <c r="BK1839" s="69"/>
      <c r="BL1839" s="93"/>
      <c r="BM1839" s="69"/>
      <c r="BN1839" s="69"/>
      <c r="BO1839" s="69"/>
      <c r="BP1839" s="69"/>
      <c r="BQ1839" s="69"/>
      <c r="BR1839" s="69"/>
      <c r="BS1839" s="69"/>
      <c r="BT1839" s="69"/>
      <c r="BU1839" s="69"/>
      <c r="BZ1839" s="138" t="str">
        <f>IFERROR(1/(Table2[[#This Row],[parallax/mas]]/1000),"")</f>
        <v/>
      </c>
      <c r="CA1839" s="138" t="str">
        <f>IFERROR(1/((Table2[[#This Row],[parallax/mas]]+Table2[[#This Row],[tolerance/(mas)]])*0.001),"")</f>
        <v/>
      </c>
      <c r="CB1839" s="138" t="str">
        <f>IFERROR(1/((Table2[[#This Row],[parallax/mas]]-Table2[[#This Row],[tolerance/(mas)]])*0.001),"")</f>
        <v/>
      </c>
      <c r="CC1839" s="138" t="str">
        <f>IFERROR((100*Table2[[#This Row],[maximum distance/pc]]/Table2[[#This Row],[distance/pc]]-100),"")</f>
        <v/>
      </c>
      <c r="CG1839" s="69"/>
      <c r="CI1839" s="69"/>
      <c r="CJ1839" s="82" t="s">
        <v>4593</v>
      </c>
      <c r="CK1839" s="96"/>
    </row>
    <row r="1840" spans="1:89" x14ac:dyDescent="0.25">
      <c r="A1840" t="s">
        <v>9170</v>
      </c>
      <c r="B1840" s="53" t="s">
        <v>7669</v>
      </c>
      <c r="F1840" t="s">
        <v>7805</v>
      </c>
      <c r="K1840" s="103"/>
      <c r="L1840" s="69"/>
      <c r="M1840" s="69"/>
      <c r="N1840" s="69"/>
      <c r="O1840" s="69"/>
      <c r="R1840" s="69"/>
      <c r="S1840" s="69"/>
      <c r="T1840" s="69"/>
      <c r="X1840" s="76"/>
      <c r="Z1840" s="82" t="s">
        <v>2864</v>
      </c>
      <c r="AA1840" t="s">
        <v>7804</v>
      </c>
      <c r="AB1840" s="106">
        <v>337.40449999999998</v>
      </c>
      <c r="AC1840" s="51">
        <v>2.6602000000000001</v>
      </c>
      <c r="AD1840">
        <v>16</v>
      </c>
      <c r="AE1840">
        <v>25</v>
      </c>
      <c r="AF1840">
        <v>50.85</v>
      </c>
      <c r="AG1840">
        <v>-45</v>
      </c>
      <c r="AH1840">
        <v>22</v>
      </c>
      <c r="AI1840">
        <v>38.799999999999997</v>
      </c>
      <c r="AO1840" s="69"/>
      <c r="AU1840" s="69"/>
      <c r="BA1840" s="69"/>
      <c r="BB1840" s="93"/>
      <c r="BC1840" s="138" t="s">
        <v>16468</v>
      </c>
      <c r="BD1840" s="70" t="s">
        <v>16468</v>
      </c>
      <c r="BE1840" s="69"/>
      <c r="BF1840" s="93"/>
      <c r="BG1840" s="126"/>
      <c r="BH1840" s="69"/>
      <c r="BI1840" s="93"/>
      <c r="BJ1840" s="69"/>
      <c r="BK1840" s="69"/>
      <c r="BL1840" s="93"/>
      <c r="BM1840" s="69"/>
      <c r="BN1840" s="69"/>
      <c r="BO1840" s="69"/>
      <c r="BP1840" s="69"/>
      <c r="BQ1840" s="69"/>
      <c r="BR1840" s="69"/>
      <c r="BS1840" s="69"/>
      <c r="BT1840" s="69"/>
      <c r="BU1840" s="69"/>
      <c r="BZ1840" s="138" t="str">
        <f>IFERROR(1/(Table2[[#This Row],[parallax/mas]]/1000),"")</f>
        <v/>
      </c>
      <c r="CA1840" s="138" t="str">
        <f>IFERROR(1/((Table2[[#This Row],[parallax/mas]]+Table2[[#This Row],[tolerance/(mas)]])*0.001),"")</f>
        <v/>
      </c>
      <c r="CB1840" s="138" t="str">
        <f>IFERROR(1/((Table2[[#This Row],[parallax/mas]]-Table2[[#This Row],[tolerance/(mas)]])*0.001),"")</f>
        <v/>
      </c>
      <c r="CC1840" s="138" t="str">
        <f>IFERROR((100*Table2[[#This Row],[maximum distance/pc]]/Table2[[#This Row],[distance/pc]]-100),"")</f>
        <v/>
      </c>
      <c r="CG1840" s="69"/>
      <c r="CI1840" s="69"/>
      <c r="CJ1840" s="82" t="s">
        <v>4593</v>
      </c>
      <c r="CK1840" s="96"/>
    </row>
    <row r="1841" spans="1:89" x14ac:dyDescent="0.25">
      <c r="A1841" t="s">
        <v>10673</v>
      </c>
      <c r="B1841" s="53" t="s">
        <v>10625</v>
      </c>
      <c r="K1841" s="103" t="s">
        <v>16425</v>
      </c>
      <c r="L1841" s="69">
        <v>32</v>
      </c>
      <c r="M1841" s="69"/>
      <c r="N1841" s="69"/>
      <c r="O1841" s="69"/>
      <c r="R1841" s="69"/>
      <c r="S1841" s="69"/>
      <c r="T1841" s="69"/>
      <c r="X1841" s="76"/>
      <c r="Z1841" s="82" t="s">
        <v>2864</v>
      </c>
      <c r="AA1841" t="s">
        <v>10628</v>
      </c>
      <c r="AB1841" s="106">
        <v>332.51400000000001</v>
      </c>
      <c r="AC1841" s="51">
        <v>-2.2172000000000001</v>
      </c>
      <c r="AD1841">
        <v>16</v>
      </c>
      <c r="AE1841">
        <v>26</v>
      </c>
      <c r="AF1841">
        <v>24.2</v>
      </c>
      <c r="AG1841">
        <v>-52</v>
      </c>
      <c r="AH1841">
        <v>16</v>
      </c>
      <c r="AI1841">
        <v>58</v>
      </c>
      <c r="AO1841" s="69"/>
      <c r="AU1841" s="69"/>
      <c r="BA1841" s="69"/>
      <c r="BB1841" s="93"/>
      <c r="BC1841" s="138">
        <v>98</v>
      </c>
      <c r="BD1841" s="70">
        <v>80</v>
      </c>
      <c r="BE1841" s="69">
        <v>32</v>
      </c>
      <c r="BF1841" s="93"/>
      <c r="BG1841" s="126"/>
      <c r="BH1841" s="69"/>
      <c r="BI1841" s="93"/>
      <c r="BJ1841" s="69"/>
      <c r="BK1841" s="69"/>
      <c r="BL1841" s="93"/>
      <c r="BM1841" s="69"/>
      <c r="BN1841" s="69"/>
      <c r="BO1841" s="69"/>
      <c r="BP1841" s="69"/>
      <c r="BQ1841" s="69"/>
      <c r="BR1841" s="69"/>
      <c r="BS1841" s="69"/>
      <c r="BT1841" s="69"/>
      <c r="BU1841" s="69"/>
      <c r="BZ1841" s="138" t="str">
        <f>IFERROR(1/(Table2[[#This Row],[parallax/mas]]/1000),"")</f>
        <v/>
      </c>
      <c r="CA1841" s="138" t="str">
        <f>IFERROR(1/((Table2[[#This Row],[parallax/mas]]+Table2[[#This Row],[tolerance/(mas)]])*0.001),"")</f>
        <v/>
      </c>
      <c r="CB1841" s="138" t="str">
        <f>IFERROR(1/((Table2[[#This Row],[parallax/mas]]-Table2[[#This Row],[tolerance/(mas)]])*0.001),"")</f>
        <v/>
      </c>
      <c r="CC1841" s="138" t="str">
        <f>IFERROR((100*Table2[[#This Row],[maximum distance/pc]]/Table2[[#This Row],[distance/pc]]-100),"")</f>
        <v/>
      </c>
      <c r="CG1841" s="69"/>
      <c r="CI1841" s="69"/>
      <c r="CJ1841" s="82" t="s">
        <v>4593</v>
      </c>
      <c r="CK1841" s="96"/>
    </row>
    <row r="1842" spans="1:89" x14ac:dyDescent="0.25">
      <c r="A1842" t="s">
        <v>10728</v>
      </c>
      <c r="B1842" s="53" t="s">
        <v>10711</v>
      </c>
      <c r="K1842" s="103" t="s">
        <v>16425</v>
      </c>
      <c r="L1842" s="69">
        <v>32</v>
      </c>
      <c r="M1842" s="69"/>
      <c r="N1842" s="69"/>
      <c r="O1842" s="69"/>
      <c r="R1842" s="69"/>
      <c r="S1842" s="69"/>
      <c r="T1842" s="69"/>
      <c r="X1842" s="76"/>
      <c r="Z1842" s="82" t="s">
        <v>2864</v>
      </c>
      <c r="AA1842" t="s">
        <v>10712</v>
      </c>
      <c r="AB1842" s="106">
        <v>339.23869999999999</v>
      </c>
      <c r="AC1842" s="51">
        <v>3.9691000000000001</v>
      </c>
      <c r="AD1842">
        <v>16</v>
      </c>
      <c r="AE1842">
        <v>27</v>
      </c>
      <c r="AF1842">
        <v>41.2</v>
      </c>
      <c r="AG1842">
        <v>-43</v>
      </c>
      <c r="AH1842">
        <v>9</v>
      </c>
      <c r="AI1842">
        <v>3</v>
      </c>
      <c r="AO1842" s="69"/>
      <c r="AU1842" s="69"/>
      <c r="BA1842" s="69"/>
      <c r="BB1842" s="93"/>
      <c r="BC1842" s="138">
        <v>13</v>
      </c>
      <c r="BD1842" s="70"/>
      <c r="BE1842" s="69">
        <v>32</v>
      </c>
      <c r="BF1842" s="93"/>
      <c r="BG1842" s="126"/>
      <c r="BH1842" s="69"/>
      <c r="BI1842" s="93"/>
      <c r="BJ1842" s="69"/>
      <c r="BK1842" s="69"/>
      <c r="BL1842" s="93"/>
      <c r="BM1842" s="69"/>
      <c r="BN1842" s="69"/>
      <c r="BO1842" s="69"/>
      <c r="BP1842" s="69"/>
      <c r="BQ1842" s="69"/>
      <c r="BR1842" s="69"/>
      <c r="BS1842" s="69"/>
      <c r="BT1842" s="69"/>
      <c r="BU1842" s="69"/>
      <c r="BZ1842" s="138" t="str">
        <f>IFERROR(1/(Table2[[#This Row],[parallax/mas]]/1000),"")</f>
        <v/>
      </c>
      <c r="CA1842" s="138" t="str">
        <f>IFERROR(1/((Table2[[#This Row],[parallax/mas]]+Table2[[#This Row],[tolerance/(mas)]])*0.001),"")</f>
        <v/>
      </c>
      <c r="CB1842" s="138" t="str">
        <f>IFERROR(1/((Table2[[#This Row],[parallax/mas]]-Table2[[#This Row],[tolerance/(mas)]])*0.001),"")</f>
        <v/>
      </c>
      <c r="CC1842" s="138" t="str">
        <f>IFERROR((100*Table2[[#This Row],[maximum distance/pc]]/Table2[[#This Row],[distance/pc]]-100),"")</f>
        <v/>
      </c>
      <c r="CG1842" s="69"/>
      <c r="CI1842" s="69"/>
      <c r="CJ1842" s="82" t="s">
        <v>4593</v>
      </c>
      <c r="CK1842" s="96"/>
    </row>
    <row r="1843" spans="1:89" x14ac:dyDescent="0.25">
      <c r="A1843" t="s">
        <v>10725</v>
      </c>
      <c r="B1843" s="53" t="s">
        <v>10699</v>
      </c>
      <c r="K1843" s="103" t="s">
        <v>16424</v>
      </c>
      <c r="L1843" s="69">
        <v>32</v>
      </c>
      <c r="M1843" s="69"/>
      <c r="N1843" s="69"/>
      <c r="O1843" s="69"/>
      <c r="R1843" s="69"/>
      <c r="S1843" s="69"/>
      <c r="T1843" s="69"/>
      <c r="X1843" s="76"/>
      <c r="Z1843" s="82" t="s">
        <v>2864</v>
      </c>
      <c r="AA1843" t="s">
        <v>10700</v>
      </c>
      <c r="AB1843" s="106">
        <v>338.00290000000001</v>
      </c>
      <c r="AC1843" s="51">
        <v>2.4447999999999999</v>
      </c>
      <c r="AD1843">
        <v>16</v>
      </c>
      <c r="AE1843">
        <v>29</v>
      </c>
      <c r="AF1843">
        <v>5</v>
      </c>
      <c r="AG1843">
        <v>-45</v>
      </c>
      <c r="AH1843">
        <v>5</v>
      </c>
      <c r="AI1843">
        <v>45</v>
      </c>
      <c r="AO1843" s="69"/>
      <c r="AU1843" s="69"/>
      <c r="BA1843" s="69"/>
      <c r="BB1843" s="93"/>
      <c r="BC1843" s="138">
        <v>67</v>
      </c>
      <c r="BD1843" s="70">
        <v>69</v>
      </c>
      <c r="BE1843" s="69">
        <v>32</v>
      </c>
      <c r="BF1843" s="93"/>
      <c r="BG1843" s="126"/>
      <c r="BH1843" s="69"/>
      <c r="BI1843" s="93"/>
      <c r="BJ1843" s="69"/>
      <c r="BK1843" s="69"/>
      <c r="BL1843" s="93"/>
      <c r="BM1843" s="69"/>
      <c r="BN1843" s="69"/>
      <c r="BO1843" s="69"/>
      <c r="BP1843" s="69"/>
      <c r="BQ1843" s="69"/>
      <c r="BR1843" s="69"/>
      <c r="BS1843" s="69"/>
      <c r="BT1843" s="69"/>
      <c r="BU1843" s="69"/>
      <c r="BZ1843" s="138" t="str">
        <f>IFERROR(1/(Table2[[#This Row],[parallax/mas]]/1000),"")</f>
        <v/>
      </c>
      <c r="CA1843" s="138" t="str">
        <f>IFERROR(1/((Table2[[#This Row],[parallax/mas]]+Table2[[#This Row],[tolerance/(mas)]])*0.001),"")</f>
        <v/>
      </c>
      <c r="CB1843" s="138" t="str">
        <f>IFERROR(1/((Table2[[#This Row],[parallax/mas]]-Table2[[#This Row],[tolerance/(mas)]])*0.001),"")</f>
        <v/>
      </c>
      <c r="CC1843" s="138" t="str">
        <f>IFERROR((100*Table2[[#This Row],[maximum distance/pc]]/Table2[[#This Row],[distance/pc]]-100),"")</f>
        <v/>
      </c>
      <c r="CG1843" s="69"/>
      <c r="CI1843" s="69"/>
      <c r="CJ1843" s="82" t="s">
        <v>4593</v>
      </c>
      <c r="CK1843" s="96"/>
    </row>
    <row r="1844" spans="1:89" x14ac:dyDescent="0.25">
      <c r="A1844" t="s">
        <v>10722</v>
      </c>
      <c r="B1844" s="53" t="s">
        <v>10689</v>
      </c>
      <c r="K1844" s="103" t="s">
        <v>16270</v>
      </c>
      <c r="L1844" s="69">
        <v>32</v>
      </c>
      <c r="M1844" s="69"/>
      <c r="N1844" s="69"/>
      <c r="O1844" s="69"/>
      <c r="R1844" s="69"/>
      <c r="S1844" s="69"/>
      <c r="T1844" s="69"/>
      <c r="X1844" s="76"/>
      <c r="Z1844" s="82" t="s">
        <v>2864</v>
      </c>
      <c r="AA1844" t="s">
        <v>10690</v>
      </c>
      <c r="AB1844" s="106">
        <v>337.3141</v>
      </c>
      <c r="AC1844" s="51">
        <v>0.6361</v>
      </c>
      <c r="AD1844">
        <v>16</v>
      </c>
      <c r="AE1844">
        <v>33</v>
      </c>
      <c r="AF1844">
        <v>58</v>
      </c>
      <c r="AG1844">
        <v>-46</v>
      </c>
      <c r="AH1844">
        <v>50</v>
      </c>
      <c r="AI1844">
        <v>7</v>
      </c>
      <c r="AO1844" s="69"/>
      <c r="AU1844" s="69"/>
      <c r="BA1844" s="69"/>
      <c r="BB1844" s="93"/>
      <c r="BC1844" s="138">
        <v>24</v>
      </c>
      <c r="BD1844" s="70">
        <v>8</v>
      </c>
      <c r="BE1844" s="69">
        <v>32</v>
      </c>
      <c r="BF1844" s="93"/>
      <c r="BG1844" s="126"/>
      <c r="BH1844" s="69"/>
      <c r="BI1844" s="93"/>
      <c r="BJ1844" s="69"/>
      <c r="BK1844" s="69"/>
      <c r="BL1844" s="93"/>
      <c r="BM1844" s="69"/>
      <c r="BN1844" s="69"/>
      <c r="BO1844" s="69"/>
      <c r="BP1844" s="69"/>
      <c r="BQ1844" s="69"/>
      <c r="BR1844" s="69"/>
      <c r="BS1844" s="69"/>
      <c r="BT1844" s="69"/>
      <c r="BU1844" s="69"/>
      <c r="BZ1844" s="138" t="str">
        <f>IFERROR(1/(Table2[[#This Row],[parallax/mas]]/1000),"")</f>
        <v/>
      </c>
      <c r="CA1844" s="138" t="str">
        <f>IFERROR(1/((Table2[[#This Row],[parallax/mas]]+Table2[[#This Row],[tolerance/(mas)]])*0.001),"")</f>
        <v/>
      </c>
      <c r="CB1844" s="138" t="str">
        <f>IFERROR(1/((Table2[[#This Row],[parallax/mas]]-Table2[[#This Row],[tolerance/(mas)]])*0.001),"")</f>
        <v/>
      </c>
      <c r="CC1844" s="138" t="str">
        <f>IFERROR((100*Table2[[#This Row],[maximum distance/pc]]/Table2[[#This Row],[distance/pc]]-100),"")</f>
        <v/>
      </c>
      <c r="CG1844" s="69"/>
      <c r="CI1844" s="69"/>
      <c r="CJ1844" s="82" t="s">
        <v>4593</v>
      </c>
      <c r="CK1844" s="96"/>
    </row>
    <row r="1845" spans="1:89" x14ac:dyDescent="0.25">
      <c r="A1845" t="s">
        <v>10723</v>
      </c>
      <c r="B1845" s="53" t="s">
        <v>10693</v>
      </c>
      <c r="K1845" s="103" t="s">
        <v>16424</v>
      </c>
      <c r="L1845" s="69">
        <v>32</v>
      </c>
      <c r="M1845" s="69"/>
      <c r="N1845" s="69"/>
      <c r="O1845" s="69"/>
      <c r="R1845" s="69"/>
      <c r="S1845" s="69"/>
      <c r="T1845" s="69"/>
      <c r="X1845" s="76"/>
      <c r="Z1845" s="82" t="s">
        <v>2864</v>
      </c>
      <c r="AA1845" t="s">
        <v>10694</v>
      </c>
      <c r="AB1845" s="106">
        <v>337.68259999999998</v>
      </c>
      <c r="AC1845" s="51">
        <v>0.76859999999999995</v>
      </c>
      <c r="AD1845">
        <v>16</v>
      </c>
      <c r="AE1845">
        <v>34</v>
      </c>
      <c r="AF1845">
        <v>51.2</v>
      </c>
      <c r="AG1845">
        <v>-46</v>
      </c>
      <c r="AH1845">
        <v>28</v>
      </c>
      <c r="AI1845">
        <v>28</v>
      </c>
      <c r="AO1845" s="69"/>
      <c r="AU1845" s="69"/>
      <c r="BA1845" s="69"/>
      <c r="BB1845" s="93"/>
      <c r="BC1845" s="138">
        <v>22</v>
      </c>
      <c r="BD1845" s="70">
        <v>17</v>
      </c>
      <c r="BE1845" s="69">
        <v>32</v>
      </c>
      <c r="BF1845" s="93"/>
      <c r="BG1845" s="126"/>
      <c r="BH1845" s="69"/>
      <c r="BI1845" s="93"/>
      <c r="BJ1845" s="69"/>
      <c r="BK1845" s="69"/>
      <c r="BL1845" s="93"/>
      <c r="BM1845" s="69"/>
      <c r="BN1845" s="69"/>
      <c r="BO1845" s="69"/>
      <c r="BP1845" s="69"/>
      <c r="BQ1845" s="69"/>
      <c r="BR1845" s="69"/>
      <c r="BS1845" s="69"/>
      <c r="BT1845" s="69"/>
      <c r="BU1845" s="69"/>
      <c r="BZ1845" s="138" t="str">
        <f>IFERROR(1/(Table2[[#This Row],[parallax/mas]]/1000),"")</f>
        <v/>
      </c>
      <c r="CA1845" s="138" t="str">
        <f>IFERROR(1/((Table2[[#This Row],[parallax/mas]]+Table2[[#This Row],[tolerance/(mas)]])*0.001),"")</f>
        <v/>
      </c>
      <c r="CB1845" s="138" t="str">
        <f>IFERROR(1/((Table2[[#This Row],[parallax/mas]]-Table2[[#This Row],[tolerance/(mas)]])*0.001),"")</f>
        <v/>
      </c>
      <c r="CC1845" s="138" t="str">
        <f>IFERROR((100*Table2[[#This Row],[maximum distance/pc]]/Table2[[#This Row],[distance/pc]]-100),"")</f>
        <v/>
      </c>
      <c r="CG1845" s="69"/>
      <c r="CI1845" s="69"/>
      <c r="CJ1845" s="82" t="s">
        <v>4591</v>
      </c>
      <c r="CK1845" s="96"/>
    </row>
    <row r="1846" spans="1:89" x14ac:dyDescent="0.25">
      <c r="A1846" t="s">
        <v>10671</v>
      </c>
      <c r="B1846" s="53" t="s">
        <v>10622</v>
      </c>
      <c r="K1846" s="103" t="s">
        <v>16426</v>
      </c>
      <c r="L1846" s="69">
        <v>32</v>
      </c>
      <c r="M1846" s="69"/>
      <c r="N1846" s="69"/>
      <c r="O1846" s="69"/>
      <c r="R1846" s="69"/>
      <c r="S1846" s="69"/>
      <c r="T1846" s="69"/>
      <c r="X1846" s="76"/>
      <c r="Z1846" s="82" t="s">
        <v>2864</v>
      </c>
      <c r="AA1846" t="s">
        <v>10631</v>
      </c>
      <c r="AB1846" s="106">
        <v>332.01729999999998</v>
      </c>
      <c r="AC1846" s="51">
        <v>-4.3181000000000003</v>
      </c>
      <c r="AD1846">
        <v>16</v>
      </c>
      <c r="AE1846">
        <v>34</v>
      </c>
      <c r="AF1846">
        <v>20.5</v>
      </c>
      <c r="AG1846">
        <v>-54</v>
      </c>
      <c r="AH1846">
        <v>5</v>
      </c>
      <c r="AI1846">
        <v>4</v>
      </c>
      <c r="AO1846" s="69"/>
      <c r="AU1846" s="69"/>
      <c r="BA1846" s="69"/>
      <c r="BB1846" s="93"/>
      <c r="BC1846" s="138">
        <v>24</v>
      </c>
      <c r="BD1846" s="70">
        <v>21</v>
      </c>
      <c r="BE1846" s="69">
        <v>32</v>
      </c>
      <c r="BF1846" s="93"/>
      <c r="BG1846" s="126"/>
      <c r="BH1846" s="69"/>
      <c r="BI1846" s="93"/>
      <c r="BJ1846" s="69"/>
      <c r="BK1846" s="69"/>
      <c r="BL1846" s="93"/>
      <c r="BM1846" s="69"/>
      <c r="BN1846" s="69"/>
      <c r="BO1846" s="69"/>
      <c r="BP1846" s="69"/>
      <c r="BQ1846" s="69"/>
      <c r="BR1846" s="69"/>
      <c r="BS1846" s="69"/>
      <c r="BT1846" s="69"/>
      <c r="BU1846" s="69"/>
      <c r="BZ1846" s="138" t="str">
        <f>IFERROR(1/(Table2[[#This Row],[parallax/mas]]/1000),"")</f>
        <v/>
      </c>
      <c r="CA1846" s="138" t="str">
        <f>IFERROR(1/((Table2[[#This Row],[parallax/mas]]+Table2[[#This Row],[tolerance/(mas)]])*0.001),"")</f>
        <v/>
      </c>
      <c r="CB1846" s="138" t="str">
        <f>IFERROR(1/((Table2[[#This Row],[parallax/mas]]-Table2[[#This Row],[tolerance/(mas)]])*0.001),"")</f>
        <v/>
      </c>
      <c r="CC1846" s="138" t="str">
        <f>IFERROR((100*Table2[[#This Row],[maximum distance/pc]]/Table2[[#This Row],[distance/pc]]-100),"")</f>
        <v/>
      </c>
      <c r="CG1846" s="69"/>
      <c r="CI1846" s="69"/>
      <c r="CJ1846" s="82" t="s">
        <v>4593</v>
      </c>
      <c r="CK1846" s="96"/>
    </row>
    <row r="1847" spans="1:89" x14ac:dyDescent="0.25">
      <c r="A1847" t="s">
        <v>9171</v>
      </c>
      <c r="B1847" s="53" t="s">
        <v>7670</v>
      </c>
      <c r="K1847" s="103"/>
      <c r="L1847" s="69"/>
      <c r="M1847" s="69"/>
      <c r="N1847" s="69"/>
      <c r="O1847" s="69"/>
      <c r="R1847" s="69"/>
      <c r="S1847" s="69"/>
      <c r="T1847" s="69"/>
      <c r="X1847" s="76"/>
      <c r="Z1847" s="82" t="s">
        <v>2864</v>
      </c>
      <c r="AA1847" t="s">
        <v>7806</v>
      </c>
      <c r="AB1847" s="106">
        <v>337.48379999999997</v>
      </c>
      <c r="AC1847" s="51">
        <v>0.35139999999999999</v>
      </c>
      <c r="AD1847">
        <v>16</v>
      </c>
      <c r="AE1847">
        <v>35</v>
      </c>
      <c r="AF1847">
        <v>51.9</v>
      </c>
      <c r="AG1847">
        <v>-46</v>
      </c>
      <c r="AH1847">
        <v>54</v>
      </c>
      <c r="AI1847">
        <v>10</v>
      </c>
      <c r="AO1847" s="69"/>
      <c r="AU1847" s="69"/>
      <c r="BA1847" s="69"/>
      <c r="BB1847" s="93"/>
      <c r="BC1847" s="138" t="s">
        <v>16468</v>
      </c>
      <c r="BD1847" s="70" t="s">
        <v>16468</v>
      </c>
      <c r="BE1847" s="69">
        <v>32</v>
      </c>
      <c r="BF1847" s="93"/>
      <c r="BG1847" s="126"/>
      <c r="BH1847" s="69"/>
      <c r="BI1847" s="93"/>
      <c r="BJ1847" s="69"/>
      <c r="BK1847" s="69"/>
      <c r="BL1847" s="93"/>
      <c r="BM1847" s="69"/>
      <c r="BN1847" s="69"/>
      <c r="BO1847" s="69"/>
      <c r="BP1847" s="69"/>
      <c r="BQ1847" s="69"/>
      <c r="BR1847" s="69"/>
      <c r="BS1847" s="69"/>
      <c r="BT1847" s="69"/>
      <c r="BU1847" s="69"/>
      <c r="BZ1847" s="138" t="str">
        <f>IFERROR(1/(Table2[[#This Row],[parallax/mas]]/1000),"")</f>
        <v/>
      </c>
      <c r="CA1847" s="138" t="str">
        <f>IFERROR(1/((Table2[[#This Row],[parallax/mas]]+Table2[[#This Row],[tolerance/(mas)]])*0.001),"")</f>
        <v/>
      </c>
      <c r="CB1847" s="138" t="str">
        <f>IFERROR(1/((Table2[[#This Row],[parallax/mas]]-Table2[[#This Row],[tolerance/(mas)]])*0.001),"")</f>
        <v/>
      </c>
      <c r="CC1847" s="138" t="str">
        <f>IFERROR((100*Table2[[#This Row],[maximum distance/pc]]/Table2[[#This Row],[distance/pc]]-100),"")</f>
        <v/>
      </c>
      <c r="CG1847" s="69"/>
      <c r="CI1847" s="69"/>
      <c r="CJ1847" s="82" t="s">
        <v>4591</v>
      </c>
      <c r="CK1847" s="96"/>
    </row>
    <row r="1848" spans="1:89" x14ac:dyDescent="0.25">
      <c r="A1848" t="s">
        <v>9172</v>
      </c>
      <c r="B1848" s="53" t="s">
        <v>7671</v>
      </c>
      <c r="K1848" s="103" t="s">
        <v>16424</v>
      </c>
      <c r="L1848" s="69">
        <v>32</v>
      </c>
      <c r="M1848" s="69"/>
      <c r="N1848" s="69"/>
      <c r="O1848" s="69"/>
      <c r="R1848" s="69"/>
      <c r="S1848" s="69"/>
      <c r="T1848" s="69"/>
      <c r="X1848" s="76"/>
      <c r="Z1848" s="82" t="s">
        <v>2864</v>
      </c>
      <c r="AA1848" t="s">
        <v>7807</v>
      </c>
      <c r="AB1848" s="106">
        <v>335.42520000000002</v>
      </c>
      <c r="AC1848" s="51">
        <v>-1.9358</v>
      </c>
      <c r="AD1848">
        <v>16</v>
      </c>
      <c r="AE1848">
        <v>37</v>
      </c>
      <c r="AF1848">
        <v>44.9</v>
      </c>
      <c r="AG1848">
        <v>-49</v>
      </c>
      <c r="AH1848">
        <v>57</v>
      </c>
      <c r="AI1848">
        <v>50</v>
      </c>
      <c r="AO1848" s="69"/>
      <c r="AU1848" s="69"/>
      <c r="BA1848" s="69"/>
      <c r="BB1848" s="93"/>
      <c r="BC1848" s="138">
        <v>23</v>
      </c>
      <c r="BD1848" s="70">
        <v>16</v>
      </c>
      <c r="BE1848" s="69">
        <v>32</v>
      </c>
      <c r="BF1848" s="93"/>
      <c r="BG1848" s="126"/>
      <c r="BH1848" s="69"/>
      <c r="BI1848" s="93"/>
      <c r="BJ1848" s="69"/>
      <c r="BK1848" s="69"/>
      <c r="BL1848" s="93"/>
      <c r="BM1848" s="69"/>
      <c r="BN1848" s="69"/>
      <c r="BO1848" s="69"/>
      <c r="BP1848" s="69"/>
      <c r="BQ1848" s="69"/>
      <c r="BR1848" s="69"/>
      <c r="BS1848" s="69"/>
      <c r="BT1848" s="69"/>
      <c r="BU1848" s="69"/>
      <c r="BZ1848" s="138" t="str">
        <f>IFERROR(1/(Table2[[#This Row],[parallax/mas]]/1000),"")</f>
        <v/>
      </c>
      <c r="CA1848" s="138" t="str">
        <f>IFERROR(1/((Table2[[#This Row],[parallax/mas]]+Table2[[#This Row],[tolerance/(mas)]])*0.001),"")</f>
        <v/>
      </c>
      <c r="CB1848" s="138" t="str">
        <f>IFERROR(1/((Table2[[#This Row],[parallax/mas]]-Table2[[#This Row],[tolerance/(mas)]])*0.001),"")</f>
        <v/>
      </c>
      <c r="CC1848" s="138" t="str">
        <f>IFERROR((100*Table2[[#This Row],[maximum distance/pc]]/Table2[[#This Row],[distance/pc]]-100),"")</f>
        <v/>
      </c>
      <c r="CG1848" s="69"/>
      <c r="CI1848" s="69"/>
      <c r="CJ1848" s="82" t="s">
        <v>4591</v>
      </c>
      <c r="CK1848" s="96"/>
    </row>
    <row r="1849" spans="1:89" x14ac:dyDescent="0.25">
      <c r="A1849" t="s">
        <v>9585</v>
      </c>
      <c r="B1849" s="53" t="s">
        <v>9529</v>
      </c>
      <c r="K1849" s="103" t="s">
        <v>16424</v>
      </c>
      <c r="L1849" s="69">
        <v>32</v>
      </c>
      <c r="M1849" s="69"/>
      <c r="N1849" s="69"/>
      <c r="O1849" s="69"/>
      <c r="R1849" s="69"/>
      <c r="S1849" s="69"/>
      <c r="T1849" s="69"/>
      <c r="X1849" s="76"/>
      <c r="Z1849" s="82" t="s">
        <v>2864</v>
      </c>
      <c r="AA1849" t="s">
        <v>9530</v>
      </c>
      <c r="AB1849" s="106">
        <v>327.14519999999999</v>
      </c>
      <c r="AC1849" s="51">
        <v>-9.2583000000000002</v>
      </c>
      <c r="AD1849">
        <v>16</v>
      </c>
      <c r="AE1849">
        <v>37</v>
      </c>
      <c r="AF1849">
        <v>41.9</v>
      </c>
      <c r="AG1849">
        <v>-60</v>
      </c>
      <c r="AH1849">
        <v>59</v>
      </c>
      <c r="AI1849">
        <v>0</v>
      </c>
      <c r="AO1849" s="69"/>
      <c r="AU1849" s="69"/>
      <c r="BA1849" s="69"/>
      <c r="BB1849" s="93"/>
      <c r="BC1849" s="138">
        <v>19</v>
      </c>
      <c r="BD1849" s="70">
        <v>17</v>
      </c>
      <c r="BE1849" s="69">
        <v>32</v>
      </c>
      <c r="BF1849" s="93"/>
      <c r="BG1849" s="126"/>
      <c r="BH1849" s="69"/>
      <c r="BI1849" s="93"/>
      <c r="BJ1849" s="69"/>
      <c r="BK1849" s="69"/>
      <c r="BL1849" s="93"/>
      <c r="BM1849" s="69"/>
      <c r="BN1849" s="69"/>
      <c r="BO1849" s="69"/>
      <c r="BP1849" s="69"/>
      <c r="BQ1849" s="69"/>
      <c r="BR1849" s="69"/>
      <c r="BS1849" s="69"/>
      <c r="BT1849" s="69"/>
      <c r="BU1849" s="69"/>
      <c r="BZ1849" s="138" t="str">
        <f>IFERROR(1/(Table2[[#This Row],[parallax/mas]]/1000),"")</f>
        <v/>
      </c>
      <c r="CA1849" s="138" t="str">
        <f>IFERROR(1/((Table2[[#This Row],[parallax/mas]]+Table2[[#This Row],[tolerance/(mas)]])*0.001),"")</f>
        <v/>
      </c>
      <c r="CB1849" s="138" t="str">
        <f>IFERROR(1/((Table2[[#This Row],[parallax/mas]]-Table2[[#This Row],[tolerance/(mas)]])*0.001),"")</f>
        <v/>
      </c>
      <c r="CC1849" s="138" t="str">
        <f>IFERROR((100*Table2[[#This Row],[maximum distance/pc]]/Table2[[#This Row],[distance/pc]]-100),"")</f>
        <v/>
      </c>
      <c r="CG1849" s="69"/>
      <c r="CI1849" s="69"/>
      <c r="CJ1849" s="82" t="s">
        <v>4591</v>
      </c>
      <c r="CK1849" s="96"/>
    </row>
    <row r="1850" spans="1:89" x14ac:dyDescent="0.25">
      <c r="A1850" t="s">
        <v>9173</v>
      </c>
      <c r="B1850" s="53" t="s">
        <v>7672</v>
      </c>
      <c r="K1850" s="103" t="s">
        <v>16427</v>
      </c>
      <c r="L1850" s="69">
        <v>32</v>
      </c>
      <c r="M1850" s="69"/>
      <c r="N1850" s="69"/>
      <c r="O1850" s="69"/>
      <c r="R1850" s="69"/>
      <c r="S1850" s="69"/>
      <c r="T1850" s="69"/>
      <c r="X1850" s="76"/>
      <c r="Z1850" s="82" t="s">
        <v>2864</v>
      </c>
      <c r="AA1850" t="s">
        <v>7808</v>
      </c>
      <c r="AB1850" s="106">
        <v>339.09879999999998</v>
      </c>
      <c r="AC1850" s="51">
        <v>0.98919999999999997</v>
      </c>
      <c r="AD1850">
        <v>16</v>
      </c>
      <c r="AE1850">
        <v>39</v>
      </c>
      <c r="AF1850">
        <v>22.3</v>
      </c>
      <c r="AG1850">
        <v>-45</v>
      </c>
      <c r="AH1850">
        <v>16</v>
      </c>
      <c r="AI1850">
        <v>35</v>
      </c>
      <c r="AO1850" s="69"/>
      <c r="AU1850" s="69"/>
      <c r="BA1850" s="69"/>
      <c r="BB1850" s="93"/>
      <c r="BC1850" s="138">
        <v>38</v>
      </c>
      <c r="BD1850" s="70">
        <v>25</v>
      </c>
      <c r="BE1850" s="69">
        <v>32</v>
      </c>
      <c r="BF1850" s="93"/>
      <c r="BG1850" s="126"/>
      <c r="BH1850" s="69"/>
      <c r="BI1850" s="93"/>
      <c r="BJ1850" s="69"/>
      <c r="BK1850" s="69"/>
      <c r="BL1850" s="93"/>
      <c r="BM1850" s="69"/>
      <c r="BN1850" s="69"/>
      <c r="BO1850" s="69"/>
      <c r="BP1850" s="69"/>
      <c r="BQ1850" s="69"/>
      <c r="BR1850" s="69"/>
      <c r="BS1850" s="69"/>
      <c r="BT1850" s="69"/>
      <c r="BU1850" s="69"/>
      <c r="BZ1850" s="138" t="str">
        <f>IFERROR(1/(Table2[[#This Row],[parallax/mas]]/1000),"")</f>
        <v/>
      </c>
      <c r="CA1850" s="138" t="str">
        <f>IFERROR(1/((Table2[[#This Row],[parallax/mas]]+Table2[[#This Row],[tolerance/(mas)]])*0.001),"")</f>
        <v/>
      </c>
      <c r="CB1850" s="138" t="str">
        <f>IFERROR(1/((Table2[[#This Row],[parallax/mas]]-Table2[[#This Row],[tolerance/(mas)]])*0.001),"")</f>
        <v/>
      </c>
      <c r="CC1850" s="138" t="str">
        <f>IFERROR((100*Table2[[#This Row],[maximum distance/pc]]/Table2[[#This Row],[distance/pc]]-100),"")</f>
        <v/>
      </c>
      <c r="CG1850" s="69"/>
      <c r="CI1850" s="69"/>
      <c r="CJ1850" s="82" t="s">
        <v>3192</v>
      </c>
      <c r="CK1850" s="96"/>
    </row>
    <row r="1851" spans="1:89" x14ac:dyDescent="0.25">
      <c r="A1851" t="s">
        <v>10389</v>
      </c>
      <c r="B1851" s="53" t="s">
        <v>10346</v>
      </c>
      <c r="K1851" s="103" t="s">
        <v>16441</v>
      </c>
      <c r="L1851" s="69">
        <v>32</v>
      </c>
      <c r="M1851" s="69"/>
      <c r="N1851" s="69"/>
      <c r="O1851" s="69"/>
      <c r="R1851" s="69"/>
      <c r="S1851" s="69"/>
      <c r="T1851" s="69"/>
      <c r="X1851" s="76"/>
      <c r="Z1851" s="82" t="s">
        <v>2864</v>
      </c>
      <c r="AA1851" t="s">
        <v>10347</v>
      </c>
      <c r="AB1851" s="106">
        <v>341.72329999999999</v>
      </c>
      <c r="AC1851" s="51">
        <v>2.5968</v>
      </c>
      <c r="AD1851">
        <v>16</v>
      </c>
      <c r="AE1851">
        <v>42</v>
      </c>
      <c r="AF1851">
        <v>18.600000000000001</v>
      </c>
      <c r="AG1851">
        <v>-42</v>
      </c>
      <c r="AH1851">
        <v>14</v>
      </c>
      <c r="AI1851">
        <v>45</v>
      </c>
      <c r="AO1851" s="69"/>
      <c r="AU1851" s="69"/>
      <c r="BA1851" s="69"/>
      <c r="BB1851" s="93"/>
      <c r="BC1851" s="138">
        <v>10</v>
      </c>
      <c r="BD1851" s="70"/>
      <c r="BE1851" s="69">
        <v>32</v>
      </c>
      <c r="BF1851" s="93"/>
      <c r="BG1851" s="126"/>
      <c r="BH1851" s="69"/>
      <c r="BI1851" s="93"/>
      <c r="BJ1851" s="69"/>
      <c r="BK1851" s="69"/>
      <c r="BL1851" s="93"/>
      <c r="BM1851" s="69"/>
      <c r="BN1851" s="69"/>
      <c r="BO1851" s="69"/>
      <c r="BP1851" s="69"/>
      <c r="BQ1851" s="69"/>
      <c r="BR1851" s="69"/>
      <c r="BS1851" s="69"/>
      <c r="BT1851" s="69"/>
      <c r="BU1851" s="69"/>
      <c r="BZ1851" s="138" t="str">
        <f>IFERROR(1/(Table2[[#This Row],[parallax/mas]]/1000),"")</f>
        <v/>
      </c>
      <c r="CA1851" s="138" t="str">
        <f>IFERROR(1/((Table2[[#This Row],[parallax/mas]]+Table2[[#This Row],[tolerance/(mas)]])*0.001),"")</f>
        <v/>
      </c>
      <c r="CB1851" s="138" t="str">
        <f>IFERROR(1/((Table2[[#This Row],[parallax/mas]]-Table2[[#This Row],[tolerance/(mas)]])*0.001),"")</f>
        <v/>
      </c>
      <c r="CC1851" s="138" t="str">
        <f>IFERROR((100*Table2[[#This Row],[maximum distance/pc]]/Table2[[#This Row],[distance/pc]]-100),"")</f>
        <v/>
      </c>
      <c r="CG1851" s="69"/>
      <c r="CI1851" s="69"/>
      <c r="CJ1851" s="82" t="s">
        <v>3192</v>
      </c>
      <c r="CK1851" s="96"/>
    </row>
    <row r="1852" spans="1:89" x14ac:dyDescent="0.25">
      <c r="A1852" t="s">
        <v>10672</v>
      </c>
      <c r="B1852" s="53" t="s">
        <v>10623</v>
      </c>
      <c r="K1852" s="103" t="s">
        <v>6920</v>
      </c>
      <c r="L1852" s="69">
        <v>32</v>
      </c>
      <c r="M1852" s="69"/>
      <c r="N1852" s="69"/>
      <c r="O1852" s="69"/>
      <c r="R1852" s="69"/>
      <c r="S1852" s="69"/>
      <c r="T1852" s="69"/>
      <c r="X1852" s="76"/>
      <c r="Z1852" s="82" t="s">
        <v>2864</v>
      </c>
      <c r="AA1852" t="s">
        <v>10630</v>
      </c>
      <c r="AB1852" s="106">
        <v>332.13690000000003</v>
      </c>
      <c r="AC1852" s="51">
        <v>-5.8776000000000002</v>
      </c>
      <c r="AD1852">
        <v>16</v>
      </c>
      <c r="AE1852">
        <v>42</v>
      </c>
      <c r="AF1852">
        <v>55.84</v>
      </c>
      <c r="AG1852">
        <v>-55</v>
      </c>
      <c r="AH1852">
        <v>1</v>
      </c>
      <c r="AI1852">
        <v>51.9</v>
      </c>
      <c r="AO1852" s="69"/>
      <c r="AU1852" s="69"/>
      <c r="BA1852" s="69"/>
      <c r="BB1852" s="93"/>
      <c r="BC1852" s="138">
        <v>46</v>
      </c>
      <c r="BD1852" s="70"/>
      <c r="BE1852" s="69">
        <v>32</v>
      </c>
      <c r="BF1852" s="93"/>
      <c r="BG1852" s="126"/>
      <c r="BH1852" s="69"/>
      <c r="BI1852" s="93"/>
      <c r="BJ1852" s="69"/>
      <c r="BK1852" s="69"/>
      <c r="BL1852" s="93"/>
      <c r="BM1852" s="69"/>
      <c r="BN1852" s="69"/>
      <c r="BO1852" s="69"/>
      <c r="BP1852" s="69"/>
      <c r="BQ1852" s="69"/>
      <c r="BR1852" s="69"/>
      <c r="BS1852" s="69"/>
      <c r="BT1852" s="69"/>
      <c r="BU1852" s="69"/>
      <c r="BZ1852" s="138" t="str">
        <f>IFERROR(1/(Table2[[#This Row],[parallax/mas]]/1000),"")</f>
        <v/>
      </c>
      <c r="CA1852" s="138" t="str">
        <f>IFERROR(1/((Table2[[#This Row],[parallax/mas]]+Table2[[#This Row],[tolerance/(mas)]])*0.001),"")</f>
        <v/>
      </c>
      <c r="CB1852" s="138" t="str">
        <f>IFERROR(1/((Table2[[#This Row],[parallax/mas]]-Table2[[#This Row],[tolerance/(mas)]])*0.001),"")</f>
        <v/>
      </c>
      <c r="CC1852" s="138" t="str">
        <f>IFERROR((100*Table2[[#This Row],[maximum distance/pc]]/Table2[[#This Row],[distance/pc]]-100),"")</f>
        <v/>
      </c>
      <c r="CG1852" s="69"/>
      <c r="CI1852" s="69"/>
      <c r="CJ1852" s="82" t="s">
        <v>4591</v>
      </c>
      <c r="CK1852" s="96"/>
    </row>
    <row r="1853" spans="1:89" x14ac:dyDescent="0.25">
      <c r="A1853" t="s">
        <v>10674</v>
      </c>
      <c r="B1853" s="53" t="s">
        <v>10626</v>
      </c>
      <c r="K1853" s="103" t="s">
        <v>16423</v>
      </c>
      <c r="L1853" s="69">
        <v>32</v>
      </c>
      <c r="M1853" s="69"/>
      <c r="N1853" s="69"/>
      <c r="O1853" s="69"/>
      <c r="R1853" s="69"/>
      <c r="S1853" s="69"/>
      <c r="T1853" s="69"/>
      <c r="X1853" s="76"/>
      <c r="Z1853" s="82" t="s">
        <v>2864</v>
      </c>
      <c r="AA1853" t="s">
        <v>10627</v>
      </c>
      <c r="AB1853" s="106">
        <v>332.565</v>
      </c>
      <c r="AC1853" s="51">
        <v>-5.6249000000000002</v>
      </c>
      <c r="AD1853">
        <v>16</v>
      </c>
      <c r="AE1853">
        <v>43</v>
      </c>
      <c r="AF1853">
        <v>31.7</v>
      </c>
      <c r="AG1853">
        <v>-54</v>
      </c>
      <c r="AH1853">
        <v>32</v>
      </c>
      <c r="AI1853">
        <v>36</v>
      </c>
      <c r="AO1853" s="69"/>
      <c r="AU1853" s="69"/>
      <c r="BA1853" s="69"/>
      <c r="BB1853" s="93"/>
      <c r="BC1853" s="138">
        <v>94</v>
      </c>
      <c r="BD1853" s="70">
        <v>68</v>
      </c>
      <c r="BE1853" s="69">
        <v>32</v>
      </c>
      <c r="BF1853" s="93"/>
      <c r="BG1853" s="126"/>
      <c r="BH1853" s="69"/>
      <c r="BI1853" s="93"/>
      <c r="BJ1853" s="69"/>
      <c r="BK1853" s="69"/>
      <c r="BL1853" s="93"/>
      <c r="BM1853" s="69"/>
      <c r="BN1853" s="69"/>
      <c r="BO1853" s="69"/>
      <c r="BP1853" s="69"/>
      <c r="BQ1853" s="69"/>
      <c r="BR1853" s="69"/>
      <c r="BS1853" s="69"/>
      <c r="BT1853" s="69"/>
      <c r="BU1853" s="69"/>
      <c r="BZ1853" s="138" t="str">
        <f>IFERROR(1/(Table2[[#This Row],[parallax/mas]]/1000),"")</f>
        <v/>
      </c>
      <c r="CA1853" s="138" t="str">
        <f>IFERROR(1/((Table2[[#This Row],[parallax/mas]]+Table2[[#This Row],[tolerance/(mas)]])*0.001),"")</f>
        <v/>
      </c>
      <c r="CB1853" s="138" t="str">
        <f>IFERROR(1/((Table2[[#This Row],[parallax/mas]]-Table2[[#This Row],[tolerance/(mas)]])*0.001),"")</f>
        <v/>
      </c>
      <c r="CC1853" s="138" t="str">
        <f>IFERROR((100*Table2[[#This Row],[maximum distance/pc]]/Table2[[#This Row],[distance/pc]]-100),"")</f>
        <v/>
      </c>
      <c r="CG1853" s="69"/>
      <c r="CI1853" s="69"/>
      <c r="CJ1853" s="82" t="s">
        <v>4591</v>
      </c>
      <c r="CK1853" s="96"/>
    </row>
    <row r="1854" spans="1:89" x14ac:dyDescent="0.25">
      <c r="A1854" t="s">
        <v>10495</v>
      </c>
      <c r="B1854" s="53" t="s">
        <v>10482</v>
      </c>
      <c r="K1854" s="103" t="s">
        <v>16424</v>
      </c>
      <c r="L1854" s="69">
        <v>32</v>
      </c>
      <c r="M1854" s="69"/>
      <c r="N1854" s="69"/>
      <c r="O1854" s="69"/>
      <c r="R1854" s="69"/>
      <c r="S1854" s="69"/>
      <c r="T1854" s="69"/>
      <c r="X1854" s="76"/>
      <c r="Z1854" s="82" t="s">
        <v>2864</v>
      </c>
      <c r="AA1854" t="s">
        <v>10483</v>
      </c>
      <c r="AB1854" s="106">
        <v>349.38409999999999</v>
      </c>
      <c r="AC1854" s="51">
        <v>7.4085000000000001</v>
      </c>
      <c r="AD1854">
        <v>16</v>
      </c>
      <c r="AE1854">
        <v>48</v>
      </c>
      <c r="AF1854">
        <v>44.95</v>
      </c>
      <c r="AG1854">
        <v>-33</v>
      </c>
      <c r="AH1854">
        <v>18</v>
      </c>
      <c r="AI1854">
        <v>56.5</v>
      </c>
      <c r="AO1854" s="69"/>
      <c r="AU1854" s="69"/>
      <c r="BA1854" s="69"/>
      <c r="BB1854" s="93"/>
      <c r="BC1854" s="138">
        <v>13</v>
      </c>
      <c r="BD1854" s="70">
        <v>12</v>
      </c>
      <c r="BE1854" s="69">
        <v>32</v>
      </c>
      <c r="BF1854" s="93"/>
      <c r="BG1854" s="126"/>
      <c r="BH1854" s="69"/>
      <c r="BI1854" s="93"/>
      <c r="BJ1854" s="69"/>
      <c r="BK1854" s="69"/>
      <c r="BL1854" s="93"/>
      <c r="BM1854" s="69"/>
      <c r="BN1854" s="69"/>
      <c r="BO1854" s="69"/>
      <c r="BP1854" s="69"/>
      <c r="BQ1854" s="69"/>
      <c r="BR1854" s="69"/>
      <c r="BS1854" s="69"/>
      <c r="BT1854" s="69"/>
      <c r="BU1854" s="69"/>
      <c r="BZ1854" s="138" t="str">
        <f>IFERROR(1/(Table2[[#This Row],[parallax/mas]]/1000),"")</f>
        <v/>
      </c>
      <c r="CA1854" s="138" t="str">
        <f>IFERROR(1/((Table2[[#This Row],[parallax/mas]]+Table2[[#This Row],[tolerance/(mas)]])*0.001),"")</f>
        <v/>
      </c>
      <c r="CB1854" s="138" t="str">
        <f>IFERROR(1/((Table2[[#This Row],[parallax/mas]]-Table2[[#This Row],[tolerance/(mas)]])*0.001),"")</f>
        <v/>
      </c>
      <c r="CC1854" s="138" t="str">
        <f>IFERROR((100*Table2[[#This Row],[maximum distance/pc]]/Table2[[#This Row],[distance/pc]]-100),"")</f>
        <v/>
      </c>
      <c r="CG1854" s="69"/>
      <c r="CI1854" s="69"/>
      <c r="CJ1854" s="82" t="s">
        <v>3192</v>
      </c>
      <c r="CK1854" s="96"/>
    </row>
    <row r="1855" spans="1:89" x14ac:dyDescent="0.25">
      <c r="A1855" t="s">
        <v>9174</v>
      </c>
      <c r="B1855" s="53" t="s">
        <v>7673</v>
      </c>
      <c r="K1855" s="103"/>
      <c r="L1855" s="69"/>
      <c r="M1855" s="69"/>
      <c r="N1855" s="69"/>
      <c r="O1855" s="69"/>
      <c r="R1855" s="69"/>
      <c r="S1855" s="69"/>
      <c r="T1855" s="69"/>
      <c r="X1855" s="76"/>
      <c r="Z1855" s="82" t="s">
        <v>2864</v>
      </c>
      <c r="AA1855" t="s">
        <v>7809</v>
      </c>
      <c r="AB1855" s="106">
        <v>350.97190000000001</v>
      </c>
      <c r="AC1855" s="51">
        <v>7.8672000000000004</v>
      </c>
      <c r="AD1855">
        <v>16</v>
      </c>
      <c r="AE1855">
        <v>51</v>
      </c>
      <c r="AF1855">
        <v>46.7</v>
      </c>
      <c r="AG1855">
        <v>-31</v>
      </c>
      <c r="AH1855">
        <v>48</v>
      </c>
      <c r="AI1855">
        <v>21</v>
      </c>
      <c r="AO1855" s="69"/>
      <c r="AU1855" s="69"/>
      <c r="BA1855" s="69"/>
      <c r="BB1855" s="93"/>
      <c r="BC1855" s="138" t="s">
        <v>16468</v>
      </c>
      <c r="BD1855" s="70" t="s">
        <v>16468</v>
      </c>
      <c r="BE1855" s="69"/>
      <c r="BF1855" s="93"/>
      <c r="BG1855" s="126"/>
      <c r="BH1855" s="69"/>
      <c r="BI1855" s="93"/>
      <c r="BJ1855" s="69"/>
      <c r="BK1855" s="69"/>
      <c r="BL1855" s="93"/>
      <c r="BM1855" s="69"/>
      <c r="BN1855" s="69"/>
      <c r="BO1855" s="69"/>
      <c r="BP1855" s="69"/>
      <c r="BQ1855" s="69"/>
      <c r="BR1855" s="69"/>
      <c r="BS1855" s="69"/>
      <c r="BT1855" s="69"/>
      <c r="BU1855" s="69"/>
      <c r="BZ1855" s="138" t="str">
        <f>IFERROR(1/(Table2[[#This Row],[parallax/mas]]/1000),"")</f>
        <v/>
      </c>
      <c r="CA1855" s="138" t="str">
        <f>IFERROR(1/((Table2[[#This Row],[parallax/mas]]+Table2[[#This Row],[tolerance/(mas)]])*0.001),"")</f>
        <v/>
      </c>
      <c r="CB1855" s="138" t="str">
        <f>IFERROR(1/((Table2[[#This Row],[parallax/mas]]-Table2[[#This Row],[tolerance/(mas)]])*0.001),"")</f>
        <v/>
      </c>
      <c r="CC1855" s="138" t="str">
        <f>IFERROR((100*Table2[[#This Row],[maximum distance/pc]]/Table2[[#This Row],[distance/pc]]-100),"")</f>
        <v/>
      </c>
      <c r="CG1855" s="69"/>
      <c r="CI1855" s="69"/>
      <c r="CJ1855" s="82" t="s">
        <v>3192</v>
      </c>
      <c r="CK1855" s="96"/>
    </row>
    <row r="1856" spans="1:89" x14ac:dyDescent="0.25">
      <c r="A1856" t="s">
        <v>10391</v>
      </c>
      <c r="B1856" s="53" t="s">
        <v>10373</v>
      </c>
      <c r="K1856" s="103" t="s">
        <v>16426</v>
      </c>
      <c r="L1856" s="69">
        <v>32</v>
      </c>
      <c r="M1856" s="69"/>
      <c r="N1856" s="69"/>
      <c r="O1856" s="69"/>
      <c r="R1856" s="69"/>
      <c r="S1856" s="69"/>
      <c r="T1856" s="69"/>
      <c r="X1856" s="76"/>
      <c r="Z1856" s="82" t="s">
        <v>2864</v>
      </c>
      <c r="AA1856" t="s">
        <v>10374</v>
      </c>
      <c r="AB1856" s="106">
        <v>343.50670000000002</v>
      </c>
      <c r="AC1856" s="51">
        <v>1.2774000000000001</v>
      </c>
      <c r="AD1856">
        <v>16</v>
      </c>
      <c r="AE1856">
        <v>53</v>
      </c>
      <c r="AF1856">
        <v>55.3</v>
      </c>
      <c r="AG1856">
        <v>-41</v>
      </c>
      <c r="AH1856">
        <v>44</v>
      </c>
      <c r="AI1856">
        <v>0</v>
      </c>
      <c r="AO1856" s="69"/>
      <c r="AU1856" s="69"/>
      <c r="BA1856" s="69"/>
      <c r="BB1856" s="93"/>
      <c r="BC1856" s="138">
        <v>15</v>
      </c>
      <c r="BD1856" s="70">
        <v>11</v>
      </c>
      <c r="BE1856" s="69">
        <v>32</v>
      </c>
      <c r="BF1856" s="93"/>
      <c r="BG1856" s="126"/>
      <c r="BH1856" s="69"/>
      <c r="BI1856" s="93"/>
      <c r="BJ1856" s="69"/>
      <c r="BK1856" s="69"/>
      <c r="BL1856" s="93"/>
      <c r="BM1856" s="69"/>
      <c r="BN1856" s="69"/>
      <c r="BO1856" s="69"/>
      <c r="BP1856" s="69"/>
      <c r="BQ1856" s="69"/>
      <c r="BR1856" s="69"/>
      <c r="BS1856" s="69"/>
      <c r="BT1856" s="69"/>
      <c r="BU1856" s="69"/>
      <c r="BZ1856" s="138" t="str">
        <f>IFERROR(1/(Table2[[#This Row],[parallax/mas]]/1000),"")</f>
        <v/>
      </c>
      <c r="CA1856" s="138" t="str">
        <f>IFERROR(1/((Table2[[#This Row],[parallax/mas]]+Table2[[#This Row],[tolerance/(mas)]])*0.001),"")</f>
        <v/>
      </c>
      <c r="CB1856" s="138" t="str">
        <f>IFERROR(1/((Table2[[#This Row],[parallax/mas]]-Table2[[#This Row],[tolerance/(mas)]])*0.001),"")</f>
        <v/>
      </c>
      <c r="CC1856" s="138" t="str">
        <f>IFERROR((100*Table2[[#This Row],[maximum distance/pc]]/Table2[[#This Row],[distance/pc]]-100),"")</f>
        <v/>
      </c>
      <c r="CG1856" s="69"/>
      <c r="CI1856" s="69"/>
      <c r="CJ1856" s="82" t="s">
        <v>3192</v>
      </c>
      <c r="CK1856" s="96"/>
    </row>
    <row r="1857" spans="1:89" x14ac:dyDescent="0.25">
      <c r="A1857" t="s">
        <v>10718</v>
      </c>
      <c r="B1857" s="53" t="s">
        <v>10658</v>
      </c>
      <c r="K1857" s="103" t="s">
        <v>16442</v>
      </c>
      <c r="L1857" s="69">
        <v>32</v>
      </c>
      <c r="M1857" s="69"/>
      <c r="N1857" s="69"/>
      <c r="O1857" s="69"/>
      <c r="R1857" s="69"/>
      <c r="S1857" s="69"/>
      <c r="T1857" s="69"/>
      <c r="X1857" s="76"/>
      <c r="Z1857" s="82" t="s">
        <v>2864</v>
      </c>
      <c r="AA1857" t="s">
        <v>10659</v>
      </c>
      <c r="AB1857" s="106">
        <v>334.28390000000002</v>
      </c>
      <c r="AC1857" s="51">
        <v>-6.2813999999999997</v>
      </c>
      <c r="AD1857">
        <v>16</v>
      </c>
      <c r="AE1857">
        <v>54</v>
      </c>
      <c r="AF1857">
        <v>25</v>
      </c>
      <c r="AG1857">
        <v>-53</v>
      </c>
      <c r="AH1857">
        <v>38</v>
      </c>
      <c r="AI1857">
        <v>44</v>
      </c>
      <c r="AO1857" s="69"/>
      <c r="AU1857" s="69"/>
      <c r="BA1857" s="69"/>
      <c r="BB1857" s="93"/>
      <c r="BC1857" s="138">
        <v>28</v>
      </c>
      <c r="BD1857" s="70">
        <v>27</v>
      </c>
      <c r="BE1857" s="69">
        <v>32</v>
      </c>
      <c r="BF1857" s="93"/>
      <c r="BG1857" s="126"/>
      <c r="BH1857" s="69"/>
      <c r="BI1857" s="93"/>
      <c r="BJ1857" s="69"/>
      <c r="BK1857" s="69"/>
      <c r="BL1857" s="93"/>
      <c r="BM1857" s="69"/>
      <c r="BN1857" s="69"/>
      <c r="BO1857" s="69"/>
      <c r="BP1857" s="69"/>
      <c r="BQ1857" s="69"/>
      <c r="BR1857" s="69"/>
      <c r="BS1857" s="69"/>
      <c r="BT1857" s="69"/>
      <c r="BU1857" s="69"/>
      <c r="BZ1857" s="138" t="str">
        <f>IFERROR(1/(Table2[[#This Row],[parallax/mas]]/1000),"")</f>
        <v/>
      </c>
      <c r="CA1857" s="138" t="str">
        <f>IFERROR(1/((Table2[[#This Row],[parallax/mas]]+Table2[[#This Row],[tolerance/(mas)]])*0.001),"")</f>
        <v/>
      </c>
      <c r="CB1857" s="138" t="str">
        <f>IFERROR(1/((Table2[[#This Row],[parallax/mas]]-Table2[[#This Row],[tolerance/(mas)]])*0.001),"")</f>
        <v/>
      </c>
      <c r="CC1857" s="138" t="str">
        <f>IFERROR((100*Table2[[#This Row],[maximum distance/pc]]/Table2[[#This Row],[distance/pc]]-100),"")</f>
        <v/>
      </c>
      <c r="CG1857" s="69"/>
      <c r="CI1857" s="69"/>
      <c r="CJ1857" s="82" t="s">
        <v>4591</v>
      </c>
      <c r="CK1857" s="96"/>
    </row>
    <row r="1858" spans="1:89" x14ac:dyDescent="0.25">
      <c r="A1858" t="s">
        <v>10457</v>
      </c>
      <c r="B1858" s="53" t="s">
        <v>10410</v>
      </c>
      <c r="K1858" s="103" t="s">
        <v>16439</v>
      </c>
      <c r="L1858" s="69">
        <v>32</v>
      </c>
      <c r="M1858" s="69"/>
      <c r="N1858" s="69"/>
      <c r="O1858" s="69"/>
      <c r="R1858" s="69"/>
      <c r="S1858" s="69"/>
      <c r="T1858" s="69"/>
      <c r="X1858" s="76"/>
      <c r="Z1858" s="82" t="s">
        <v>2864</v>
      </c>
      <c r="AA1858" t="s">
        <v>10411</v>
      </c>
      <c r="AB1858" s="106">
        <v>345.86239999999998</v>
      </c>
      <c r="AC1858" s="51">
        <v>2.7031999999999998</v>
      </c>
      <c r="AD1858">
        <v>16</v>
      </c>
      <c r="AE1858">
        <v>55</v>
      </c>
      <c r="AF1858">
        <v>51.99</v>
      </c>
      <c r="AG1858">
        <v>-39</v>
      </c>
      <c r="AH1858">
        <v>0</v>
      </c>
      <c r="AI1858">
        <v>21.5</v>
      </c>
      <c r="AO1858" s="69"/>
      <c r="AU1858" s="69"/>
      <c r="BA1858" s="69"/>
      <c r="BB1858" s="93"/>
      <c r="BC1858" s="138">
        <v>12</v>
      </c>
      <c r="BD1858" s="70">
        <v>8</v>
      </c>
      <c r="BE1858" s="69">
        <v>32</v>
      </c>
      <c r="BF1858" s="93"/>
      <c r="BG1858" s="126"/>
      <c r="BH1858" s="69"/>
      <c r="BI1858" s="93"/>
      <c r="BJ1858" s="69"/>
      <c r="BK1858" s="69"/>
      <c r="BL1858" s="93"/>
      <c r="BM1858" s="69"/>
      <c r="BN1858" s="69"/>
      <c r="BO1858" s="69"/>
      <c r="BP1858" s="69"/>
      <c r="BQ1858" s="69"/>
      <c r="BR1858" s="69"/>
      <c r="BS1858" s="69"/>
      <c r="BT1858" s="69"/>
      <c r="BU1858" s="69"/>
      <c r="BZ1858" s="138" t="str">
        <f>IFERROR(1/(Table2[[#This Row],[parallax/mas]]/1000),"")</f>
        <v/>
      </c>
      <c r="CA1858" s="138" t="str">
        <f>IFERROR(1/((Table2[[#This Row],[parallax/mas]]+Table2[[#This Row],[tolerance/(mas)]])*0.001),"")</f>
        <v/>
      </c>
      <c r="CB1858" s="138" t="str">
        <f>IFERROR(1/((Table2[[#This Row],[parallax/mas]]-Table2[[#This Row],[tolerance/(mas)]])*0.001),"")</f>
        <v/>
      </c>
      <c r="CC1858" s="138" t="str">
        <f>IFERROR((100*Table2[[#This Row],[maximum distance/pc]]/Table2[[#This Row],[distance/pc]]-100),"")</f>
        <v/>
      </c>
      <c r="CG1858" s="69"/>
      <c r="CI1858" s="69"/>
      <c r="CJ1858" s="82" t="s">
        <v>3192</v>
      </c>
      <c r="CK1858" s="96"/>
    </row>
    <row r="1859" spans="1:89" x14ac:dyDescent="0.25">
      <c r="A1859" t="s">
        <v>10724</v>
      </c>
      <c r="B1859" s="53" t="s">
        <v>10697</v>
      </c>
      <c r="K1859" s="103" t="s">
        <v>16424</v>
      </c>
      <c r="L1859" s="69">
        <v>32</v>
      </c>
      <c r="M1859" s="69"/>
      <c r="N1859" s="69"/>
      <c r="O1859" s="69"/>
      <c r="R1859" s="69"/>
      <c r="S1859" s="69"/>
      <c r="T1859" s="69"/>
      <c r="X1859" s="76"/>
      <c r="Z1859" s="82" t="s">
        <v>2864</v>
      </c>
      <c r="AA1859" t="s">
        <v>10698</v>
      </c>
      <c r="AB1859" s="106">
        <v>337.84559999999999</v>
      </c>
      <c r="AC1859" s="51">
        <v>-4.1740000000000004</v>
      </c>
      <c r="AD1859">
        <v>16</v>
      </c>
      <c r="AE1859">
        <v>57</v>
      </c>
      <c r="AF1859">
        <v>59.6</v>
      </c>
      <c r="AG1859">
        <v>-49</v>
      </c>
      <c r="AH1859">
        <v>33</v>
      </c>
      <c r="AI1859">
        <v>27</v>
      </c>
      <c r="AO1859" s="69"/>
      <c r="AU1859" s="69"/>
      <c r="BA1859" s="69"/>
      <c r="BB1859" s="93"/>
      <c r="BC1859" s="138">
        <v>68</v>
      </c>
      <c r="BD1859" s="70">
        <v>61</v>
      </c>
      <c r="BE1859" s="69">
        <v>32</v>
      </c>
      <c r="BF1859" s="93"/>
      <c r="BG1859" s="126"/>
      <c r="BH1859" s="69"/>
      <c r="BI1859" s="93"/>
      <c r="BJ1859" s="69"/>
      <c r="BK1859" s="69"/>
      <c r="BL1859" s="93"/>
      <c r="BM1859" s="69"/>
      <c r="BN1859" s="69"/>
      <c r="BO1859" s="69"/>
      <c r="BP1859" s="69"/>
      <c r="BQ1859" s="69"/>
      <c r="BR1859" s="69"/>
      <c r="BS1859" s="69"/>
      <c r="BT1859" s="69"/>
      <c r="BU1859" s="69"/>
      <c r="BZ1859" s="138" t="str">
        <f>IFERROR(1/(Table2[[#This Row],[parallax/mas]]/1000),"")</f>
        <v/>
      </c>
      <c r="CA1859" s="138" t="str">
        <f>IFERROR(1/((Table2[[#This Row],[parallax/mas]]+Table2[[#This Row],[tolerance/(mas)]])*0.001),"")</f>
        <v/>
      </c>
      <c r="CB1859" s="138" t="str">
        <f>IFERROR(1/((Table2[[#This Row],[parallax/mas]]-Table2[[#This Row],[tolerance/(mas)]])*0.001),"")</f>
        <v/>
      </c>
      <c r="CC1859" s="138" t="str">
        <f>IFERROR((100*Table2[[#This Row],[maximum distance/pc]]/Table2[[#This Row],[distance/pc]]-100),"")</f>
        <v/>
      </c>
      <c r="CG1859" s="69"/>
      <c r="CI1859" s="69"/>
      <c r="CJ1859" s="82" t="s">
        <v>4591</v>
      </c>
      <c r="CK1859" s="96"/>
    </row>
    <row r="1860" spans="1:89" x14ac:dyDescent="0.25">
      <c r="A1860" t="s">
        <v>10729</v>
      </c>
      <c r="B1860" s="53" t="s">
        <v>10713</v>
      </c>
      <c r="K1860" s="103" t="s">
        <v>16424</v>
      </c>
      <c r="L1860" s="69">
        <v>32</v>
      </c>
      <c r="M1860" s="69"/>
      <c r="N1860" s="69"/>
      <c r="O1860" s="69"/>
      <c r="R1860" s="69"/>
      <c r="S1860" s="69"/>
      <c r="T1860" s="69"/>
      <c r="X1860" s="76"/>
      <c r="Z1860" s="82" t="s">
        <v>2864</v>
      </c>
      <c r="AA1860" t="s">
        <v>10714</v>
      </c>
      <c r="AB1860" s="106">
        <v>339.4144</v>
      </c>
      <c r="AC1860" s="51">
        <v>-3.7524000000000002</v>
      </c>
      <c r="AD1860">
        <v>17</v>
      </c>
      <c r="AE1860">
        <v>1</v>
      </c>
      <c r="AF1860">
        <v>49.22</v>
      </c>
      <c r="AG1860">
        <v>-48</v>
      </c>
      <c r="AH1860">
        <v>3</v>
      </c>
      <c r="AI1860">
        <v>50.6</v>
      </c>
      <c r="AO1860" s="69"/>
      <c r="AU1860" s="69"/>
      <c r="BA1860" s="69"/>
      <c r="BB1860" s="93"/>
      <c r="BC1860" s="138">
        <v>38</v>
      </c>
      <c r="BD1860" s="70">
        <v>36</v>
      </c>
      <c r="BE1860" s="69">
        <v>32</v>
      </c>
      <c r="BF1860" s="93"/>
      <c r="BG1860" s="126"/>
      <c r="BH1860" s="69"/>
      <c r="BI1860" s="93"/>
      <c r="BJ1860" s="69"/>
      <c r="BK1860" s="69"/>
      <c r="BL1860" s="93"/>
      <c r="BM1860" s="69"/>
      <c r="BN1860" s="69"/>
      <c r="BO1860" s="69"/>
      <c r="BP1860" s="69"/>
      <c r="BQ1860" s="69"/>
      <c r="BR1860" s="69"/>
      <c r="BS1860" s="69"/>
      <c r="BT1860" s="69"/>
      <c r="BU1860" s="69"/>
      <c r="BZ1860" s="138" t="str">
        <f>IFERROR(1/(Table2[[#This Row],[parallax/mas]]/1000),"")</f>
        <v/>
      </c>
      <c r="CA1860" s="138" t="str">
        <f>IFERROR(1/((Table2[[#This Row],[parallax/mas]]+Table2[[#This Row],[tolerance/(mas)]])*0.001),"")</f>
        <v/>
      </c>
      <c r="CB1860" s="138" t="str">
        <f>IFERROR(1/((Table2[[#This Row],[parallax/mas]]-Table2[[#This Row],[tolerance/(mas)]])*0.001),"")</f>
        <v/>
      </c>
      <c r="CC1860" s="138" t="str">
        <f>IFERROR((100*Table2[[#This Row],[maximum distance/pc]]/Table2[[#This Row],[distance/pc]]-100),"")</f>
        <v/>
      </c>
      <c r="CG1860" s="69"/>
      <c r="CI1860" s="69"/>
      <c r="CJ1860" s="82" t="s">
        <v>4591</v>
      </c>
      <c r="CK1860" s="96"/>
    </row>
    <row r="1861" spans="1:89" x14ac:dyDescent="0.25">
      <c r="A1861" t="s">
        <v>9175</v>
      </c>
      <c r="B1861" s="53" t="s">
        <v>7674</v>
      </c>
      <c r="K1861" s="103" t="s">
        <v>6920</v>
      </c>
      <c r="L1861" s="69">
        <v>32</v>
      </c>
      <c r="M1861" s="69"/>
      <c r="N1861" s="69"/>
      <c r="O1861" s="69"/>
      <c r="R1861" s="69"/>
      <c r="S1861" s="69"/>
      <c r="T1861" s="69"/>
      <c r="X1861" s="76"/>
      <c r="Z1861" s="82" t="s">
        <v>2864</v>
      </c>
      <c r="AA1861" t="s">
        <v>7810</v>
      </c>
      <c r="AB1861" s="106">
        <v>352.00409999999999</v>
      </c>
      <c r="AC1861" s="51">
        <v>5.7259000000000002</v>
      </c>
      <c r="AD1861">
        <v>17</v>
      </c>
      <c r="AE1861">
        <v>2</v>
      </c>
      <c r="AF1861">
        <v>43.1</v>
      </c>
      <c r="AG1861">
        <v>-32</v>
      </c>
      <c r="AH1861">
        <v>19</v>
      </c>
      <c r="AI1861">
        <v>9</v>
      </c>
      <c r="AO1861" s="69"/>
      <c r="AU1861" s="69"/>
      <c r="BA1861" s="69"/>
      <c r="BB1861" s="93"/>
      <c r="BC1861" s="138">
        <v>51</v>
      </c>
      <c r="BD1861" s="70">
        <v>48</v>
      </c>
      <c r="BE1861" s="69">
        <v>32</v>
      </c>
      <c r="BF1861" s="93"/>
      <c r="BG1861" s="126"/>
      <c r="BH1861" s="69"/>
      <c r="BI1861" s="93"/>
      <c r="BJ1861" s="69"/>
      <c r="BK1861" s="69"/>
      <c r="BL1861" s="93"/>
      <c r="BM1861" s="69"/>
      <c r="BN1861" s="69"/>
      <c r="BO1861" s="69"/>
      <c r="BP1861" s="69"/>
      <c r="BQ1861" s="69"/>
      <c r="BR1861" s="69"/>
      <c r="BS1861" s="69"/>
      <c r="BT1861" s="69"/>
      <c r="BU1861" s="69"/>
      <c r="BZ1861" s="138" t="str">
        <f>IFERROR(1/(Table2[[#This Row],[parallax/mas]]/1000),"")</f>
        <v/>
      </c>
      <c r="CA1861" s="138" t="str">
        <f>IFERROR(1/((Table2[[#This Row],[parallax/mas]]+Table2[[#This Row],[tolerance/(mas)]])*0.001),"")</f>
        <v/>
      </c>
      <c r="CB1861" s="138" t="str">
        <f>IFERROR(1/((Table2[[#This Row],[parallax/mas]]-Table2[[#This Row],[tolerance/(mas)]])*0.001),"")</f>
        <v/>
      </c>
      <c r="CC1861" s="138" t="str">
        <f>IFERROR((100*Table2[[#This Row],[maximum distance/pc]]/Table2[[#This Row],[distance/pc]]-100),"")</f>
        <v/>
      </c>
      <c r="CG1861" s="69"/>
      <c r="CI1861" s="69"/>
      <c r="CJ1861" s="82" t="s">
        <v>3192</v>
      </c>
      <c r="CK1861" s="96"/>
    </row>
    <row r="1862" spans="1:89" x14ac:dyDescent="0.25">
      <c r="A1862" t="s">
        <v>9176</v>
      </c>
      <c r="B1862" s="53" t="s">
        <v>7675</v>
      </c>
      <c r="K1862" s="103" t="s">
        <v>16430</v>
      </c>
      <c r="L1862" s="69">
        <v>32</v>
      </c>
      <c r="M1862" s="69"/>
      <c r="N1862" s="69"/>
      <c r="O1862" s="69"/>
      <c r="R1862" s="69"/>
      <c r="S1862" s="69"/>
      <c r="T1862" s="69"/>
      <c r="X1862" s="76"/>
      <c r="Z1862" s="82" t="s">
        <v>2864</v>
      </c>
      <c r="AA1862" t="s">
        <v>7811</v>
      </c>
      <c r="AB1862" s="106">
        <v>342.08850000000001</v>
      </c>
      <c r="AC1862" s="51">
        <v>-1.7434000000000001</v>
      </c>
      <c r="AD1862">
        <v>17</v>
      </c>
      <c r="AE1862">
        <v>2</v>
      </c>
      <c r="AF1862">
        <v>4.3</v>
      </c>
      <c r="AG1862">
        <v>-44</v>
      </c>
      <c r="AH1862">
        <v>43</v>
      </c>
      <c r="AI1862">
        <v>20</v>
      </c>
      <c r="AO1862" s="69"/>
      <c r="AU1862" s="69"/>
      <c r="BA1862" s="69"/>
      <c r="BB1862" s="93"/>
      <c r="BC1862" s="138">
        <v>90</v>
      </c>
      <c r="BD1862" s="70">
        <v>63</v>
      </c>
      <c r="BE1862" s="69">
        <v>32</v>
      </c>
      <c r="BF1862" s="93"/>
      <c r="BG1862" s="126"/>
      <c r="BH1862" s="69"/>
      <c r="BI1862" s="93"/>
      <c r="BJ1862" s="69"/>
      <c r="BK1862" s="69"/>
      <c r="BL1862" s="93"/>
      <c r="BM1862" s="69"/>
      <c r="BN1862" s="69"/>
      <c r="BO1862" s="69"/>
      <c r="BP1862" s="69"/>
      <c r="BQ1862" s="69"/>
      <c r="BR1862" s="69"/>
      <c r="BS1862" s="69"/>
      <c r="BT1862" s="69"/>
      <c r="BU1862" s="69"/>
      <c r="BZ1862" s="138" t="str">
        <f>IFERROR(1/(Table2[[#This Row],[parallax/mas]]/1000),"")</f>
        <v/>
      </c>
      <c r="CA1862" s="138" t="str">
        <f>IFERROR(1/((Table2[[#This Row],[parallax/mas]]+Table2[[#This Row],[tolerance/(mas)]])*0.001),"")</f>
        <v/>
      </c>
      <c r="CB1862" s="138" t="str">
        <f>IFERROR(1/((Table2[[#This Row],[parallax/mas]]-Table2[[#This Row],[tolerance/(mas)]])*0.001),"")</f>
        <v/>
      </c>
      <c r="CC1862" s="138" t="str">
        <f>IFERROR((100*Table2[[#This Row],[maximum distance/pc]]/Table2[[#This Row],[distance/pc]]-100),"")</f>
        <v/>
      </c>
      <c r="CG1862" s="69"/>
      <c r="CI1862" s="69"/>
      <c r="CJ1862" s="82" t="s">
        <v>3192</v>
      </c>
      <c r="CK1862" s="96"/>
    </row>
    <row r="1863" spans="1:89" x14ac:dyDescent="0.25">
      <c r="A1863" t="s">
        <v>9177</v>
      </c>
      <c r="B1863" s="53" t="s">
        <v>7676</v>
      </c>
      <c r="K1863" s="103" t="s">
        <v>16272</v>
      </c>
      <c r="L1863" s="69">
        <v>32</v>
      </c>
      <c r="M1863" s="69"/>
      <c r="N1863" s="69"/>
      <c r="O1863" s="69"/>
      <c r="R1863" s="69"/>
      <c r="S1863" s="69"/>
      <c r="T1863" s="69"/>
      <c r="X1863" s="76"/>
      <c r="Z1863" s="82" t="s">
        <v>2864</v>
      </c>
      <c r="AA1863" t="s">
        <v>7812</v>
      </c>
      <c r="AB1863" s="106">
        <v>338.18360000000001</v>
      </c>
      <c r="AC1863" s="51">
        <v>-4.8771000000000004</v>
      </c>
      <c r="AD1863">
        <v>17</v>
      </c>
      <c r="AE1863">
        <v>2</v>
      </c>
      <c r="AF1863">
        <v>42</v>
      </c>
      <c r="AG1863">
        <v>-49</v>
      </c>
      <c r="AH1863">
        <v>43</v>
      </c>
      <c r="AI1863">
        <v>21</v>
      </c>
      <c r="AO1863" s="69"/>
      <c r="AU1863" s="69"/>
      <c r="BA1863" s="69"/>
      <c r="BB1863" s="93"/>
      <c r="BC1863" s="138">
        <v>47</v>
      </c>
      <c r="BD1863" s="70">
        <v>46</v>
      </c>
      <c r="BE1863" s="69">
        <v>32</v>
      </c>
      <c r="BF1863" s="93"/>
      <c r="BG1863" s="126"/>
      <c r="BH1863" s="69"/>
      <c r="BI1863" s="93"/>
      <c r="BJ1863" s="69"/>
      <c r="BK1863" s="69"/>
      <c r="BL1863" s="93"/>
      <c r="BM1863" s="69"/>
      <c r="BN1863" s="69"/>
      <c r="BO1863" s="69"/>
      <c r="BP1863" s="69"/>
      <c r="BQ1863" s="69"/>
      <c r="BR1863" s="69"/>
      <c r="BS1863" s="69"/>
      <c r="BT1863" s="69"/>
      <c r="BU1863" s="69"/>
      <c r="BZ1863" s="138" t="str">
        <f>IFERROR(1/(Table2[[#This Row],[parallax/mas]]/1000),"")</f>
        <v/>
      </c>
      <c r="CA1863" s="138" t="str">
        <f>IFERROR(1/((Table2[[#This Row],[parallax/mas]]+Table2[[#This Row],[tolerance/(mas)]])*0.001),"")</f>
        <v/>
      </c>
      <c r="CB1863" s="138" t="str">
        <f>IFERROR(1/((Table2[[#This Row],[parallax/mas]]-Table2[[#This Row],[tolerance/(mas)]])*0.001),"")</f>
        <v/>
      </c>
      <c r="CC1863" s="138" t="str">
        <f>IFERROR((100*Table2[[#This Row],[maximum distance/pc]]/Table2[[#This Row],[distance/pc]]-100),"")</f>
        <v/>
      </c>
      <c r="CG1863" s="69"/>
      <c r="CI1863" s="69"/>
      <c r="CJ1863" s="82" t="s">
        <v>4591</v>
      </c>
      <c r="CK1863" s="96"/>
    </row>
    <row r="1864" spans="1:89" x14ac:dyDescent="0.25">
      <c r="A1864" t="s">
        <v>10463</v>
      </c>
      <c r="B1864" s="53" t="s">
        <v>10438</v>
      </c>
      <c r="K1864" s="103" t="s">
        <v>16270</v>
      </c>
      <c r="L1864" s="69">
        <v>32</v>
      </c>
      <c r="M1864" s="69"/>
      <c r="N1864" s="69"/>
      <c r="O1864" s="69"/>
      <c r="R1864" s="69"/>
      <c r="S1864" s="69"/>
      <c r="T1864" s="69"/>
      <c r="X1864" s="76"/>
      <c r="Z1864" s="82" t="s">
        <v>2864</v>
      </c>
      <c r="AA1864" t="s">
        <v>10439</v>
      </c>
      <c r="AB1864" s="106">
        <v>347.40640000000002</v>
      </c>
      <c r="AC1864" s="51">
        <v>1.8251999999999999</v>
      </c>
      <c r="AD1864">
        <v>17</v>
      </c>
      <c r="AE1864">
        <v>4</v>
      </c>
      <c r="AF1864">
        <v>16.8</v>
      </c>
      <c r="AG1864">
        <v>-38</v>
      </c>
      <c r="AH1864">
        <v>19</v>
      </c>
      <c r="AI1864">
        <v>55</v>
      </c>
      <c r="AO1864" s="69"/>
      <c r="AU1864" s="69"/>
      <c r="BA1864" s="69"/>
      <c r="BB1864" s="93"/>
      <c r="BC1864" s="138">
        <v>26.5</v>
      </c>
      <c r="BD1864" s="70">
        <v>19.5</v>
      </c>
      <c r="BE1864" s="69">
        <v>32</v>
      </c>
      <c r="BF1864" s="93"/>
      <c r="BG1864" s="126"/>
      <c r="BH1864" s="69"/>
      <c r="BI1864" s="93"/>
      <c r="BJ1864" s="69"/>
      <c r="BK1864" s="69"/>
      <c r="BL1864" s="93"/>
      <c r="BM1864" s="69"/>
      <c r="BN1864" s="69"/>
      <c r="BO1864" s="69"/>
      <c r="BP1864" s="69"/>
      <c r="BQ1864" s="69"/>
      <c r="BR1864" s="69"/>
      <c r="BS1864" s="69"/>
      <c r="BT1864" s="69"/>
      <c r="BU1864" s="69"/>
      <c r="BZ1864" s="138" t="str">
        <f>IFERROR(1/(Table2[[#This Row],[parallax/mas]]/1000),"")</f>
        <v/>
      </c>
      <c r="CA1864" s="138" t="str">
        <f>IFERROR(1/((Table2[[#This Row],[parallax/mas]]+Table2[[#This Row],[tolerance/(mas)]])*0.001),"")</f>
        <v/>
      </c>
      <c r="CB1864" s="138" t="str">
        <f>IFERROR(1/((Table2[[#This Row],[parallax/mas]]-Table2[[#This Row],[tolerance/(mas)]])*0.001),"")</f>
        <v/>
      </c>
      <c r="CC1864" s="138" t="str">
        <f>IFERROR((100*Table2[[#This Row],[maximum distance/pc]]/Table2[[#This Row],[distance/pc]]-100),"")</f>
        <v/>
      </c>
      <c r="CG1864" s="69"/>
      <c r="CI1864" s="69"/>
      <c r="CJ1864" s="82" t="s">
        <v>3192</v>
      </c>
      <c r="CK1864" s="96"/>
    </row>
    <row r="1865" spans="1:89" x14ac:dyDescent="0.25">
      <c r="A1865" t="s">
        <v>10496</v>
      </c>
      <c r="B1865" s="53" t="s">
        <v>10492</v>
      </c>
      <c r="K1865" s="103" t="s">
        <v>16437</v>
      </c>
      <c r="L1865" s="69">
        <v>32</v>
      </c>
      <c r="M1865" s="69"/>
      <c r="N1865" s="69"/>
      <c r="O1865" s="69"/>
      <c r="R1865" s="69"/>
      <c r="S1865" s="69"/>
      <c r="T1865" s="69"/>
      <c r="X1865" s="76"/>
      <c r="Z1865" s="82" t="s">
        <v>2864</v>
      </c>
      <c r="AA1865" t="s">
        <v>10487</v>
      </c>
      <c r="AB1865" s="106">
        <v>349.94139999999999</v>
      </c>
      <c r="AC1865" s="51">
        <v>3.2098</v>
      </c>
      <c r="AD1865">
        <v>17</v>
      </c>
      <c r="AE1865">
        <v>6</v>
      </c>
      <c r="AF1865">
        <v>24.5</v>
      </c>
      <c r="AG1865">
        <v>-35</v>
      </c>
      <c r="AH1865">
        <v>28</v>
      </c>
      <c r="AI1865">
        <v>38</v>
      </c>
      <c r="AO1865" s="69"/>
      <c r="AU1865" s="69"/>
      <c r="BA1865" s="69"/>
      <c r="BB1865" s="93"/>
      <c r="BC1865" s="138">
        <v>10</v>
      </c>
      <c r="BD1865" s="70"/>
      <c r="BE1865" s="69">
        <v>32</v>
      </c>
      <c r="BF1865" s="93"/>
      <c r="BG1865" s="126"/>
      <c r="BH1865" s="69"/>
      <c r="BI1865" s="93"/>
      <c r="BJ1865" s="69"/>
      <c r="BK1865" s="69"/>
      <c r="BL1865" s="93"/>
      <c r="BM1865" s="69"/>
      <c r="BN1865" s="69"/>
      <c r="BO1865" s="69"/>
      <c r="BP1865" s="69"/>
      <c r="BQ1865" s="69"/>
      <c r="BR1865" s="69"/>
      <c r="BS1865" s="69"/>
      <c r="BT1865" s="69"/>
      <c r="BU1865" s="69"/>
      <c r="BZ1865" s="138" t="str">
        <f>IFERROR(1/(Table2[[#This Row],[parallax/mas]]/1000),"")</f>
        <v/>
      </c>
      <c r="CA1865" s="138" t="str">
        <f>IFERROR(1/((Table2[[#This Row],[parallax/mas]]+Table2[[#This Row],[tolerance/(mas)]])*0.001),"")</f>
        <v/>
      </c>
      <c r="CB1865" s="138" t="str">
        <f>IFERROR(1/((Table2[[#This Row],[parallax/mas]]-Table2[[#This Row],[tolerance/(mas)]])*0.001),"")</f>
        <v/>
      </c>
      <c r="CC1865" s="138" t="str">
        <f>IFERROR((100*Table2[[#This Row],[maximum distance/pc]]/Table2[[#This Row],[distance/pc]]-100),"")</f>
        <v/>
      </c>
      <c r="CG1865" s="69"/>
      <c r="CI1865" s="69"/>
      <c r="CJ1865" s="82" t="s">
        <v>3192</v>
      </c>
      <c r="CK1865" s="96"/>
    </row>
    <row r="1866" spans="1:89" x14ac:dyDescent="0.25">
      <c r="A1866" t="s">
        <v>9178</v>
      </c>
      <c r="B1866" s="53" t="s">
        <v>7677</v>
      </c>
      <c r="K1866" s="103" t="s">
        <v>6920</v>
      </c>
      <c r="L1866" s="69">
        <v>32</v>
      </c>
      <c r="M1866" s="69"/>
      <c r="N1866" s="69"/>
      <c r="O1866" s="69"/>
      <c r="R1866" s="69"/>
      <c r="S1866" s="69"/>
      <c r="T1866" s="69"/>
      <c r="X1866" s="76"/>
      <c r="Z1866" s="82" t="s">
        <v>2864</v>
      </c>
      <c r="AA1866" t="s">
        <v>7813</v>
      </c>
      <c r="AB1866" s="106">
        <v>349.68209999999999</v>
      </c>
      <c r="AC1866" s="51">
        <v>3.1107999999999998</v>
      </c>
      <c r="AD1866">
        <v>17</v>
      </c>
      <c r="AE1866">
        <v>6</v>
      </c>
      <c r="AF1866">
        <v>1.9</v>
      </c>
      <c r="AG1866">
        <v>-35</v>
      </c>
      <c r="AH1866">
        <v>44</v>
      </c>
      <c r="AI1866">
        <v>37</v>
      </c>
      <c r="AO1866" s="69"/>
      <c r="AU1866" s="69"/>
      <c r="BA1866" s="69"/>
      <c r="BB1866" s="93"/>
      <c r="BC1866" s="138">
        <v>54</v>
      </c>
      <c r="BD1866" s="70">
        <v>53</v>
      </c>
      <c r="BE1866" s="69">
        <v>32</v>
      </c>
      <c r="BF1866" s="93"/>
      <c r="BG1866" s="126"/>
      <c r="BH1866" s="69"/>
      <c r="BI1866" s="93"/>
      <c r="BJ1866" s="69"/>
      <c r="BK1866" s="69"/>
      <c r="BL1866" s="93"/>
      <c r="BM1866" s="69"/>
      <c r="BN1866" s="69"/>
      <c r="BO1866" s="69"/>
      <c r="BP1866" s="69"/>
      <c r="BQ1866" s="69"/>
      <c r="BR1866" s="69"/>
      <c r="BS1866" s="69"/>
      <c r="BT1866" s="69"/>
      <c r="BU1866" s="69"/>
      <c r="BZ1866" s="138" t="str">
        <f>IFERROR(1/(Table2[[#This Row],[parallax/mas]]/1000),"")</f>
        <v/>
      </c>
      <c r="CA1866" s="138" t="str">
        <f>IFERROR(1/((Table2[[#This Row],[parallax/mas]]+Table2[[#This Row],[tolerance/(mas)]])*0.001),"")</f>
        <v/>
      </c>
      <c r="CB1866" s="138" t="str">
        <f>IFERROR(1/((Table2[[#This Row],[parallax/mas]]-Table2[[#This Row],[tolerance/(mas)]])*0.001),"")</f>
        <v/>
      </c>
      <c r="CC1866" s="138" t="str">
        <f>IFERROR((100*Table2[[#This Row],[maximum distance/pc]]/Table2[[#This Row],[distance/pc]]-100),"")</f>
        <v/>
      </c>
      <c r="CG1866" s="69"/>
      <c r="CI1866" s="69"/>
      <c r="CJ1866" s="82" t="s">
        <v>3192</v>
      </c>
      <c r="CK1866" s="96"/>
    </row>
    <row r="1867" spans="1:89" x14ac:dyDescent="0.25">
      <c r="A1867" t="s">
        <v>10456</v>
      </c>
      <c r="B1867" s="53" t="s">
        <v>10381</v>
      </c>
      <c r="K1867" s="103" t="s">
        <v>16270</v>
      </c>
      <c r="L1867" s="69">
        <v>32</v>
      </c>
      <c r="M1867" s="69"/>
      <c r="N1867" s="69"/>
      <c r="O1867" s="69"/>
      <c r="R1867" s="69"/>
      <c r="S1867" s="69"/>
      <c r="T1867" s="69"/>
      <c r="X1867" s="76"/>
      <c r="Z1867" s="82" t="s">
        <v>2864</v>
      </c>
      <c r="AA1867" t="s">
        <v>10382</v>
      </c>
      <c r="AB1867" s="106">
        <v>343.98039999999997</v>
      </c>
      <c r="AC1867" s="51">
        <v>-1.6356999999999999</v>
      </c>
      <c r="AD1867">
        <v>17</v>
      </c>
      <c r="AE1867">
        <v>7</v>
      </c>
      <c r="AF1867">
        <v>57.165999999999997</v>
      </c>
      <c r="AG1867">
        <v>-43</v>
      </c>
      <c r="AH1867">
        <v>9</v>
      </c>
      <c r="AI1867">
        <v>5.66</v>
      </c>
      <c r="AO1867" s="69"/>
      <c r="AU1867" s="69"/>
      <c r="BA1867" s="69"/>
      <c r="BB1867" s="93"/>
      <c r="BC1867" s="138">
        <v>16</v>
      </c>
      <c r="BD1867" s="70">
        <v>10</v>
      </c>
      <c r="BE1867" s="69">
        <v>32</v>
      </c>
      <c r="BF1867" s="93"/>
      <c r="BG1867" s="126"/>
      <c r="BH1867" s="69"/>
      <c r="BI1867" s="93"/>
      <c r="BJ1867" s="69"/>
      <c r="BK1867" s="69"/>
      <c r="BL1867" s="93"/>
      <c r="BM1867" s="69"/>
      <c r="BN1867" s="69"/>
      <c r="BO1867" s="69"/>
      <c r="BP1867" s="69"/>
      <c r="BQ1867" s="69"/>
      <c r="BR1867" s="69"/>
      <c r="BS1867" s="69"/>
      <c r="BT1867" s="69"/>
      <c r="BU1867" s="69"/>
      <c r="BZ1867" s="138" t="str">
        <f>IFERROR(1/(Table2[[#This Row],[parallax/mas]]/1000),"")</f>
        <v/>
      </c>
      <c r="CA1867" s="138" t="str">
        <f>IFERROR(1/((Table2[[#This Row],[parallax/mas]]+Table2[[#This Row],[tolerance/(mas)]])*0.001),"")</f>
        <v/>
      </c>
      <c r="CB1867" s="138" t="str">
        <f>IFERROR(1/((Table2[[#This Row],[parallax/mas]]-Table2[[#This Row],[tolerance/(mas)]])*0.001),"")</f>
        <v/>
      </c>
      <c r="CC1867" s="138" t="str">
        <f>IFERROR((100*Table2[[#This Row],[maximum distance/pc]]/Table2[[#This Row],[distance/pc]]-100),"")</f>
        <v/>
      </c>
      <c r="CG1867" s="69"/>
      <c r="CI1867" s="69"/>
      <c r="CJ1867" s="82" t="s">
        <v>3192</v>
      </c>
      <c r="CK1867" s="96"/>
    </row>
    <row r="1868" spans="1:89" x14ac:dyDescent="0.25">
      <c r="A1868" t="s">
        <v>9858</v>
      </c>
      <c r="B1868" s="53" t="s">
        <v>9843</v>
      </c>
      <c r="K1868" s="103" t="s">
        <v>16435</v>
      </c>
      <c r="L1868" s="69">
        <v>32</v>
      </c>
      <c r="M1868" s="69"/>
      <c r="N1868" s="69"/>
      <c r="O1868" s="69"/>
      <c r="R1868" s="69"/>
      <c r="S1868" s="69"/>
      <c r="T1868" s="69"/>
      <c r="X1868" s="76"/>
      <c r="Z1868" s="82" t="s">
        <v>2864</v>
      </c>
      <c r="AA1868" t="s">
        <v>9844</v>
      </c>
      <c r="AB1868" s="106">
        <v>351.9246</v>
      </c>
      <c r="AC1868" s="51">
        <v>3.9237000000000002</v>
      </c>
      <c r="AD1868">
        <v>17</v>
      </c>
      <c r="AE1868">
        <v>9</v>
      </c>
      <c r="AF1868">
        <v>21.8</v>
      </c>
      <c r="AG1868">
        <v>-33</v>
      </c>
      <c r="AH1868">
        <v>27</v>
      </c>
      <c r="AI1868">
        <v>47</v>
      </c>
      <c r="AO1868" s="69"/>
      <c r="AU1868" s="69"/>
      <c r="BA1868" s="69"/>
      <c r="BB1868" s="93"/>
      <c r="BC1868" s="138">
        <v>21</v>
      </c>
      <c r="BD1868" s="70">
        <v>20</v>
      </c>
      <c r="BE1868" s="69">
        <v>32</v>
      </c>
      <c r="BF1868" s="93"/>
      <c r="BG1868" s="126"/>
      <c r="BH1868" s="69"/>
      <c r="BI1868" s="93"/>
      <c r="BJ1868" s="69"/>
      <c r="BK1868" s="69"/>
      <c r="BL1868" s="93"/>
      <c r="BM1868" s="69"/>
      <c r="BN1868" s="69"/>
      <c r="BO1868" s="69"/>
      <c r="BP1868" s="69"/>
      <c r="BQ1868" s="69"/>
      <c r="BR1868" s="69"/>
      <c r="BS1868" s="69"/>
      <c r="BT1868" s="69"/>
      <c r="BU1868" s="69"/>
      <c r="BZ1868" s="138" t="str">
        <f>IFERROR(1/(Table2[[#This Row],[parallax/mas]]/1000),"")</f>
        <v/>
      </c>
      <c r="CA1868" s="138" t="str">
        <f>IFERROR(1/((Table2[[#This Row],[parallax/mas]]+Table2[[#This Row],[tolerance/(mas)]])*0.001),"")</f>
        <v/>
      </c>
      <c r="CB1868" s="138" t="str">
        <f>IFERROR(1/((Table2[[#This Row],[parallax/mas]]-Table2[[#This Row],[tolerance/(mas)]])*0.001),"")</f>
        <v/>
      </c>
      <c r="CC1868" s="138" t="str">
        <f>IFERROR((100*Table2[[#This Row],[maximum distance/pc]]/Table2[[#This Row],[distance/pc]]-100),"")</f>
        <v/>
      </c>
      <c r="CG1868" s="69"/>
      <c r="CI1868" s="69"/>
      <c r="CJ1868" s="82" t="s">
        <v>3192</v>
      </c>
      <c r="CK1868" s="96"/>
    </row>
    <row r="1869" spans="1:89" x14ac:dyDescent="0.25">
      <c r="A1869" t="s">
        <v>9179</v>
      </c>
      <c r="B1869" s="53" t="s">
        <v>7678</v>
      </c>
      <c r="K1869" s="103"/>
      <c r="L1869" s="69"/>
      <c r="M1869" s="69"/>
      <c r="N1869" s="69"/>
      <c r="O1869" s="69"/>
      <c r="R1869" s="69"/>
      <c r="S1869" s="69"/>
      <c r="T1869" s="69"/>
      <c r="X1869" s="76"/>
      <c r="Z1869" s="82" t="s">
        <v>2864</v>
      </c>
      <c r="AA1869" t="s">
        <v>7814</v>
      </c>
      <c r="AB1869" s="106">
        <v>349.5077</v>
      </c>
      <c r="AC1869" s="51">
        <v>2.0933000000000002</v>
      </c>
      <c r="AD1869">
        <v>17</v>
      </c>
      <c r="AE1869">
        <v>9</v>
      </c>
      <c r="AF1869">
        <v>33.200000000000003</v>
      </c>
      <c r="AG1869">
        <v>-36</v>
      </c>
      <c r="AH1869">
        <v>29</v>
      </c>
      <c r="AI1869">
        <v>31</v>
      </c>
      <c r="AO1869" s="69"/>
      <c r="AU1869" s="69"/>
      <c r="BA1869" s="69"/>
      <c r="BB1869" s="93"/>
      <c r="BC1869" s="138" t="s">
        <v>16468</v>
      </c>
      <c r="BD1869" s="70" t="s">
        <v>16468</v>
      </c>
      <c r="BE1869" s="69"/>
      <c r="BF1869" s="93"/>
      <c r="BG1869" s="126"/>
      <c r="BH1869" s="69"/>
      <c r="BI1869" s="93"/>
      <c r="BJ1869" s="69"/>
      <c r="BK1869" s="69"/>
      <c r="BL1869" s="93"/>
      <c r="BM1869" s="69"/>
      <c r="BN1869" s="69"/>
      <c r="BO1869" s="69"/>
      <c r="BP1869" s="69"/>
      <c r="BQ1869" s="69"/>
      <c r="BR1869" s="69"/>
      <c r="BS1869" s="69"/>
      <c r="BT1869" s="69"/>
      <c r="BU1869" s="69"/>
      <c r="BZ1869" s="138" t="str">
        <f>IFERROR(1/(Table2[[#This Row],[parallax/mas]]/1000),"")</f>
        <v/>
      </c>
      <c r="CA1869" s="138" t="str">
        <f>IFERROR(1/((Table2[[#This Row],[parallax/mas]]+Table2[[#This Row],[tolerance/(mas)]])*0.001),"")</f>
        <v/>
      </c>
      <c r="CB1869" s="138" t="str">
        <f>IFERROR(1/((Table2[[#This Row],[parallax/mas]]-Table2[[#This Row],[tolerance/(mas)]])*0.001),"")</f>
        <v/>
      </c>
      <c r="CC1869" s="138" t="str">
        <f>IFERROR((100*Table2[[#This Row],[maximum distance/pc]]/Table2[[#This Row],[distance/pc]]-100),"")</f>
        <v/>
      </c>
      <c r="CG1869" s="69"/>
      <c r="CI1869" s="69"/>
      <c r="CJ1869" s="82" t="s">
        <v>3192</v>
      </c>
      <c r="CK1869" s="96"/>
    </row>
    <row r="1870" spans="1:89" x14ac:dyDescent="0.25">
      <c r="A1870" t="s">
        <v>10461</v>
      </c>
      <c r="B1870" s="53" t="s">
        <v>10430</v>
      </c>
      <c r="K1870" s="103" t="s">
        <v>16270</v>
      </c>
      <c r="L1870" s="69">
        <v>32</v>
      </c>
      <c r="M1870" s="69"/>
      <c r="N1870" s="69"/>
      <c r="O1870" s="69"/>
      <c r="R1870" s="69"/>
      <c r="S1870" s="69"/>
      <c r="T1870" s="69"/>
      <c r="X1870" s="76"/>
      <c r="Z1870" s="82" t="s">
        <v>2864</v>
      </c>
      <c r="AA1870" t="s">
        <v>10431</v>
      </c>
      <c r="AB1870" s="106">
        <v>347.03190000000001</v>
      </c>
      <c r="AC1870" s="51">
        <v>0.3503</v>
      </c>
      <c r="AD1870">
        <v>17</v>
      </c>
      <c r="AE1870">
        <v>9</v>
      </c>
      <c r="AF1870">
        <v>10.8</v>
      </c>
      <c r="AG1870">
        <v>-39</v>
      </c>
      <c r="AH1870">
        <v>31</v>
      </c>
      <c r="AI1870">
        <v>6</v>
      </c>
      <c r="AO1870" s="69"/>
      <c r="AU1870" s="69"/>
      <c r="BA1870" s="69"/>
      <c r="BB1870" s="93"/>
      <c r="BC1870" s="138">
        <v>51</v>
      </c>
      <c r="BD1870" s="70">
        <v>13</v>
      </c>
      <c r="BE1870" s="69">
        <v>32</v>
      </c>
      <c r="BF1870" s="93"/>
      <c r="BG1870" s="126"/>
      <c r="BH1870" s="69"/>
      <c r="BI1870" s="93"/>
      <c r="BJ1870" s="69"/>
      <c r="BK1870" s="69"/>
      <c r="BL1870" s="93"/>
      <c r="BM1870" s="69"/>
      <c r="BN1870" s="69"/>
      <c r="BO1870" s="69"/>
      <c r="BP1870" s="69"/>
      <c r="BQ1870" s="69"/>
      <c r="BR1870" s="69"/>
      <c r="BS1870" s="69"/>
      <c r="BT1870" s="69"/>
      <c r="BU1870" s="69"/>
      <c r="BZ1870" s="138" t="str">
        <f>IFERROR(1/(Table2[[#This Row],[parallax/mas]]/1000),"")</f>
        <v/>
      </c>
      <c r="CA1870" s="138" t="str">
        <f>IFERROR(1/((Table2[[#This Row],[parallax/mas]]+Table2[[#This Row],[tolerance/(mas)]])*0.001),"")</f>
        <v/>
      </c>
      <c r="CB1870" s="138" t="str">
        <f>IFERROR(1/((Table2[[#This Row],[parallax/mas]]-Table2[[#This Row],[tolerance/(mas)]])*0.001),"")</f>
        <v/>
      </c>
      <c r="CC1870" s="138" t="str">
        <f>IFERROR((100*Table2[[#This Row],[maximum distance/pc]]/Table2[[#This Row],[distance/pc]]-100),"")</f>
        <v/>
      </c>
      <c r="CG1870" s="69"/>
      <c r="CI1870" s="69"/>
      <c r="CJ1870" s="82" t="s">
        <v>3192</v>
      </c>
      <c r="CK1870" s="96"/>
    </row>
    <row r="1871" spans="1:89" x14ac:dyDescent="0.25">
      <c r="A1871" t="s">
        <v>11102</v>
      </c>
      <c r="B1871" s="53" t="s">
        <v>11059</v>
      </c>
      <c r="K1871" s="103" t="s">
        <v>16423</v>
      </c>
      <c r="L1871" s="69">
        <v>32</v>
      </c>
      <c r="M1871" s="69"/>
      <c r="N1871" s="69"/>
      <c r="O1871" s="69"/>
      <c r="R1871" s="69"/>
      <c r="S1871" s="69"/>
      <c r="T1871" s="69"/>
      <c r="X1871" s="76"/>
      <c r="Z1871" s="82" t="s">
        <v>2864</v>
      </c>
      <c r="AA1871" t="s">
        <v>8624</v>
      </c>
      <c r="AB1871" s="106">
        <v>355.09219999999999</v>
      </c>
      <c r="AC1871" s="51">
        <v>5.8516000000000004</v>
      </c>
      <c r="AD1871">
        <v>17</v>
      </c>
      <c r="AE1871">
        <v>10</v>
      </c>
      <c r="AF1871">
        <v>48</v>
      </c>
      <c r="AG1871">
        <v>-29</v>
      </c>
      <c r="AH1871">
        <v>46</v>
      </c>
      <c r="AI1871">
        <v>39</v>
      </c>
      <c r="AO1871" s="69"/>
      <c r="AU1871" s="69"/>
      <c r="BA1871" s="69"/>
      <c r="BB1871" s="93"/>
      <c r="BC1871" s="138">
        <v>21</v>
      </c>
      <c r="BD1871" s="70">
        <v>16</v>
      </c>
      <c r="BE1871" s="69">
        <v>32</v>
      </c>
      <c r="BF1871" s="93"/>
      <c r="BG1871" s="126"/>
      <c r="BH1871" s="69"/>
      <c r="BI1871" s="93"/>
      <c r="BJ1871" s="69"/>
      <c r="BK1871" s="69"/>
      <c r="BL1871" s="93"/>
      <c r="BM1871" s="69"/>
      <c r="BN1871" s="69"/>
      <c r="BO1871" s="69"/>
      <c r="BP1871" s="69"/>
      <c r="BQ1871" s="69"/>
      <c r="BR1871" s="69"/>
      <c r="BS1871" s="69"/>
      <c r="BT1871" s="69"/>
      <c r="BU1871" s="69"/>
      <c r="BZ1871" s="138" t="str">
        <f>IFERROR(1/(Table2[[#This Row],[parallax/mas]]/1000),"")</f>
        <v/>
      </c>
      <c r="CA1871" s="138" t="str">
        <f>IFERROR(1/((Table2[[#This Row],[parallax/mas]]+Table2[[#This Row],[tolerance/(mas)]])*0.001),"")</f>
        <v/>
      </c>
      <c r="CB1871" s="138" t="str">
        <f>IFERROR(1/((Table2[[#This Row],[parallax/mas]]-Table2[[#This Row],[tolerance/(mas)]])*0.001),"")</f>
        <v/>
      </c>
      <c r="CC1871" s="138" t="str">
        <f>IFERROR((100*Table2[[#This Row],[maximum distance/pc]]/Table2[[#This Row],[distance/pc]]-100),"")</f>
        <v/>
      </c>
      <c r="CG1871" s="69"/>
      <c r="CI1871" s="69"/>
      <c r="CJ1871" s="82" t="s">
        <v>63</v>
      </c>
      <c r="CK1871" s="96"/>
    </row>
    <row r="1872" spans="1:89" x14ac:dyDescent="0.25">
      <c r="A1872" t="s">
        <v>10464</v>
      </c>
      <c r="B1872" s="53" t="s">
        <v>10448</v>
      </c>
      <c r="K1872" s="103" t="s">
        <v>16272</v>
      </c>
      <c r="L1872" s="69">
        <v>32</v>
      </c>
      <c r="M1872" s="69"/>
      <c r="N1872" s="69"/>
      <c r="O1872" s="69"/>
      <c r="R1872" s="69"/>
      <c r="S1872" s="69"/>
      <c r="T1872" s="69"/>
      <c r="X1872" s="76"/>
      <c r="Z1872" s="82" t="s">
        <v>2864</v>
      </c>
      <c r="AA1872" t="s">
        <v>10449</v>
      </c>
      <c r="AB1872" s="106">
        <v>348.7355</v>
      </c>
      <c r="AC1872" s="51">
        <v>1.3614999999999999</v>
      </c>
      <c r="AD1872">
        <v>17</v>
      </c>
      <c r="AE1872">
        <v>10</v>
      </c>
      <c r="AF1872">
        <v>12.3</v>
      </c>
      <c r="AG1872">
        <v>-37</v>
      </c>
      <c r="AH1872">
        <v>32</v>
      </c>
      <c r="AI1872">
        <v>51</v>
      </c>
      <c r="AO1872" s="69"/>
      <c r="AU1872" s="69"/>
      <c r="BA1872" s="69"/>
      <c r="BB1872" s="93"/>
      <c r="BC1872" s="138">
        <v>70</v>
      </c>
      <c r="BD1872" s="70">
        <v>64</v>
      </c>
      <c r="BE1872" s="69">
        <v>32</v>
      </c>
      <c r="BF1872" s="93"/>
      <c r="BG1872" s="126"/>
      <c r="BH1872" s="69"/>
      <c r="BI1872" s="93"/>
      <c r="BJ1872" s="69"/>
      <c r="BK1872" s="69"/>
      <c r="BL1872" s="93"/>
      <c r="BM1872" s="69"/>
      <c r="BN1872" s="69"/>
      <c r="BO1872" s="69"/>
      <c r="BP1872" s="69"/>
      <c r="BQ1872" s="69"/>
      <c r="BR1872" s="69"/>
      <c r="BS1872" s="69"/>
      <c r="BT1872" s="69"/>
      <c r="BU1872" s="69"/>
      <c r="BZ1872" s="138" t="str">
        <f>IFERROR(1/(Table2[[#This Row],[parallax/mas]]/1000),"")</f>
        <v/>
      </c>
      <c r="CA1872" s="138" t="str">
        <f>IFERROR(1/((Table2[[#This Row],[parallax/mas]]+Table2[[#This Row],[tolerance/(mas)]])*0.001),"")</f>
        <v/>
      </c>
      <c r="CB1872" s="138" t="str">
        <f>IFERROR(1/((Table2[[#This Row],[parallax/mas]]-Table2[[#This Row],[tolerance/(mas)]])*0.001),"")</f>
        <v/>
      </c>
      <c r="CC1872" s="138" t="str">
        <f>IFERROR((100*Table2[[#This Row],[maximum distance/pc]]/Table2[[#This Row],[distance/pc]]-100),"")</f>
        <v/>
      </c>
      <c r="CG1872" s="69"/>
      <c r="CI1872" s="69"/>
      <c r="CJ1872" s="82" t="s">
        <v>3192</v>
      </c>
      <c r="CK1872" s="96"/>
    </row>
    <row r="1873" spans="1:89" x14ac:dyDescent="0.25">
      <c r="A1873" t="s">
        <v>9180</v>
      </c>
      <c r="B1873" s="53" t="s">
        <v>7679</v>
      </c>
      <c r="K1873" s="103" t="s">
        <v>16425</v>
      </c>
      <c r="L1873" s="69">
        <v>32</v>
      </c>
      <c r="M1873" s="69"/>
      <c r="N1873" s="69"/>
      <c r="O1873" s="69"/>
      <c r="R1873" s="69"/>
      <c r="S1873" s="69"/>
      <c r="T1873" s="69"/>
      <c r="X1873" s="76"/>
      <c r="Z1873" s="82" t="s">
        <v>2864</v>
      </c>
      <c r="AA1873" t="s">
        <v>7815</v>
      </c>
      <c r="AB1873" s="106">
        <v>353.28410000000002</v>
      </c>
      <c r="AC1873" s="51">
        <v>4.2515999999999998</v>
      </c>
      <c r="AD1873">
        <v>17</v>
      </c>
      <c r="AE1873">
        <v>11</v>
      </c>
      <c r="AF1873">
        <v>54.74</v>
      </c>
      <c r="AG1873">
        <v>-32</v>
      </c>
      <c r="AH1873">
        <v>10</v>
      </c>
      <c r="AI1873">
        <v>29.3</v>
      </c>
      <c r="AO1873" s="69"/>
      <c r="AU1873" s="69"/>
      <c r="BA1873" s="69"/>
      <c r="BB1873" s="93"/>
      <c r="BC1873" s="138">
        <v>15</v>
      </c>
      <c r="BD1873" s="70">
        <v>12</v>
      </c>
      <c r="BE1873" s="69">
        <v>32</v>
      </c>
      <c r="BF1873" s="93"/>
      <c r="BG1873" s="126"/>
      <c r="BH1873" s="69"/>
      <c r="BI1873" s="93"/>
      <c r="BJ1873" s="69"/>
      <c r="BK1873" s="69"/>
      <c r="BL1873" s="93"/>
      <c r="BM1873" s="69"/>
      <c r="BN1873" s="69"/>
      <c r="BO1873" s="69"/>
      <c r="BP1873" s="69"/>
      <c r="BQ1873" s="69"/>
      <c r="BR1873" s="69"/>
      <c r="BS1873" s="69"/>
      <c r="BT1873" s="69"/>
      <c r="BU1873" s="69"/>
      <c r="BZ1873" s="138" t="str">
        <f>IFERROR(1/(Table2[[#This Row],[parallax/mas]]/1000),"")</f>
        <v/>
      </c>
      <c r="CA1873" s="138" t="str">
        <f>IFERROR(1/((Table2[[#This Row],[parallax/mas]]+Table2[[#This Row],[tolerance/(mas)]])*0.001),"")</f>
        <v/>
      </c>
      <c r="CB1873" s="138" t="str">
        <f>IFERROR(1/((Table2[[#This Row],[parallax/mas]]-Table2[[#This Row],[tolerance/(mas)]])*0.001),"")</f>
        <v/>
      </c>
      <c r="CC1873" s="138" t="str">
        <f>IFERROR((100*Table2[[#This Row],[maximum distance/pc]]/Table2[[#This Row],[distance/pc]]-100),"")</f>
        <v/>
      </c>
      <c r="CG1873" s="69"/>
      <c r="CI1873" s="69"/>
      <c r="CJ1873" s="82" t="s">
        <v>3192</v>
      </c>
      <c r="CK1873" s="96"/>
    </row>
    <row r="1874" spans="1:89" x14ac:dyDescent="0.25">
      <c r="A1874" t="s">
        <v>9736</v>
      </c>
      <c r="B1874" s="53" t="s">
        <v>8834</v>
      </c>
      <c r="K1874" s="103" t="s">
        <v>16443</v>
      </c>
      <c r="L1874" s="69">
        <v>32</v>
      </c>
      <c r="M1874" s="69"/>
      <c r="N1874" s="69"/>
      <c r="O1874" s="69"/>
      <c r="R1874" s="69"/>
      <c r="S1874" s="69"/>
      <c r="T1874" s="69"/>
      <c r="X1874" s="76"/>
      <c r="Z1874" s="82" t="s">
        <v>2864</v>
      </c>
      <c r="AA1874" t="s">
        <v>8835</v>
      </c>
      <c r="AB1874" s="106">
        <v>354.50040000000001</v>
      </c>
      <c r="AC1874" s="51">
        <v>4.8677000000000001</v>
      </c>
      <c r="AD1874">
        <v>17</v>
      </c>
      <c r="AE1874">
        <v>12</v>
      </c>
      <c r="AF1874">
        <v>53.9</v>
      </c>
      <c r="AG1874">
        <v>-30</v>
      </c>
      <c r="AH1874">
        <v>49</v>
      </c>
      <c r="AI1874">
        <v>52</v>
      </c>
      <c r="AO1874" s="69"/>
      <c r="AU1874" s="69"/>
      <c r="BA1874" s="69"/>
      <c r="BB1874" s="93"/>
      <c r="BC1874" s="138">
        <v>30</v>
      </c>
      <c r="BD1874" s="70">
        <v>22</v>
      </c>
      <c r="BE1874" s="69">
        <v>32</v>
      </c>
      <c r="BF1874" s="93"/>
      <c r="BG1874" s="126"/>
      <c r="BH1874" s="69"/>
      <c r="BI1874" s="93"/>
      <c r="BJ1874" s="69"/>
      <c r="BK1874" s="69"/>
      <c r="BL1874" s="93"/>
      <c r="BM1874" s="69"/>
      <c r="BN1874" s="69"/>
      <c r="BO1874" s="69"/>
      <c r="BP1874" s="69"/>
      <c r="BQ1874" s="69"/>
      <c r="BR1874" s="69"/>
      <c r="BS1874" s="69"/>
      <c r="BT1874" s="69"/>
      <c r="BU1874" s="69"/>
      <c r="BZ1874" s="138" t="str">
        <f>IFERROR(1/(Table2[[#This Row],[parallax/mas]]/1000),"")</f>
        <v/>
      </c>
      <c r="CA1874" s="138" t="str">
        <f>IFERROR(1/((Table2[[#This Row],[parallax/mas]]+Table2[[#This Row],[tolerance/(mas)]])*0.001),"")</f>
        <v/>
      </c>
      <c r="CB1874" s="138" t="str">
        <f>IFERROR(1/((Table2[[#This Row],[parallax/mas]]-Table2[[#This Row],[tolerance/(mas)]])*0.001),"")</f>
        <v/>
      </c>
      <c r="CC1874" s="138" t="str">
        <f>IFERROR((100*Table2[[#This Row],[maximum distance/pc]]/Table2[[#This Row],[distance/pc]]-100),"")</f>
        <v/>
      </c>
      <c r="CG1874" s="69"/>
      <c r="CI1874" s="69"/>
      <c r="CJ1874" s="82" t="s">
        <v>3192</v>
      </c>
      <c r="CK1874" s="96"/>
    </row>
    <row r="1875" spans="1:89" x14ac:dyDescent="0.25">
      <c r="A1875" t="s">
        <v>9181</v>
      </c>
      <c r="B1875" s="53" t="s">
        <v>8834</v>
      </c>
      <c r="K1875" s="103" t="s">
        <v>16443</v>
      </c>
      <c r="L1875" s="69">
        <v>32</v>
      </c>
      <c r="M1875" s="69"/>
      <c r="N1875" s="69"/>
      <c r="O1875" s="69"/>
      <c r="R1875" s="69"/>
      <c r="S1875" s="69"/>
      <c r="T1875" s="69"/>
      <c r="X1875" s="76"/>
      <c r="Z1875" s="82" t="s">
        <v>2864</v>
      </c>
      <c r="AA1875" t="s">
        <v>8835</v>
      </c>
      <c r="AB1875" s="106">
        <v>354.50040000000001</v>
      </c>
      <c r="AC1875" s="51">
        <v>4.8677000000000001</v>
      </c>
      <c r="AD1875">
        <v>17</v>
      </c>
      <c r="AE1875">
        <v>12</v>
      </c>
      <c r="AF1875">
        <v>53.9</v>
      </c>
      <c r="AG1875">
        <v>-30</v>
      </c>
      <c r="AH1875">
        <v>49</v>
      </c>
      <c r="AI1875">
        <v>52</v>
      </c>
      <c r="AO1875" s="69"/>
      <c r="AU1875" s="69"/>
      <c r="BA1875" s="69"/>
      <c r="BB1875" s="93"/>
      <c r="BC1875" s="138">
        <v>30</v>
      </c>
      <c r="BD1875" s="70">
        <v>22</v>
      </c>
      <c r="BE1875" s="69">
        <v>32</v>
      </c>
      <c r="BF1875" s="93"/>
      <c r="BG1875" s="126"/>
      <c r="BH1875" s="69"/>
      <c r="BI1875" s="93"/>
      <c r="BJ1875" s="69"/>
      <c r="BK1875" s="69"/>
      <c r="BL1875" s="93"/>
      <c r="BM1875" s="69"/>
      <c r="BN1875" s="69"/>
      <c r="BO1875" s="69"/>
      <c r="BP1875" s="69"/>
      <c r="BQ1875" s="69"/>
      <c r="BR1875" s="69"/>
      <c r="BS1875" s="69"/>
      <c r="BT1875" s="69"/>
      <c r="BU1875" s="69"/>
      <c r="BZ1875" s="138" t="str">
        <f>IFERROR(1/(Table2[[#This Row],[parallax/mas]]/1000),"")</f>
        <v/>
      </c>
      <c r="CA1875" s="138" t="str">
        <f>IFERROR(1/((Table2[[#This Row],[parallax/mas]]+Table2[[#This Row],[tolerance/(mas)]])*0.001),"")</f>
        <v/>
      </c>
      <c r="CB1875" s="138" t="str">
        <f>IFERROR(1/((Table2[[#This Row],[parallax/mas]]-Table2[[#This Row],[tolerance/(mas)]])*0.001),"")</f>
        <v/>
      </c>
      <c r="CC1875" s="138" t="str">
        <f>IFERROR((100*Table2[[#This Row],[maximum distance/pc]]/Table2[[#This Row],[distance/pc]]-100),"")</f>
        <v/>
      </c>
      <c r="CG1875" s="69"/>
      <c r="CI1875" s="69"/>
      <c r="CJ1875" s="82" t="s">
        <v>3192</v>
      </c>
      <c r="CK1875" s="96"/>
    </row>
    <row r="1876" spans="1:89" x14ac:dyDescent="0.25">
      <c r="A1876" t="s">
        <v>9182</v>
      </c>
      <c r="B1876" s="53" t="s">
        <v>7680</v>
      </c>
      <c r="K1876" s="103" t="s">
        <v>16425</v>
      </c>
      <c r="L1876" s="69">
        <v>32</v>
      </c>
      <c r="M1876" s="69"/>
      <c r="N1876" s="69"/>
      <c r="O1876" s="69"/>
      <c r="R1876" s="69"/>
      <c r="S1876" s="69"/>
      <c r="T1876" s="69"/>
      <c r="X1876" s="76"/>
      <c r="Z1876" s="82" t="s">
        <v>2864</v>
      </c>
      <c r="AA1876" t="s">
        <v>7816</v>
      </c>
      <c r="AB1876" s="106">
        <v>354.07220000000001</v>
      </c>
      <c r="AC1876" s="51">
        <v>4.7529000000000003</v>
      </c>
      <c r="AD1876">
        <v>17</v>
      </c>
      <c r="AE1876">
        <v>12</v>
      </c>
      <c r="AF1876">
        <v>10.1</v>
      </c>
      <c r="AG1876">
        <v>-31</v>
      </c>
      <c r="AH1876">
        <v>14</v>
      </c>
      <c r="AI1876">
        <v>40</v>
      </c>
      <c r="AO1876" s="69"/>
      <c r="AU1876" s="69"/>
      <c r="BA1876" s="69"/>
      <c r="BB1876" s="93"/>
      <c r="BC1876" s="138">
        <v>47</v>
      </c>
      <c r="BD1876" s="70">
        <v>45</v>
      </c>
      <c r="BE1876" s="69">
        <v>32</v>
      </c>
      <c r="BF1876" s="93"/>
      <c r="BG1876" s="126"/>
      <c r="BH1876" s="69"/>
      <c r="BI1876" s="93"/>
      <c r="BJ1876" s="69"/>
      <c r="BK1876" s="69"/>
      <c r="BL1876" s="93"/>
      <c r="BM1876" s="69"/>
      <c r="BN1876" s="69"/>
      <c r="BO1876" s="69"/>
      <c r="BP1876" s="69"/>
      <c r="BQ1876" s="69"/>
      <c r="BR1876" s="69"/>
      <c r="BS1876" s="69"/>
      <c r="BT1876" s="69"/>
      <c r="BU1876" s="69"/>
      <c r="BZ1876" s="138" t="str">
        <f>IFERROR(1/(Table2[[#This Row],[parallax/mas]]/1000),"")</f>
        <v/>
      </c>
      <c r="CA1876" s="138" t="str">
        <f>IFERROR(1/((Table2[[#This Row],[parallax/mas]]+Table2[[#This Row],[tolerance/(mas)]])*0.001),"")</f>
        <v/>
      </c>
      <c r="CB1876" s="138" t="str">
        <f>IFERROR(1/((Table2[[#This Row],[parallax/mas]]-Table2[[#This Row],[tolerance/(mas)]])*0.001),"")</f>
        <v/>
      </c>
      <c r="CC1876" s="138" t="str">
        <f>IFERROR((100*Table2[[#This Row],[maximum distance/pc]]/Table2[[#This Row],[distance/pc]]-100),"")</f>
        <v/>
      </c>
      <c r="CG1876" s="69"/>
      <c r="CI1876" s="69"/>
      <c r="CJ1876" s="82" t="s">
        <v>3192</v>
      </c>
      <c r="CK1876" s="96"/>
    </row>
    <row r="1877" spans="1:89" x14ac:dyDescent="0.25">
      <c r="A1877" t="s">
        <v>9856</v>
      </c>
      <c r="B1877" s="53" t="s">
        <v>9825</v>
      </c>
      <c r="K1877" s="103" t="s">
        <v>16272</v>
      </c>
      <c r="L1877" s="69">
        <v>32</v>
      </c>
      <c r="M1877" s="69"/>
      <c r="N1877" s="69"/>
      <c r="O1877" s="69"/>
      <c r="R1877" s="69"/>
      <c r="S1877" s="69"/>
      <c r="T1877" s="69"/>
      <c r="X1877" s="76"/>
      <c r="Z1877" s="82" t="s">
        <v>2864</v>
      </c>
      <c r="AA1877" t="s">
        <v>9826</v>
      </c>
      <c r="AB1877" s="106">
        <v>351.15</v>
      </c>
      <c r="AC1877" s="51">
        <v>2.6006</v>
      </c>
      <c r="AD1877">
        <v>17</v>
      </c>
      <c r="AE1877">
        <v>12</v>
      </c>
      <c r="AF1877">
        <v>19</v>
      </c>
      <c r="AG1877">
        <v>-34</v>
      </c>
      <c r="AH1877">
        <v>52</v>
      </c>
      <c r="AI1877">
        <v>7</v>
      </c>
      <c r="AO1877" s="69"/>
      <c r="AU1877" s="69"/>
      <c r="BA1877" s="69"/>
      <c r="BB1877" s="93"/>
      <c r="BC1877" s="138">
        <v>8</v>
      </c>
      <c r="BD1877" s="70"/>
      <c r="BE1877" s="69">
        <v>32</v>
      </c>
      <c r="BF1877" s="93"/>
      <c r="BG1877" s="126"/>
      <c r="BH1877" s="69"/>
      <c r="BI1877" s="93"/>
      <c r="BJ1877" s="69"/>
      <c r="BK1877" s="69"/>
      <c r="BL1877" s="93"/>
      <c r="BM1877" s="69"/>
      <c r="BN1877" s="69"/>
      <c r="BO1877" s="69"/>
      <c r="BP1877" s="69"/>
      <c r="BQ1877" s="69"/>
      <c r="BR1877" s="69"/>
      <c r="BS1877" s="69"/>
      <c r="BT1877" s="69"/>
      <c r="BU1877" s="69"/>
      <c r="BZ1877" s="138" t="str">
        <f>IFERROR(1/(Table2[[#This Row],[parallax/mas]]/1000),"")</f>
        <v/>
      </c>
      <c r="CA1877" s="138" t="str">
        <f>IFERROR(1/((Table2[[#This Row],[parallax/mas]]+Table2[[#This Row],[tolerance/(mas)]])*0.001),"")</f>
        <v/>
      </c>
      <c r="CB1877" s="138" t="str">
        <f>IFERROR(1/((Table2[[#This Row],[parallax/mas]]-Table2[[#This Row],[tolerance/(mas)]])*0.001),"")</f>
        <v/>
      </c>
      <c r="CC1877" s="138" t="str">
        <f>IFERROR((100*Table2[[#This Row],[maximum distance/pc]]/Table2[[#This Row],[distance/pc]]-100),"")</f>
        <v/>
      </c>
      <c r="CG1877" s="69"/>
      <c r="CI1877" s="69"/>
      <c r="CJ1877" s="82" t="s">
        <v>3192</v>
      </c>
      <c r="CK1877" s="96"/>
    </row>
    <row r="1878" spans="1:89" x14ac:dyDescent="0.25">
      <c r="A1878" t="s">
        <v>11105</v>
      </c>
      <c r="B1878" s="53" t="s">
        <v>11065</v>
      </c>
      <c r="K1878" s="103" t="s">
        <v>16423</v>
      </c>
      <c r="L1878" s="69">
        <v>32</v>
      </c>
      <c r="M1878" s="69"/>
      <c r="N1878" s="69"/>
      <c r="O1878" s="69"/>
      <c r="R1878" s="69"/>
      <c r="S1878" s="69"/>
      <c r="T1878" s="69"/>
      <c r="X1878" s="76"/>
      <c r="Z1878" s="82" t="s">
        <v>2864</v>
      </c>
      <c r="AA1878" t="s">
        <v>8631</v>
      </c>
      <c r="AB1878" s="106">
        <v>355.29669999999999</v>
      </c>
      <c r="AC1878" s="51">
        <v>5.2550999999999997</v>
      </c>
      <c r="AD1878">
        <v>17</v>
      </c>
      <c r="AE1878">
        <v>13</v>
      </c>
      <c r="AF1878">
        <v>34.9</v>
      </c>
      <c r="AG1878">
        <v>-29</v>
      </c>
      <c r="AH1878">
        <v>57</v>
      </c>
      <c r="AI1878">
        <v>39</v>
      </c>
      <c r="AO1878" s="69"/>
      <c r="AU1878" s="69"/>
      <c r="BA1878" s="69"/>
      <c r="BB1878" s="93"/>
      <c r="BC1878" s="138">
        <v>36</v>
      </c>
      <c r="BD1878" s="70">
        <v>35</v>
      </c>
      <c r="BE1878" s="69">
        <v>32</v>
      </c>
      <c r="BF1878" s="93"/>
      <c r="BG1878" s="126"/>
      <c r="BH1878" s="69"/>
      <c r="BI1878" s="93"/>
      <c r="BJ1878" s="69"/>
      <c r="BK1878" s="69"/>
      <c r="BL1878" s="93"/>
      <c r="BM1878" s="69"/>
      <c r="BN1878" s="69"/>
      <c r="BO1878" s="69"/>
      <c r="BP1878" s="69"/>
      <c r="BQ1878" s="69"/>
      <c r="BR1878" s="69"/>
      <c r="BS1878" s="69"/>
      <c r="BT1878" s="69"/>
      <c r="BU1878" s="69"/>
      <c r="BZ1878" s="138" t="str">
        <f>IFERROR(1/(Table2[[#This Row],[parallax/mas]]/1000),"")</f>
        <v/>
      </c>
      <c r="CA1878" s="138" t="str">
        <f>IFERROR(1/((Table2[[#This Row],[parallax/mas]]+Table2[[#This Row],[tolerance/(mas)]])*0.001),"")</f>
        <v/>
      </c>
      <c r="CB1878" s="138" t="str">
        <f>IFERROR(1/((Table2[[#This Row],[parallax/mas]]-Table2[[#This Row],[tolerance/(mas)]])*0.001),"")</f>
        <v/>
      </c>
      <c r="CC1878" s="138" t="str">
        <f>IFERROR((100*Table2[[#This Row],[maximum distance/pc]]/Table2[[#This Row],[distance/pc]]-100),"")</f>
        <v/>
      </c>
      <c r="CG1878" s="69"/>
      <c r="CI1878" s="69"/>
      <c r="CJ1878" s="82" t="s">
        <v>63</v>
      </c>
      <c r="CK1878" s="96"/>
    </row>
    <row r="1879" spans="1:89" x14ac:dyDescent="0.25">
      <c r="A1879" t="s">
        <v>10462</v>
      </c>
      <c r="B1879" s="53" t="s">
        <v>10434</v>
      </c>
      <c r="K1879" s="103" t="s">
        <v>16434</v>
      </c>
      <c r="L1879" s="69">
        <v>32</v>
      </c>
      <c r="M1879" s="69"/>
      <c r="N1879" s="69"/>
      <c r="O1879" s="69"/>
      <c r="R1879" s="69"/>
      <c r="S1879" s="69"/>
      <c r="T1879" s="69"/>
      <c r="X1879" s="76"/>
      <c r="Z1879" s="82" t="s">
        <v>2864</v>
      </c>
      <c r="AA1879" t="s">
        <v>10435</v>
      </c>
      <c r="AB1879" s="106">
        <v>347.19929999999999</v>
      </c>
      <c r="AC1879" s="51">
        <v>-0.86870000000000003</v>
      </c>
      <c r="AD1879">
        <v>17</v>
      </c>
      <c r="AE1879">
        <v>14</v>
      </c>
      <c r="AF1879">
        <v>49.18</v>
      </c>
      <c r="AG1879">
        <v>-40</v>
      </c>
      <c r="AH1879">
        <v>6</v>
      </c>
      <c r="AI1879">
        <v>7.6</v>
      </c>
      <c r="AO1879" s="69"/>
      <c r="AU1879" s="69"/>
      <c r="BA1879" s="69"/>
      <c r="BB1879" s="93"/>
      <c r="BC1879" s="138">
        <v>20</v>
      </c>
      <c r="BD1879" s="70">
        <v>11</v>
      </c>
      <c r="BE1879" s="69">
        <v>32</v>
      </c>
      <c r="BF1879" s="93"/>
      <c r="BG1879" s="126"/>
      <c r="BH1879" s="69"/>
      <c r="BI1879" s="93"/>
      <c r="BJ1879" s="69"/>
      <c r="BK1879" s="69"/>
      <c r="BL1879" s="93"/>
      <c r="BM1879" s="69"/>
      <c r="BN1879" s="69"/>
      <c r="BO1879" s="69"/>
      <c r="BP1879" s="69"/>
      <c r="BQ1879" s="69"/>
      <c r="BR1879" s="69"/>
      <c r="BS1879" s="69"/>
      <c r="BT1879" s="69"/>
      <c r="BU1879" s="69"/>
      <c r="BZ1879" s="138" t="str">
        <f>IFERROR(1/(Table2[[#This Row],[parallax/mas]]/1000),"")</f>
        <v/>
      </c>
      <c r="CA1879" s="138" t="str">
        <f>IFERROR(1/((Table2[[#This Row],[parallax/mas]]+Table2[[#This Row],[tolerance/(mas)]])*0.001),"")</f>
        <v/>
      </c>
      <c r="CB1879" s="138" t="str">
        <f>IFERROR(1/((Table2[[#This Row],[parallax/mas]]-Table2[[#This Row],[tolerance/(mas)]])*0.001),"")</f>
        <v/>
      </c>
      <c r="CC1879" s="138" t="str">
        <f>IFERROR((100*Table2[[#This Row],[maximum distance/pc]]/Table2[[#This Row],[distance/pc]]-100),"")</f>
        <v/>
      </c>
      <c r="CG1879" s="69"/>
      <c r="CI1879" s="69"/>
      <c r="CJ1879" s="82" t="s">
        <v>3192</v>
      </c>
      <c r="CK1879" s="96"/>
    </row>
    <row r="1880" spans="1:89" x14ac:dyDescent="0.25">
      <c r="A1880" t="s">
        <v>11118</v>
      </c>
      <c r="B1880" s="53" t="s">
        <v>11089</v>
      </c>
      <c r="K1880" s="103" t="s">
        <v>16272</v>
      </c>
      <c r="L1880" s="69">
        <v>32</v>
      </c>
      <c r="M1880" s="69"/>
      <c r="N1880" s="69"/>
      <c r="O1880" s="69"/>
      <c r="R1880" s="69"/>
      <c r="S1880" s="69"/>
      <c r="T1880" s="69"/>
      <c r="X1880" s="76"/>
      <c r="Z1880" s="82" t="s">
        <v>2864</v>
      </c>
      <c r="AA1880" t="s">
        <v>8394</v>
      </c>
      <c r="AB1880" s="106">
        <v>356.29090000000002</v>
      </c>
      <c r="AC1880" s="51">
        <v>5.3746</v>
      </c>
      <c r="AD1880">
        <v>17</v>
      </c>
      <c r="AE1880">
        <v>15</v>
      </c>
      <c r="AF1880">
        <v>46.1</v>
      </c>
      <c r="AG1880">
        <v>-29</v>
      </c>
      <c r="AH1880">
        <v>5</v>
      </c>
      <c r="AI1880">
        <v>4</v>
      </c>
      <c r="AO1880" s="69"/>
      <c r="AU1880" s="69"/>
      <c r="BA1880" s="69"/>
      <c r="BB1880" s="93"/>
      <c r="BC1880" s="138">
        <v>22</v>
      </c>
      <c r="BD1880" s="70">
        <v>20</v>
      </c>
      <c r="BE1880" s="69">
        <v>32</v>
      </c>
      <c r="BF1880" s="93"/>
      <c r="BG1880" s="126"/>
      <c r="BH1880" s="69"/>
      <c r="BI1880" s="93"/>
      <c r="BJ1880" s="69"/>
      <c r="BK1880" s="69"/>
      <c r="BL1880" s="93"/>
      <c r="BM1880" s="69"/>
      <c r="BN1880" s="69"/>
      <c r="BO1880" s="69"/>
      <c r="BP1880" s="69"/>
      <c r="BQ1880" s="69"/>
      <c r="BR1880" s="69"/>
      <c r="BS1880" s="69"/>
      <c r="BT1880" s="69"/>
      <c r="BU1880" s="69"/>
      <c r="BZ1880" s="138" t="str">
        <f>IFERROR(1/(Table2[[#This Row],[parallax/mas]]/1000),"")</f>
        <v/>
      </c>
      <c r="CA1880" s="138" t="str">
        <f>IFERROR(1/((Table2[[#This Row],[parallax/mas]]+Table2[[#This Row],[tolerance/(mas)]])*0.001),"")</f>
        <v/>
      </c>
      <c r="CB1880" s="138" t="str">
        <f>IFERROR(1/((Table2[[#This Row],[parallax/mas]]-Table2[[#This Row],[tolerance/(mas)]])*0.001),"")</f>
        <v/>
      </c>
      <c r="CC1880" s="138" t="str">
        <f>IFERROR((100*Table2[[#This Row],[maximum distance/pc]]/Table2[[#This Row],[distance/pc]]-100),"")</f>
        <v/>
      </c>
      <c r="CG1880" s="69"/>
      <c r="CI1880" s="69"/>
      <c r="CJ1880" s="82" t="s">
        <v>63</v>
      </c>
      <c r="CK1880" s="96"/>
    </row>
    <row r="1881" spans="1:89" x14ac:dyDescent="0.25">
      <c r="A1881" t="s">
        <v>9183</v>
      </c>
      <c r="B1881" s="53" t="s">
        <v>8818</v>
      </c>
      <c r="K1881" s="103" t="s">
        <v>16272</v>
      </c>
      <c r="L1881" s="69">
        <v>32</v>
      </c>
      <c r="M1881" s="69"/>
      <c r="N1881" s="69"/>
      <c r="O1881" s="69"/>
      <c r="R1881" s="69"/>
      <c r="S1881" s="69"/>
      <c r="T1881" s="69"/>
      <c r="X1881" s="76"/>
      <c r="Z1881" s="82" t="s">
        <v>2864</v>
      </c>
      <c r="AA1881" t="s">
        <v>8819</v>
      </c>
      <c r="AB1881" s="106">
        <v>353.91699999999997</v>
      </c>
      <c r="AC1881" s="51">
        <v>3.6897000000000002</v>
      </c>
      <c r="AD1881">
        <v>17</v>
      </c>
      <c r="AE1881">
        <v>15</v>
      </c>
      <c r="AF1881">
        <v>48.3</v>
      </c>
      <c r="AG1881">
        <v>-31</v>
      </c>
      <c r="AH1881">
        <v>59</v>
      </c>
      <c r="AI1881">
        <v>22</v>
      </c>
      <c r="AO1881" s="69"/>
      <c r="AU1881" s="69"/>
      <c r="BA1881" s="69"/>
      <c r="BB1881" s="93"/>
      <c r="BC1881" s="138">
        <v>14</v>
      </c>
      <c r="BD1881" s="70">
        <v>13</v>
      </c>
      <c r="BE1881" s="69">
        <v>32</v>
      </c>
      <c r="BF1881" s="93"/>
      <c r="BG1881" s="126"/>
      <c r="BH1881" s="69"/>
      <c r="BI1881" s="93"/>
      <c r="BJ1881" s="69"/>
      <c r="BK1881" s="69"/>
      <c r="BL1881" s="93"/>
      <c r="BM1881" s="69"/>
      <c r="BN1881" s="69"/>
      <c r="BO1881" s="69"/>
      <c r="BP1881" s="69"/>
      <c r="BQ1881" s="69"/>
      <c r="BR1881" s="69"/>
      <c r="BS1881" s="69"/>
      <c r="BT1881" s="69"/>
      <c r="BU1881" s="69"/>
      <c r="BZ1881" s="138" t="str">
        <f>IFERROR(1/(Table2[[#This Row],[parallax/mas]]/1000),"")</f>
        <v/>
      </c>
      <c r="CA1881" s="138" t="str">
        <f>IFERROR(1/((Table2[[#This Row],[parallax/mas]]+Table2[[#This Row],[tolerance/(mas)]])*0.001),"")</f>
        <v/>
      </c>
      <c r="CB1881" s="138" t="str">
        <f>IFERROR(1/((Table2[[#This Row],[parallax/mas]]-Table2[[#This Row],[tolerance/(mas)]])*0.001),"")</f>
        <v/>
      </c>
      <c r="CC1881" s="138" t="str">
        <f>IFERROR((100*Table2[[#This Row],[maximum distance/pc]]/Table2[[#This Row],[distance/pc]]-100),"")</f>
        <v/>
      </c>
      <c r="CG1881" s="69"/>
      <c r="CI1881" s="69"/>
      <c r="CJ1881" s="82" t="s">
        <v>3192</v>
      </c>
      <c r="CK1881" s="96"/>
    </row>
    <row r="1882" spans="1:89" x14ac:dyDescent="0.25">
      <c r="A1882" t="s">
        <v>9183</v>
      </c>
      <c r="B1882" s="53" t="s">
        <v>8818</v>
      </c>
      <c r="K1882" s="103" t="s">
        <v>16272</v>
      </c>
      <c r="L1882" s="69">
        <v>32</v>
      </c>
      <c r="M1882" s="69"/>
      <c r="N1882" s="69"/>
      <c r="O1882" s="69"/>
      <c r="R1882" s="69"/>
      <c r="S1882" s="69"/>
      <c r="T1882" s="69"/>
      <c r="X1882" s="76"/>
      <c r="Z1882" s="82" t="s">
        <v>2864</v>
      </c>
      <c r="AA1882" t="s">
        <v>8819</v>
      </c>
      <c r="AB1882" s="106">
        <v>353.91699999999997</v>
      </c>
      <c r="AC1882" s="51">
        <v>3.6897000000000002</v>
      </c>
      <c r="AD1882">
        <v>17</v>
      </c>
      <c r="AE1882">
        <v>15</v>
      </c>
      <c r="AF1882">
        <v>48.3</v>
      </c>
      <c r="AG1882">
        <v>-31</v>
      </c>
      <c r="AH1882">
        <v>59</v>
      </c>
      <c r="AI1882">
        <v>22</v>
      </c>
      <c r="AO1882" s="69"/>
      <c r="AU1882" s="69"/>
      <c r="BA1882" s="69"/>
      <c r="BB1882" s="93"/>
      <c r="BC1882" s="138">
        <v>14</v>
      </c>
      <c r="BD1882" s="70">
        <v>13</v>
      </c>
      <c r="BE1882" s="69">
        <v>32</v>
      </c>
      <c r="BF1882" s="93"/>
      <c r="BG1882" s="126"/>
      <c r="BH1882" s="69"/>
      <c r="BI1882" s="93"/>
      <c r="BJ1882" s="69"/>
      <c r="BK1882" s="69"/>
      <c r="BL1882" s="93"/>
      <c r="BM1882" s="69"/>
      <c r="BN1882" s="69"/>
      <c r="BO1882" s="69"/>
      <c r="BP1882" s="69"/>
      <c r="BQ1882" s="69"/>
      <c r="BR1882" s="69"/>
      <c r="BS1882" s="69"/>
      <c r="BT1882" s="69"/>
      <c r="BU1882" s="69"/>
      <c r="BZ1882" s="138" t="str">
        <f>IFERROR(1/(Table2[[#This Row],[parallax/mas]]/1000),"")</f>
        <v/>
      </c>
      <c r="CA1882" s="138" t="str">
        <f>IFERROR(1/((Table2[[#This Row],[parallax/mas]]+Table2[[#This Row],[tolerance/(mas)]])*0.001),"")</f>
        <v/>
      </c>
      <c r="CB1882" s="138" t="str">
        <f>IFERROR(1/((Table2[[#This Row],[parallax/mas]]-Table2[[#This Row],[tolerance/(mas)]])*0.001),"")</f>
        <v/>
      </c>
      <c r="CC1882" s="138" t="str">
        <f>IFERROR((100*Table2[[#This Row],[maximum distance/pc]]/Table2[[#This Row],[distance/pc]]-100),"")</f>
        <v/>
      </c>
      <c r="CG1882" s="69"/>
      <c r="CI1882" s="69"/>
      <c r="CJ1882" s="82" t="s">
        <v>3192</v>
      </c>
      <c r="CK1882" s="96"/>
    </row>
    <row r="1883" spans="1:89" x14ac:dyDescent="0.25">
      <c r="A1883" t="s">
        <v>9859</v>
      </c>
      <c r="B1883" s="53" t="s">
        <v>9849</v>
      </c>
      <c r="K1883" s="103" t="s">
        <v>16426</v>
      </c>
      <c r="L1883" s="69">
        <v>32</v>
      </c>
      <c r="M1883" s="69"/>
      <c r="N1883" s="69"/>
      <c r="O1883" s="69"/>
      <c r="R1883" s="69"/>
      <c r="S1883" s="69"/>
      <c r="T1883" s="69"/>
      <c r="X1883" s="76"/>
      <c r="Z1883" s="82" t="s">
        <v>2864</v>
      </c>
      <c r="AA1883" t="s">
        <v>9850</v>
      </c>
      <c r="AB1883" s="106">
        <v>352.20440000000002</v>
      </c>
      <c r="AC1883" s="51">
        <v>2.4319999999999999</v>
      </c>
      <c r="AD1883">
        <v>17</v>
      </c>
      <c r="AE1883">
        <v>15</v>
      </c>
      <c r="AF1883">
        <v>58</v>
      </c>
      <c r="AG1883">
        <v>-34</v>
      </c>
      <c r="AH1883">
        <v>6</v>
      </c>
      <c r="AI1883">
        <v>43</v>
      </c>
      <c r="AO1883" s="69"/>
      <c r="AU1883" s="69"/>
      <c r="BA1883" s="69"/>
      <c r="BB1883" s="93"/>
      <c r="BC1883" s="138">
        <v>17</v>
      </c>
      <c r="BD1883" s="70">
        <v>11</v>
      </c>
      <c r="BE1883" s="69">
        <v>32</v>
      </c>
      <c r="BF1883" s="93"/>
      <c r="BG1883" s="126"/>
      <c r="BH1883" s="69"/>
      <c r="BI1883" s="93"/>
      <c r="BJ1883" s="69"/>
      <c r="BK1883" s="69"/>
      <c r="BL1883" s="93"/>
      <c r="BM1883" s="69"/>
      <c r="BN1883" s="69"/>
      <c r="BO1883" s="69"/>
      <c r="BP1883" s="69"/>
      <c r="BQ1883" s="69"/>
      <c r="BR1883" s="69"/>
      <c r="BS1883" s="69"/>
      <c r="BT1883" s="69"/>
      <c r="BU1883" s="69"/>
      <c r="BZ1883" s="138" t="str">
        <f>IFERROR(1/(Table2[[#This Row],[parallax/mas]]/1000),"")</f>
        <v/>
      </c>
      <c r="CA1883" s="138" t="str">
        <f>IFERROR(1/((Table2[[#This Row],[parallax/mas]]+Table2[[#This Row],[tolerance/(mas)]])*0.001),"")</f>
        <v/>
      </c>
      <c r="CB1883" s="138" t="str">
        <f>IFERROR(1/((Table2[[#This Row],[parallax/mas]]-Table2[[#This Row],[tolerance/(mas)]])*0.001),"")</f>
        <v/>
      </c>
      <c r="CC1883" s="138" t="str">
        <f>IFERROR((100*Table2[[#This Row],[maximum distance/pc]]/Table2[[#This Row],[distance/pc]]-100),"")</f>
        <v/>
      </c>
      <c r="CG1883" s="69"/>
      <c r="CI1883" s="69"/>
      <c r="CJ1883" s="82" t="s">
        <v>4058</v>
      </c>
      <c r="CK1883" s="96"/>
    </row>
    <row r="1884" spans="1:89" x14ac:dyDescent="0.25">
      <c r="A1884" t="s">
        <v>10730</v>
      </c>
      <c r="B1884" s="53" t="s">
        <v>10715</v>
      </c>
      <c r="K1884" s="103" t="s">
        <v>16427</v>
      </c>
      <c r="L1884" s="69">
        <v>32</v>
      </c>
      <c r="M1884" s="69"/>
      <c r="N1884" s="69"/>
      <c r="O1884" s="69"/>
      <c r="R1884" s="69"/>
      <c r="S1884" s="69"/>
      <c r="T1884" s="69"/>
      <c r="X1884" s="76"/>
      <c r="Z1884" s="82" t="s">
        <v>2864</v>
      </c>
      <c r="AA1884" t="s">
        <v>10716</v>
      </c>
      <c r="AB1884" s="106">
        <v>339.46269999999998</v>
      </c>
      <c r="AC1884" s="51">
        <v>-6.4984999999999999</v>
      </c>
      <c r="AD1884">
        <v>17</v>
      </c>
      <c r="AE1884">
        <v>15</v>
      </c>
      <c r="AF1884">
        <v>26.3</v>
      </c>
      <c r="AG1884">
        <v>-49</v>
      </c>
      <c r="AH1884">
        <v>39</v>
      </c>
      <c r="AI1884">
        <v>15</v>
      </c>
      <c r="AO1884" s="69"/>
      <c r="AU1884" s="69"/>
      <c r="BA1884" s="69"/>
      <c r="BB1884" s="93"/>
      <c r="BC1884" s="138">
        <v>29</v>
      </c>
      <c r="BD1884" s="70">
        <v>16</v>
      </c>
      <c r="BE1884" s="69">
        <v>32</v>
      </c>
      <c r="BF1884" s="93"/>
      <c r="BG1884" s="126"/>
      <c r="BH1884" s="69"/>
      <c r="BI1884" s="93"/>
      <c r="BJ1884" s="69"/>
      <c r="BK1884" s="69"/>
      <c r="BL1884" s="93"/>
      <c r="BM1884" s="69"/>
      <c r="BN1884" s="69"/>
      <c r="BO1884" s="69"/>
      <c r="BP1884" s="69"/>
      <c r="BQ1884" s="69"/>
      <c r="BR1884" s="69"/>
      <c r="BS1884" s="69"/>
      <c r="BT1884" s="69"/>
      <c r="BU1884" s="69"/>
      <c r="BZ1884" s="138" t="str">
        <f>IFERROR(1/(Table2[[#This Row],[parallax/mas]]/1000),"")</f>
        <v/>
      </c>
      <c r="CA1884" s="138" t="str">
        <f>IFERROR(1/((Table2[[#This Row],[parallax/mas]]+Table2[[#This Row],[tolerance/(mas)]])*0.001),"")</f>
        <v/>
      </c>
      <c r="CB1884" s="138" t="str">
        <f>IFERROR(1/((Table2[[#This Row],[parallax/mas]]-Table2[[#This Row],[tolerance/(mas)]])*0.001),"")</f>
        <v/>
      </c>
      <c r="CC1884" s="138" t="str">
        <f>IFERROR((100*Table2[[#This Row],[maximum distance/pc]]/Table2[[#This Row],[distance/pc]]-100),"")</f>
        <v/>
      </c>
      <c r="CG1884" s="69"/>
      <c r="CI1884" s="69"/>
      <c r="CJ1884" s="82" t="s">
        <v>4591</v>
      </c>
      <c r="CK1884" s="96"/>
    </row>
    <row r="1885" spans="1:89" x14ac:dyDescent="0.25">
      <c r="A1885" t="s">
        <v>11108</v>
      </c>
      <c r="B1885" s="53" t="s">
        <v>11069</v>
      </c>
      <c r="K1885" s="103" t="s">
        <v>6920</v>
      </c>
      <c r="L1885" s="69">
        <v>32</v>
      </c>
      <c r="M1885" s="69"/>
      <c r="N1885" s="69"/>
      <c r="O1885" s="69"/>
      <c r="R1885" s="69"/>
      <c r="S1885" s="69"/>
      <c r="T1885" s="69"/>
      <c r="X1885" s="76"/>
      <c r="Z1885" s="82" t="s">
        <v>2864</v>
      </c>
      <c r="AA1885" t="s">
        <v>8429</v>
      </c>
      <c r="AB1885" s="106">
        <v>355.54719999999998</v>
      </c>
      <c r="AC1885" s="51">
        <v>4.7716000000000003</v>
      </c>
      <c r="AD1885">
        <v>17</v>
      </c>
      <c r="AE1885">
        <v>16</v>
      </c>
      <c r="AF1885">
        <v>4.17</v>
      </c>
      <c r="AG1885">
        <v>-30</v>
      </c>
      <c r="AH1885">
        <v>2</v>
      </c>
      <c r="AI1885">
        <v>14.6</v>
      </c>
      <c r="AO1885" s="69"/>
      <c r="AU1885" s="69"/>
      <c r="BA1885" s="69"/>
      <c r="BB1885" s="93"/>
      <c r="BC1885" s="138">
        <v>15</v>
      </c>
      <c r="BD1885" s="70"/>
      <c r="BE1885" s="69">
        <v>32</v>
      </c>
      <c r="BF1885" s="93"/>
      <c r="BG1885" s="126"/>
      <c r="BH1885" s="69"/>
      <c r="BI1885" s="93"/>
      <c r="BJ1885" s="69"/>
      <c r="BK1885" s="69"/>
      <c r="BL1885" s="93"/>
      <c r="BM1885" s="69"/>
      <c r="BN1885" s="69"/>
      <c r="BO1885" s="69"/>
      <c r="BP1885" s="69"/>
      <c r="BQ1885" s="69"/>
      <c r="BR1885" s="69"/>
      <c r="BS1885" s="69"/>
      <c r="BT1885" s="69"/>
      <c r="BU1885" s="69"/>
      <c r="BZ1885" s="138" t="str">
        <f>IFERROR(1/(Table2[[#This Row],[parallax/mas]]/1000),"")</f>
        <v/>
      </c>
      <c r="CA1885" s="138" t="str">
        <f>IFERROR(1/((Table2[[#This Row],[parallax/mas]]+Table2[[#This Row],[tolerance/(mas)]])*0.001),"")</f>
        <v/>
      </c>
      <c r="CB1885" s="138" t="str">
        <f>IFERROR(1/((Table2[[#This Row],[parallax/mas]]-Table2[[#This Row],[tolerance/(mas)]])*0.001),"")</f>
        <v/>
      </c>
      <c r="CC1885" s="138" t="str">
        <f>IFERROR((100*Table2[[#This Row],[maximum distance/pc]]/Table2[[#This Row],[distance/pc]]-100),"")</f>
        <v/>
      </c>
      <c r="CG1885" s="69"/>
      <c r="CI1885" s="69"/>
      <c r="CJ1885" s="82" t="s">
        <v>63</v>
      </c>
      <c r="CK1885" s="96"/>
    </row>
    <row r="1886" spans="1:89" x14ac:dyDescent="0.25">
      <c r="A1886" t="s">
        <v>11193</v>
      </c>
      <c r="B1886" s="53" t="s">
        <v>11138</v>
      </c>
      <c r="K1886" s="103" t="s">
        <v>16424</v>
      </c>
      <c r="L1886" s="69">
        <v>32</v>
      </c>
      <c r="M1886" s="69"/>
      <c r="N1886" s="69"/>
      <c r="O1886" s="69"/>
      <c r="R1886" s="69"/>
      <c r="S1886" s="69"/>
      <c r="T1886" s="69"/>
      <c r="X1886" s="76"/>
      <c r="Z1886" s="82" t="s">
        <v>2864</v>
      </c>
      <c r="AA1886" t="s">
        <v>8316</v>
      </c>
      <c r="AB1886" s="106">
        <v>357.34859999999998</v>
      </c>
      <c r="AC1886" s="51">
        <v>5.7765000000000004</v>
      </c>
      <c r="AD1886">
        <v>17</v>
      </c>
      <c r="AE1886">
        <v>17</v>
      </c>
      <c r="AF1886">
        <v>1.5</v>
      </c>
      <c r="AG1886">
        <v>-27</v>
      </c>
      <c r="AH1886">
        <v>59</v>
      </c>
      <c r="AI1886">
        <v>31</v>
      </c>
      <c r="AO1886" s="69"/>
      <c r="AU1886" s="69"/>
      <c r="BA1886" s="69"/>
      <c r="BB1886" s="93"/>
      <c r="BC1886" s="138">
        <v>20</v>
      </c>
      <c r="BD1886" s="70">
        <v>12</v>
      </c>
      <c r="BE1886" s="69">
        <v>32</v>
      </c>
      <c r="BF1886" s="93"/>
      <c r="BG1886" s="126"/>
      <c r="BH1886" s="69"/>
      <c r="BI1886" s="93"/>
      <c r="BJ1886" s="69"/>
      <c r="BK1886" s="69"/>
      <c r="BL1886" s="93"/>
      <c r="BM1886" s="69"/>
      <c r="BN1886" s="69"/>
      <c r="BO1886" s="69"/>
      <c r="BP1886" s="69"/>
      <c r="BQ1886" s="69"/>
      <c r="BR1886" s="69"/>
      <c r="BS1886" s="69"/>
      <c r="BT1886" s="69"/>
      <c r="BU1886" s="69"/>
      <c r="BZ1886" s="138" t="str">
        <f>IFERROR(1/(Table2[[#This Row],[parallax/mas]]/1000),"")</f>
        <v/>
      </c>
      <c r="CA1886" s="138" t="str">
        <f>IFERROR(1/((Table2[[#This Row],[parallax/mas]]+Table2[[#This Row],[tolerance/(mas)]])*0.001),"")</f>
        <v/>
      </c>
      <c r="CB1886" s="138" t="str">
        <f>IFERROR(1/((Table2[[#This Row],[parallax/mas]]-Table2[[#This Row],[tolerance/(mas)]])*0.001),"")</f>
        <v/>
      </c>
      <c r="CC1886" s="138" t="str">
        <f>IFERROR((100*Table2[[#This Row],[maximum distance/pc]]/Table2[[#This Row],[distance/pc]]-100),"")</f>
        <v/>
      </c>
      <c r="CG1886" s="69"/>
      <c r="CI1886" s="69"/>
      <c r="CJ1886" s="82" t="s">
        <v>63</v>
      </c>
      <c r="CK1886" s="96"/>
    </row>
    <row r="1887" spans="1:89" x14ac:dyDescent="0.25">
      <c r="A1887" t="s">
        <v>9184</v>
      </c>
      <c r="B1887" s="53" t="s">
        <v>8801</v>
      </c>
      <c r="K1887" s="103" t="s">
        <v>16423</v>
      </c>
      <c r="L1887" s="69">
        <v>32</v>
      </c>
      <c r="M1887" s="69"/>
      <c r="N1887" s="69"/>
      <c r="O1887" s="69"/>
      <c r="R1887" s="69"/>
      <c r="S1887" s="69"/>
      <c r="T1887" s="69"/>
      <c r="X1887" s="76"/>
      <c r="Z1887" s="82" t="s">
        <v>2864</v>
      </c>
      <c r="AA1887" t="s">
        <v>7472</v>
      </c>
      <c r="AB1887" s="106">
        <v>0.29809999999999998</v>
      </c>
      <c r="AC1887" s="51">
        <v>7.3445999999999998</v>
      </c>
      <c r="AD1887">
        <v>17</v>
      </c>
      <c r="AE1887">
        <v>18</v>
      </c>
      <c r="AF1887">
        <v>42.8</v>
      </c>
      <c r="AG1887">
        <v>-24</v>
      </c>
      <c r="AH1887">
        <v>41</v>
      </c>
      <c r="AI1887">
        <v>25</v>
      </c>
      <c r="AO1887" s="69"/>
      <c r="AU1887" s="69"/>
      <c r="BA1887" s="69"/>
      <c r="BB1887" s="93"/>
      <c r="BC1887" s="138">
        <v>23</v>
      </c>
      <c r="BD1887" s="70">
        <v>21</v>
      </c>
      <c r="BE1887" s="69">
        <v>32</v>
      </c>
      <c r="BF1887" s="93"/>
      <c r="BG1887" s="126"/>
      <c r="BH1887" s="69"/>
      <c r="BI1887" s="93"/>
      <c r="BJ1887" s="69"/>
      <c r="BK1887" s="69"/>
      <c r="BL1887" s="93"/>
      <c r="BM1887" s="69"/>
      <c r="BN1887" s="69"/>
      <c r="BO1887" s="69"/>
      <c r="BP1887" s="69"/>
      <c r="BQ1887" s="69"/>
      <c r="BR1887" s="69"/>
      <c r="BS1887" s="69"/>
      <c r="BT1887" s="69"/>
      <c r="BU1887" s="69"/>
      <c r="BZ1887" s="138" t="str">
        <f>IFERROR(1/(Table2[[#This Row],[parallax/mas]]/1000),"")</f>
        <v/>
      </c>
      <c r="CA1887" s="138" t="str">
        <f>IFERROR(1/((Table2[[#This Row],[parallax/mas]]+Table2[[#This Row],[tolerance/(mas)]])*0.001),"")</f>
        <v/>
      </c>
      <c r="CB1887" s="138" t="str">
        <f>IFERROR(1/((Table2[[#This Row],[parallax/mas]]-Table2[[#This Row],[tolerance/(mas)]])*0.001),"")</f>
        <v/>
      </c>
      <c r="CC1887" s="138" t="str">
        <f>IFERROR((100*Table2[[#This Row],[maximum distance/pc]]/Table2[[#This Row],[distance/pc]]-100),"")</f>
        <v/>
      </c>
      <c r="CG1887" s="69"/>
      <c r="CI1887" s="69"/>
      <c r="CJ1887" s="82" t="s">
        <v>63</v>
      </c>
      <c r="CK1887" s="96"/>
    </row>
    <row r="1888" spans="1:89" x14ac:dyDescent="0.25">
      <c r="A1888" t="s">
        <v>11112</v>
      </c>
      <c r="B1888" s="53" t="s">
        <v>11074</v>
      </c>
      <c r="K1888" s="103" t="s">
        <v>16423</v>
      </c>
      <c r="L1888" s="69">
        <v>32</v>
      </c>
      <c r="M1888" s="69"/>
      <c r="N1888" s="69"/>
      <c r="O1888" s="69"/>
      <c r="R1888" s="69"/>
      <c r="S1888" s="69"/>
      <c r="T1888" s="69"/>
      <c r="X1888" s="76"/>
      <c r="Z1888" s="82" t="s">
        <v>2864</v>
      </c>
      <c r="AA1888" t="s">
        <v>8434</v>
      </c>
      <c r="AB1888" s="106">
        <v>355.62979999999999</v>
      </c>
      <c r="AC1888" s="51">
        <v>4.1561000000000003</v>
      </c>
      <c r="AD1888">
        <v>17</v>
      </c>
      <c r="AE1888">
        <v>18</v>
      </c>
      <c r="AF1888">
        <v>37.200000000000003</v>
      </c>
      <c r="AG1888">
        <v>-30</v>
      </c>
      <c r="AH1888">
        <v>19</v>
      </c>
      <c r="AI1888">
        <v>25</v>
      </c>
      <c r="AO1888" s="69"/>
      <c r="AU1888" s="69"/>
      <c r="BA1888" s="69"/>
      <c r="BB1888" s="93"/>
      <c r="BC1888" s="138">
        <v>41</v>
      </c>
      <c r="BD1888" s="70">
        <v>34</v>
      </c>
      <c r="BE1888" s="69">
        <v>32</v>
      </c>
      <c r="BF1888" s="93"/>
      <c r="BG1888" s="126"/>
      <c r="BH1888" s="69"/>
      <c r="BI1888" s="93"/>
      <c r="BJ1888" s="69"/>
      <c r="BK1888" s="69"/>
      <c r="BL1888" s="93"/>
      <c r="BM1888" s="69"/>
      <c r="BN1888" s="69"/>
      <c r="BO1888" s="69"/>
      <c r="BP1888" s="69"/>
      <c r="BQ1888" s="69"/>
      <c r="BR1888" s="69"/>
      <c r="BS1888" s="69"/>
      <c r="BT1888" s="69"/>
      <c r="BU1888" s="69"/>
      <c r="BZ1888" s="138" t="str">
        <f>IFERROR(1/(Table2[[#This Row],[parallax/mas]]/1000),"")</f>
        <v/>
      </c>
      <c r="CA1888" s="138" t="str">
        <f>IFERROR(1/((Table2[[#This Row],[parallax/mas]]+Table2[[#This Row],[tolerance/(mas)]])*0.001),"")</f>
        <v/>
      </c>
      <c r="CB1888" s="138" t="str">
        <f>IFERROR(1/((Table2[[#This Row],[parallax/mas]]-Table2[[#This Row],[tolerance/(mas)]])*0.001),"")</f>
        <v/>
      </c>
      <c r="CC1888" s="138" t="str">
        <f>IFERROR((100*Table2[[#This Row],[maximum distance/pc]]/Table2[[#This Row],[distance/pc]]-100),"")</f>
        <v/>
      </c>
      <c r="CG1888" s="69"/>
      <c r="CI1888" s="69"/>
      <c r="CJ1888" s="82" t="s">
        <v>3192</v>
      </c>
      <c r="CK1888" s="96"/>
    </row>
    <row r="1889" spans="1:89" x14ac:dyDescent="0.25">
      <c r="A1889" t="s">
        <v>11103</v>
      </c>
      <c r="B1889" s="53" t="s">
        <v>11061</v>
      </c>
      <c r="K1889" s="103" t="s">
        <v>16423</v>
      </c>
      <c r="L1889" s="69">
        <v>32</v>
      </c>
      <c r="M1889" s="69"/>
      <c r="N1889" s="69"/>
      <c r="O1889" s="69"/>
      <c r="R1889" s="69"/>
      <c r="S1889" s="69"/>
      <c r="T1889" s="69"/>
      <c r="X1889" s="76"/>
      <c r="Z1889" s="82" t="s">
        <v>2864</v>
      </c>
      <c r="AA1889" t="s">
        <v>8627</v>
      </c>
      <c r="AB1889" s="106">
        <v>355.15519999999998</v>
      </c>
      <c r="AC1889" s="51">
        <v>3.7841</v>
      </c>
      <c r="AD1889">
        <v>17</v>
      </c>
      <c r="AE1889">
        <v>18</v>
      </c>
      <c r="AF1889">
        <v>46.7</v>
      </c>
      <c r="AG1889">
        <v>-30</v>
      </c>
      <c r="AH1889">
        <v>55</v>
      </c>
      <c r="AI1889">
        <v>29</v>
      </c>
      <c r="AO1889" s="69"/>
      <c r="AU1889" s="69"/>
      <c r="BA1889" s="69"/>
      <c r="BB1889" s="93"/>
      <c r="BC1889" s="138">
        <v>20</v>
      </c>
      <c r="BD1889" s="70">
        <v>18</v>
      </c>
      <c r="BE1889" s="69">
        <v>32</v>
      </c>
      <c r="BF1889" s="93"/>
      <c r="BG1889" s="126"/>
      <c r="BH1889" s="69"/>
      <c r="BI1889" s="93"/>
      <c r="BJ1889" s="69"/>
      <c r="BK1889" s="69"/>
      <c r="BL1889" s="93"/>
      <c r="BM1889" s="69"/>
      <c r="BN1889" s="69"/>
      <c r="BO1889" s="69"/>
      <c r="BP1889" s="69"/>
      <c r="BQ1889" s="69"/>
      <c r="BR1889" s="69"/>
      <c r="BS1889" s="69"/>
      <c r="BT1889" s="69"/>
      <c r="BU1889" s="69"/>
      <c r="BZ1889" s="138" t="str">
        <f>IFERROR(1/(Table2[[#This Row],[parallax/mas]]/1000),"")</f>
        <v/>
      </c>
      <c r="CA1889" s="138" t="str">
        <f>IFERROR(1/((Table2[[#This Row],[parallax/mas]]+Table2[[#This Row],[tolerance/(mas)]])*0.001),"")</f>
        <v/>
      </c>
      <c r="CB1889" s="138" t="str">
        <f>IFERROR(1/((Table2[[#This Row],[parallax/mas]]-Table2[[#This Row],[tolerance/(mas)]])*0.001),"")</f>
        <v/>
      </c>
      <c r="CC1889" s="138" t="str">
        <f>IFERROR((100*Table2[[#This Row],[maximum distance/pc]]/Table2[[#This Row],[distance/pc]]-100),"")</f>
        <v/>
      </c>
      <c r="CG1889" s="69"/>
      <c r="CI1889" s="69"/>
      <c r="CJ1889" s="82" t="s">
        <v>3192</v>
      </c>
      <c r="CK1889" s="96"/>
    </row>
    <row r="1890" spans="1:89" x14ac:dyDescent="0.25">
      <c r="A1890" t="s">
        <v>11116</v>
      </c>
      <c r="B1890" s="53" t="s">
        <v>11083</v>
      </c>
      <c r="K1890" s="103" t="s">
        <v>16423</v>
      </c>
      <c r="L1890" s="69">
        <v>32</v>
      </c>
      <c r="M1890" s="69"/>
      <c r="N1890" s="69"/>
      <c r="O1890" s="69"/>
      <c r="R1890" s="69"/>
      <c r="S1890" s="69"/>
      <c r="T1890" s="69"/>
      <c r="X1890" s="76"/>
      <c r="Z1890" s="82" t="s">
        <v>2864</v>
      </c>
      <c r="AA1890" t="s">
        <v>8442</v>
      </c>
      <c r="AB1890" s="106">
        <v>355.98680000000002</v>
      </c>
      <c r="AC1890" s="51">
        <v>4.0965999999999996</v>
      </c>
      <c r="AD1890">
        <v>17</v>
      </c>
      <c r="AE1890">
        <v>19</v>
      </c>
      <c r="AF1890">
        <v>47.2</v>
      </c>
      <c r="AG1890">
        <v>-30</v>
      </c>
      <c r="AH1890">
        <v>3</v>
      </c>
      <c r="AI1890">
        <v>55</v>
      </c>
      <c r="AO1890" s="69"/>
      <c r="AU1890" s="69"/>
      <c r="BA1890" s="69"/>
      <c r="BB1890" s="93"/>
      <c r="BC1890" s="138">
        <v>22</v>
      </c>
      <c r="BD1890" s="70">
        <v>20</v>
      </c>
      <c r="BE1890" s="69">
        <v>32</v>
      </c>
      <c r="BF1890" s="93"/>
      <c r="BG1890" s="126"/>
      <c r="BH1890" s="69"/>
      <c r="BI1890" s="93"/>
      <c r="BJ1890" s="69"/>
      <c r="BK1890" s="69"/>
      <c r="BL1890" s="93"/>
      <c r="BM1890" s="69"/>
      <c r="BN1890" s="69"/>
      <c r="BO1890" s="69"/>
      <c r="BP1890" s="69"/>
      <c r="BQ1890" s="69"/>
      <c r="BR1890" s="69"/>
      <c r="BS1890" s="69"/>
      <c r="BT1890" s="69"/>
      <c r="BU1890" s="69"/>
      <c r="BZ1890" s="138" t="str">
        <f>IFERROR(1/(Table2[[#This Row],[parallax/mas]]/1000),"")</f>
        <v/>
      </c>
      <c r="CA1890" s="138" t="str">
        <f>IFERROR(1/((Table2[[#This Row],[parallax/mas]]+Table2[[#This Row],[tolerance/(mas)]])*0.001),"")</f>
        <v/>
      </c>
      <c r="CB1890" s="138" t="str">
        <f>IFERROR(1/((Table2[[#This Row],[parallax/mas]]-Table2[[#This Row],[tolerance/(mas)]])*0.001),"")</f>
        <v/>
      </c>
      <c r="CC1890" s="138" t="str">
        <f>IFERROR((100*Table2[[#This Row],[maximum distance/pc]]/Table2[[#This Row],[distance/pc]]-100),"")</f>
        <v/>
      </c>
      <c r="CG1890" s="69"/>
      <c r="CI1890" s="69"/>
      <c r="CJ1890" s="82" t="s">
        <v>63</v>
      </c>
      <c r="CK1890" s="96"/>
    </row>
    <row r="1891" spans="1:89" x14ac:dyDescent="0.25">
      <c r="A1891" t="s">
        <v>11107</v>
      </c>
      <c r="B1891" s="53" t="s">
        <v>11067</v>
      </c>
      <c r="K1891" s="103" t="s">
        <v>16423</v>
      </c>
      <c r="L1891" s="69">
        <v>32</v>
      </c>
      <c r="M1891" s="69"/>
      <c r="N1891" s="69"/>
      <c r="O1891" s="69"/>
      <c r="R1891" s="69"/>
      <c r="S1891" s="69"/>
      <c r="T1891" s="69"/>
      <c r="X1891" s="76"/>
      <c r="Z1891" s="82" t="s">
        <v>2864</v>
      </c>
      <c r="AA1891" t="s">
        <v>8634</v>
      </c>
      <c r="AB1891" s="106">
        <v>355.43889999999999</v>
      </c>
      <c r="AC1891" s="51">
        <v>3.6842999999999999</v>
      </c>
      <c r="AD1891">
        <v>17</v>
      </c>
      <c r="AE1891">
        <v>19</v>
      </c>
      <c r="AF1891">
        <v>54.8</v>
      </c>
      <c r="AG1891">
        <v>-30</v>
      </c>
      <c r="AH1891">
        <v>44</v>
      </c>
      <c r="AI1891">
        <v>58</v>
      </c>
      <c r="AO1891" s="69"/>
      <c r="AU1891" s="69"/>
      <c r="BA1891" s="69"/>
      <c r="BB1891" s="93"/>
      <c r="BC1891" s="138">
        <v>20</v>
      </c>
      <c r="BD1891" s="70">
        <v>14</v>
      </c>
      <c r="BE1891" s="69">
        <v>32</v>
      </c>
      <c r="BF1891" s="93"/>
      <c r="BG1891" s="126"/>
      <c r="BH1891" s="69"/>
      <c r="BI1891" s="93"/>
      <c r="BJ1891" s="69"/>
      <c r="BK1891" s="69"/>
      <c r="BL1891" s="93"/>
      <c r="BM1891" s="69"/>
      <c r="BN1891" s="69"/>
      <c r="BO1891" s="69"/>
      <c r="BP1891" s="69"/>
      <c r="BQ1891" s="69"/>
      <c r="BR1891" s="69"/>
      <c r="BS1891" s="69"/>
      <c r="BT1891" s="69"/>
      <c r="BU1891" s="69"/>
      <c r="BZ1891" s="138" t="str">
        <f>IFERROR(1/(Table2[[#This Row],[parallax/mas]]/1000),"")</f>
        <v/>
      </c>
      <c r="CA1891" s="138" t="str">
        <f>IFERROR(1/((Table2[[#This Row],[parallax/mas]]+Table2[[#This Row],[tolerance/(mas)]])*0.001),"")</f>
        <v/>
      </c>
      <c r="CB1891" s="138" t="str">
        <f>IFERROR(1/((Table2[[#This Row],[parallax/mas]]-Table2[[#This Row],[tolerance/(mas)]])*0.001),"")</f>
        <v/>
      </c>
      <c r="CC1891" s="138" t="str">
        <f>IFERROR((100*Table2[[#This Row],[maximum distance/pc]]/Table2[[#This Row],[distance/pc]]-100),"")</f>
        <v/>
      </c>
      <c r="CG1891" s="69"/>
      <c r="CI1891" s="69"/>
      <c r="CJ1891" s="82" t="s">
        <v>3192</v>
      </c>
      <c r="CK1891" s="96"/>
    </row>
    <row r="1892" spans="1:89" x14ac:dyDescent="0.25">
      <c r="A1892" t="s">
        <v>10458</v>
      </c>
      <c r="B1892" s="53" t="s">
        <v>10414</v>
      </c>
      <c r="K1892" s="103" t="s">
        <v>16425</v>
      </c>
      <c r="L1892" s="69">
        <v>32</v>
      </c>
      <c r="M1892" s="69"/>
      <c r="N1892" s="69"/>
      <c r="O1892" s="69"/>
      <c r="R1892" s="69"/>
      <c r="S1892" s="69"/>
      <c r="T1892" s="69"/>
      <c r="X1892" s="76"/>
      <c r="Z1892" s="82" t="s">
        <v>2864</v>
      </c>
      <c r="AA1892" t="s">
        <v>10415</v>
      </c>
      <c r="AB1892" s="106">
        <v>346.25560000000002</v>
      </c>
      <c r="AC1892" s="51">
        <v>-2.6234000000000002</v>
      </c>
      <c r="AD1892">
        <v>17</v>
      </c>
      <c r="AE1892">
        <v>19</v>
      </c>
      <c r="AF1892">
        <v>31.3</v>
      </c>
      <c r="AG1892">
        <v>-41</v>
      </c>
      <c r="AH1892">
        <v>53</v>
      </c>
      <c r="AI1892">
        <v>9</v>
      </c>
      <c r="AO1892" s="69"/>
      <c r="AU1892" s="69"/>
      <c r="BA1892" s="69"/>
      <c r="BB1892" s="93"/>
      <c r="BC1892" s="138">
        <v>28</v>
      </c>
      <c r="BD1892" s="70">
        <v>28</v>
      </c>
      <c r="BE1892" s="69">
        <v>32</v>
      </c>
      <c r="BF1892" s="93"/>
      <c r="BG1892" s="126"/>
      <c r="BH1892" s="69"/>
      <c r="BI1892" s="93"/>
      <c r="BJ1892" s="69"/>
      <c r="BK1892" s="69"/>
      <c r="BL1892" s="93"/>
      <c r="BM1892" s="69"/>
      <c r="BN1892" s="69"/>
      <c r="BO1892" s="69"/>
      <c r="BP1892" s="69"/>
      <c r="BQ1892" s="69"/>
      <c r="BR1892" s="69"/>
      <c r="BS1892" s="69"/>
      <c r="BT1892" s="69"/>
      <c r="BU1892" s="69"/>
      <c r="BZ1892" s="138" t="str">
        <f>IFERROR(1/(Table2[[#This Row],[parallax/mas]]/1000),"")</f>
        <v/>
      </c>
      <c r="CA1892" s="138" t="str">
        <f>IFERROR(1/((Table2[[#This Row],[parallax/mas]]+Table2[[#This Row],[tolerance/(mas)]])*0.001),"")</f>
        <v/>
      </c>
      <c r="CB1892" s="138" t="str">
        <f>IFERROR(1/((Table2[[#This Row],[parallax/mas]]-Table2[[#This Row],[tolerance/(mas)]])*0.001),"")</f>
        <v/>
      </c>
      <c r="CC1892" s="138" t="str">
        <f>IFERROR((100*Table2[[#This Row],[maximum distance/pc]]/Table2[[#This Row],[distance/pc]]-100),"")</f>
        <v/>
      </c>
      <c r="CG1892" s="69"/>
      <c r="CI1892" s="69"/>
      <c r="CJ1892" s="82" t="s">
        <v>3192</v>
      </c>
      <c r="CK1892" s="96"/>
    </row>
    <row r="1893" spans="1:89" x14ac:dyDescent="0.25">
      <c r="A1893" t="s">
        <v>11197</v>
      </c>
      <c r="B1893" s="53" t="s">
        <v>11150</v>
      </c>
      <c r="K1893" s="103" t="s">
        <v>16433</v>
      </c>
      <c r="L1893" s="69">
        <v>32</v>
      </c>
      <c r="M1893" s="69"/>
      <c r="N1893" s="69"/>
      <c r="O1893" s="69"/>
      <c r="R1893" s="69"/>
      <c r="S1893" s="69"/>
      <c r="T1893" s="69"/>
      <c r="X1893" s="76"/>
      <c r="Z1893" s="82" t="s">
        <v>2864</v>
      </c>
      <c r="AA1893" t="s">
        <v>8124</v>
      </c>
      <c r="AB1893" s="106">
        <v>358.33920000000001</v>
      </c>
      <c r="AC1893" s="51">
        <v>5.5194999999999999</v>
      </c>
      <c r="AD1893">
        <v>17</v>
      </c>
      <c r="AE1893">
        <v>20</v>
      </c>
      <c r="AF1893">
        <v>30.8</v>
      </c>
      <c r="AG1893">
        <v>-27</v>
      </c>
      <c r="AH1893">
        <v>19</v>
      </c>
      <c r="AI1893">
        <v>40</v>
      </c>
      <c r="AO1893" s="69"/>
      <c r="AU1893" s="69"/>
      <c r="BA1893" s="69"/>
      <c r="BB1893" s="93"/>
      <c r="BC1893" s="138">
        <v>39</v>
      </c>
      <c r="BD1893" s="70">
        <v>33</v>
      </c>
      <c r="BE1893" s="69">
        <v>32</v>
      </c>
      <c r="BF1893" s="93"/>
      <c r="BG1893" s="126"/>
      <c r="BH1893" s="69"/>
      <c r="BI1893" s="93"/>
      <c r="BJ1893" s="69"/>
      <c r="BK1893" s="69"/>
      <c r="BL1893" s="93"/>
      <c r="BM1893" s="69"/>
      <c r="BN1893" s="69"/>
      <c r="BO1893" s="69"/>
      <c r="BP1893" s="69"/>
      <c r="BQ1893" s="69"/>
      <c r="BR1893" s="69"/>
      <c r="BS1893" s="69"/>
      <c r="BT1893" s="69"/>
      <c r="BU1893" s="69"/>
      <c r="BZ1893" s="138" t="str">
        <f>IFERROR(1/(Table2[[#This Row],[parallax/mas]]/1000),"")</f>
        <v/>
      </c>
      <c r="CA1893" s="138" t="str">
        <f>IFERROR(1/((Table2[[#This Row],[parallax/mas]]+Table2[[#This Row],[tolerance/(mas)]])*0.001),"")</f>
        <v/>
      </c>
      <c r="CB1893" s="138" t="str">
        <f>IFERROR(1/((Table2[[#This Row],[parallax/mas]]-Table2[[#This Row],[tolerance/(mas)]])*0.001),"")</f>
        <v/>
      </c>
      <c r="CC1893" s="138" t="str">
        <f>IFERROR((100*Table2[[#This Row],[maximum distance/pc]]/Table2[[#This Row],[distance/pc]]-100),"")</f>
        <v/>
      </c>
      <c r="CG1893" s="69"/>
      <c r="CI1893" s="69"/>
      <c r="CJ1893" s="82" t="s">
        <v>63</v>
      </c>
      <c r="CK1893" s="96"/>
    </row>
    <row r="1894" spans="1:89" x14ac:dyDescent="0.25">
      <c r="A1894" t="s">
        <v>11111</v>
      </c>
      <c r="B1894" s="53" t="s">
        <v>11073</v>
      </c>
      <c r="K1894" s="103" t="s">
        <v>16423</v>
      </c>
      <c r="L1894" s="69">
        <v>32</v>
      </c>
      <c r="M1894" s="69"/>
      <c r="N1894" s="69"/>
      <c r="O1894" s="69"/>
      <c r="R1894" s="69"/>
      <c r="S1894" s="69"/>
      <c r="T1894" s="69"/>
      <c r="X1894" s="76"/>
      <c r="Z1894" s="82" t="s">
        <v>2864</v>
      </c>
      <c r="AA1894" t="s">
        <v>8433</v>
      </c>
      <c r="AB1894" s="106">
        <v>355.62479999999999</v>
      </c>
      <c r="AC1894" s="51">
        <v>3.6027</v>
      </c>
      <c r="AD1894">
        <v>17</v>
      </c>
      <c r="AE1894">
        <v>20</v>
      </c>
      <c r="AF1894">
        <v>43</v>
      </c>
      <c r="AG1894">
        <v>-30</v>
      </c>
      <c r="AH1894">
        <v>38</v>
      </c>
      <c r="AI1894">
        <v>36</v>
      </c>
      <c r="AO1894" s="69"/>
      <c r="AU1894" s="69"/>
      <c r="BA1894" s="69"/>
      <c r="BB1894" s="93"/>
      <c r="BC1894" s="138">
        <v>17</v>
      </c>
      <c r="BD1894" s="70">
        <v>14</v>
      </c>
      <c r="BE1894" s="69">
        <v>32</v>
      </c>
      <c r="BF1894" s="93"/>
      <c r="BG1894" s="126"/>
      <c r="BH1894" s="69"/>
      <c r="BI1894" s="93"/>
      <c r="BJ1894" s="69"/>
      <c r="BK1894" s="69"/>
      <c r="BL1894" s="93"/>
      <c r="BM1894" s="69"/>
      <c r="BN1894" s="69"/>
      <c r="BO1894" s="69"/>
      <c r="BP1894" s="69"/>
      <c r="BQ1894" s="69"/>
      <c r="BR1894" s="69"/>
      <c r="BS1894" s="69"/>
      <c r="BT1894" s="69"/>
      <c r="BU1894" s="69"/>
      <c r="BZ1894" s="138" t="str">
        <f>IFERROR(1/(Table2[[#This Row],[parallax/mas]]/1000),"")</f>
        <v/>
      </c>
      <c r="CA1894" s="138" t="str">
        <f>IFERROR(1/((Table2[[#This Row],[parallax/mas]]+Table2[[#This Row],[tolerance/(mas)]])*0.001),"")</f>
        <v/>
      </c>
      <c r="CB1894" s="138" t="str">
        <f>IFERROR(1/((Table2[[#This Row],[parallax/mas]]-Table2[[#This Row],[tolerance/(mas)]])*0.001),"")</f>
        <v/>
      </c>
      <c r="CC1894" s="138" t="str">
        <f>IFERROR((100*Table2[[#This Row],[maximum distance/pc]]/Table2[[#This Row],[distance/pc]]-100),"")</f>
        <v/>
      </c>
      <c r="CG1894" s="69"/>
      <c r="CI1894" s="69"/>
      <c r="CJ1894" s="82" t="s">
        <v>3192</v>
      </c>
      <c r="CK1894" s="96"/>
    </row>
    <row r="1895" spans="1:89" x14ac:dyDescent="0.25">
      <c r="A1895" t="s">
        <v>9185</v>
      </c>
      <c r="B1895" s="53" t="s">
        <v>7681</v>
      </c>
      <c r="K1895" s="103"/>
      <c r="L1895" s="69"/>
      <c r="M1895" s="69"/>
      <c r="N1895" s="69"/>
      <c r="O1895" s="69"/>
      <c r="R1895" s="69"/>
      <c r="S1895" s="69"/>
      <c r="T1895" s="69"/>
      <c r="X1895" s="76"/>
      <c r="Z1895" s="82" t="s">
        <v>2864</v>
      </c>
      <c r="AA1895" t="s">
        <v>7817</v>
      </c>
      <c r="AB1895" s="106">
        <v>348.32229999999998</v>
      </c>
      <c r="AC1895" s="51">
        <v>-1.35</v>
      </c>
      <c r="AD1895">
        <v>17</v>
      </c>
      <c r="AE1895">
        <v>20</v>
      </c>
      <c r="AF1895">
        <v>14.4</v>
      </c>
      <c r="AG1895">
        <v>-39</v>
      </c>
      <c r="AH1895">
        <v>27</v>
      </c>
      <c r="AI1895">
        <v>48</v>
      </c>
      <c r="AO1895" s="69"/>
      <c r="AU1895" s="69"/>
      <c r="BA1895" s="69"/>
      <c r="BB1895" s="93"/>
      <c r="BC1895" s="138" t="s">
        <v>16468</v>
      </c>
      <c r="BD1895" s="70" t="s">
        <v>16468</v>
      </c>
      <c r="BE1895" s="69"/>
      <c r="BF1895" s="93"/>
      <c r="BG1895" s="126"/>
      <c r="BH1895" s="69"/>
      <c r="BI1895" s="93"/>
      <c r="BJ1895" s="69"/>
      <c r="BK1895" s="69"/>
      <c r="BL1895" s="93"/>
      <c r="BM1895" s="69"/>
      <c r="BN1895" s="69"/>
      <c r="BO1895" s="69"/>
      <c r="BP1895" s="69"/>
      <c r="BQ1895" s="69"/>
      <c r="BR1895" s="69"/>
      <c r="BS1895" s="69"/>
      <c r="BT1895" s="69"/>
      <c r="BU1895" s="69"/>
      <c r="BZ1895" s="138" t="str">
        <f>IFERROR(1/(Table2[[#This Row],[parallax/mas]]/1000),"")</f>
        <v/>
      </c>
      <c r="CA1895" s="138" t="str">
        <f>IFERROR(1/((Table2[[#This Row],[parallax/mas]]+Table2[[#This Row],[tolerance/(mas)]])*0.001),"")</f>
        <v/>
      </c>
      <c r="CB1895" s="138" t="str">
        <f>IFERROR(1/((Table2[[#This Row],[parallax/mas]]-Table2[[#This Row],[tolerance/(mas)]])*0.001),"")</f>
        <v/>
      </c>
      <c r="CC1895" s="138" t="str">
        <f>IFERROR((100*Table2[[#This Row],[maximum distance/pc]]/Table2[[#This Row],[distance/pc]]-100),"")</f>
        <v/>
      </c>
      <c r="CG1895" s="69"/>
      <c r="CI1895" s="69"/>
      <c r="CJ1895" s="82" t="s">
        <v>3192</v>
      </c>
      <c r="CK1895" s="96"/>
    </row>
    <row r="1896" spans="1:89" x14ac:dyDescent="0.25">
      <c r="A1896" t="s">
        <v>10390</v>
      </c>
      <c r="B1896" s="53" t="s">
        <v>10367</v>
      </c>
      <c r="K1896" s="103" t="s">
        <v>16444</v>
      </c>
      <c r="L1896" s="69">
        <v>32</v>
      </c>
      <c r="M1896" s="69"/>
      <c r="N1896" s="69"/>
      <c r="O1896" s="69"/>
      <c r="R1896" s="69"/>
      <c r="S1896" s="69"/>
      <c r="T1896" s="69"/>
      <c r="X1896" s="76"/>
      <c r="Z1896" s="82" t="s">
        <v>2864</v>
      </c>
      <c r="AA1896" t="s">
        <v>10368</v>
      </c>
      <c r="AB1896" s="106">
        <v>342.51530000000002</v>
      </c>
      <c r="AC1896" s="51">
        <v>-5.4375</v>
      </c>
      <c r="AD1896">
        <v>17</v>
      </c>
      <c r="AE1896">
        <v>20</v>
      </c>
      <c r="AF1896">
        <v>35.299999999999997</v>
      </c>
      <c r="AG1896">
        <v>-46</v>
      </c>
      <c r="AH1896">
        <v>33</v>
      </c>
      <c r="AI1896">
        <v>18</v>
      </c>
      <c r="AO1896" s="69"/>
      <c r="AU1896" s="69"/>
      <c r="BA1896" s="69"/>
      <c r="BB1896" s="93"/>
      <c r="BC1896" s="138">
        <v>34</v>
      </c>
      <c r="BD1896" s="70">
        <v>23</v>
      </c>
      <c r="BE1896" s="69">
        <v>32</v>
      </c>
      <c r="BF1896" s="93"/>
      <c r="BG1896" s="126"/>
      <c r="BH1896" s="69"/>
      <c r="BI1896" s="93"/>
      <c r="BJ1896" s="69"/>
      <c r="BK1896" s="69"/>
      <c r="BL1896" s="93"/>
      <c r="BM1896" s="69"/>
      <c r="BN1896" s="69"/>
      <c r="BO1896" s="69"/>
      <c r="BP1896" s="69"/>
      <c r="BQ1896" s="69"/>
      <c r="BR1896" s="69"/>
      <c r="BS1896" s="69"/>
      <c r="BT1896" s="69"/>
      <c r="BU1896" s="69"/>
      <c r="BZ1896" s="138" t="str">
        <f>IFERROR(1/(Table2[[#This Row],[parallax/mas]]/1000),"")</f>
        <v/>
      </c>
      <c r="CA1896" s="138" t="str">
        <f>IFERROR(1/((Table2[[#This Row],[parallax/mas]]+Table2[[#This Row],[tolerance/(mas)]])*0.001),"")</f>
        <v/>
      </c>
      <c r="CB1896" s="138" t="str">
        <f>IFERROR(1/((Table2[[#This Row],[parallax/mas]]-Table2[[#This Row],[tolerance/(mas)]])*0.001),"")</f>
        <v/>
      </c>
      <c r="CC1896" s="138" t="str">
        <f>IFERROR((100*Table2[[#This Row],[maximum distance/pc]]/Table2[[#This Row],[distance/pc]]-100),"")</f>
        <v/>
      </c>
      <c r="CG1896" s="69"/>
      <c r="CI1896" s="69"/>
      <c r="CJ1896" s="82" t="s">
        <v>4591</v>
      </c>
      <c r="CK1896" s="96"/>
    </row>
    <row r="1897" spans="1:89" x14ac:dyDescent="0.25">
      <c r="A1897" t="s">
        <v>11115</v>
      </c>
      <c r="B1897" s="53" t="s">
        <v>11080</v>
      </c>
      <c r="F1897" t="s">
        <v>11081</v>
      </c>
      <c r="K1897" s="103" t="s">
        <v>16425</v>
      </c>
      <c r="L1897" s="69">
        <v>32</v>
      </c>
      <c r="M1897" s="69"/>
      <c r="N1897" s="69"/>
      <c r="O1897" s="69"/>
      <c r="R1897" s="69"/>
      <c r="S1897" s="69"/>
      <c r="T1897" s="69"/>
      <c r="X1897" s="76"/>
      <c r="Z1897" s="82" t="s">
        <v>2864</v>
      </c>
      <c r="AA1897" t="s">
        <v>8439</v>
      </c>
      <c r="AB1897" s="106">
        <v>355.87900000000002</v>
      </c>
      <c r="AC1897" s="51">
        <v>3.5653000000000001</v>
      </c>
      <c r="AD1897">
        <v>17</v>
      </c>
      <c r="AE1897">
        <v>21</v>
      </c>
      <c r="AF1897">
        <v>31.7</v>
      </c>
      <c r="AG1897">
        <v>-30</v>
      </c>
      <c r="AH1897">
        <v>27</v>
      </c>
      <c r="AI1897">
        <v>20</v>
      </c>
      <c r="AO1897" s="69"/>
      <c r="AU1897" s="69"/>
      <c r="BA1897" s="69"/>
      <c r="BB1897" s="93"/>
      <c r="BC1897" s="138">
        <v>9</v>
      </c>
      <c r="BD1897" s="70">
        <v>5</v>
      </c>
      <c r="BE1897" s="69">
        <v>32</v>
      </c>
      <c r="BF1897" s="93"/>
      <c r="BG1897" s="126"/>
      <c r="BH1897" s="69"/>
      <c r="BI1897" s="93"/>
      <c r="BJ1897" s="69"/>
      <c r="BK1897" s="69"/>
      <c r="BL1897" s="93"/>
      <c r="BM1897" s="69"/>
      <c r="BN1897" s="69"/>
      <c r="BO1897" s="69"/>
      <c r="BP1897" s="69"/>
      <c r="BQ1897" s="69"/>
      <c r="BR1897" s="69"/>
      <c r="BS1897" s="69"/>
      <c r="BT1897" s="69"/>
      <c r="BU1897" s="69"/>
      <c r="BZ1897" s="138" t="str">
        <f>IFERROR(1/(Table2[[#This Row],[parallax/mas]]/1000),"")</f>
        <v/>
      </c>
      <c r="CA1897" s="138" t="str">
        <f>IFERROR(1/((Table2[[#This Row],[parallax/mas]]+Table2[[#This Row],[tolerance/(mas)]])*0.001),"")</f>
        <v/>
      </c>
      <c r="CB1897" s="138" t="str">
        <f>IFERROR(1/((Table2[[#This Row],[parallax/mas]]-Table2[[#This Row],[tolerance/(mas)]])*0.001),"")</f>
        <v/>
      </c>
      <c r="CC1897" s="138" t="str">
        <f>IFERROR((100*Table2[[#This Row],[maximum distance/pc]]/Table2[[#This Row],[distance/pc]]-100),"")</f>
        <v/>
      </c>
      <c r="CG1897" s="69"/>
      <c r="CI1897" s="69"/>
      <c r="CJ1897" s="82" t="s">
        <v>3192</v>
      </c>
      <c r="CK1897" s="96"/>
    </row>
    <row r="1898" spans="1:89" x14ac:dyDescent="0.25">
      <c r="A1898" t="s">
        <v>9186</v>
      </c>
      <c r="B1898" s="53" t="s">
        <v>7682</v>
      </c>
      <c r="K1898" s="103" t="s">
        <v>16424</v>
      </c>
      <c r="L1898" s="69">
        <v>32</v>
      </c>
      <c r="M1898" s="69"/>
      <c r="N1898" s="69"/>
      <c r="O1898" s="69"/>
      <c r="R1898" s="69"/>
      <c r="S1898" s="69"/>
      <c r="T1898" s="69"/>
      <c r="X1898" s="76"/>
      <c r="Z1898" s="82" t="s">
        <v>2864</v>
      </c>
      <c r="AA1898" t="s">
        <v>7818</v>
      </c>
      <c r="AB1898" s="106">
        <v>339.43</v>
      </c>
      <c r="AC1898" s="51">
        <v>-9.5480999999999998</v>
      </c>
      <c r="AD1898">
        <v>17</v>
      </c>
      <c r="AE1898">
        <v>31</v>
      </c>
      <c r="AF1898">
        <v>18.8</v>
      </c>
      <c r="AG1898">
        <v>-51</v>
      </c>
      <c r="AH1898">
        <v>22</v>
      </c>
      <c r="AI1898">
        <v>3</v>
      </c>
      <c r="AO1898" s="69"/>
      <c r="AU1898" s="69"/>
      <c r="BA1898" s="69"/>
      <c r="BB1898" s="93"/>
      <c r="BC1898" s="138">
        <v>30</v>
      </c>
      <c r="BD1898" s="70">
        <v>25</v>
      </c>
      <c r="BE1898" s="69">
        <v>32</v>
      </c>
      <c r="BF1898" s="93"/>
      <c r="BG1898" s="126"/>
      <c r="BH1898" s="69"/>
      <c r="BI1898" s="93"/>
      <c r="BJ1898" s="69"/>
      <c r="BK1898" s="69"/>
      <c r="BL1898" s="93"/>
      <c r="BM1898" s="69"/>
      <c r="BN1898" s="69"/>
      <c r="BO1898" s="69"/>
      <c r="BP1898" s="69"/>
      <c r="BQ1898" s="69"/>
      <c r="BR1898" s="69"/>
      <c r="BS1898" s="69"/>
      <c r="BT1898" s="69"/>
      <c r="BU1898" s="69"/>
      <c r="BZ1898" s="138" t="str">
        <f>IFERROR(1/(Table2[[#This Row],[parallax/mas]]/1000),"")</f>
        <v/>
      </c>
      <c r="CA1898" s="138" t="str">
        <f>IFERROR(1/((Table2[[#This Row],[parallax/mas]]+Table2[[#This Row],[tolerance/(mas)]])*0.001),"")</f>
        <v/>
      </c>
      <c r="CB1898" s="138" t="str">
        <f>IFERROR(1/((Table2[[#This Row],[parallax/mas]]-Table2[[#This Row],[tolerance/(mas)]])*0.001),"")</f>
        <v/>
      </c>
      <c r="CC1898" s="138" t="str">
        <f>IFERROR((100*Table2[[#This Row],[maximum distance/pc]]/Table2[[#This Row],[distance/pc]]-100),"")</f>
        <v/>
      </c>
      <c r="CG1898" s="69"/>
      <c r="CI1898" s="69"/>
      <c r="CJ1898" s="82" t="s">
        <v>4591</v>
      </c>
      <c r="CK1898" s="96"/>
    </row>
    <row r="1899" spans="1:89" x14ac:dyDescent="0.25">
      <c r="A1899" t="s">
        <v>9735</v>
      </c>
      <c r="B1899" s="53" t="s">
        <v>8832</v>
      </c>
      <c r="K1899" s="103" t="s">
        <v>6920</v>
      </c>
      <c r="L1899" s="69">
        <v>32</v>
      </c>
      <c r="M1899" s="69"/>
      <c r="N1899" s="69"/>
      <c r="O1899" s="69"/>
      <c r="R1899" s="69"/>
      <c r="S1899" s="69"/>
      <c r="T1899" s="69"/>
      <c r="X1899" s="76"/>
      <c r="Z1899" s="82" t="s">
        <v>2864</v>
      </c>
      <c r="AA1899" t="s">
        <v>8833</v>
      </c>
      <c r="AB1899" s="106">
        <v>354.53750000000002</v>
      </c>
      <c r="AC1899" s="51">
        <v>2.4714999999999998</v>
      </c>
      <c r="AD1899">
        <v>17</v>
      </c>
      <c r="AE1899">
        <v>22</v>
      </c>
      <c r="AF1899">
        <v>11.7</v>
      </c>
      <c r="AG1899">
        <v>-32</v>
      </c>
      <c r="AH1899">
        <v>10</v>
      </c>
      <c r="AI1899">
        <v>45</v>
      </c>
      <c r="AO1899" s="69"/>
      <c r="AU1899" s="69"/>
      <c r="BA1899" s="69"/>
      <c r="BB1899" s="93"/>
      <c r="BC1899" s="138">
        <v>9</v>
      </c>
      <c r="BD1899" s="70"/>
      <c r="BE1899" s="69">
        <v>32</v>
      </c>
      <c r="BF1899" s="93"/>
      <c r="BG1899" s="126"/>
      <c r="BH1899" s="69"/>
      <c r="BI1899" s="93"/>
      <c r="BJ1899" s="69"/>
      <c r="BK1899" s="69"/>
      <c r="BL1899" s="93"/>
      <c r="BM1899" s="69"/>
      <c r="BN1899" s="69"/>
      <c r="BO1899" s="69"/>
      <c r="BP1899" s="69"/>
      <c r="BQ1899" s="69"/>
      <c r="BR1899" s="69"/>
      <c r="BS1899" s="69"/>
      <c r="BT1899" s="69"/>
      <c r="BU1899" s="69"/>
      <c r="BZ1899" s="138" t="str">
        <f>IFERROR(1/(Table2[[#This Row],[parallax/mas]]/1000),"")</f>
        <v/>
      </c>
      <c r="CA1899" s="138" t="str">
        <f>IFERROR(1/((Table2[[#This Row],[parallax/mas]]+Table2[[#This Row],[tolerance/(mas)]])*0.001),"")</f>
        <v/>
      </c>
      <c r="CB1899" s="138" t="str">
        <f>IFERROR(1/((Table2[[#This Row],[parallax/mas]]-Table2[[#This Row],[tolerance/(mas)]])*0.001),"")</f>
        <v/>
      </c>
      <c r="CC1899" s="138" t="str">
        <f>IFERROR((100*Table2[[#This Row],[maximum distance/pc]]/Table2[[#This Row],[distance/pc]]-100),"")</f>
        <v/>
      </c>
      <c r="CG1899" s="69"/>
      <c r="CI1899" s="69"/>
      <c r="CJ1899" s="82" t="s">
        <v>3192</v>
      </c>
      <c r="CK1899" s="96"/>
    </row>
    <row r="1900" spans="1:89" x14ac:dyDescent="0.25">
      <c r="A1900" t="s">
        <v>9187</v>
      </c>
      <c r="B1900" s="53" t="s">
        <v>8832</v>
      </c>
      <c r="K1900" s="103" t="s">
        <v>6920</v>
      </c>
      <c r="L1900" s="69">
        <v>32</v>
      </c>
      <c r="M1900" s="69"/>
      <c r="N1900" s="69"/>
      <c r="O1900" s="69"/>
      <c r="R1900" s="69"/>
      <c r="S1900" s="69"/>
      <c r="T1900" s="69"/>
      <c r="X1900" s="76"/>
      <c r="Z1900" s="82" t="s">
        <v>2864</v>
      </c>
      <c r="AA1900" t="s">
        <v>8833</v>
      </c>
      <c r="AB1900" s="106">
        <v>354.53750000000002</v>
      </c>
      <c r="AC1900" s="51">
        <v>2.4714999999999998</v>
      </c>
      <c r="AD1900">
        <v>17</v>
      </c>
      <c r="AE1900">
        <v>22</v>
      </c>
      <c r="AF1900">
        <v>11.7</v>
      </c>
      <c r="AG1900">
        <v>-32</v>
      </c>
      <c r="AH1900">
        <v>10</v>
      </c>
      <c r="AI1900">
        <v>45</v>
      </c>
      <c r="AO1900" s="69"/>
      <c r="AU1900" s="69"/>
      <c r="BA1900" s="69"/>
      <c r="BB1900" s="93"/>
      <c r="BC1900" s="138">
        <v>9</v>
      </c>
      <c r="BD1900" s="70"/>
      <c r="BE1900" s="69">
        <v>32</v>
      </c>
      <c r="BF1900" s="93"/>
      <c r="BG1900" s="126"/>
      <c r="BH1900" s="69"/>
      <c r="BI1900" s="93"/>
      <c r="BJ1900" s="69"/>
      <c r="BK1900" s="69"/>
      <c r="BL1900" s="93"/>
      <c r="BM1900" s="69"/>
      <c r="BN1900" s="69"/>
      <c r="BO1900" s="69"/>
      <c r="BP1900" s="69"/>
      <c r="BQ1900" s="69"/>
      <c r="BR1900" s="69"/>
      <c r="BS1900" s="69"/>
      <c r="BT1900" s="69"/>
      <c r="BU1900" s="69"/>
      <c r="BZ1900" s="138" t="str">
        <f>IFERROR(1/(Table2[[#This Row],[parallax/mas]]/1000),"")</f>
        <v/>
      </c>
      <c r="CA1900" s="138" t="str">
        <f>IFERROR(1/((Table2[[#This Row],[parallax/mas]]+Table2[[#This Row],[tolerance/(mas)]])*0.001),"")</f>
        <v/>
      </c>
      <c r="CB1900" s="138" t="str">
        <f>IFERROR(1/((Table2[[#This Row],[parallax/mas]]-Table2[[#This Row],[tolerance/(mas)]])*0.001),"")</f>
        <v/>
      </c>
      <c r="CC1900" s="138" t="str">
        <f>IFERROR((100*Table2[[#This Row],[maximum distance/pc]]/Table2[[#This Row],[distance/pc]]-100),"")</f>
        <v/>
      </c>
      <c r="CG1900" s="69"/>
      <c r="CI1900" s="69"/>
      <c r="CJ1900" s="82" t="s">
        <v>3192</v>
      </c>
      <c r="CK1900" s="96"/>
    </row>
    <row r="1901" spans="1:89" x14ac:dyDescent="0.25">
      <c r="A1901" t="s">
        <v>9342</v>
      </c>
      <c r="B1901" s="53" t="s">
        <v>9321</v>
      </c>
      <c r="K1901" s="103" t="s">
        <v>16272</v>
      </c>
      <c r="L1901" s="69">
        <v>32</v>
      </c>
      <c r="M1901" s="69"/>
      <c r="N1901" s="69"/>
      <c r="O1901" s="69"/>
      <c r="R1901" s="69"/>
      <c r="S1901" s="69"/>
      <c r="T1901" s="69"/>
      <c r="X1901" s="76"/>
      <c r="Z1901" s="82" t="s">
        <v>2864</v>
      </c>
      <c r="AA1901" t="s">
        <v>8252</v>
      </c>
      <c r="AB1901" s="106">
        <v>2.4701</v>
      </c>
      <c r="AC1901" s="51">
        <v>7.0944000000000003</v>
      </c>
      <c r="AD1901">
        <v>17</v>
      </c>
      <c r="AE1901">
        <v>24</v>
      </c>
      <c r="AF1901">
        <v>53.222000000000001</v>
      </c>
      <c r="AG1901">
        <v>-23</v>
      </c>
      <c r="AH1901">
        <v>2</v>
      </c>
      <c r="AI1901">
        <v>34.64</v>
      </c>
      <c r="AO1901" s="69"/>
      <c r="AU1901" s="69"/>
      <c r="BA1901" s="69"/>
      <c r="BB1901" s="93"/>
      <c r="BC1901" s="138">
        <v>13</v>
      </c>
      <c r="BD1901" s="70"/>
      <c r="BE1901" s="69">
        <v>32</v>
      </c>
      <c r="BF1901" s="93"/>
      <c r="BG1901" s="126"/>
      <c r="BH1901" s="69"/>
      <c r="BI1901" s="93"/>
      <c r="BJ1901" s="69"/>
      <c r="BK1901" s="69"/>
      <c r="BL1901" s="93"/>
      <c r="BM1901" s="69"/>
      <c r="BN1901" s="69"/>
      <c r="BO1901" s="69"/>
      <c r="BP1901" s="69"/>
      <c r="BQ1901" s="69"/>
      <c r="BR1901" s="69"/>
      <c r="BS1901" s="69"/>
      <c r="BT1901" s="69"/>
      <c r="BU1901" s="69"/>
      <c r="BZ1901" s="138" t="str">
        <f>IFERROR(1/(Table2[[#This Row],[parallax/mas]]/1000),"")</f>
        <v/>
      </c>
      <c r="CA1901" s="138" t="str">
        <f>IFERROR(1/((Table2[[#This Row],[parallax/mas]]+Table2[[#This Row],[tolerance/(mas)]])*0.001),"")</f>
        <v/>
      </c>
      <c r="CB1901" s="138" t="str">
        <f>IFERROR(1/((Table2[[#This Row],[parallax/mas]]-Table2[[#This Row],[tolerance/(mas)]])*0.001),"")</f>
        <v/>
      </c>
      <c r="CC1901" s="138" t="str">
        <f>IFERROR((100*Table2[[#This Row],[maximum distance/pc]]/Table2[[#This Row],[distance/pc]]-100),"")</f>
        <v/>
      </c>
      <c r="CG1901" s="69"/>
      <c r="CI1901" s="69"/>
      <c r="CJ1901" s="82" t="s">
        <v>63</v>
      </c>
      <c r="CK1901" s="96"/>
    </row>
    <row r="1902" spans="1:89" x14ac:dyDescent="0.25">
      <c r="A1902" t="s">
        <v>9283</v>
      </c>
      <c r="B1902" s="53" t="s">
        <v>9278</v>
      </c>
      <c r="F1902" t="s">
        <v>7979</v>
      </c>
      <c r="K1902" s="103" t="s">
        <v>17489</v>
      </c>
      <c r="L1902" s="69">
        <v>75</v>
      </c>
      <c r="M1902" s="69"/>
      <c r="N1902" s="69"/>
      <c r="O1902" s="69"/>
      <c r="R1902" s="69"/>
      <c r="S1902" s="69"/>
      <c r="T1902" s="69"/>
      <c r="X1902" s="76"/>
      <c r="Z1902" s="82" t="s">
        <v>2864</v>
      </c>
      <c r="AA1902" t="s">
        <v>7978</v>
      </c>
      <c r="AB1902" s="106">
        <v>1.3979999999999999</v>
      </c>
      <c r="AC1902" s="51">
        <v>6.3848000000000003</v>
      </c>
      <c r="AD1902">
        <v>17</v>
      </c>
      <c r="AE1902">
        <v>24</v>
      </c>
      <c r="AF1902">
        <v>53.8</v>
      </c>
      <c r="AG1902">
        <v>-24</v>
      </c>
      <c r="AH1902">
        <v>19</v>
      </c>
      <c r="AI1902">
        <v>21</v>
      </c>
      <c r="AO1902" s="69"/>
      <c r="AU1902" s="69"/>
      <c r="AW1902">
        <v>19.52</v>
      </c>
      <c r="AX1902">
        <v>18.16</v>
      </c>
      <c r="AY1902">
        <v>17.39</v>
      </c>
      <c r="BA1902" s="69">
        <v>75</v>
      </c>
      <c r="BB1902" s="93"/>
      <c r="BC1902" s="138">
        <v>55</v>
      </c>
      <c r="BD1902" s="70">
        <v>37</v>
      </c>
      <c r="BE1902" s="69">
        <v>75</v>
      </c>
      <c r="BF1902" s="93"/>
      <c r="BG1902" s="126">
        <v>0.34</v>
      </c>
      <c r="BH1902" s="69">
        <v>75</v>
      </c>
      <c r="BI1902" s="93"/>
      <c r="BJ1902" s="69"/>
      <c r="BK1902" s="69"/>
      <c r="BL1902" s="93"/>
      <c r="BM1902" s="69">
        <v>1500</v>
      </c>
      <c r="BN1902" s="69" t="s">
        <v>16055</v>
      </c>
      <c r="BO1902" s="69" t="s">
        <v>17478</v>
      </c>
      <c r="BP1902" s="69">
        <v>75</v>
      </c>
      <c r="BQ1902" s="69"/>
      <c r="BR1902" s="69"/>
      <c r="BS1902" s="69"/>
      <c r="BT1902" s="69"/>
      <c r="BU1902" s="69"/>
      <c r="BZ1902" s="138" t="str">
        <f>IFERROR(1/(Table2[[#This Row],[parallax/mas]]/1000),"")</f>
        <v/>
      </c>
      <c r="CA1902" s="138" t="str">
        <f>IFERROR(1/((Table2[[#This Row],[parallax/mas]]+Table2[[#This Row],[tolerance/(mas)]])*0.001),"")</f>
        <v/>
      </c>
      <c r="CB1902" s="138" t="str">
        <f>IFERROR(1/((Table2[[#This Row],[parallax/mas]]-Table2[[#This Row],[tolerance/(mas)]])*0.001),"")</f>
        <v/>
      </c>
      <c r="CC1902" s="138" t="str">
        <f>IFERROR((100*Table2[[#This Row],[maximum distance/pc]]/Table2[[#This Row],[distance/pc]]-100),"")</f>
        <v/>
      </c>
      <c r="CF1902" s="82">
        <v>87</v>
      </c>
      <c r="CG1902" s="69">
        <v>75</v>
      </c>
      <c r="CI1902" s="69"/>
      <c r="CJ1902" s="82" t="s">
        <v>63</v>
      </c>
      <c r="CK1902" s="96"/>
    </row>
    <row r="1903" spans="1:89" x14ac:dyDescent="0.25">
      <c r="A1903" t="s">
        <v>9188</v>
      </c>
      <c r="B1903" s="53" t="s">
        <v>7683</v>
      </c>
      <c r="K1903" s="103"/>
      <c r="L1903" s="69"/>
      <c r="M1903" s="69"/>
      <c r="N1903" s="69"/>
      <c r="O1903" s="69"/>
      <c r="R1903" s="69"/>
      <c r="S1903" s="69"/>
      <c r="T1903" s="69"/>
      <c r="X1903" s="76"/>
      <c r="Z1903" s="82" t="s">
        <v>2864</v>
      </c>
      <c r="AA1903" t="s">
        <v>7819</v>
      </c>
      <c r="AB1903" s="106">
        <v>0.12470000000000001</v>
      </c>
      <c r="AC1903" s="51">
        <v>5.7632000000000003</v>
      </c>
      <c r="AD1903">
        <v>17</v>
      </c>
      <c r="AE1903">
        <v>24</v>
      </c>
      <c r="AF1903">
        <v>4.3</v>
      </c>
      <c r="AG1903">
        <v>-25</v>
      </c>
      <c r="AH1903">
        <v>43</v>
      </c>
      <c r="AI1903">
        <v>14</v>
      </c>
      <c r="AO1903" s="69"/>
      <c r="AU1903" s="69"/>
      <c r="BA1903" s="69"/>
      <c r="BB1903" s="93"/>
      <c r="BC1903" s="138" t="s">
        <v>16468</v>
      </c>
      <c r="BD1903" s="70" t="s">
        <v>16468</v>
      </c>
      <c r="BE1903" s="69"/>
      <c r="BF1903" s="93"/>
      <c r="BG1903" s="126"/>
      <c r="BH1903" s="69"/>
      <c r="BI1903" s="93"/>
      <c r="BJ1903" s="69"/>
      <c r="BK1903" s="69"/>
      <c r="BL1903" s="93"/>
      <c r="BM1903" s="69"/>
      <c r="BN1903" s="69"/>
      <c r="BO1903" s="69"/>
      <c r="BP1903" s="69"/>
      <c r="BQ1903" s="69"/>
      <c r="BR1903" s="69"/>
      <c r="BS1903" s="69"/>
      <c r="BT1903" s="69"/>
      <c r="BU1903" s="69"/>
      <c r="BZ1903" s="138" t="str">
        <f>IFERROR(1/(Table2[[#This Row],[parallax/mas]]/1000),"")</f>
        <v/>
      </c>
      <c r="CA1903" s="138" t="str">
        <f>IFERROR(1/((Table2[[#This Row],[parallax/mas]]+Table2[[#This Row],[tolerance/(mas)]])*0.001),"")</f>
        <v/>
      </c>
      <c r="CB1903" s="138" t="str">
        <f>IFERROR(1/((Table2[[#This Row],[parallax/mas]]-Table2[[#This Row],[tolerance/(mas)]])*0.001),"")</f>
        <v/>
      </c>
      <c r="CC1903" s="138" t="str">
        <f>IFERROR((100*Table2[[#This Row],[maximum distance/pc]]/Table2[[#This Row],[distance/pc]]-100),"")</f>
        <v/>
      </c>
      <c r="CG1903" s="69"/>
      <c r="CI1903" s="69"/>
      <c r="CJ1903" s="82" t="s">
        <v>63</v>
      </c>
      <c r="CK1903" s="96"/>
    </row>
    <row r="1904" spans="1:89" x14ac:dyDescent="0.25">
      <c r="A1904" t="s">
        <v>9189</v>
      </c>
      <c r="B1904" s="53" t="s">
        <v>7684</v>
      </c>
      <c r="K1904" s="103" t="s">
        <v>16270</v>
      </c>
      <c r="L1904" s="69">
        <v>32</v>
      </c>
      <c r="M1904" s="69"/>
      <c r="N1904" s="69"/>
      <c r="O1904" s="69"/>
      <c r="R1904" s="69"/>
      <c r="S1904" s="69"/>
      <c r="T1904" s="69"/>
      <c r="X1904" s="76"/>
      <c r="Z1904" s="82" t="s">
        <v>2864</v>
      </c>
      <c r="AA1904" t="s">
        <v>7820</v>
      </c>
      <c r="AB1904" s="106">
        <v>349.17700000000002</v>
      </c>
      <c r="AC1904" s="51">
        <v>-1.7665999999999999</v>
      </c>
      <c r="AD1904">
        <v>17</v>
      </c>
      <c r="AE1904">
        <v>24</v>
      </c>
      <c r="AF1904">
        <v>30.76</v>
      </c>
      <c r="AG1904">
        <v>-38</v>
      </c>
      <c r="AH1904">
        <v>59</v>
      </c>
      <c r="AI1904">
        <v>43.5</v>
      </c>
      <c r="AO1904" s="69"/>
      <c r="AU1904" s="69"/>
      <c r="BA1904" s="69"/>
      <c r="BB1904" s="93"/>
      <c r="BC1904" s="138">
        <v>152</v>
      </c>
      <c r="BD1904" s="70">
        <v>96</v>
      </c>
      <c r="BE1904" s="69">
        <v>32</v>
      </c>
      <c r="BF1904" s="93"/>
      <c r="BG1904" s="126"/>
      <c r="BH1904" s="69"/>
      <c r="BI1904" s="93"/>
      <c r="BJ1904" s="69"/>
      <c r="BK1904" s="69"/>
      <c r="BL1904" s="93"/>
      <c r="BM1904" s="69"/>
      <c r="BN1904" s="69"/>
      <c r="BO1904" s="69"/>
      <c r="BP1904" s="69"/>
      <c r="BQ1904" s="69"/>
      <c r="BR1904" s="69"/>
      <c r="BS1904" s="69"/>
      <c r="BT1904" s="69"/>
      <c r="BU1904" s="69"/>
      <c r="BZ1904" s="138" t="str">
        <f>IFERROR(1/(Table2[[#This Row],[parallax/mas]]/1000),"")</f>
        <v/>
      </c>
      <c r="CA1904" s="138" t="str">
        <f>IFERROR(1/((Table2[[#This Row],[parallax/mas]]+Table2[[#This Row],[tolerance/(mas)]])*0.001),"")</f>
        <v/>
      </c>
      <c r="CB1904" s="138" t="str">
        <f>IFERROR(1/((Table2[[#This Row],[parallax/mas]]-Table2[[#This Row],[tolerance/(mas)]])*0.001),"")</f>
        <v/>
      </c>
      <c r="CC1904" s="138" t="str">
        <f>IFERROR((100*Table2[[#This Row],[maximum distance/pc]]/Table2[[#This Row],[distance/pc]]-100),"")</f>
        <v/>
      </c>
      <c r="CG1904" s="69"/>
      <c r="CI1904" s="69"/>
      <c r="CJ1904" s="82" t="s">
        <v>3192</v>
      </c>
      <c r="CK1904" s="96"/>
    </row>
    <row r="1905" spans="1:89" x14ac:dyDescent="0.25">
      <c r="A1905" t="s">
        <v>9190</v>
      </c>
      <c r="B1905" s="53" t="s">
        <v>7685</v>
      </c>
      <c r="K1905" s="103" t="s">
        <v>17491</v>
      </c>
      <c r="L1905" s="69">
        <v>75</v>
      </c>
      <c r="M1905" s="69"/>
      <c r="N1905" s="69"/>
      <c r="O1905" s="69"/>
      <c r="R1905" s="69"/>
      <c r="S1905" s="69"/>
      <c r="T1905" s="69"/>
      <c r="X1905" s="76"/>
      <c r="Z1905" s="82" t="s">
        <v>2864</v>
      </c>
      <c r="AA1905" t="s">
        <v>17490</v>
      </c>
      <c r="AB1905" s="106">
        <v>2.0701999999999998</v>
      </c>
      <c r="AC1905" s="51">
        <v>6.6101000000000001</v>
      </c>
      <c r="AD1905">
        <v>17</v>
      </c>
      <c r="AE1905">
        <v>25</v>
      </c>
      <c r="AF1905">
        <v>41.5</v>
      </c>
      <c r="AG1905">
        <v>-23</v>
      </c>
      <c r="AH1905">
        <v>38</v>
      </c>
      <c r="AI1905">
        <v>29</v>
      </c>
      <c r="AO1905" s="69"/>
      <c r="AU1905" s="69"/>
      <c r="AW1905">
        <v>20</v>
      </c>
      <c r="AX1905">
        <v>19.54</v>
      </c>
      <c r="AY1905">
        <v>18.8</v>
      </c>
      <c r="BA1905" s="69">
        <v>75</v>
      </c>
      <c r="BB1905" s="93"/>
      <c r="BC1905" s="138">
        <v>19</v>
      </c>
      <c r="BD1905" s="70" t="s">
        <v>16468</v>
      </c>
      <c r="BE1905" s="69">
        <v>75</v>
      </c>
      <c r="BF1905" s="93"/>
      <c r="BG1905" s="126">
        <v>0.38</v>
      </c>
      <c r="BH1905" s="69">
        <v>75</v>
      </c>
      <c r="BI1905" s="93"/>
      <c r="BJ1905" s="69"/>
      <c r="BK1905" s="69"/>
      <c r="BL1905" s="93"/>
      <c r="BM1905" s="69">
        <v>4000</v>
      </c>
      <c r="BN1905" s="69" t="s">
        <v>16055</v>
      </c>
      <c r="BO1905" s="69" t="s">
        <v>17478</v>
      </c>
      <c r="BP1905" s="69">
        <v>75</v>
      </c>
      <c r="BQ1905" s="69"/>
      <c r="BR1905" s="69"/>
      <c r="BS1905" s="69"/>
      <c r="BT1905" s="69"/>
      <c r="BU1905" s="69"/>
      <c r="BZ1905" s="138" t="str">
        <f>IFERROR(1/(Table2[[#This Row],[parallax/mas]]/1000),"")</f>
        <v/>
      </c>
      <c r="CA1905" s="138" t="str">
        <f>IFERROR(1/((Table2[[#This Row],[parallax/mas]]+Table2[[#This Row],[tolerance/(mas)]])*0.001),"")</f>
        <v/>
      </c>
      <c r="CB1905" s="138" t="str">
        <f>IFERROR(1/((Table2[[#This Row],[parallax/mas]]-Table2[[#This Row],[tolerance/(mas)]])*0.001),"")</f>
        <v/>
      </c>
      <c r="CC1905" s="138" t="str">
        <f>IFERROR((100*Table2[[#This Row],[maximum distance/pc]]/Table2[[#This Row],[distance/pc]]-100),"")</f>
        <v/>
      </c>
      <c r="CF1905" s="82">
        <v>95</v>
      </c>
      <c r="CG1905" s="69">
        <v>75</v>
      </c>
      <c r="CI1905" s="69"/>
      <c r="CJ1905" s="82" t="s">
        <v>63</v>
      </c>
      <c r="CK1905" s="96"/>
    </row>
    <row r="1906" spans="1:89" x14ac:dyDescent="0.25">
      <c r="A1906" t="s">
        <v>9191</v>
      </c>
      <c r="B1906" s="53" t="s">
        <v>8800</v>
      </c>
      <c r="K1906" s="103" t="s">
        <v>16425</v>
      </c>
      <c r="L1906" s="69">
        <v>32</v>
      </c>
      <c r="M1906" s="69"/>
      <c r="N1906" s="69"/>
      <c r="O1906" s="69"/>
      <c r="R1906" s="69"/>
      <c r="S1906" s="69"/>
      <c r="T1906" s="69"/>
      <c r="X1906" s="76"/>
      <c r="Z1906" s="82" t="s">
        <v>2864</v>
      </c>
      <c r="AA1906" t="s">
        <v>7471</v>
      </c>
      <c r="AB1906" s="106">
        <v>0.39389999999999997</v>
      </c>
      <c r="AC1906" s="51">
        <v>5.6315999999999997</v>
      </c>
      <c r="AD1906">
        <v>17</v>
      </c>
      <c r="AE1906">
        <v>25</v>
      </c>
      <c r="AF1906">
        <v>13.1</v>
      </c>
      <c r="AG1906">
        <v>-25</v>
      </c>
      <c r="AH1906">
        <v>34</v>
      </c>
      <c r="AI1906">
        <v>16</v>
      </c>
      <c r="AO1906" s="69"/>
      <c r="AU1906" s="69"/>
      <c r="BA1906" s="69"/>
      <c r="BB1906" s="93"/>
      <c r="BC1906" s="138">
        <v>16</v>
      </c>
      <c r="BD1906" s="70">
        <v>15</v>
      </c>
      <c r="BE1906" s="69">
        <v>32</v>
      </c>
      <c r="BF1906" s="93"/>
      <c r="BG1906" s="126"/>
      <c r="BH1906" s="69"/>
      <c r="BI1906" s="93"/>
      <c r="BJ1906" s="69"/>
      <c r="BK1906" s="69"/>
      <c r="BL1906" s="93"/>
      <c r="BM1906" s="69"/>
      <c r="BN1906" s="69"/>
      <c r="BO1906" s="69"/>
      <c r="BP1906" s="69"/>
      <c r="BQ1906" s="69"/>
      <c r="BR1906" s="69"/>
      <c r="BS1906" s="69"/>
      <c r="BT1906" s="69"/>
      <c r="BU1906" s="69"/>
      <c r="BZ1906" s="138" t="str">
        <f>IFERROR(1/(Table2[[#This Row],[parallax/mas]]/1000),"")</f>
        <v/>
      </c>
      <c r="CA1906" s="138" t="str">
        <f>IFERROR(1/((Table2[[#This Row],[parallax/mas]]+Table2[[#This Row],[tolerance/(mas)]])*0.001),"")</f>
        <v/>
      </c>
      <c r="CB1906" s="138" t="str">
        <f>IFERROR(1/((Table2[[#This Row],[parallax/mas]]-Table2[[#This Row],[tolerance/(mas)]])*0.001),"")</f>
        <v/>
      </c>
      <c r="CC1906" s="138" t="str">
        <f>IFERROR((100*Table2[[#This Row],[maximum distance/pc]]/Table2[[#This Row],[distance/pc]]-100),"")</f>
        <v/>
      </c>
      <c r="CG1906" s="69"/>
      <c r="CI1906" s="69"/>
      <c r="CJ1906" s="82" t="s">
        <v>63</v>
      </c>
      <c r="CK1906" s="96"/>
    </row>
    <row r="1907" spans="1:89" x14ac:dyDescent="0.25">
      <c r="A1907" t="s">
        <v>9300</v>
      </c>
      <c r="B1907" s="53" t="s">
        <v>9294</v>
      </c>
      <c r="K1907" s="103" t="s">
        <v>16272</v>
      </c>
      <c r="L1907" s="69">
        <v>32</v>
      </c>
      <c r="M1907" s="69"/>
      <c r="N1907" s="69"/>
      <c r="O1907" s="69"/>
      <c r="R1907" s="69"/>
      <c r="S1907" s="69"/>
      <c r="T1907" s="69"/>
      <c r="X1907" s="76"/>
      <c r="Z1907" s="82" t="s">
        <v>2864</v>
      </c>
      <c r="AA1907" t="s">
        <v>8225</v>
      </c>
      <c r="AB1907" s="106">
        <v>2.0427</v>
      </c>
      <c r="AC1907" s="51">
        <v>6.2587999999999999</v>
      </c>
      <c r="AD1907">
        <v>17</v>
      </c>
      <c r="AE1907">
        <v>26</v>
      </c>
      <c r="AF1907">
        <v>54.4</v>
      </c>
      <c r="AG1907">
        <v>-23</v>
      </c>
      <c r="AH1907">
        <v>51</v>
      </c>
      <c r="AI1907">
        <v>28</v>
      </c>
      <c r="AO1907" s="69"/>
      <c r="AU1907" s="69"/>
      <c r="BA1907" s="69"/>
      <c r="BB1907" s="93"/>
      <c r="BC1907" s="138">
        <v>22</v>
      </c>
      <c r="BD1907" s="70">
        <v>21</v>
      </c>
      <c r="BE1907" s="69">
        <v>32</v>
      </c>
      <c r="BF1907" s="93"/>
      <c r="BG1907" s="126"/>
      <c r="BH1907" s="69"/>
      <c r="BI1907" s="93"/>
      <c r="BJ1907" s="69"/>
      <c r="BK1907" s="69"/>
      <c r="BL1907" s="93"/>
      <c r="BM1907" s="69"/>
      <c r="BN1907" s="69"/>
      <c r="BO1907" s="69"/>
      <c r="BP1907" s="69"/>
      <c r="BQ1907" s="69"/>
      <c r="BR1907" s="69"/>
      <c r="BS1907" s="69"/>
      <c r="BT1907" s="69"/>
      <c r="BU1907" s="69"/>
      <c r="BZ1907" s="138" t="str">
        <f>IFERROR(1/(Table2[[#This Row],[parallax/mas]]/1000),"")</f>
        <v/>
      </c>
      <c r="CA1907" s="138" t="str">
        <f>IFERROR(1/((Table2[[#This Row],[parallax/mas]]+Table2[[#This Row],[tolerance/(mas)]])*0.001),"")</f>
        <v/>
      </c>
      <c r="CB1907" s="138" t="str">
        <f>IFERROR(1/((Table2[[#This Row],[parallax/mas]]-Table2[[#This Row],[tolerance/(mas)]])*0.001),"")</f>
        <v/>
      </c>
      <c r="CC1907" s="138" t="str">
        <f>IFERROR((100*Table2[[#This Row],[maximum distance/pc]]/Table2[[#This Row],[distance/pc]]-100),"")</f>
        <v/>
      </c>
      <c r="CG1907" s="69"/>
      <c r="CI1907" s="69"/>
      <c r="CJ1907" s="82" t="s">
        <v>63</v>
      </c>
      <c r="CK1907" s="96"/>
    </row>
    <row r="1908" spans="1:89" x14ac:dyDescent="0.25">
      <c r="A1908" t="s">
        <v>11200</v>
      </c>
      <c r="B1908" s="53" t="s">
        <v>11154</v>
      </c>
      <c r="K1908" s="103" t="s">
        <v>16437</v>
      </c>
      <c r="L1908" s="69">
        <v>32</v>
      </c>
      <c r="M1908" s="69"/>
      <c r="N1908" s="69"/>
      <c r="O1908" s="69"/>
      <c r="R1908" s="69"/>
      <c r="S1908" s="69"/>
      <c r="T1908" s="69"/>
      <c r="X1908" s="76"/>
      <c r="Z1908" s="82" t="s">
        <v>2864</v>
      </c>
      <c r="AA1908" t="s">
        <v>8136</v>
      </c>
      <c r="AB1908" s="106">
        <v>358.8775</v>
      </c>
      <c r="AC1908" s="51">
        <v>3.8824000000000001</v>
      </c>
      <c r="AD1908">
        <v>17</v>
      </c>
      <c r="AE1908">
        <v>27</v>
      </c>
      <c r="AF1908">
        <v>59.49</v>
      </c>
      <c r="AG1908">
        <v>-27</v>
      </c>
      <c r="AH1908">
        <v>47</v>
      </c>
      <c r="AI1908">
        <v>53.2</v>
      </c>
      <c r="AO1908" s="69"/>
      <c r="AU1908" s="69"/>
      <c r="BA1908" s="69"/>
      <c r="BB1908" s="93"/>
      <c r="BC1908" s="138">
        <v>14</v>
      </c>
      <c r="BD1908" s="70"/>
      <c r="BE1908" s="69">
        <v>32</v>
      </c>
      <c r="BF1908" s="93"/>
      <c r="BG1908" s="126"/>
      <c r="BH1908" s="69"/>
      <c r="BI1908" s="93"/>
      <c r="BJ1908" s="69"/>
      <c r="BK1908" s="69"/>
      <c r="BL1908" s="93"/>
      <c r="BM1908" s="69"/>
      <c r="BN1908" s="69"/>
      <c r="BO1908" s="69"/>
      <c r="BP1908" s="69"/>
      <c r="BQ1908" s="69"/>
      <c r="BR1908" s="69"/>
      <c r="BS1908" s="69"/>
      <c r="BT1908" s="69"/>
      <c r="BU1908" s="69"/>
      <c r="BZ1908" s="138" t="str">
        <f>IFERROR(1/(Table2[[#This Row],[parallax/mas]]/1000),"")</f>
        <v/>
      </c>
      <c r="CA1908" s="138" t="str">
        <f>IFERROR(1/((Table2[[#This Row],[parallax/mas]]+Table2[[#This Row],[tolerance/(mas)]])*0.001),"")</f>
        <v/>
      </c>
      <c r="CB1908" s="138" t="str">
        <f>IFERROR(1/((Table2[[#This Row],[parallax/mas]]-Table2[[#This Row],[tolerance/(mas)]])*0.001),"")</f>
        <v/>
      </c>
      <c r="CC1908" s="138" t="str">
        <f>IFERROR((100*Table2[[#This Row],[maximum distance/pc]]/Table2[[#This Row],[distance/pc]]-100),"")</f>
        <v/>
      </c>
      <c r="CG1908" s="69"/>
      <c r="CI1908" s="69"/>
      <c r="CJ1908" s="82" t="s">
        <v>63</v>
      </c>
      <c r="CK1908" s="96"/>
    </row>
    <row r="1909" spans="1:89" x14ac:dyDescent="0.25">
      <c r="A1909" t="s">
        <v>9192</v>
      </c>
      <c r="B1909" s="53" t="s">
        <v>7686</v>
      </c>
      <c r="K1909" s="103" t="s">
        <v>16423</v>
      </c>
      <c r="L1909" s="69">
        <v>32</v>
      </c>
      <c r="M1909" s="69"/>
      <c r="N1909" s="69"/>
      <c r="O1909" s="69"/>
      <c r="R1909" s="69"/>
      <c r="S1909" s="69"/>
      <c r="T1909" s="69"/>
      <c r="X1909" s="76"/>
      <c r="Z1909" s="82" t="s">
        <v>2864</v>
      </c>
      <c r="AA1909" t="s">
        <v>7821</v>
      </c>
      <c r="AB1909" s="106">
        <v>6.5392000000000001</v>
      </c>
      <c r="AC1909" s="51">
        <v>8.7883999999999993</v>
      </c>
      <c r="AD1909">
        <v>17</v>
      </c>
      <c r="AE1909">
        <v>28</v>
      </c>
      <c r="AF1909">
        <v>14.05</v>
      </c>
      <c r="AG1909">
        <v>-18</v>
      </c>
      <c r="AH1909">
        <v>44</v>
      </c>
      <c r="AI1909">
        <v>31.1</v>
      </c>
      <c r="AO1909" s="69"/>
      <c r="AU1909" s="69"/>
      <c r="BA1909" s="69"/>
      <c r="BB1909" s="93"/>
      <c r="BC1909" s="138">
        <v>51</v>
      </c>
      <c r="BD1909" s="70">
        <v>43</v>
      </c>
      <c r="BE1909" s="69">
        <v>32</v>
      </c>
      <c r="BF1909" s="93"/>
      <c r="BG1909" s="126"/>
      <c r="BH1909" s="69"/>
      <c r="BI1909" s="93"/>
      <c r="BJ1909" s="69"/>
      <c r="BK1909" s="69"/>
      <c r="BL1909" s="93"/>
      <c r="BM1909" s="69"/>
      <c r="BN1909" s="69"/>
      <c r="BO1909" s="69"/>
      <c r="BP1909" s="69"/>
      <c r="BQ1909" s="69"/>
      <c r="BR1909" s="69"/>
      <c r="BS1909" s="69"/>
      <c r="BT1909" s="69"/>
      <c r="BU1909" s="69"/>
      <c r="BZ1909" s="138" t="str">
        <f>IFERROR(1/(Table2[[#This Row],[parallax/mas]]/1000),"")</f>
        <v/>
      </c>
      <c r="CA1909" s="138" t="str">
        <f>IFERROR(1/((Table2[[#This Row],[parallax/mas]]+Table2[[#This Row],[tolerance/(mas)]])*0.001),"")</f>
        <v/>
      </c>
      <c r="CB1909" s="138" t="str">
        <f>IFERROR(1/((Table2[[#This Row],[parallax/mas]]-Table2[[#This Row],[tolerance/(mas)]])*0.001),"")</f>
        <v/>
      </c>
      <c r="CC1909" s="138" t="str">
        <f>IFERROR((100*Table2[[#This Row],[maximum distance/pc]]/Table2[[#This Row],[distance/pc]]-100),"")</f>
        <v/>
      </c>
      <c r="CG1909" s="69"/>
      <c r="CI1909" s="69"/>
      <c r="CJ1909" s="82" t="s">
        <v>63</v>
      </c>
      <c r="CK1909" s="96"/>
    </row>
    <row r="1910" spans="1:89" x14ac:dyDescent="0.25">
      <c r="A1910" t="s">
        <v>11191</v>
      </c>
      <c r="B1910" s="53" t="s">
        <v>11132</v>
      </c>
      <c r="K1910" s="103" t="s">
        <v>16434</v>
      </c>
      <c r="L1910" s="69">
        <v>32</v>
      </c>
      <c r="M1910" s="69"/>
      <c r="N1910" s="69"/>
      <c r="O1910" s="69"/>
      <c r="R1910" s="69"/>
      <c r="S1910" s="69"/>
      <c r="T1910" s="69"/>
      <c r="X1910" s="76"/>
      <c r="Z1910" s="82" t="s">
        <v>2864</v>
      </c>
      <c r="AA1910" t="s">
        <v>8404</v>
      </c>
      <c r="AB1910" s="106">
        <v>356.62189999999998</v>
      </c>
      <c r="AC1910" s="51">
        <v>2.3226</v>
      </c>
      <c r="AD1910">
        <v>17</v>
      </c>
      <c r="AE1910">
        <v>28</v>
      </c>
      <c r="AF1910">
        <v>14.2</v>
      </c>
      <c r="AG1910">
        <v>-30</v>
      </c>
      <c r="AH1910">
        <v>32</v>
      </c>
      <c r="AI1910">
        <v>14</v>
      </c>
      <c r="AO1910" s="69"/>
      <c r="AU1910" s="69"/>
      <c r="BA1910" s="69"/>
      <c r="BB1910" s="93"/>
      <c r="BC1910" s="138">
        <v>12</v>
      </c>
      <c r="BD1910" s="70">
        <v>8</v>
      </c>
      <c r="BE1910" s="69">
        <v>32</v>
      </c>
      <c r="BF1910" s="93"/>
      <c r="BG1910" s="126"/>
      <c r="BH1910" s="69"/>
      <c r="BI1910" s="93"/>
      <c r="BJ1910" s="69"/>
      <c r="BK1910" s="69"/>
      <c r="BL1910" s="93"/>
      <c r="BM1910" s="69"/>
      <c r="BN1910" s="69"/>
      <c r="BO1910" s="69"/>
      <c r="BP1910" s="69"/>
      <c r="BQ1910" s="69"/>
      <c r="BR1910" s="69"/>
      <c r="BS1910" s="69"/>
      <c r="BT1910" s="69"/>
      <c r="BU1910" s="69"/>
      <c r="BZ1910" s="138" t="str">
        <f>IFERROR(1/(Table2[[#This Row],[parallax/mas]]/1000),"")</f>
        <v/>
      </c>
      <c r="CA1910" s="138" t="str">
        <f>IFERROR(1/((Table2[[#This Row],[parallax/mas]]+Table2[[#This Row],[tolerance/(mas)]])*0.001),"")</f>
        <v/>
      </c>
      <c r="CB1910" s="138" t="str">
        <f>IFERROR(1/((Table2[[#This Row],[parallax/mas]]-Table2[[#This Row],[tolerance/(mas)]])*0.001),"")</f>
        <v/>
      </c>
      <c r="CC1910" s="138" t="str">
        <f>IFERROR((100*Table2[[#This Row],[maximum distance/pc]]/Table2[[#This Row],[distance/pc]]-100),"")</f>
        <v/>
      </c>
      <c r="CG1910" s="69"/>
      <c r="CI1910" s="69"/>
      <c r="CJ1910" s="82" t="s">
        <v>3192</v>
      </c>
      <c r="CK1910" s="96"/>
    </row>
    <row r="1911" spans="1:89" x14ac:dyDescent="0.25">
      <c r="A1911" t="s">
        <v>11190</v>
      </c>
      <c r="B1911" s="53" t="s">
        <v>11129</v>
      </c>
      <c r="K1911" s="103" t="s">
        <v>17484</v>
      </c>
      <c r="L1911" s="69">
        <v>75</v>
      </c>
      <c r="M1911" s="69"/>
      <c r="N1911" s="69"/>
      <c r="O1911" s="69"/>
      <c r="R1911" s="69"/>
      <c r="S1911" s="69"/>
      <c r="T1911" s="69"/>
      <c r="X1911" s="76"/>
      <c r="Z1911" s="82" t="s">
        <v>2864</v>
      </c>
      <c r="AA1911" t="s">
        <v>8401</v>
      </c>
      <c r="AB1911" s="106">
        <v>356.5247</v>
      </c>
      <c r="AC1911" s="51">
        <v>2.286</v>
      </c>
      <c r="AD1911">
        <v>17</v>
      </c>
      <c r="AE1911">
        <v>28</v>
      </c>
      <c r="AF1911">
        <v>7.7</v>
      </c>
      <c r="AG1911">
        <v>-30</v>
      </c>
      <c r="AH1911">
        <v>38</v>
      </c>
      <c r="AI1911">
        <v>18</v>
      </c>
      <c r="AO1911" s="69"/>
      <c r="AU1911" s="69"/>
      <c r="AW1911">
        <v>22.8</v>
      </c>
      <c r="AX1911">
        <v>22.36</v>
      </c>
      <c r="AY1911">
        <v>21.51</v>
      </c>
      <c r="BA1911" s="69">
        <v>75</v>
      </c>
      <c r="BB1911" s="93"/>
      <c r="BC1911" s="138">
        <v>19</v>
      </c>
      <c r="BD1911" s="70">
        <v>15</v>
      </c>
      <c r="BE1911" s="69">
        <v>32</v>
      </c>
      <c r="BF1911" s="93"/>
      <c r="BG1911" s="126">
        <v>0.46</v>
      </c>
      <c r="BH1911" s="69">
        <v>75</v>
      </c>
      <c r="BI1911" s="93"/>
      <c r="BJ1911" s="69"/>
      <c r="BK1911" s="69"/>
      <c r="BL1911" s="93"/>
      <c r="BM1911" s="69">
        <v>6000</v>
      </c>
      <c r="BN1911" s="69" t="s">
        <v>16055</v>
      </c>
      <c r="BO1911" s="69" t="s">
        <v>17478</v>
      </c>
      <c r="BP1911" s="69">
        <v>75</v>
      </c>
      <c r="BQ1911" s="69"/>
      <c r="BR1911" s="69"/>
      <c r="BS1911" s="69"/>
      <c r="BT1911" s="69"/>
      <c r="BU1911" s="69"/>
      <c r="BZ1911" s="138" t="str">
        <f>IFERROR(1/(Table2[[#This Row],[parallax/mas]]/1000),"")</f>
        <v/>
      </c>
      <c r="CA1911" s="138" t="str">
        <f>IFERROR(1/((Table2[[#This Row],[parallax/mas]]+Table2[[#This Row],[tolerance/(mas)]])*0.001),"")</f>
        <v/>
      </c>
      <c r="CB1911" s="138" t="str">
        <f>IFERROR(1/((Table2[[#This Row],[parallax/mas]]-Table2[[#This Row],[tolerance/(mas)]])*0.001),"")</f>
        <v/>
      </c>
      <c r="CC1911" s="138" t="str">
        <f>IFERROR((100*Table2[[#This Row],[maximum distance/pc]]/Table2[[#This Row],[distance/pc]]-100),"")</f>
        <v/>
      </c>
      <c r="CF1911" s="82">
        <v>-175</v>
      </c>
      <c r="CG1911" s="69">
        <v>75</v>
      </c>
      <c r="CI1911" s="69"/>
      <c r="CJ1911" s="82" t="s">
        <v>3192</v>
      </c>
      <c r="CK1911" s="96" t="s">
        <v>17485</v>
      </c>
    </row>
    <row r="1912" spans="1:89" x14ac:dyDescent="0.25">
      <c r="A1912" t="s">
        <v>9337</v>
      </c>
      <c r="B1912" s="53" t="s">
        <v>9313</v>
      </c>
      <c r="K1912" s="103" t="s">
        <v>16425</v>
      </c>
      <c r="L1912" s="69">
        <v>32</v>
      </c>
      <c r="M1912" s="69"/>
      <c r="N1912" s="69"/>
      <c r="O1912" s="69"/>
      <c r="R1912" s="69"/>
      <c r="S1912" s="69"/>
      <c r="T1912" s="69"/>
      <c r="X1912" s="76"/>
      <c r="Z1912" s="82" t="s">
        <v>2864</v>
      </c>
      <c r="AA1912" t="s">
        <v>8243</v>
      </c>
      <c r="AB1912" s="106">
        <v>2.286</v>
      </c>
      <c r="AC1912" s="51">
        <v>5.7975000000000003</v>
      </c>
      <c r="AD1912">
        <v>17</v>
      </c>
      <c r="AE1912">
        <v>29</v>
      </c>
      <c r="AF1912">
        <v>10.5</v>
      </c>
      <c r="AG1912">
        <v>-23</v>
      </c>
      <c r="AH1912">
        <v>54</v>
      </c>
      <c r="AI1912">
        <v>30</v>
      </c>
      <c r="AO1912" s="69"/>
      <c r="AU1912" s="69"/>
      <c r="BA1912" s="69"/>
      <c r="BB1912" s="93"/>
      <c r="BC1912" s="138">
        <v>12</v>
      </c>
      <c r="BD1912" s="70">
        <v>9</v>
      </c>
      <c r="BE1912" s="69">
        <v>32</v>
      </c>
      <c r="BF1912" s="93"/>
      <c r="BG1912" s="126"/>
      <c r="BH1912" s="69"/>
      <c r="BI1912" s="93"/>
      <c r="BJ1912" s="69"/>
      <c r="BK1912" s="69"/>
      <c r="BL1912" s="93"/>
      <c r="BM1912" s="69"/>
      <c r="BN1912" s="69"/>
      <c r="BO1912" s="69"/>
      <c r="BP1912" s="69"/>
      <c r="BQ1912" s="69"/>
      <c r="BR1912" s="69"/>
      <c r="BS1912" s="69"/>
      <c r="BT1912" s="69"/>
      <c r="BU1912" s="69"/>
      <c r="BZ1912" s="138" t="str">
        <f>IFERROR(1/(Table2[[#This Row],[parallax/mas]]/1000),"")</f>
        <v/>
      </c>
      <c r="CA1912" s="138" t="str">
        <f>IFERROR(1/((Table2[[#This Row],[parallax/mas]]+Table2[[#This Row],[tolerance/(mas)]])*0.001),"")</f>
        <v/>
      </c>
      <c r="CB1912" s="138" t="str">
        <f>IFERROR(1/((Table2[[#This Row],[parallax/mas]]-Table2[[#This Row],[tolerance/(mas)]])*0.001),"")</f>
        <v/>
      </c>
      <c r="CC1912" s="138" t="str">
        <f>IFERROR((100*Table2[[#This Row],[maximum distance/pc]]/Table2[[#This Row],[distance/pc]]-100),"")</f>
        <v/>
      </c>
      <c r="CG1912" s="69"/>
      <c r="CI1912" s="69"/>
      <c r="CJ1912" s="82" t="s">
        <v>63</v>
      </c>
      <c r="CK1912" s="96"/>
    </row>
    <row r="1913" spans="1:89" x14ac:dyDescent="0.25">
      <c r="A1913" t="s">
        <v>9193</v>
      </c>
      <c r="B1913" s="53" t="s">
        <v>8799</v>
      </c>
      <c r="K1913" s="103" t="s">
        <v>16426</v>
      </c>
      <c r="L1913" s="69">
        <v>32</v>
      </c>
      <c r="M1913" s="69"/>
      <c r="N1913" s="69"/>
      <c r="O1913" s="69"/>
      <c r="R1913" s="69"/>
      <c r="S1913" s="69"/>
      <c r="T1913" s="69"/>
      <c r="X1913" s="76"/>
      <c r="Z1913" s="82" t="s">
        <v>2864</v>
      </c>
      <c r="AA1913" t="s">
        <v>7470</v>
      </c>
      <c r="AB1913" s="106">
        <v>0.31569999999999998</v>
      </c>
      <c r="AC1913" s="51">
        <v>4.5271999999999997</v>
      </c>
      <c r="AD1913">
        <v>17</v>
      </c>
      <c r="AE1913">
        <v>29</v>
      </c>
      <c r="AF1913">
        <v>7.3</v>
      </c>
      <c r="AG1913">
        <v>-26</v>
      </c>
      <c r="AH1913">
        <v>14</v>
      </c>
      <c r="AI1913">
        <v>45</v>
      </c>
      <c r="AO1913" s="69"/>
      <c r="AU1913" s="69"/>
      <c r="BA1913" s="69"/>
      <c r="BB1913" s="93"/>
      <c r="BC1913" s="138">
        <v>17</v>
      </c>
      <c r="BD1913" s="70">
        <v>9</v>
      </c>
      <c r="BE1913" s="69">
        <v>32</v>
      </c>
      <c r="BF1913" s="93"/>
      <c r="BG1913" s="126"/>
      <c r="BH1913" s="69"/>
      <c r="BI1913" s="93"/>
      <c r="BJ1913" s="69"/>
      <c r="BK1913" s="69"/>
      <c r="BL1913" s="93"/>
      <c r="BM1913" s="69"/>
      <c r="BN1913" s="69"/>
      <c r="BO1913" s="69"/>
      <c r="BP1913" s="69"/>
      <c r="BQ1913" s="69"/>
      <c r="BR1913" s="69"/>
      <c r="BS1913" s="69"/>
      <c r="BT1913" s="69"/>
      <c r="BU1913" s="69"/>
      <c r="BZ1913" s="138" t="str">
        <f>IFERROR(1/(Table2[[#This Row],[parallax/mas]]/1000),"")</f>
        <v/>
      </c>
      <c r="CA1913" s="138" t="str">
        <f>IFERROR(1/((Table2[[#This Row],[parallax/mas]]+Table2[[#This Row],[tolerance/(mas)]])*0.001),"")</f>
        <v/>
      </c>
      <c r="CB1913" s="138" t="str">
        <f>IFERROR(1/((Table2[[#This Row],[parallax/mas]]-Table2[[#This Row],[tolerance/(mas)]])*0.001),"")</f>
        <v/>
      </c>
      <c r="CC1913" s="138" t="str">
        <f>IFERROR((100*Table2[[#This Row],[maximum distance/pc]]/Table2[[#This Row],[distance/pc]]-100),"")</f>
        <v/>
      </c>
      <c r="CG1913" s="69"/>
      <c r="CI1913" s="69"/>
      <c r="CJ1913" s="82" t="s">
        <v>63</v>
      </c>
      <c r="CK1913" s="96"/>
    </row>
    <row r="1914" spans="1:89" x14ac:dyDescent="0.25">
      <c r="A1914" t="s">
        <v>9344</v>
      </c>
      <c r="B1914" s="53" t="s">
        <v>9325</v>
      </c>
      <c r="K1914" s="103" t="s">
        <v>16423</v>
      </c>
      <c r="L1914" s="69">
        <v>32</v>
      </c>
      <c r="M1914" s="69"/>
      <c r="N1914" s="69"/>
      <c r="O1914" s="69"/>
      <c r="R1914" s="69"/>
      <c r="S1914" s="69"/>
      <c r="T1914" s="69"/>
      <c r="X1914" s="76"/>
      <c r="Z1914" s="82" t="s">
        <v>2864</v>
      </c>
      <c r="AA1914" t="s">
        <v>8256</v>
      </c>
      <c r="AB1914" s="106">
        <v>2.5586000000000002</v>
      </c>
      <c r="AC1914" s="51">
        <v>4.9409000000000001</v>
      </c>
      <c r="AD1914">
        <v>17</v>
      </c>
      <c r="AE1914">
        <v>32</v>
      </c>
      <c r="AF1914">
        <v>58.2</v>
      </c>
      <c r="AG1914">
        <v>-24</v>
      </c>
      <c r="AH1914">
        <v>8</v>
      </c>
      <c r="AI1914">
        <v>45</v>
      </c>
      <c r="AO1914" s="69"/>
      <c r="AU1914" s="69"/>
      <c r="BA1914" s="69"/>
      <c r="BB1914" s="93"/>
      <c r="BC1914" s="138">
        <v>31</v>
      </c>
      <c r="BD1914" s="70"/>
      <c r="BE1914" s="69">
        <v>32</v>
      </c>
      <c r="BF1914" s="93"/>
      <c r="BG1914" s="126"/>
      <c r="BH1914" s="69"/>
      <c r="BI1914" s="93"/>
      <c r="BJ1914" s="69"/>
      <c r="BK1914" s="69"/>
      <c r="BL1914" s="93"/>
      <c r="BM1914" s="69"/>
      <c r="BN1914" s="69"/>
      <c r="BO1914" s="69"/>
      <c r="BP1914" s="69"/>
      <c r="BQ1914" s="69"/>
      <c r="BR1914" s="69"/>
      <c r="BS1914" s="69"/>
      <c r="BT1914" s="69"/>
      <c r="BU1914" s="69"/>
      <c r="BZ1914" s="138" t="str">
        <f>IFERROR(1/(Table2[[#This Row],[parallax/mas]]/1000),"")</f>
        <v/>
      </c>
      <c r="CA1914" s="138" t="str">
        <f>IFERROR(1/((Table2[[#This Row],[parallax/mas]]+Table2[[#This Row],[tolerance/(mas)]])*0.001),"")</f>
        <v/>
      </c>
      <c r="CB1914" s="138" t="str">
        <f>IFERROR(1/((Table2[[#This Row],[parallax/mas]]-Table2[[#This Row],[tolerance/(mas)]])*0.001),"")</f>
        <v/>
      </c>
      <c r="CC1914" s="138" t="str">
        <f>IFERROR((100*Table2[[#This Row],[maximum distance/pc]]/Table2[[#This Row],[distance/pc]]-100),"")</f>
        <v/>
      </c>
      <c r="CG1914" s="69"/>
      <c r="CI1914" s="69"/>
      <c r="CJ1914" s="82" t="s">
        <v>63</v>
      </c>
      <c r="CK1914" s="96"/>
    </row>
    <row r="1915" spans="1:89" x14ac:dyDescent="0.25">
      <c r="A1915" t="s">
        <v>9282</v>
      </c>
      <c r="B1915" s="53" t="s">
        <v>9277</v>
      </c>
      <c r="K1915" s="103" t="s">
        <v>16437</v>
      </c>
      <c r="L1915" s="69">
        <v>32</v>
      </c>
      <c r="M1915" s="69"/>
      <c r="N1915" s="69"/>
      <c r="O1915" s="69"/>
      <c r="R1915" s="69"/>
      <c r="S1915" s="69"/>
      <c r="T1915" s="69"/>
      <c r="X1915" s="76"/>
      <c r="Z1915" s="82" t="s">
        <v>2864</v>
      </c>
      <c r="AA1915" t="s">
        <v>7949</v>
      </c>
      <c r="AB1915" s="106">
        <v>1.4534</v>
      </c>
      <c r="AC1915" s="51">
        <v>4.3715999999999999</v>
      </c>
      <c r="AD1915">
        <v>17</v>
      </c>
      <c r="AE1915">
        <v>32</v>
      </c>
      <c r="AF1915">
        <v>27.1</v>
      </c>
      <c r="AG1915">
        <v>-25</v>
      </c>
      <c r="AH1915">
        <v>22</v>
      </c>
      <c r="AI1915">
        <v>49</v>
      </c>
      <c r="AO1915" s="69"/>
      <c r="AU1915" s="69"/>
      <c r="BA1915" s="69"/>
      <c r="BB1915" s="93"/>
      <c r="BC1915" s="138">
        <v>11</v>
      </c>
      <c r="BD1915" s="70"/>
      <c r="BE1915" s="69">
        <v>32</v>
      </c>
      <c r="BF1915" s="93"/>
      <c r="BG1915" s="126"/>
      <c r="BH1915" s="69"/>
      <c r="BI1915" s="93"/>
      <c r="BJ1915" s="69"/>
      <c r="BK1915" s="69"/>
      <c r="BL1915" s="93"/>
      <c r="BM1915" s="69"/>
      <c r="BN1915" s="69"/>
      <c r="BO1915" s="69"/>
      <c r="BP1915" s="69"/>
      <c r="BQ1915" s="69"/>
      <c r="BR1915" s="69"/>
      <c r="BS1915" s="69"/>
      <c r="BT1915" s="69"/>
      <c r="BU1915" s="69"/>
      <c r="BZ1915" s="138" t="str">
        <f>IFERROR(1/(Table2[[#This Row],[parallax/mas]]/1000),"")</f>
        <v/>
      </c>
      <c r="CA1915" s="138" t="str">
        <f>IFERROR(1/((Table2[[#This Row],[parallax/mas]]+Table2[[#This Row],[tolerance/(mas)]])*0.001),"")</f>
        <v/>
      </c>
      <c r="CB1915" s="138" t="str">
        <f>IFERROR(1/((Table2[[#This Row],[parallax/mas]]-Table2[[#This Row],[tolerance/(mas)]])*0.001),"")</f>
        <v/>
      </c>
      <c r="CC1915" s="138" t="str">
        <f>IFERROR((100*Table2[[#This Row],[maximum distance/pc]]/Table2[[#This Row],[distance/pc]]-100),"")</f>
        <v/>
      </c>
      <c r="CG1915" s="69"/>
      <c r="CI1915" s="69"/>
      <c r="CJ1915" s="82" t="s">
        <v>63</v>
      </c>
      <c r="CK1915" s="96"/>
    </row>
    <row r="1916" spans="1:89" x14ac:dyDescent="0.25">
      <c r="A1916" t="s">
        <v>9466</v>
      </c>
      <c r="B1916" s="53" t="s">
        <v>9440</v>
      </c>
      <c r="K1916" s="103" t="s">
        <v>6920</v>
      </c>
      <c r="L1916" s="69">
        <v>32</v>
      </c>
      <c r="M1916" s="69"/>
      <c r="N1916" s="69"/>
      <c r="O1916" s="69"/>
      <c r="R1916" s="69"/>
      <c r="S1916" s="69"/>
      <c r="T1916" s="69"/>
      <c r="X1916" s="76"/>
      <c r="Z1916" s="82" t="s">
        <v>2864</v>
      </c>
      <c r="AA1916" t="s">
        <v>8488</v>
      </c>
      <c r="AB1916" s="106">
        <v>7.3018000000000001</v>
      </c>
      <c r="AC1916" s="51">
        <v>7.8560999999999996</v>
      </c>
      <c r="AD1916">
        <v>17</v>
      </c>
      <c r="AE1916">
        <v>33</v>
      </c>
      <c r="AF1916">
        <v>15.9</v>
      </c>
      <c r="AG1916">
        <v>-18</v>
      </c>
      <c r="AH1916">
        <v>36</v>
      </c>
      <c r="AI1916">
        <v>16</v>
      </c>
      <c r="AO1916" s="69"/>
      <c r="AU1916" s="69"/>
      <c r="BA1916" s="69"/>
      <c r="BB1916" s="93"/>
      <c r="BC1916" s="138">
        <v>35</v>
      </c>
      <c r="BD1916" s="70"/>
      <c r="BE1916" s="69">
        <v>32</v>
      </c>
      <c r="BF1916" s="93"/>
      <c r="BG1916" s="126"/>
      <c r="BH1916" s="69"/>
      <c r="BI1916" s="93"/>
      <c r="BJ1916" s="69"/>
      <c r="BK1916" s="69"/>
      <c r="BL1916" s="93"/>
      <c r="BM1916" s="69"/>
      <c r="BN1916" s="69"/>
      <c r="BO1916" s="69"/>
      <c r="BP1916" s="69"/>
      <c r="BQ1916" s="69"/>
      <c r="BR1916" s="69"/>
      <c r="BS1916" s="69"/>
      <c r="BT1916" s="69"/>
      <c r="BU1916" s="69"/>
      <c r="BZ1916" s="138" t="str">
        <f>IFERROR(1/(Table2[[#This Row],[parallax/mas]]/1000),"")</f>
        <v/>
      </c>
      <c r="CA1916" s="138" t="str">
        <f>IFERROR(1/((Table2[[#This Row],[parallax/mas]]+Table2[[#This Row],[tolerance/(mas)]])*0.001),"")</f>
        <v/>
      </c>
      <c r="CB1916" s="138" t="str">
        <f>IFERROR(1/((Table2[[#This Row],[parallax/mas]]-Table2[[#This Row],[tolerance/(mas)]])*0.001),"")</f>
        <v/>
      </c>
      <c r="CC1916" s="138" t="str">
        <f>IFERROR((100*Table2[[#This Row],[maximum distance/pc]]/Table2[[#This Row],[distance/pc]]-100),"")</f>
        <v/>
      </c>
      <c r="CG1916" s="69"/>
      <c r="CI1916" s="69"/>
      <c r="CJ1916" s="82" t="s">
        <v>63</v>
      </c>
      <c r="CK1916" s="96"/>
    </row>
    <row r="1917" spans="1:89" x14ac:dyDescent="0.25">
      <c r="A1917" t="s">
        <v>9194</v>
      </c>
      <c r="B1917" s="53" t="s">
        <v>7687</v>
      </c>
      <c r="K1917" s="103"/>
      <c r="L1917" s="69"/>
      <c r="M1917" s="69"/>
      <c r="N1917" s="69"/>
      <c r="O1917" s="69"/>
      <c r="R1917" s="69"/>
      <c r="S1917" s="69"/>
      <c r="T1917" s="69"/>
      <c r="X1917" s="76"/>
      <c r="Z1917" s="82" t="s">
        <v>2864</v>
      </c>
      <c r="AA1917" t="s">
        <v>7822</v>
      </c>
      <c r="AB1917" s="106">
        <v>0.32719999999999999</v>
      </c>
      <c r="AC1917" s="51">
        <v>3.2656999999999998</v>
      </c>
      <c r="AD1917">
        <v>17</v>
      </c>
      <c r="AE1917">
        <v>33</v>
      </c>
      <c r="AF1917">
        <v>52.8</v>
      </c>
      <c r="AG1917">
        <v>-26</v>
      </c>
      <c r="AH1917">
        <v>55</v>
      </c>
      <c r="AI1917">
        <v>26</v>
      </c>
      <c r="AO1917" s="69"/>
      <c r="AU1917" s="69"/>
      <c r="BA1917" s="69"/>
      <c r="BB1917" s="93"/>
      <c r="BC1917" s="138" t="s">
        <v>16468</v>
      </c>
      <c r="BD1917" s="70" t="s">
        <v>16468</v>
      </c>
      <c r="BE1917" s="69"/>
      <c r="BF1917" s="93"/>
      <c r="BG1917" s="126"/>
      <c r="BH1917" s="69"/>
      <c r="BI1917" s="93"/>
      <c r="BJ1917" s="69"/>
      <c r="BK1917" s="69"/>
      <c r="BL1917" s="93"/>
      <c r="BM1917" s="69"/>
      <c r="BN1917" s="69"/>
      <c r="BO1917" s="69"/>
      <c r="BP1917" s="69"/>
      <c r="BQ1917" s="69"/>
      <c r="BR1917" s="69"/>
      <c r="BS1917" s="69"/>
      <c r="BT1917" s="69"/>
      <c r="BU1917" s="69"/>
      <c r="BZ1917" s="138" t="str">
        <f>IFERROR(1/(Table2[[#This Row],[parallax/mas]]/1000),"")</f>
        <v/>
      </c>
      <c r="CA1917" s="138" t="str">
        <f>IFERROR(1/((Table2[[#This Row],[parallax/mas]]+Table2[[#This Row],[tolerance/(mas)]])*0.001),"")</f>
        <v/>
      </c>
      <c r="CB1917" s="138" t="str">
        <f>IFERROR(1/((Table2[[#This Row],[parallax/mas]]-Table2[[#This Row],[tolerance/(mas)]])*0.001),"")</f>
        <v/>
      </c>
      <c r="CC1917" s="138" t="str">
        <f>IFERROR((100*Table2[[#This Row],[maximum distance/pc]]/Table2[[#This Row],[distance/pc]]-100),"")</f>
        <v/>
      </c>
      <c r="CG1917" s="69"/>
      <c r="CI1917" s="69"/>
      <c r="CJ1917" s="82" t="s">
        <v>63</v>
      </c>
      <c r="CK1917" s="96"/>
    </row>
    <row r="1918" spans="1:89" x14ac:dyDescent="0.25">
      <c r="A1918" t="s">
        <v>11192</v>
      </c>
      <c r="B1918" s="53" t="s">
        <v>11137</v>
      </c>
      <c r="K1918" s="103" t="s">
        <v>16424</v>
      </c>
      <c r="L1918" s="69">
        <v>32</v>
      </c>
      <c r="M1918" s="69"/>
      <c r="N1918" s="69"/>
      <c r="O1918" s="69"/>
      <c r="R1918" s="69"/>
      <c r="S1918" s="69"/>
      <c r="T1918" s="69"/>
      <c r="X1918" s="76"/>
      <c r="Z1918" s="82" t="s">
        <v>2864</v>
      </c>
      <c r="AA1918" t="s">
        <v>8410</v>
      </c>
      <c r="AB1918" s="106">
        <v>357.33370000000002</v>
      </c>
      <c r="AC1918" s="51">
        <v>1.3125</v>
      </c>
      <c r="AD1918">
        <v>17</v>
      </c>
      <c r="AE1918">
        <v>33</v>
      </c>
      <c r="AF1918">
        <v>58.2</v>
      </c>
      <c r="AG1918">
        <v>-30</v>
      </c>
      <c r="AH1918">
        <v>29</v>
      </c>
      <c r="AI1918">
        <v>46</v>
      </c>
      <c r="AO1918" s="69"/>
      <c r="AU1918" s="69"/>
      <c r="BA1918" s="69"/>
      <c r="BB1918" s="93"/>
      <c r="BC1918" s="138">
        <v>21</v>
      </c>
      <c r="BD1918" s="70">
        <v>17</v>
      </c>
      <c r="BE1918" s="69">
        <v>32</v>
      </c>
      <c r="BF1918" s="93"/>
      <c r="BG1918" s="126"/>
      <c r="BH1918" s="69"/>
      <c r="BI1918" s="93"/>
      <c r="BJ1918" s="69"/>
      <c r="BK1918" s="69"/>
      <c r="BL1918" s="93"/>
      <c r="BM1918" s="69"/>
      <c r="BN1918" s="69"/>
      <c r="BO1918" s="69"/>
      <c r="BP1918" s="69"/>
      <c r="BQ1918" s="69"/>
      <c r="BR1918" s="69"/>
      <c r="BS1918" s="69"/>
      <c r="BT1918" s="69"/>
      <c r="BU1918" s="69"/>
      <c r="BZ1918" s="138" t="str">
        <f>IFERROR(1/(Table2[[#This Row],[parallax/mas]]/1000),"")</f>
        <v/>
      </c>
      <c r="CA1918" s="138" t="str">
        <f>IFERROR(1/((Table2[[#This Row],[parallax/mas]]+Table2[[#This Row],[tolerance/(mas)]])*0.001),"")</f>
        <v/>
      </c>
      <c r="CB1918" s="138" t="str">
        <f>IFERROR(1/((Table2[[#This Row],[parallax/mas]]-Table2[[#This Row],[tolerance/(mas)]])*0.001),"")</f>
        <v/>
      </c>
      <c r="CC1918" s="138" t="str">
        <f>IFERROR((100*Table2[[#This Row],[maximum distance/pc]]/Table2[[#This Row],[distance/pc]]-100),"")</f>
        <v/>
      </c>
      <c r="CG1918" s="69"/>
      <c r="CI1918" s="69"/>
      <c r="CJ1918" s="82" t="s">
        <v>3192</v>
      </c>
      <c r="CK1918" s="96"/>
    </row>
    <row r="1919" spans="1:89" x14ac:dyDescent="0.25">
      <c r="A1919" t="s">
        <v>9461</v>
      </c>
      <c r="B1919" s="53" t="s">
        <v>9430</v>
      </c>
      <c r="K1919" s="103" t="s">
        <v>16272</v>
      </c>
      <c r="L1919" s="69">
        <v>32</v>
      </c>
      <c r="M1919" s="69"/>
      <c r="N1919" s="69"/>
      <c r="O1919" s="69"/>
      <c r="R1919" s="69"/>
      <c r="S1919" s="69"/>
      <c r="T1919" s="69"/>
      <c r="X1919" s="76"/>
      <c r="Z1919" s="82" t="s">
        <v>2864</v>
      </c>
      <c r="AA1919" t="s">
        <v>8459</v>
      </c>
      <c r="AB1919" s="106">
        <v>6.2205000000000004</v>
      </c>
      <c r="AC1919" s="51">
        <v>6.9127999999999998</v>
      </c>
      <c r="AD1919">
        <v>17</v>
      </c>
      <c r="AE1919">
        <v>34</v>
      </c>
      <c r="AF1919">
        <v>13.7</v>
      </c>
      <c r="AG1919">
        <v>-20</v>
      </c>
      <c r="AH1919">
        <v>0</v>
      </c>
      <c r="AI1919">
        <v>52</v>
      </c>
      <c r="AO1919" s="69"/>
      <c r="AU1919" s="69"/>
      <c r="BA1919" s="69"/>
      <c r="BB1919" s="93"/>
      <c r="BC1919" s="138">
        <v>20</v>
      </c>
      <c r="BD1919" s="70">
        <v>19</v>
      </c>
      <c r="BE1919" s="69">
        <v>32</v>
      </c>
      <c r="BF1919" s="93"/>
      <c r="BG1919" s="126"/>
      <c r="BH1919" s="69"/>
      <c r="BI1919" s="93"/>
      <c r="BJ1919" s="69"/>
      <c r="BK1919" s="69"/>
      <c r="BL1919" s="93"/>
      <c r="BM1919" s="69"/>
      <c r="BN1919" s="69"/>
      <c r="BO1919" s="69"/>
      <c r="BP1919" s="69"/>
      <c r="BQ1919" s="69"/>
      <c r="BR1919" s="69"/>
      <c r="BS1919" s="69"/>
      <c r="BT1919" s="69"/>
      <c r="BU1919" s="69"/>
      <c r="BZ1919" s="138" t="str">
        <f>IFERROR(1/(Table2[[#This Row],[parallax/mas]]/1000),"")</f>
        <v/>
      </c>
      <c r="CA1919" s="138" t="str">
        <f>IFERROR(1/((Table2[[#This Row],[parallax/mas]]+Table2[[#This Row],[tolerance/(mas)]])*0.001),"")</f>
        <v/>
      </c>
      <c r="CB1919" s="138" t="str">
        <f>IFERROR(1/((Table2[[#This Row],[parallax/mas]]-Table2[[#This Row],[tolerance/(mas)]])*0.001),"")</f>
        <v/>
      </c>
      <c r="CC1919" s="138" t="str">
        <f>IFERROR((100*Table2[[#This Row],[maximum distance/pc]]/Table2[[#This Row],[distance/pc]]-100),"")</f>
        <v/>
      </c>
      <c r="CG1919" s="69"/>
      <c r="CI1919" s="69"/>
      <c r="CJ1919" s="82" t="s">
        <v>63</v>
      </c>
      <c r="CK1919" s="96"/>
    </row>
    <row r="1920" spans="1:89" x14ac:dyDescent="0.25">
      <c r="A1920" t="s">
        <v>9734</v>
      </c>
      <c r="B1920" s="53" t="s">
        <v>8824</v>
      </c>
      <c r="K1920" s="103" t="s">
        <v>16445</v>
      </c>
      <c r="L1920" s="69">
        <v>32</v>
      </c>
      <c r="M1920" s="69"/>
      <c r="N1920" s="69"/>
      <c r="O1920" s="69"/>
      <c r="R1920" s="69"/>
      <c r="S1920" s="69"/>
      <c r="T1920" s="69"/>
      <c r="X1920" s="76"/>
      <c r="Z1920" s="82" t="s">
        <v>2864</v>
      </c>
      <c r="AA1920" t="s">
        <v>8825</v>
      </c>
      <c r="AB1920" s="106">
        <v>354.0564</v>
      </c>
      <c r="AC1920" s="51">
        <v>-0.87050000000000005</v>
      </c>
      <c r="AD1920">
        <v>17</v>
      </c>
      <c r="AE1920">
        <v>34</v>
      </c>
      <c r="AF1920">
        <v>13.7</v>
      </c>
      <c r="AG1920">
        <v>-34</v>
      </c>
      <c r="AH1920">
        <v>26</v>
      </c>
      <c r="AI1920">
        <v>0</v>
      </c>
      <c r="AO1920" s="69"/>
      <c r="AU1920" s="69"/>
      <c r="BA1920" s="69"/>
      <c r="BB1920" s="93"/>
      <c r="BC1920" s="138">
        <v>33</v>
      </c>
      <c r="BD1920" s="70">
        <v>17</v>
      </c>
      <c r="BE1920" s="69">
        <v>32</v>
      </c>
      <c r="BF1920" s="93"/>
      <c r="BG1920" s="126"/>
      <c r="BH1920" s="69"/>
      <c r="BI1920" s="93"/>
      <c r="BJ1920" s="69"/>
      <c r="BK1920" s="69"/>
      <c r="BL1920" s="93"/>
      <c r="BM1920" s="69"/>
      <c r="BN1920" s="69"/>
      <c r="BO1920" s="69"/>
      <c r="BP1920" s="69"/>
      <c r="BQ1920" s="69"/>
      <c r="BR1920" s="69"/>
      <c r="BS1920" s="69"/>
      <c r="BT1920" s="69"/>
      <c r="BU1920" s="69"/>
      <c r="BZ1920" s="138" t="str">
        <f>IFERROR(1/(Table2[[#This Row],[parallax/mas]]/1000),"")</f>
        <v/>
      </c>
      <c r="CA1920" s="138" t="str">
        <f>IFERROR(1/((Table2[[#This Row],[parallax/mas]]+Table2[[#This Row],[tolerance/(mas)]])*0.001),"")</f>
        <v/>
      </c>
      <c r="CB1920" s="138" t="str">
        <f>IFERROR(1/((Table2[[#This Row],[parallax/mas]]-Table2[[#This Row],[tolerance/(mas)]])*0.001),"")</f>
        <v/>
      </c>
      <c r="CC1920" s="138" t="str">
        <f>IFERROR((100*Table2[[#This Row],[maximum distance/pc]]/Table2[[#This Row],[distance/pc]]-100),"")</f>
        <v/>
      </c>
      <c r="CG1920" s="69"/>
      <c r="CI1920" s="69"/>
      <c r="CJ1920" s="82" t="s">
        <v>3192</v>
      </c>
      <c r="CK1920" s="96"/>
    </row>
    <row r="1921" spans="1:89" x14ac:dyDescent="0.25">
      <c r="A1921" t="s">
        <v>9195</v>
      </c>
      <c r="B1921" s="53" t="s">
        <v>8824</v>
      </c>
      <c r="K1921" s="103" t="s">
        <v>16445</v>
      </c>
      <c r="L1921" s="69">
        <v>32</v>
      </c>
      <c r="M1921" s="69"/>
      <c r="N1921" s="69"/>
      <c r="O1921" s="69"/>
      <c r="R1921" s="69"/>
      <c r="S1921" s="69"/>
      <c r="T1921" s="69"/>
      <c r="X1921" s="76"/>
      <c r="Z1921" s="82" t="s">
        <v>2864</v>
      </c>
      <c r="AA1921" t="s">
        <v>8825</v>
      </c>
      <c r="AB1921" s="106">
        <v>354.0564</v>
      </c>
      <c r="AC1921" s="51">
        <v>-0.87050000000000005</v>
      </c>
      <c r="AD1921">
        <v>17</v>
      </c>
      <c r="AE1921">
        <v>34</v>
      </c>
      <c r="AF1921">
        <v>13.7</v>
      </c>
      <c r="AG1921">
        <v>-34</v>
      </c>
      <c r="AH1921">
        <v>26</v>
      </c>
      <c r="AI1921">
        <v>0</v>
      </c>
      <c r="AO1921" s="69"/>
      <c r="AU1921" s="69"/>
      <c r="BA1921" s="69"/>
      <c r="BB1921" s="93"/>
      <c r="BC1921" s="138">
        <v>33</v>
      </c>
      <c r="BD1921" s="70">
        <v>17</v>
      </c>
      <c r="BE1921" s="69">
        <v>32</v>
      </c>
      <c r="BF1921" s="93"/>
      <c r="BG1921" s="126"/>
      <c r="BH1921" s="69"/>
      <c r="BI1921" s="93"/>
      <c r="BJ1921" s="69"/>
      <c r="BK1921" s="69"/>
      <c r="BL1921" s="93"/>
      <c r="BM1921" s="69"/>
      <c r="BN1921" s="69"/>
      <c r="BO1921" s="69"/>
      <c r="BP1921" s="69"/>
      <c r="BQ1921" s="69"/>
      <c r="BR1921" s="69"/>
      <c r="BS1921" s="69"/>
      <c r="BT1921" s="69"/>
      <c r="BU1921" s="69"/>
      <c r="BZ1921" s="138" t="str">
        <f>IFERROR(1/(Table2[[#This Row],[parallax/mas]]/1000),"")</f>
        <v/>
      </c>
      <c r="CA1921" s="138" t="str">
        <f>IFERROR(1/((Table2[[#This Row],[parallax/mas]]+Table2[[#This Row],[tolerance/(mas)]])*0.001),"")</f>
        <v/>
      </c>
      <c r="CB1921" s="138" t="str">
        <f>IFERROR(1/((Table2[[#This Row],[parallax/mas]]-Table2[[#This Row],[tolerance/(mas)]])*0.001),"")</f>
        <v/>
      </c>
      <c r="CC1921" s="138" t="str">
        <f>IFERROR((100*Table2[[#This Row],[maximum distance/pc]]/Table2[[#This Row],[distance/pc]]-100),"")</f>
        <v/>
      </c>
      <c r="CG1921" s="69"/>
      <c r="CI1921" s="69"/>
      <c r="CJ1921" s="82" t="s">
        <v>3192</v>
      </c>
      <c r="CK1921" s="96"/>
    </row>
    <row r="1922" spans="1:89" x14ac:dyDescent="0.25">
      <c r="A1922" t="s">
        <v>10720</v>
      </c>
      <c r="B1922" s="53" t="s">
        <v>10676</v>
      </c>
      <c r="K1922" s="103" t="s">
        <v>6920</v>
      </c>
      <c r="L1922" s="69">
        <v>32</v>
      </c>
      <c r="M1922" s="69"/>
      <c r="N1922" s="69"/>
      <c r="O1922" s="69"/>
      <c r="R1922" s="69"/>
      <c r="S1922" s="69"/>
      <c r="T1922" s="69"/>
      <c r="X1922" s="76"/>
      <c r="Z1922" s="82" t="s">
        <v>2864</v>
      </c>
      <c r="AA1922" t="s">
        <v>10677</v>
      </c>
      <c r="AB1922" s="106">
        <v>334.95839999999998</v>
      </c>
      <c r="AC1922" s="51">
        <v>-12.837400000000001</v>
      </c>
      <c r="AD1922">
        <v>17</v>
      </c>
      <c r="AE1922">
        <v>34</v>
      </c>
      <c r="AF1922">
        <v>59.1</v>
      </c>
      <c r="AG1922">
        <v>-56</v>
      </c>
      <c r="AH1922">
        <v>49</v>
      </c>
      <c r="AI1922">
        <v>24</v>
      </c>
      <c r="AO1922" s="69"/>
      <c r="AU1922" s="69"/>
      <c r="BA1922" s="69"/>
      <c r="BB1922" s="93"/>
      <c r="BC1922" s="138">
        <v>36</v>
      </c>
      <c r="BD1922" s="70"/>
      <c r="BE1922" s="69">
        <v>32</v>
      </c>
      <c r="BF1922" s="93"/>
      <c r="BG1922" s="126"/>
      <c r="BH1922" s="69"/>
      <c r="BI1922" s="93"/>
      <c r="BJ1922" s="69"/>
      <c r="BK1922" s="69"/>
      <c r="BL1922" s="93"/>
      <c r="BM1922" s="69"/>
      <c r="BN1922" s="69"/>
      <c r="BO1922" s="69"/>
      <c r="BP1922" s="69"/>
      <c r="BQ1922" s="69"/>
      <c r="BR1922" s="69"/>
      <c r="BS1922" s="69"/>
      <c r="BT1922" s="69"/>
      <c r="BU1922" s="69"/>
      <c r="BZ1922" s="138" t="str">
        <f>IFERROR(1/(Table2[[#This Row],[parallax/mas]]/1000),"")</f>
        <v/>
      </c>
      <c r="CA1922" s="138" t="str">
        <f>IFERROR(1/((Table2[[#This Row],[parallax/mas]]+Table2[[#This Row],[tolerance/(mas)]])*0.001),"")</f>
        <v/>
      </c>
      <c r="CB1922" s="138" t="str">
        <f>IFERROR(1/((Table2[[#This Row],[parallax/mas]]-Table2[[#This Row],[tolerance/(mas)]])*0.001),"")</f>
        <v/>
      </c>
      <c r="CC1922" s="138" t="str">
        <f>IFERROR((100*Table2[[#This Row],[maximum distance/pc]]/Table2[[#This Row],[distance/pc]]-100),"")</f>
        <v/>
      </c>
      <c r="CG1922" s="69"/>
      <c r="CI1922" s="69"/>
      <c r="CJ1922" s="82" t="s">
        <v>4591</v>
      </c>
      <c r="CK1922" s="96"/>
    </row>
    <row r="1923" spans="1:89" x14ac:dyDescent="0.25">
      <c r="A1923" t="s">
        <v>9453</v>
      </c>
      <c r="B1923" s="53" t="s">
        <v>9418</v>
      </c>
      <c r="K1923" s="103" t="s">
        <v>6920</v>
      </c>
      <c r="L1923" s="69">
        <v>32</v>
      </c>
      <c r="M1923" s="69"/>
      <c r="N1923" s="69"/>
      <c r="O1923" s="69"/>
      <c r="R1923" s="69"/>
      <c r="S1923" s="69"/>
      <c r="T1923" s="69"/>
      <c r="X1923" s="76"/>
      <c r="Z1923" s="82" t="s">
        <v>2864</v>
      </c>
      <c r="AA1923" t="s">
        <v>8378</v>
      </c>
      <c r="AB1923" s="106">
        <v>4.8544999999999998</v>
      </c>
      <c r="AC1923" s="51">
        <v>5.7652000000000001</v>
      </c>
      <c r="AD1923">
        <v>17</v>
      </c>
      <c r="AE1923">
        <v>35</v>
      </c>
      <c r="AF1923">
        <v>17</v>
      </c>
      <c r="AG1923">
        <v>-21</v>
      </c>
      <c r="AH1923">
        <v>46</v>
      </c>
      <c r="AI1923">
        <v>30</v>
      </c>
      <c r="AO1923" s="69"/>
      <c r="AU1923" s="69"/>
      <c r="BA1923" s="69"/>
      <c r="BB1923" s="93"/>
      <c r="BC1923" s="138">
        <v>44</v>
      </c>
      <c r="BD1923" s="70">
        <v>42</v>
      </c>
      <c r="BE1923" s="69">
        <v>32</v>
      </c>
      <c r="BF1923" s="93"/>
      <c r="BG1923" s="126"/>
      <c r="BH1923" s="69"/>
      <c r="BI1923" s="93"/>
      <c r="BJ1923" s="69"/>
      <c r="BK1923" s="69"/>
      <c r="BL1923" s="93"/>
      <c r="BM1923" s="69"/>
      <c r="BN1923" s="69"/>
      <c r="BO1923" s="69"/>
      <c r="BP1923" s="69"/>
      <c r="BQ1923" s="69"/>
      <c r="BR1923" s="69"/>
      <c r="BS1923" s="69"/>
      <c r="BT1923" s="69"/>
      <c r="BU1923" s="69"/>
      <c r="BZ1923" s="138" t="str">
        <f>IFERROR(1/(Table2[[#This Row],[parallax/mas]]/1000),"")</f>
        <v/>
      </c>
      <c r="CA1923" s="138" t="str">
        <f>IFERROR(1/((Table2[[#This Row],[parallax/mas]]+Table2[[#This Row],[tolerance/(mas)]])*0.001),"")</f>
        <v/>
      </c>
      <c r="CB1923" s="138" t="str">
        <f>IFERROR(1/((Table2[[#This Row],[parallax/mas]]-Table2[[#This Row],[tolerance/(mas)]])*0.001),"")</f>
        <v/>
      </c>
      <c r="CC1923" s="138" t="str">
        <f>IFERROR((100*Table2[[#This Row],[maximum distance/pc]]/Table2[[#This Row],[distance/pc]]-100),"")</f>
        <v/>
      </c>
      <c r="CG1923" s="69"/>
      <c r="CI1923" s="69"/>
      <c r="CJ1923" s="82" t="s">
        <v>63</v>
      </c>
      <c r="CK1923" s="96"/>
    </row>
    <row r="1924" spans="1:89" x14ac:dyDescent="0.25">
      <c r="A1924" t="s">
        <v>9297</v>
      </c>
      <c r="B1924" s="53" t="s">
        <v>9287</v>
      </c>
      <c r="K1924" s="103" t="s">
        <v>16277</v>
      </c>
      <c r="L1924" s="69">
        <v>32</v>
      </c>
      <c r="M1924" s="69"/>
      <c r="N1924" s="69"/>
      <c r="O1924" s="69"/>
      <c r="R1924" s="69"/>
      <c r="S1924" s="69"/>
      <c r="T1924" s="69"/>
      <c r="X1924" s="76"/>
      <c r="Z1924" s="82" t="s">
        <v>2864</v>
      </c>
      <c r="AA1924" t="s">
        <v>8217</v>
      </c>
      <c r="AB1924" s="106">
        <v>1.7922</v>
      </c>
      <c r="AC1924" s="51">
        <v>3.6928999999999998</v>
      </c>
      <c r="AD1924">
        <v>17</v>
      </c>
      <c r="AE1924">
        <v>35</v>
      </c>
      <c r="AF1924">
        <v>47.4</v>
      </c>
      <c r="AG1924">
        <v>-25</v>
      </c>
      <c r="AH1924">
        <v>27</v>
      </c>
      <c r="AI1924">
        <v>43</v>
      </c>
      <c r="AO1924" s="69"/>
      <c r="AU1924" s="69"/>
      <c r="BA1924" s="69"/>
      <c r="BB1924" s="93"/>
      <c r="BC1924" s="138">
        <v>7</v>
      </c>
      <c r="BD1924" s="70"/>
      <c r="BE1924" s="69">
        <v>32</v>
      </c>
      <c r="BF1924" s="93"/>
      <c r="BG1924" s="126"/>
      <c r="BH1924" s="69"/>
      <c r="BI1924" s="93"/>
      <c r="BJ1924" s="69"/>
      <c r="BK1924" s="69"/>
      <c r="BL1924" s="93"/>
      <c r="BM1924" s="69"/>
      <c r="BN1924" s="69"/>
      <c r="BO1924" s="69"/>
      <c r="BP1924" s="69"/>
      <c r="BQ1924" s="69"/>
      <c r="BR1924" s="69"/>
      <c r="BS1924" s="69"/>
      <c r="BT1924" s="69"/>
      <c r="BU1924" s="69"/>
      <c r="BZ1924" s="138" t="str">
        <f>IFERROR(1/(Table2[[#This Row],[parallax/mas]]/1000),"")</f>
        <v/>
      </c>
      <c r="CA1924" s="138" t="str">
        <f>IFERROR(1/((Table2[[#This Row],[parallax/mas]]+Table2[[#This Row],[tolerance/(mas)]])*0.001),"")</f>
        <v/>
      </c>
      <c r="CB1924" s="138" t="str">
        <f>IFERROR(1/((Table2[[#This Row],[parallax/mas]]-Table2[[#This Row],[tolerance/(mas)]])*0.001),"")</f>
        <v/>
      </c>
      <c r="CC1924" s="138" t="str">
        <f>IFERROR((100*Table2[[#This Row],[maximum distance/pc]]/Table2[[#This Row],[distance/pc]]-100),"")</f>
        <v/>
      </c>
      <c r="CG1924" s="69"/>
      <c r="CI1924" s="69"/>
      <c r="CJ1924" s="82" t="s">
        <v>63</v>
      </c>
      <c r="CK1924" s="96"/>
    </row>
    <row r="1925" spans="1:89" x14ac:dyDescent="0.25">
      <c r="A1925" t="s">
        <v>9196</v>
      </c>
      <c r="B1925" s="53" t="s">
        <v>8805</v>
      </c>
      <c r="K1925" s="103" t="s">
        <v>16437</v>
      </c>
      <c r="L1925" s="69">
        <v>32</v>
      </c>
      <c r="M1925" s="69"/>
      <c r="N1925" s="69"/>
      <c r="O1925" s="69"/>
      <c r="R1925" s="69"/>
      <c r="S1925" s="69"/>
      <c r="T1925" s="69"/>
      <c r="X1925" s="76"/>
      <c r="Z1925" s="82" t="s">
        <v>2864</v>
      </c>
      <c r="AA1925" t="s">
        <v>7479</v>
      </c>
      <c r="AB1925" s="106">
        <v>0.51949999999999996</v>
      </c>
      <c r="AC1925" s="51">
        <v>2.8471000000000002</v>
      </c>
      <c r="AD1925">
        <v>17</v>
      </c>
      <c r="AE1925">
        <v>35</v>
      </c>
      <c r="AF1925">
        <v>55.6</v>
      </c>
      <c r="AG1925">
        <v>-26</v>
      </c>
      <c r="AH1925">
        <v>59</v>
      </c>
      <c r="AI1925">
        <v>17</v>
      </c>
      <c r="AO1925" s="69"/>
      <c r="AU1925" s="69"/>
      <c r="BA1925" s="69"/>
      <c r="BB1925" s="93"/>
      <c r="BC1925" s="138">
        <v>23</v>
      </c>
      <c r="BD1925" s="70"/>
      <c r="BE1925" s="69">
        <v>32</v>
      </c>
      <c r="BF1925" s="93"/>
      <c r="BG1925" s="126"/>
      <c r="BH1925" s="69"/>
      <c r="BI1925" s="93"/>
      <c r="BJ1925" s="69"/>
      <c r="BK1925" s="69"/>
      <c r="BL1925" s="93"/>
      <c r="BM1925" s="69"/>
      <c r="BN1925" s="69"/>
      <c r="BO1925" s="69"/>
      <c r="BP1925" s="69"/>
      <c r="BQ1925" s="69"/>
      <c r="BR1925" s="69"/>
      <c r="BS1925" s="69"/>
      <c r="BT1925" s="69"/>
      <c r="BU1925" s="69"/>
      <c r="BZ1925" s="138" t="str">
        <f>IFERROR(1/(Table2[[#This Row],[parallax/mas]]/1000),"")</f>
        <v/>
      </c>
      <c r="CA1925" s="138" t="str">
        <f>IFERROR(1/((Table2[[#This Row],[parallax/mas]]+Table2[[#This Row],[tolerance/(mas)]])*0.001),"")</f>
        <v/>
      </c>
      <c r="CB1925" s="138" t="str">
        <f>IFERROR(1/((Table2[[#This Row],[parallax/mas]]-Table2[[#This Row],[tolerance/(mas)]])*0.001),"")</f>
        <v/>
      </c>
      <c r="CC1925" s="138" t="str">
        <f>IFERROR((100*Table2[[#This Row],[maximum distance/pc]]/Table2[[#This Row],[distance/pc]]-100),"")</f>
        <v/>
      </c>
      <c r="CG1925" s="69"/>
      <c r="CI1925" s="69"/>
      <c r="CJ1925" s="82" t="s">
        <v>63</v>
      </c>
      <c r="CK1925" s="96"/>
    </row>
    <row r="1926" spans="1:89" x14ac:dyDescent="0.25">
      <c r="A1926" t="s">
        <v>9857</v>
      </c>
      <c r="B1926" s="53" t="s">
        <v>9829</v>
      </c>
      <c r="K1926" s="103" t="s">
        <v>16425</v>
      </c>
      <c r="L1926" s="69">
        <v>32</v>
      </c>
      <c r="M1926" s="69"/>
      <c r="N1926" s="69"/>
      <c r="O1926" s="69"/>
      <c r="R1926" s="69"/>
      <c r="S1926" s="69"/>
      <c r="T1926" s="69"/>
      <c r="X1926" s="76"/>
      <c r="Z1926" s="82" t="s">
        <v>2864</v>
      </c>
      <c r="AA1926" t="s">
        <v>9830</v>
      </c>
      <c r="AB1926" s="106">
        <v>351.19869999999997</v>
      </c>
      <c r="AC1926" s="51">
        <v>-3.0064000000000002</v>
      </c>
      <c r="AD1926">
        <v>17</v>
      </c>
      <c r="AE1926">
        <v>35</v>
      </c>
      <c r="AF1926">
        <v>29</v>
      </c>
      <c r="AG1926">
        <v>-37</v>
      </c>
      <c r="AH1926">
        <v>59</v>
      </c>
      <c r="AI1926">
        <v>26</v>
      </c>
      <c r="AO1926" s="69"/>
      <c r="AU1926" s="69"/>
      <c r="BA1926" s="69"/>
      <c r="BB1926" s="93"/>
      <c r="BC1926" s="138">
        <v>15</v>
      </c>
      <c r="BD1926" s="70">
        <v>11</v>
      </c>
      <c r="BE1926" s="69">
        <v>32</v>
      </c>
      <c r="BF1926" s="93"/>
      <c r="BG1926" s="126"/>
      <c r="BH1926" s="69"/>
      <c r="BI1926" s="93"/>
      <c r="BJ1926" s="69"/>
      <c r="BK1926" s="69"/>
      <c r="BL1926" s="93"/>
      <c r="BM1926" s="69"/>
      <c r="BN1926" s="69"/>
      <c r="BO1926" s="69"/>
      <c r="BP1926" s="69"/>
      <c r="BQ1926" s="69"/>
      <c r="BR1926" s="69"/>
      <c r="BS1926" s="69"/>
      <c r="BT1926" s="69"/>
      <c r="BU1926" s="69"/>
      <c r="BZ1926" s="138" t="str">
        <f>IFERROR(1/(Table2[[#This Row],[parallax/mas]]/1000),"")</f>
        <v/>
      </c>
      <c r="CA1926" s="138" t="str">
        <f>IFERROR(1/((Table2[[#This Row],[parallax/mas]]+Table2[[#This Row],[tolerance/(mas)]])*0.001),"")</f>
        <v/>
      </c>
      <c r="CB1926" s="138" t="str">
        <f>IFERROR(1/((Table2[[#This Row],[parallax/mas]]-Table2[[#This Row],[tolerance/(mas)]])*0.001),"")</f>
        <v/>
      </c>
      <c r="CC1926" s="138" t="str">
        <f>IFERROR((100*Table2[[#This Row],[maximum distance/pc]]/Table2[[#This Row],[distance/pc]]-100),"")</f>
        <v/>
      </c>
      <c r="CG1926" s="69"/>
      <c r="CI1926" s="69"/>
      <c r="CJ1926" s="82" t="s">
        <v>3192</v>
      </c>
      <c r="CK1926" s="96"/>
    </row>
    <row r="1927" spans="1:89" x14ac:dyDescent="0.25">
      <c r="A1927" t="s">
        <v>9396</v>
      </c>
      <c r="B1927" s="53" t="s">
        <v>9379</v>
      </c>
      <c r="K1927" s="103" t="s">
        <v>16446</v>
      </c>
      <c r="L1927" s="69">
        <v>32</v>
      </c>
      <c r="M1927" s="69"/>
      <c r="N1927" s="69"/>
      <c r="O1927" s="69"/>
      <c r="R1927" s="69"/>
      <c r="S1927" s="69"/>
      <c r="T1927" s="69"/>
      <c r="X1927" s="76"/>
      <c r="Z1927" s="82" t="s">
        <v>2864</v>
      </c>
      <c r="AA1927" t="s">
        <v>8356</v>
      </c>
      <c r="AB1927" s="106">
        <v>3.5488</v>
      </c>
      <c r="AC1927" s="51">
        <v>4.5827</v>
      </c>
      <c r="AD1927">
        <v>17</v>
      </c>
      <c r="AE1927">
        <v>36</v>
      </c>
      <c r="AF1927">
        <v>36.5</v>
      </c>
      <c r="AG1927">
        <v>-23</v>
      </c>
      <c r="AH1927">
        <v>30</v>
      </c>
      <c r="AI1927">
        <v>21</v>
      </c>
      <c r="AO1927" s="69"/>
      <c r="AU1927" s="69"/>
      <c r="BA1927" s="69"/>
      <c r="BB1927" s="93"/>
      <c r="BC1927" s="138">
        <v>13</v>
      </c>
      <c r="BD1927" s="70">
        <v>10</v>
      </c>
      <c r="BE1927" s="69">
        <v>32</v>
      </c>
      <c r="BF1927" s="93"/>
      <c r="BG1927" s="126"/>
      <c r="BH1927" s="69"/>
      <c r="BI1927" s="93"/>
      <c r="BJ1927" s="69"/>
      <c r="BK1927" s="69"/>
      <c r="BL1927" s="93"/>
      <c r="BM1927" s="69"/>
      <c r="BN1927" s="69"/>
      <c r="BO1927" s="69"/>
      <c r="BP1927" s="69"/>
      <c r="BQ1927" s="69"/>
      <c r="BR1927" s="69"/>
      <c r="BS1927" s="69"/>
      <c r="BT1927" s="69"/>
      <c r="BU1927" s="69"/>
      <c r="BZ1927" s="138" t="str">
        <f>IFERROR(1/(Table2[[#This Row],[parallax/mas]]/1000),"")</f>
        <v/>
      </c>
      <c r="CA1927" s="138" t="str">
        <f>IFERROR(1/((Table2[[#This Row],[parallax/mas]]+Table2[[#This Row],[tolerance/(mas)]])*0.001),"")</f>
        <v/>
      </c>
      <c r="CB1927" s="138" t="str">
        <f>IFERROR(1/((Table2[[#This Row],[parallax/mas]]-Table2[[#This Row],[tolerance/(mas)]])*0.001),"")</f>
        <v/>
      </c>
      <c r="CC1927" s="138" t="str">
        <f>IFERROR((100*Table2[[#This Row],[maximum distance/pc]]/Table2[[#This Row],[distance/pc]]-100),"")</f>
        <v/>
      </c>
      <c r="CG1927" s="69"/>
      <c r="CI1927" s="69"/>
      <c r="CJ1927" s="82" t="s">
        <v>63</v>
      </c>
      <c r="CK1927" s="96"/>
    </row>
    <row r="1928" spans="1:89" x14ac:dyDescent="0.25">
      <c r="A1928" t="s">
        <v>9197</v>
      </c>
      <c r="B1928" s="53" t="s">
        <v>7688</v>
      </c>
      <c r="K1928" s="103" t="s">
        <v>16423</v>
      </c>
      <c r="L1928" s="69">
        <v>32</v>
      </c>
      <c r="M1928" s="69"/>
      <c r="N1928" s="69"/>
      <c r="O1928" s="69"/>
      <c r="R1928" s="69"/>
      <c r="S1928" s="69"/>
      <c r="T1928" s="69"/>
      <c r="X1928" s="76"/>
      <c r="Z1928" s="82" t="s">
        <v>2864</v>
      </c>
      <c r="AA1928" t="s">
        <v>7823</v>
      </c>
      <c r="AB1928" s="106">
        <v>334.37329999999997</v>
      </c>
      <c r="AC1928" s="51">
        <v>-13.414199999999999</v>
      </c>
      <c r="AD1928">
        <v>17</v>
      </c>
      <c r="AE1928">
        <v>36</v>
      </c>
      <c r="AF1928">
        <v>33.200000000000003</v>
      </c>
      <c r="AG1928">
        <v>-57</v>
      </c>
      <c r="AH1928">
        <v>36</v>
      </c>
      <c r="AI1928">
        <v>21</v>
      </c>
      <c r="AO1928" s="69"/>
      <c r="AU1928" s="69"/>
      <c r="BA1928" s="69"/>
      <c r="BB1928" s="93"/>
      <c r="BC1928" s="138">
        <v>56</v>
      </c>
      <c r="BD1928" s="70">
        <v>45</v>
      </c>
      <c r="BE1928" s="69">
        <v>32</v>
      </c>
      <c r="BF1928" s="93"/>
      <c r="BG1928" s="126"/>
      <c r="BH1928" s="69"/>
      <c r="BI1928" s="93"/>
      <c r="BJ1928" s="69"/>
      <c r="BK1928" s="69"/>
      <c r="BL1928" s="93"/>
      <c r="BM1928" s="69"/>
      <c r="BN1928" s="69"/>
      <c r="BO1928" s="69"/>
      <c r="BP1928" s="69"/>
      <c r="BQ1928" s="69"/>
      <c r="BR1928" s="69"/>
      <c r="BS1928" s="69"/>
      <c r="BT1928" s="69"/>
      <c r="BU1928" s="69"/>
      <c r="BZ1928" s="138" t="str">
        <f>IFERROR(1/(Table2[[#This Row],[parallax/mas]]/1000),"")</f>
        <v/>
      </c>
      <c r="CA1928" s="138" t="str">
        <f>IFERROR(1/((Table2[[#This Row],[parallax/mas]]+Table2[[#This Row],[tolerance/(mas)]])*0.001),"")</f>
        <v/>
      </c>
      <c r="CB1928" s="138" t="str">
        <f>IFERROR(1/((Table2[[#This Row],[parallax/mas]]-Table2[[#This Row],[tolerance/(mas)]])*0.001),"")</f>
        <v/>
      </c>
      <c r="CC1928" s="138" t="str">
        <f>IFERROR((100*Table2[[#This Row],[maximum distance/pc]]/Table2[[#This Row],[distance/pc]]-100),"")</f>
        <v/>
      </c>
      <c r="CG1928" s="69"/>
      <c r="CI1928" s="69"/>
      <c r="CJ1928" s="82" t="s">
        <v>4591</v>
      </c>
      <c r="CK1928" s="96"/>
    </row>
    <row r="1929" spans="1:89" x14ac:dyDescent="0.25">
      <c r="A1929" t="s">
        <v>9374</v>
      </c>
      <c r="B1929" s="53" t="s">
        <v>9359</v>
      </c>
      <c r="K1929" s="103" t="s">
        <v>16427</v>
      </c>
      <c r="L1929" s="69">
        <v>32</v>
      </c>
      <c r="M1929" s="69"/>
      <c r="N1929" s="69"/>
      <c r="O1929" s="69"/>
      <c r="R1929" s="69"/>
      <c r="S1929" s="69"/>
      <c r="T1929" s="69"/>
      <c r="X1929" s="76"/>
      <c r="Z1929" s="82" t="s">
        <v>2864</v>
      </c>
      <c r="AA1929" t="s">
        <v>8276</v>
      </c>
      <c r="AB1929" s="106">
        <v>3.4588999999999999</v>
      </c>
      <c r="AC1929" s="51">
        <v>4.3795000000000002</v>
      </c>
      <c r="AD1929">
        <v>17</v>
      </c>
      <c r="AE1929">
        <v>37</v>
      </c>
      <c r="AF1929">
        <v>9</v>
      </c>
      <c r="AG1929">
        <v>-23</v>
      </c>
      <c r="AH1929">
        <v>41</v>
      </c>
      <c r="AI1929">
        <v>24</v>
      </c>
      <c r="AO1929" s="69"/>
      <c r="AU1929" s="69"/>
      <c r="BA1929" s="69"/>
      <c r="BB1929" s="93"/>
      <c r="BC1929" s="138">
        <v>16</v>
      </c>
      <c r="BD1929" s="70">
        <v>14</v>
      </c>
      <c r="BE1929" s="69">
        <v>32</v>
      </c>
      <c r="BF1929" s="93"/>
      <c r="BG1929" s="126"/>
      <c r="BH1929" s="69"/>
      <c r="BI1929" s="93"/>
      <c r="BJ1929" s="69"/>
      <c r="BK1929" s="69"/>
      <c r="BL1929" s="93"/>
      <c r="BM1929" s="69"/>
      <c r="BN1929" s="69"/>
      <c r="BO1929" s="69"/>
      <c r="BP1929" s="69"/>
      <c r="BQ1929" s="69"/>
      <c r="BR1929" s="69"/>
      <c r="BS1929" s="69"/>
      <c r="BT1929" s="69"/>
      <c r="BU1929" s="69"/>
      <c r="BZ1929" s="138" t="str">
        <f>IFERROR(1/(Table2[[#This Row],[parallax/mas]]/1000),"")</f>
        <v/>
      </c>
      <c r="CA1929" s="138" t="str">
        <f>IFERROR(1/((Table2[[#This Row],[parallax/mas]]+Table2[[#This Row],[tolerance/(mas)]])*0.001),"")</f>
        <v/>
      </c>
      <c r="CB1929" s="138" t="str">
        <f>IFERROR(1/((Table2[[#This Row],[parallax/mas]]-Table2[[#This Row],[tolerance/(mas)]])*0.001),"")</f>
        <v/>
      </c>
      <c r="CC1929" s="138" t="str">
        <f>IFERROR((100*Table2[[#This Row],[maximum distance/pc]]/Table2[[#This Row],[distance/pc]]-100),"")</f>
        <v/>
      </c>
      <c r="CG1929" s="69"/>
      <c r="CI1929" s="69"/>
      <c r="CJ1929" s="82" t="s">
        <v>63</v>
      </c>
      <c r="CK1929" s="96"/>
    </row>
    <row r="1930" spans="1:89" x14ac:dyDescent="0.25">
      <c r="A1930" t="s">
        <v>9363</v>
      </c>
      <c r="B1930" s="53" t="s">
        <v>9348</v>
      </c>
      <c r="K1930" s="103" t="s">
        <v>16423</v>
      </c>
      <c r="L1930" s="69">
        <v>32</v>
      </c>
      <c r="M1930" s="69"/>
      <c r="N1930" s="69"/>
      <c r="O1930" s="69"/>
      <c r="R1930" s="69"/>
      <c r="S1930" s="69"/>
      <c r="T1930" s="69"/>
      <c r="X1930" s="76"/>
      <c r="Z1930" s="82" t="s">
        <v>2864</v>
      </c>
      <c r="AA1930" t="s">
        <v>8260</v>
      </c>
      <c r="AB1930" s="106">
        <v>2.7389000000000001</v>
      </c>
      <c r="AC1930" s="51">
        <v>3.8231999999999999</v>
      </c>
      <c r="AD1930">
        <v>17</v>
      </c>
      <c r="AE1930">
        <v>37</v>
      </c>
      <c r="AF1930">
        <v>32.1</v>
      </c>
      <c r="AG1930">
        <v>-24</v>
      </c>
      <c r="AH1930">
        <v>35</v>
      </c>
      <c r="AI1930">
        <v>39</v>
      </c>
      <c r="AO1930" s="69"/>
      <c r="AU1930" s="69"/>
      <c r="BA1930" s="69"/>
      <c r="BB1930" s="93"/>
      <c r="BC1930" s="138">
        <v>18</v>
      </c>
      <c r="BD1930" s="70">
        <v>12</v>
      </c>
      <c r="BE1930" s="69">
        <v>32</v>
      </c>
      <c r="BF1930" s="93"/>
      <c r="BG1930" s="126"/>
      <c r="BH1930" s="69"/>
      <c r="BI1930" s="93"/>
      <c r="BJ1930" s="69"/>
      <c r="BK1930" s="69"/>
      <c r="BL1930" s="93"/>
      <c r="BM1930" s="69"/>
      <c r="BN1930" s="69"/>
      <c r="BO1930" s="69"/>
      <c r="BP1930" s="69"/>
      <c r="BQ1930" s="69"/>
      <c r="BR1930" s="69"/>
      <c r="BS1930" s="69"/>
      <c r="BT1930" s="69"/>
      <c r="BU1930" s="69"/>
      <c r="BZ1930" s="138" t="str">
        <f>IFERROR(1/(Table2[[#This Row],[parallax/mas]]/1000),"")</f>
        <v/>
      </c>
      <c r="CA1930" s="138" t="str">
        <f>IFERROR(1/((Table2[[#This Row],[parallax/mas]]+Table2[[#This Row],[tolerance/(mas)]])*0.001),"")</f>
        <v/>
      </c>
      <c r="CB1930" s="138" t="str">
        <f>IFERROR(1/((Table2[[#This Row],[parallax/mas]]-Table2[[#This Row],[tolerance/(mas)]])*0.001),"")</f>
        <v/>
      </c>
      <c r="CC1930" s="138" t="str">
        <f>IFERROR((100*Table2[[#This Row],[maximum distance/pc]]/Table2[[#This Row],[distance/pc]]-100),"")</f>
        <v/>
      </c>
      <c r="CG1930" s="69"/>
      <c r="CI1930" s="69"/>
      <c r="CJ1930" s="82" t="s">
        <v>63</v>
      </c>
      <c r="CK1930" s="96"/>
    </row>
    <row r="1931" spans="1:89" x14ac:dyDescent="0.25">
      <c r="A1931" t="s">
        <v>9460</v>
      </c>
      <c r="B1931" s="53" t="s">
        <v>9427</v>
      </c>
      <c r="K1931" s="103" t="s">
        <v>16424</v>
      </c>
      <c r="L1931" s="69">
        <v>32</v>
      </c>
      <c r="M1931" s="69"/>
      <c r="N1931" s="69"/>
      <c r="O1931" s="69"/>
      <c r="R1931" s="69"/>
      <c r="S1931" s="69"/>
      <c r="T1931" s="69"/>
      <c r="X1931" s="76"/>
      <c r="Z1931" s="82" t="s">
        <v>2864</v>
      </c>
      <c r="AA1931" t="s">
        <v>8456</v>
      </c>
      <c r="AB1931" s="106">
        <v>6.0145999999999997</v>
      </c>
      <c r="AC1931" s="51">
        <v>5.6239999999999997</v>
      </c>
      <c r="AD1931">
        <v>17</v>
      </c>
      <c r="AE1931">
        <v>38</v>
      </c>
      <c r="AF1931">
        <v>25.7</v>
      </c>
      <c r="AG1931">
        <v>-20</v>
      </c>
      <c r="AH1931">
        <v>52</v>
      </c>
      <c r="AI1931">
        <v>18</v>
      </c>
      <c r="AO1931" s="69"/>
      <c r="AU1931" s="69"/>
      <c r="BA1931" s="69"/>
      <c r="BB1931" s="93"/>
      <c r="BC1931" s="138">
        <v>19</v>
      </c>
      <c r="BD1931" s="70">
        <v>18</v>
      </c>
      <c r="BE1931" s="69">
        <v>32</v>
      </c>
      <c r="BF1931" s="93"/>
      <c r="BG1931" s="126"/>
      <c r="BH1931" s="69"/>
      <c r="BI1931" s="93"/>
      <c r="BJ1931" s="69"/>
      <c r="BK1931" s="69"/>
      <c r="BL1931" s="93"/>
      <c r="BM1931" s="69"/>
      <c r="BN1931" s="69"/>
      <c r="BO1931" s="69"/>
      <c r="BP1931" s="69"/>
      <c r="BQ1931" s="69"/>
      <c r="BR1931" s="69"/>
      <c r="BS1931" s="69"/>
      <c r="BT1931" s="69"/>
      <c r="BU1931" s="69"/>
      <c r="BZ1931" s="138" t="str">
        <f>IFERROR(1/(Table2[[#This Row],[parallax/mas]]/1000),"")</f>
        <v/>
      </c>
      <c r="CA1931" s="138" t="str">
        <f>IFERROR(1/((Table2[[#This Row],[parallax/mas]]+Table2[[#This Row],[tolerance/(mas)]])*0.001),"")</f>
        <v/>
      </c>
      <c r="CB1931" s="138" t="str">
        <f>IFERROR(1/((Table2[[#This Row],[parallax/mas]]-Table2[[#This Row],[tolerance/(mas)]])*0.001),"")</f>
        <v/>
      </c>
      <c r="CC1931" s="138" t="str">
        <f>IFERROR((100*Table2[[#This Row],[maximum distance/pc]]/Table2[[#This Row],[distance/pc]]-100),"")</f>
        <v/>
      </c>
      <c r="CG1931" s="69"/>
      <c r="CI1931" s="69"/>
      <c r="CJ1931" s="82" t="s">
        <v>63</v>
      </c>
      <c r="CK1931" s="96"/>
    </row>
    <row r="1932" spans="1:89" x14ac:dyDescent="0.25">
      <c r="A1932" t="s">
        <v>9341</v>
      </c>
      <c r="B1932" s="53" t="s">
        <v>9320</v>
      </c>
      <c r="K1932" s="103" t="s">
        <v>16430</v>
      </c>
      <c r="L1932" s="69">
        <v>32</v>
      </c>
      <c r="M1932" s="69"/>
      <c r="N1932" s="69"/>
      <c r="O1932" s="69"/>
      <c r="R1932" s="69"/>
      <c r="S1932" s="69"/>
      <c r="T1932" s="69"/>
      <c r="X1932" s="76"/>
      <c r="Z1932" s="82" t="s">
        <v>2864</v>
      </c>
      <c r="AA1932" t="s">
        <v>8251</v>
      </c>
      <c r="AB1932" s="106">
        <v>2.4409000000000001</v>
      </c>
      <c r="AC1932" s="51">
        <v>3.5097999999999998</v>
      </c>
      <c r="AD1932">
        <v>17</v>
      </c>
      <c r="AE1932">
        <v>38</v>
      </c>
      <c r="AF1932">
        <v>0.3</v>
      </c>
      <c r="AG1932">
        <v>-25</v>
      </c>
      <c r="AH1932">
        <v>0</v>
      </c>
      <c r="AI1932">
        <v>46</v>
      </c>
      <c r="AO1932" s="69"/>
      <c r="AU1932" s="69"/>
      <c r="BA1932" s="69"/>
      <c r="BB1932" s="93"/>
      <c r="BC1932" s="138">
        <v>17</v>
      </c>
      <c r="BD1932" s="70">
        <v>14</v>
      </c>
      <c r="BE1932" s="69">
        <v>32</v>
      </c>
      <c r="BF1932" s="93"/>
      <c r="BG1932" s="126"/>
      <c r="BH1932" s="69"/>
      <c r="BI1932" s="93"/>
      <c r="BJ1932" s="69"/>
      <c r="BK1932" s="69"/>
      <c r="BL1932" s="93"/>
      <c r="BM1932" s="69"/>
      <c r="BN1932" s="69"/>
      <c r="BO1932" s="69"/>
      <c r="BP1932" s="69"/>
      <c r="BQ1932" s="69"/>
      <c r="BR1932" s="69"/>
      <c r="BS1932" s="69"/>
      <c r="BT1932" s="69"/>
      <c r="BU1932" s="69"/>
      <c r="BZ1932" s="138" t="str">
        <f>IFERROR(1/(Table2[[#This Row],[parallax/mas]]/1000),"")</f>
        <v/>
      </c>
      <c r="CA1932" s="138" t="str">
        <f>IFERROR(1/((Table2[[#This Row],[parallax/mas]]+Table2[[#This Row],[tolerance/(mas)]])*0.001),"")</f>
        <v/>
      </c>
      <c r="CB1932" s="138" t="str">
        <f>IFERROR(1/((Table2[[#This Row],[parallax/mas]]-Table2[[#This Row],[tolerance/(mas)]])*0.001),"")</f>
        <v/>
      </c>
      <c r="CC1932" s="138" t="str">
        <f>IFERROR((100*Table2[[#This Row],[maximum distance/pc]]/Table2[[#This Row],[distance/pc]]-100),"")</f>
        <v/>
      </c>
      <c r="CG1932" s="69"/>
      <c r="CI1932" s="69"/>
      <c r="CJ1932" s="82" t="s">
        <v>63</v>
      </c>
      <c r="CK1932" s="96"/>
    </row>
    <row r="1933" spans="1:89" x14ac:dyDescent="0.25">
      <c r="A1933" t="s">
        <v>9198</v>
      </c>
      <c r="B1933" s="53" t="s">
        <v>8797</v>
      </c>
      <c r="K1933" s="103" t="s">
        <v>16447</v>
      </c>
      <c r="L1933" s="69">
        <v>32</v>
      </c>
      <c r="M1933" s="69"/>
      <c r="N1933" s="69"/>
      <c r="O1933" s="69"/>
      <c r="R1933" s="69"/>
      <c r="S1933" s="69"/>
      <c r="T1933" s="69"/>
      <c r="X1933" s="76"/>
      <c r="Z1933" s="82" t="s">
        <v>2864</v>
      </c>
      <c r="AA1933" t="s">
        <v>7396</v>
      </c>
      <c r="AB1933" s="106">
        <v>0.1109</v>
      </c>
      <c r="AC1933" s="51">
        <v>2.028</v>
      </c>
      <c r="AD1933">
        <v>17</v>
      </c>
      <c r="AE1933">
        <v>38</v>
      </c>
      <c r="AF1933">
        <v>3.36</v>
      </c>
      <c r="AG1933">
        <v>-27</v>
      </c>
      <c r="AH1933">
        <v>46</v>
      </c>
      <c r="AI1933">
        <v>18.2</v>
      </c>
      <c r="AO1933" s="69"/>
      <c r="AU1933" s="69"/>
      <c r="BA1933" s="69"/>
      <c r="BB1933" s="93"/>
      <c r="BC1933" s="138">
        <v>16</v>
      </c>
      <c r="BD1933" s="70"/>
      <c r="BE1933" s="69">
        <v>32</v>
      </c>
      <c r="BF1933" s="93"/>
      <c r="BG1933" s="126"/>
      <c r="BH1933" s="69"/>
      <c r="BI1933" s="93"/>
      <c r="BJ1933" s="69"/>
      <c r="BK1933" s="69"/>
      <c r="BL1933" s="93"/>
      <c r="BM1933" s="69"/>
      <c r="BN1933" s="69"/>
      <c r="BO1933" s="69"/>
      <c r="BP1933" s="69"/>
      <c r="BQ1933" s="69"/>
      <c r="BR1933" s="69"/>
      <c r="BS1933" s="69"/>
      <c r="BT1933" s="69"/>
      <c r="BU1933" s="69"/>
      <c r="BZ1933" s="138" t="str">
        <f>IFERROR(1/(Table2[[#This Row],[parallax/mas]]/1000),"")</f>
        <v/>
      </c>
      <c r="CA1933" s="138" t="str">
        <f>IFERROR(1/((Table2[[#This Row],[parallax/mas]]+Table2[[#This Row],[tolerance/(mas)]])*0.001),"")</f>
        <v/>
      </c>
      <c r="CB1933" s="138" t="str">
        <f>IFERROR(1/((Table2[[#This Row],[parallax/mas]]-Table2[[#This Row],[tolerance/(mas)]])*0.001),"")</f>
        <v/>
      </c>
      <c r="CC1933" s="138" t="str">
        <f>IFERROR((100*Table2[[#This Row],[maximum distance/pc]]/Table2[[#This Row],[distance/pc]]-100),"")</f>
        <v/>
      </c>
      <c r="CG1933" s="69"/>
      <c r="CI1933" s="69"/>
      <c r="CJ1933" s="82" t="s">
        <v>63</v>
      </c>
      <c r="CK1933" s="96"/>
    </row>
    <row r="1934" spans="1:89" x14ac:dyDescent="0.25">
      <c r="A1934" t="s">
        <v>9199</v>
      </c>
      <c r="B1934" s="53" t="s">
        <v>8796</v>
      </c>
      <c r="K1934" s="103" t="s">
        <v>16437</v>
      </c>
      <c r="L1934" s="69">
        <v>32</v>
      </c>
      <c r="M1934" s="69"/>
      <c r="N1934" s="69"/>
      <c r="O1934" s="69"/>
      <c r="R1934" s="69"/>
      <c r="S1934" s="69"/>
      <c r="T1934" s="69"/>
      <c r="X1934" s="76"/>
      <c r="Z1934" s="82" t="s">
        <v>2864</v>
      </c>
      <c r="AA1934" t="s">
        <v>7395</v>
      </c>
      <c r="AB1934" s="106">
        <v>0.1106</v>
      </c>
      <c r="AC1934" s="51">
        <v>1.9714</v>
      </c>
      <c r="AD1934">
        <v>17</v>
      </c>
      <c r="AE1934">
        <v>38</v>
      </c>
      <c r="AF1934">
        <v>16.3</v>
      </c>
      <c r="AG1934">
        <v>-27</v>
      </c>
      <c r="AH1934">
        <v>48</v>
      </c>
      <c r="AI1934">
        <v>8</v>
      </c>
      <c r="AO1934" s="69"/>
      <c r="AU1934" s="69"/>
      <c r="BA1934" s="69"/>
      <c r="BB1934" s="93"/>
      <c r="BC1934" s="138">
        <v>13</v>
      </c>
      <c r="BD1934" s="70">
        <v>12</v>
      </c>
      <c r="BE1934" s="69">
        <v>32</v>
      </c>
      <c r="BF1934" s="93"/>
      <c r="BG1934" s="126"/>
      <c r="BH1934" s="69"/>
      <c r="BI1934" s="93"/>
      <c r="BJ1934" s="69"/>
      <c r="BK1934" s="69"/>
      <c r="BL1934" s="93"/>
      <c r="BM1934" s="69"/>
      <c r="BN1934" s="69"/>
      <c r="BO1934" s="69"/>
      <c r="BP1934" s="69"/>
      <c r="BQ1934" s="69"/>
      <c r="BR1934" s="69"/>
      <c r="BS1934" s="69"/>
      <c r="BT1934" s="69"/>
      <c r="BU1934" s="69"/>
      <c r="BZ1934" s="138" t="str">
        <f>IFERROR(1/(Table2[[#This Row],[parallax/mas]]/1000),"")</f>
        <v/>
      </c>
      <c r="CA1934" s="138" t="str">
        <f>IFERROR(1/((Table2[[#This Row],[parallax/mas]]+Table2[[#This Row],[tolerance/(mas)]])*0.001),"")</f>
        <v/>
      </c>
      <c r="CB1934" s="138" t="str">
        <f>IFERROR(1/((Table2[[#This Row],[parallax/mas]]-Table2[[#This Row],[tolerance/(mas)]])*0.001),"")</f>
        <v/>
      </c>
      <c r="CC1934" s="138" t="str">
        <f>IFERROR((100*Table2[[#This Row],[maximum distance/pc]]/Table2[[#This Row],[distance/pc]]-100),"")</f>
        <v/>
      </c>
      <c r="CG1934" s="69"/>
      <c r="CI1934" s="69"/>
      <c r="CJ1934" s="82" t="s">
        <v>63</v>
      </c>
      <c r="CK1934" s="96"/>
    </row>
    <row r="1935" spans="1:89" x14ac:dyDescent="0.25">
      <c r="A1935" t="s">
        <v>9200</v>
      </c>
      <c r="B1935" s="53" t="s">
        <v>7689</v>
      </c>
      <c r="K1935" s="103" t="s">
        <v>16270</v>
      </c>
      <c r="L1935" s="69">
        <v>32</v>
      </c>
      <c r="M1935" s="69"/>
      <c r="N1935" s="69"/>
      <c r="O1935" s="69"/>
      <c r="R1935" s="69"/>
      <c r="S1935" s="69"/>
      <c r="T1935" s="69"/>
      <c r="X1935" s="76"/>
      <c r="Z1935" s="82" t="s">
        <v>2864</v>
      </c>
      <c r="AA1935" t="s">
        <v>7824</v>
      </c>
      <c r="AB1935" s="106">
        <v>351.1705</v>
      </c>
      <c r="AC1935" s="51">
        <v>-3.9074</v>
      </c>
      <c r="AD1935">
        <v>17</v>
      </c>
      <c r="AE1935">
        <v>39</v>
      </c>
      <c r="AF1935">
        <v>17.2</v>
      </c>
      <c r="AG1935">
        <v>-38</v>
      </c>
      <c r="AH1935">
        <v>29</v>
      </c>
      <c r="AI1935">
        <v>44</v>
      </c>
      <c r="AO1935" s="69"/>
      <c r="AU1935" s="69"/>
      <c r="BA1935" s="69"/>
      <c r="BB1935" s="93"/>
      <c r="BC1935" s="138">
        <v>54</v>
      </c>
      <c r="BD1935" s="70">
        <v>38</v>
      </c>
      <c r="BE1935" s="69">
        <v>32</v>
      </c>
      <c r="BF1935" s="93"/>
      <c r="BG1935" s="126"/>
      <c r="BH1935" s="69"/>
      <c r="BI1935" s="93"/>
      <c r="BJ1935" s="69"/>
      <c r="BK1935" s="69"/>
      <c r="BL1935" s="93"/>
      <c r="BM1935" s="69"/>
      <c r="BN1935" s="69"/>
      <c r="BO1935" s="69"/>
      <c r="BP1935" s="69"/>
      <c r="BQ1935" s="69"/>
      <c r="BR1935" s="69"/>
      <c r="BS1935" s="69"/>
      <c r="BT1935" s="69"/>
      <c r="BU1935" s="69"/>
      <c r="BZ1935" s="138" t="str">
        <f>IFERROR(1/(Table2[[#This Row],[parallax/mas]]/1000),"")</f>
        <v/>
      </c>
      <c r="CA1935" s="138" t="str">
        <f>IFERROR(1/((Table2[[#This Row],[parallax/mas]]+Table2[[#This Row],[tolerance/(mas)]])*0.001),"")</f>
        <v/>
      </c>
      <c r="CB1935" s="138" t="str">
        <f>IFERROR(1/((Table2[[#This Row],[parallax/mas]]-Table2[[#This Row],[tolerance/(mas)]])*0.001),"")</f>
        <v/>
      </c>
      <c r="CC1935" s="138" t="str">
        <f>IFERROR((100*Table2[[#This Row],[maximum distance/pc]]/Table2[[#This Row],[distance/pc]]-100),"")</f>
        <v/>
      </c>
      <c r="CG1935" s="69"/>
      <c r="CI1935" s="69"/>
      <c r="CJ1935" s="82" t="s">
        <v>3192</v>
      </c>
      <c r="CK1935" s="96"/>
    </row>
    <row r="1936" spans="1:89" x14ac:dyDescent="0.25">
      <c r="A1936" t="s">
        <v>11113</v>
      </c>
      <c r="B1936" s="53" t="s">
        <v>11076</v>
      </c>
      <c r="K1936" s="103" t="s">
        <v>16275</v>
      </c>
      <c r="L1936" s="69">
        <v>32</v>
      </c>
      <c r="M1936" s="69"/>
      <c r="N1936" s="69"/>
      <c r="O1936" s="69"/>
      <c r="R1936" s="69"/>
      <c r="S1936" s="69"/>
      <c r="T1936" s="69"/>
      <c r="X1936" s="76"/>
      <c r="Z1936" s="82" t="s">
        <v>2864</v>
      </c>
      <c r="AA1936" t="s">
        <v>8436</v>
      </c>
      <c r="AB1936" s="106">
        <v>355.66820000000001</v>
      </c>
      <c r="AC1936" s="51">
        <v>-1.4906999999999999</v>
      </c>
      <c r="AD1936">
        <v>17</v>
      </c>
      <c r="AE1936">
        <v>40</v>
      </c>
      <c r="AF1936">
        <v>54.9</v>
      </c>
      <c r="AG1936">
        <v>-33</v>
      </c>
      <c r="AH1936">
        <v>24</v>
      </c>
      <c r="AI1936">
        <v>18</v>
      </c>
      <c r="AO1936" s="69"/>
      <c r="AU1936" s="69"/>
      <c r="BA1936" s="69"/>
      <c r="BB1936" s="93"/>
      <c r="BC1936" s="138">
        <v>9</v>
      </c>
      <c r="BD1936" s="70"/>
      <c r="BE1936" s="69">
        <v>32</v>
      </c>
      <c r="BF1936" s="93"/>
      <c r="BG1936" s="126"/>
      <c r="BH1936" s="69"/>
      <c r="BI1936" s="93"/>
      <c r="BJ1936" s="69"/>
      <c r="BK1936" s="69"/>
      <c r="BL1936" s="93"/>
      <c r="BM1936" s="69"/>
      <c r="BN1936" s="69"/>
      <c r="BO1936" s="69"/>
      <c r="BP1936" s="69"/>
      <c r="BQ1936" s="69"/>
      <c r="BR1936" s="69"/>
      <c r="BS1936" s="69"/>
      <c r="BT1936" s="69"/>
      <c r="BU1936" s="69"/>
      <c r="BZ1936" s="138" t="str">
        <f>IFERROR(1/(Table2[[#This Row],[parallax/mas]]/1000),"")</f>
        <v/>
      </c>
      <c r="CA1936" s="138" t="str">
        <f>IFERROR(1/((Table2[[#This Row],[parallax/mas]]+Table2[[#This Row],[tolerance/(mas)]])*0.001),"")</f>
        <v/>
      </c>
      <c r="CB1936" s="138" t="str">
        <f>IFERROR(1/((Table2[[#This Row],[parallax/mas]]-Table2[[#This Row],[tolerance/(mas)]])*0.001),"")</f>
        <v/>
      </c>
      <c r="CC1936" s="138" t="str">
        <f>IFERROR((100*Table2[[#This Row],[maximum distance/pc]]/Table2[[#This Row],[distance/pc]]-100),"")</f>
        <v/>
      </c>
      <c r="CG1936" s="69"/>
      <c r="CI1936" s="69"/>
      <c r="CJ1936" s="82" t="s">
        <v>3192</v>
      </c>
      <c r="CK1936" s="96"/>
    </row>
    <row r="1937" spans="1:89" x14ac:dyDescent="0.25">
      <c r="A1937" t="s">
        <v>10328</v>
      </c>
      <c r="B1937" s="53" t="s">
        <v>10312</v>
      </c>
      <c r="K1937" s="103" t="s">
        <v>16423</v>
      </c>
      <c r="L1937" s="69">
        <v>32</v>
      </c>
      <c r="M1937" s="69"/>
      <c r="N1937" s="69"/>
      <c r="O1937" s="69"/>
      <c r="R1937" s="69"/>
      <c r="S1937" s="69"/>
      <c r="T1937" s="69"/>
      <c r="X1937" s="76"/>
      <c r="Z1937" s="82" t="s">
        <v>2864</v>
      </c>
      <c r="AA1937" t="s">
        <v>10313</v>
      </c>
      <c r="AB1937" s="106">
        <v>353.34559999999999</v>
      </c>
      <c r="AC1937" s="51">
        <v>-2.9174000000000002</v>
      </c>
      <c r="AD1937">
        <v>17</v>
      </c>
      <c r="AE1937">
        <v>40</v>
      </c>
      <c r="AF1937">
        <v>50.182000000000002</v>
      </c>
      <c r="AG1937">
        <v>-36</v>
      </c>
      <c r="AH1937">
        <v>7</v>
      </c>
      <c r="AI1937">
        <v>45.37</v>
      </c>
      <c r="AO1937" s="69"/>
      <c r="AU1937" s="69"/>
      <c r="BA1937" s="69"/>
      <c r="BB1937" s="93"/>
      <c r="BC1937" s="138">
        <v>14</v>
      </c>
      <c r="BD1937" s="70">
        <v>11</v>
      </c>
      <c r="BE1937" s="69">
        <v>32</v>
      </c>
      <c r="BF1937" s="93"/>
      <c r="BG1937" s="126"/>
      <c r="BH1937" s="69"/>
      <c r="BI1937" s="93"/>
      <c r="BJ1937" s="69"/>
      <c r="BK1937" s="69"/>
      <c r="BL1937" s="93"/>
      <c r="BM1937" s="69"/>
      <c r="BN1937" s="69"/>
      <c r="BO1937" s="69"/>
      <c r="BP1937" s="69"/>
      <c r="BQ1937" s="69"/>
      <c r="BR1937" s="69"/>
      <c r="BS1937" s="69"/>
      <c r="BT1937" s="69"/>
      <c r="BU1937" s="69"/>
      <c r="BZ1937" s="138" t="str">
        <f>IFERROR(1/(Table2[[#This Row],[parallax/mas]]/1000),"")</f>
        <v/>
      </c>
      <c r="CA1937" s="138" t="str">
        <f>IFERROR(1/((Table2[[#This Row],[parallax/mas]]+Table2[[#This Row],[tolerance/(mas)]])*0.001),"")</f>
        <v/>
      </c>
      <c r="CB1937" s="138" t="str">
        <f>IFERROR(1/((Table2[[#This Row],[parallax/mas]]-Table2[[#This Row],[tolerance/(mas)]])*0.001),"")</f>
        <v/>
      </c>
      <c r="CC1937" s="138" t="str">
        <f>IFERROR((100*Table2[[#This Row],[maximum distance/pc]]/Table2[[#This Row],[distance/pc]]-100),"")</f>
        <v/>
      </c>
      <c r="CG1937" s="69"/>
      <c r="CI1937" s="69"/>
      <c r="CJ1937" s="82" t="s">
        <v>3192</v>
      </c>
      <c r="CK1937" s="96"/>
    </row>
    <row r="1938" spans="1:89" x14ac:dyDescent="0.25">
      <c r="A1938" t="s">
        <v>9201</v>
      </c>
      <c r="B1938" s="53" t="s">
        <v>7690</v>
      </c>
      <c r="K1938" s="103" t="s">
        <v>16424</v>
      </c>
      <c r="L1938" s="69">
        <v>32</v>
      </c>
      <c r="M1938" s="69"/>
      <c r="N1938" s="69"/>
      <c r="O1938" s="69"/>
      <c r="R1938" s="69"/>
      <c r="S1938" s="69"/>
      <c r="T1938" s="69"/>
      <c r="X1938" s="76"/>
      <c r="Z1938" s="82" t="s">
        <v>2864</v>
      </c>
      <c r="AA1938" t="s">
        <v>7825</v>
      </c>
      <c r="AB1938" s="106">
        <v>10.168799999999999</v>
      </c>
      <c r="AC1938" s="51">
        <v>7.4230999999999998</v>
      </c>
      <c r="AD1938">
        <v>17</v>
      </c>
      <c r="AE1938">
        <v>41</v>
      </c>
      <c r="AF1938">
        <v>4</v>
      </c>
      <c r="AG1938">
        <v>-16</v>
      </c>
      <c r="AH1938">
        <v>24</v>
      </c>
      <c r="AI1938">
        <v>47</v>
      </c>
      <c r="AO1938" s="69"/>
      <c r="AU1938" s="69"/>
      <c r="BA1938" s="69"/>
      <c r="BB1938" s="93"/>
      <c r="BC1938" s="138">
        <v>14</v>
      </c>
      <c r="BD1938" s="70">
        <v>11.5</v>
      </c>
      <c r="BE1938" s="69">
        <v>32</v>
      </c>
      <c r="BF1938" s="93"/>
      <c r="BG1938" s="126"/>
      <c r="BH1938" s="69"/>
      <c r="BI1938" s="93"/>
      <c r="BJ1938" s="69"/>
      <c r="BK1938" s="69"/>
      <c r="BL1938" s="93"/>
      <c r="BM1938" s="69"/>
      <c r="BN1938" s="69"/>
      <c r="BO1938" s="69"/>
      <c r="BP1938" s="69"/>
      <c r="BQ1938" s="69"/>
      <c r="BR1938" s="69"/>
      <c r="BS1938" s="69"/>
      <c r="BT1938" s="69"/>
      <c r="BU1938" s="69"/>
      <c r="BZ1938" s="138" t="str">
        <f>IFERROR(1/(Table2[[#This Row],[parallax/mas]]/1000),"")</f>
        <v/>
      </c>
      <c r="CA1938" s="138" t="str">
        <f>IFERROR(1/((Table2[[#This Row],[parallax/mas]]+Table2[[#This Row],[tolerance/(mas)]])*0.001),"")</f>
        <v/>
      </c>
      <c r="CB1938" s="138" t="str">
        <f>IFERROR(1/((Table2[[#This Row],[parallax/mas]]-Table2[[#This Row],[tolerance/(mas)]])*0.001),"")</f>
        <v/>
      </c>
      <c r="CC1938" s="138" t="str">
        <f>IFERROR((100*Table2[[#This Row],[maximum distance/pc]]/Table2[[#This Row],[distance/pc]]-100),"")</f>
        <v/>
      </c>
      <c r="CG1938" s="69"/>
      <c r="CI1938" s="69"/>
      <c r="CJ1938" s="82" t="s">
        <v>63</v>
      </c>
      <c r="CK1938" s="96"/>
    </row>
    <row r="1939" spans="1:89" x14ac:dyDescent="0.25">
      <c r="A1939" t="s">
        <v>9361</v>
      </c>
      <c r="B1939" s="53" t="s">
        <v>9345</v>
      </c>
      <c r="K1939" s="103" t="s">
        <v>16425</v>
      </c>
      <c r="L1939" s="69">
        <v>32</v>
      </c>
      <c r="M1939" s="69"/>
      <c r="N1939" s="69"/>
      <c r="O1939" s="69"/>
      <c r="R1939" s="69"/>
      <c r="S1939" s="69"/>
      <c r="T1939" s="69"/>
      <c r="X1939" s="76"/>
      <c r="Z1939" s="82" t="s">
        <v>2864</v>
      </c>
      <c r="AA1939" t="s">
        <v>8257</v>
      </c>
      <c r="AB1939" s="106">
        <v>2.67</v>
      </c>
      <c r="AC1939" s="51">
        <v>2.3563999999999998</v>
      </c>
      <c r="AD1939">
        <v>17</v>
      </c>
      <c r="AE1939">
        <v>42</v>
      </c>
      <c r="AF1939">
        <v>52.1</v>
      </c>
      <c r="AG1939">
        <v>-25</v>
      </c>
      <c r="AH1939">
        <v>25</v>
      </c>
      <c r="AI1939">
        <v>43</v>
      </c>
      <c r="AO1939" s="69"/>
      <c r="AU1939" s="69"/>
      <c r="BA1939" s="69"/>
      <c r="BB1939" s="93"/>
      <c r="BC1939" s="138">
        <v>11.5</v>
      </c>
      <c r="BD1939" s="70">
        <v>9.5</v>
      </c>
      <c r="BE1939" s="69">
        <v>32</v>
      </c>
      <c r="BF1939" s="93"/>
      <c r="BG1939" s="126"/>
      <c r="BH1939" s="69"/>
      <c r="BI1939" s="93"/>
      <c r="BJ1939" s="69"/>
      <c r="BK1939" s="69"/>
      <c r="BL1939" s="93"/>
      <c r="BM1939" s="69"/>
      <c r="BN1939" s="69"/>
      <c r="BO1939" s="69"/>
      <c r="BP1939" s="69"/>
      <c r="BQ1939" s="69"/>
      <c r="BR1939" s="69"/>
      <c r="BS1939" s="69"/>
      <c r="BT1939" s="69"/>
      <c r="BU1939" s="69"/>
      <c r="BZ1939" s="138" t="str">
        <f>IFERROR(1/(Table2[[#This Row],[parallax/mas]]/1000),"")</f>
        <v/>
      </c>
      <c r="CA1939" s="138" t="str">
        <f>IFERROR(1/((Table2[[#This Row],[parallax/mas]]+Table2[[#This Row],[tolerance/(mas)]])*0.001),"")</f>
        <v/>
      </c>
      <c r="CB1939" s="138" t="str">
        <f>IFERROR(1/((Table2[[#This Row],[parallax/mas]]-Table2[[#This Row],[tolerance/(mas)]])*0.001),"")</f>
        <v/>
      </c>
      <c r="CC1939" s="138" t="str">
        <f>IFERROR((100*Table2[[#This Row],[maximum distance/pc]]/Table2[[#This Row],[distance/pc]]-100),"")</f>
        <v/>
      </c>
      <c r="CG1939" s="69"/>
      <c r="CI1939" s="69"/>
      <c r="CJ1939" s="82" t="s">
        <v>63</v>
      </c>
      <c r="CK1939" s="96"/>
    </row>
    <row r="1940" spans="1:89" x14ac:dyDescent="0.25">
      <c r="A1940" t="s">
        <v>9860</v>
      </c>
      <c r="B1940" s="53" t="s">
        <v>9851</v>
      </c>
      <c r="K1940" s="103" t="s">
        <v>16427</v>
      </c>
      <c r="L1940" s="69">
        <v>32</v>
      </c>
      <c r="M1940" s="69"/>
      <c r="N1940" s="69"/>
      <c r="O1940" s="69"/>
      <c r="R1940" s="69"/>
      <c r="S1940" s="69"/>
      <c r="T1940" s="69"/>
      <c r="X1940" s="76"/>
      <c r="Z1940" s="82" t="s">
        <v>2864</v>
      </c>
      <c r="AA1940" t="s">
        <v>9852</v>
      </c>
      <c r="AB1940" s="106">
        <v>352.20679999999999</v>
      </c>
      <c r="AC1940" s="51">
        <v>-4.3159999999999998</v>
      </c>
      <c r="AD1940">
        <v>17</v>
      </c>
      <c r="AE1940">
        <v>43</v>
      </c>
      <c r="AF1940">
        <v>49</v>
      </c>
      <c r="AG1940">
        <v>-37</v>
      </c>
      <c r="AH1940">
        <v>49</v>
      </c>
      <c r="AI1940">
        <v>49</v>
      </c>
      <c r="AO1940" s="69"/>
      <c r="AU1940" s="69"/>
      <c r="BA1940" s="69"/>
      <c r="BB1940" s="93"/>
      <c r="BC1940" s="138">
        <v>37</v>
      </c>
      <c r="BD1940" s="70">
        <v>34</v>
      </c>
      <c r="BE1940" s="69">
        <v>32</v>
      </c>
      <c r="BF1940" s="93"/>
      <c r="BG1940" s="126"/>
      <c r="BH1940" s="69"/>
      <c r="BI1940" s="93"/>
      <c r="BJ1940" s="69"/>
      <c r="BK1940" s="69"/>
      <c r="BL1940" s="93"/>
      <c r="BM1940" s="69"/>
      <c r="BN1940" s="69"/>
      <c r="BO1940" s="69"/>
      <c r="BP1940" s="69"/>
      <c r="BQ1940" s="69"/>
      <c r="BR1940" s="69"/>
      <c r="BS1940" s="69"/>
      <c r="BT1940" s="69"/>
      <c r="BU1940" s="69"/>
      <c r="BZ1940" s="138" t="str">
        <f>IFERROR(1/(Table2[[#This Row],[parallax/mas]]/1000),"")</f>
        <v/>
      </c>
      <c r="CA1940" s="138" t="str">
        <f>IFERROR(1/((Table2[[#This Row],[parallax/mas]]+Table2[[#This Row],[tolerance/(mas)]])*0.001),"")</f>
        <v/>
      </c>
      <c r="CB1940" s="138" t="str">
        <f>IFERROR(1/((Table2[[#This Row],[parallax/mas]]-Table2[[#This Row],[tolerance/(mas)]])*0.001),"")</f>
        <v/>
      </c>
      <c r="CC1940" s="138" t="str">
        <f>IFERROR((100*Table2[[#This Row],[maximum distance/pc]]/Table2[[#This Row],[distance/pc]]-100),"")</f>
        <v/>
      </c>
      <c r="CG1940" s="69"/>
      <c r="CI1940" s="69"/>
      <c r="CJ1940" s="82" t="s">
        <v>3192</v>
      </c>
      <c r="CK1940" s="96"/>
    </row>
    <row r="1941" spans="1:89" x14ac:dyDescent="0.25">
      <c r="A1941" t="s">
        <v>9456</v>
      </c>
      <c r="B1941" s="53" t="s">
        <v>9421</v>
      </c>
      <c r="K1941" s="103" t="s">
        <v>16272</v>
      </c>
      <c r="L1941" s="69">
        <v>32</v>
      </c>
      <c r="M1941" s="69"/>
      <c r="N1941" s="69"/>
      <c r="O1941" s="69"/>
      <c r="R1941" s="69"/>
      <c r="S1941" s="69"/>
      <c r="T1941" s="69"/>
      <c r="X1941" s="76"/>
      <c r="Z1941" s="82" t="s">
        <v>2864</v>
      </c>
      <c r="AA1941" t="s">
        <v>8381</v>
      </c>
      <c r="AB1941" s="106">
        <v>4.9828999999999999</v>
      </c>
      <c r="AC1941" s="51">
        <v>3.3952</v>
      </c>
      <c r="AD1941">
        <v>17</v>
      </c>
      <c r="AE1941">
        <v>44</v>
      </c>
      <c r="AF1941">
        <v>17</v>
      </c>
      <c r="AG1941">
        <v>-22</v>
      </c>
      <c r="AH1941">
        <v>54</v>
      </c>
      <c r="AI1941">
        <v>59</v>
      </c>
      <c r="AO1941" s="69"/>
      <c r="AU1941" s="69"/>
      <c r="BA1941" s="69"/>
      <c r="BB1941" s="93"/>
      <c r="BC1941" s="138">
        <v>17</v>
      </c>
      <c r="BD1941" s="70"/>
      <c r="BE1941" s="69">
        <v>32</v>
      </c>
      <c r="BF1941" s="93"/>
      <c r="BG1941" s="126"/>
      <c r="BH1941" s="69"/>
      <c r="BI1941" s="93"/>
      <c r="BJ1941" s="69"/>
      <c r="BK1941" s="69"/>
      <c r="BL1941" s="93"/>
      <c r="BM1941" s="69"/>
      <c r="BN1941" s="69"/>
      <c r="BO1941" s="69"/>
      <c r="BP1941" s="69"/>
      <c r="BQ1941" s="69"/>
      <c r="BR1941" s="69"/>
      <c r="BS1941" s="69"/>
      <c r="BT1941" s="69"/>
      <c r="BU1941" s="69"/>
      <c r="BZ1941" s="138" t="str">
        <f>IFERROR(1/(Table2[[#This Row],[parallax/mas]]/1000),"")</f>
        <v/>
      </c>
      <c r="CA1941" s="138" t="str">
        <f>IFERROR(1/((Table2[[#This Row],[parallax/mas]]+Table2[[#This Row],[tolerance/(mas)]])*0.001),"")</f>
        <v/>
      </c>
      <c r="CB1941" s="138" t="str">
        <f>IFERROR(1/((Table2[[#This Row],[parallax/mas]]-Table2[[#This Row],[tolerance/(mas)]])*0.001),"")</f>
        <v/>
      </c>
      <c r="CC1941" s="138" t="str">
        <f>IFERROR((100*Table2[[#This Row],[maximum distance/pc]]/Table2[[#This Row],[distance/pc]]-100),"")</f>
        <v/>
      </c>
      <c r="CG1941" s="69"/>
      <c r="CI1941" s="69"/>
      <c r="CJ1941" s="82" t="s">
        <v>2006</v>
      </c>
      <c r="CK1941" s="96"/>
    </row>
    <row r="1942" spans="1:89" x14ac:dyDescent="0.25">
      <c r="A1942" t="s">
        <v>9402</v>
      </c>
      <c r="B1942" s="53" t="s">
        <v>9387</v>
      </c>
      <c r="K1942" s="103" t="s">
        <v>16425</v>
      </c>
      <c r="L1942" s="69">
        <v>32</v>
      </c>
      <c r="M1942" s="69"/>
      <c r="N1942" s="69"/>
      <c r="O1942" s="69"/>
      <c r="R1942" s="69"/>
      <c r="S1942" s="69"/>
      <c r="T1942" s="69"/>
      <c r="X1942" s="76"/>
      <c r="Z1942" s="82" t="s">
        <v>2864</v>
      </c>
      <c r="AA1942" t="s">
        <v>8364</v>
      </c>
      <c r="AB1942" s="106">
        <v>4.0156999999999998</v>
      </c>
      <c r="AC1942" s="51">
        <v>2.6743999999999999</v>
      </c>
      <c r="AD1942">
        <v>17</v>
      </c>
      <c r="AE1942">
        <v>44</v>
      </c>
      <c r="AF1942">
        <v>46.3</v>
      </c>
      <c r="AG1942">
        <v>-24</v>
      </c>
      <c r="AH1942">
        <v>6</v>
      </c>
      <c r="AI1942">
        <v>59</v>
      </c>
      <c r="AO1942" s="69"/>
      <c r="AU1942" s="69"/>
      <c r="BA1942" s="69"/>
      <c r="BB1942" s="93"/>
      <c r="BC1942" s="138">
        <v>19</v>
      </c>
      <c r="BD1942" s="70">
        <v>18</v>
      </c>
      <c r="BE1942" s="69">
        <v>32</v>
      </c>
      <c r="BF1942" s="93"/>
      <c r="BG1942" s="126"/>
      <c r="BH1942" s="69"/>
      <c r="BI1942" s="93"/>
      <c r="BJ1942" s="69"/>
      <c r="BK1942" s="69"/>
      <c r="BL1942" s="93"/>
      <c r="BM1942" s="69"/>
      <c r="BN1942" s="69"/>
      <c r="BO1942" s="69"/>
      <c r="BP1942" s="69"/>
      <c r="BQ1942" s="69"/>
      <c r="BR1942" s="69"/>
      <c r="BS1942" s="69"/>
      <c r="BT1942" s="69"/>
      <c r="BU1942" s="69"/>
      <c r="BZ1942" s="138" t="str">
        <f>IFERROR(1/(Table2[[#This Row],[parallax/mas]]/1000),"")</f>
        <v/>
      </c>
      <c r="CA1942" s="138" t="str">
        <f>IFERROR(1/((Table2[[#This Row],[parallax/mas]]+Table2[[#This Row],[tolerance/(mas)]])*0.001),"")</f>
        <v/>
      </c>
      <c r="CB1942" s="138" t="str">
        <f>IFERROR(1/((Table2[[#This Row],[parallax/mas]]-Table2[[#This Row],[tolerance/(mas)]])*0.001),"")</f>
        <v/>
      </c>
      <c r="CC1942" s="138" t="str">
        <f>IFERROR((100*Table2[[#This Row],[maximum distance/pc]]/Table2[[#This Row],[distance/pc]]-100),"")</f>
        <v/>
      </c>
      <c r="CG1942" s="69"/>
      <c r="CI1942" s="69"/>
      <c r="CJ1942" s="82" t="s">
        <v>2006</v>
      </c>
      <c r="CK1942" s="96"/>
    </row>
    <row r="1943" spans="1:89" x14ac:dyDescent="0.25">
      <c r="A1943" t="s">
        <v>9338</v>
      </c>
      <c r="B1943" s="53" t="s">
        <v>9315</v>
      </c>
      <c r="K1943" s="103" t="s">
        <v>16425</v>
      </c>
      <c r="L1943" s="69">
        <v>32</v>
      </c>
      <c r="M1943" s="69"/>
      <c r="N1943" s="69"/>
      <c r="O1943" s="69"/>
      <c r="R1943" s="69"/>
      <c r="S1943" s="69"/>
      <c r="T1943" s="69"/>
      <c r="X1943" s="76"/>
      <c r="Z1943" s="82" t="s">
        <v>2864</v>
      </c>
      <c r="AA1943" t="s">
        <v>8245</v>
      </c>
      <c r="AB1943" s="106">
        <v>2.3348</v>
      </c>
      <c r="AC1943" s="51">
        <v>1.6955</v>
      </c>
      <c r="AD1943">
        <v>17</v>
      </c>
      <c r="AE1943">
        <v>44</v>
      </c>
      <c r="AF1943">
        <v>35.4</v>
      </c>
      <c r="AG1943">
        <v>-26</v>
      </c>
      <c r="AH1943">
        <v>3</v>
      </c>
      <c r="AI1943">
        <v>36</v>
      </c>
      <c r="AO1943" s="69"/>
      <c r="AU1943" s="69"/>
      <c r="BA1943" s="69"/>
      <c r="BB1943" s="93"/>
      <c r="BC1943" s="138">
        <v>10</v>
      </c>
      <c r="BD1943" s="70">
        <v>8</v>
      </c>
      <c r="BE1943" s="69">
        <v>32</v>
      </c>
      <c r="BF1943" s="93"/>
      <c r="BG1943" s="126"/>
      <c r="BH1943" s="69"/>
      <c r="BI1943" s="93"/>
      <c r="BJ1943" s="69"/>
      <c r="BK1943" s="69"/>
      <c r="BL1943" s="93"/>
      <c r="BM1943" s="69"/>
      <c r="BN1943" s="69"/>
      <c r="BO1943" s="69"/>
      <c r="BP1943" s="69"/>
      <c r="BQ1943" s="69"/>
      <c r="BR1943" s="69"/>
      <c r="BS1943" s="69"/>
      <c r="BT1943" s="69"/>
      <c r="BU1943" s="69"/>
      <c r="BZ1943" s="138" t="str">
        <f>IFERROR(1/(Table2[[#This Row],[parallax/mas]]/1000),"")</f>
        <v/>
      </c>
      <c r="CA1943" s="138" t="str">
        <f>IFERROR(1/((Table2[[#This Row],[parallax/mas]]+Table2[[#This Row],[tolerance/(mas)]])*0.001),"")</f>
        <v/>
      </c>
      <c r="CB1943" s="138" t="str">
        <f>IFERROR(1/((Table2[[#This Row],[parallax/mas]]-Table2[[#This Row],[tolerance/(mas)]])*0.001),"")</f>
        <v/>
      </c>
      <c r="CC1943" s="138" t="str">
        <f>IFERROR((100*Table2[[#This Row],[maximum distance/pc]]/Table2[[#This Row],[distance/pc]]-100),"")</f>
        <v/>
      </c>
      <c r="CG1943" s="69"/>
      <c r="CI1943" s="69"/>
      <c r="CJ1943" s="82" t="s">
        <v>2006</v>
      </c>
      <c r="CK1943" s="96"/>
    </row>
    <row r="1944" spans="1:89" x14ac:dyDescent="0.25">
      <c r="A1944" t="s">
        <v>11114</v>
      </c>
      <c r="B1944" s="53" t="s">
        <v>11077</v>
      </c>
      <c r="K1944" s="103" t="s">
        <v>16270</v>
      </c>
      <c r="L1944" s="69">
        <v>32</v>
      </c>
      <c r="M1944" s="69"/>
      <c r="N1944" s="69"/>
      <c r="O1944" s="69"/>
      <c r="R1944" s="69"/>
      <c r="S1944" s="69"/>
      <c r="T1944" s="69"/>
      <c r="X1944" s="76"/>
      <c r="Z1944" s="82" t="s">
        <v>2864</v>
      </c>
      <c r="AA1944" t="s">
        <v>8437</v>
      </c>
      <c r="AB1944" s="106">
        <v>355.6164</v>
      </c>
      <c r="AC1944" s="51">
        <v>-2.391</v>
      </c>
      <c r="AD1944">
        <v>17</v>
      </c>
      <c r="AE1944">
        <v>44</v>
      </c>
      <c r="AF1944">
        <v>27.91</v>
      </c>
      <c r="AG1944">
        <v>-33</v>
      </c>
      <c r="AH1944">
        <v>55</v>
      </c>
      <c r="AI1944">
        <v>20.3</v>
      </c>
      <c r="AO1944" s="69"/>
      <c r="AU1944" s="69"/>
      <c r="BA1944" s="69"/>
      <c r="BB1944" s="93"/>
      <c r="BC1944" s="138">
        <v>57</v>
      </c>
      <c r="BD1944" s="70">
        <v>25</v>
      </c>
      <c r="BE1944" s="69">
        <v>32</v>
      </c>
      <c r="BF1944" s="93"/>
      <c r="BG1944" s="126"/>
      <c r="BH1944" s="69"/>
      <c r="BI1944" s="93"/>
      <c r="BJ1944" s="69"/>
      <c r="BK1944" s="69"/>
      <c r="BL1944" s="93"/>
      <c r="BM1944" s="69"/>
      <c r="BN1944" s="69"/>
      <c r="BO1944" s="69"/>
      <c r="BP1944" s="69"/>
      <c r="BQ1944" s="69"/>
      <c r="BR1944" s="69"/>
      <c r="BS1944" s="69"/>
      <c r="BT1944" s="69"/>
      <c r="BU1944" s="69"/>
      <c r="BZ1944" s="138" t="str">
        <f>IFERROR(1/(Table2[[#This Row],[parallax/mas]]/1000),"")</f>
        <v/>
      </c>
      <c r="CA1944" s="138" t="str">
        <f>IFERROR(1/((Table2[[#This Row],[parallax/mas]]+Table2[[#This Row],[tolerance/(mas)]])*0.001),"")</f>
        <v/>
      </c>
      <c r="CB1944" s="138" t="str">
        <f>IFERROR(1/((Table2[[#This Row],[parallax/mas]]-Table2[[#This Row],[tolerance/(mas)]])*0.001),"")</f>
        <v/>
      </c>
      <c r="CC1944" s="138" t="str">
        <f>IFERROR((100*Table2[[#This Row],[maximum distance/pc]]/Table2[[#This Row],[distance/pc]]-100),"")</f>
        <v/>
      </c>
      <c r="CG1944" s="69"/>
      <c r="CI1944" s="69"/>
      <c r="CJ1944" s="82" t="s">
        <v>3192</v>
      </c>
      <c r="CK1944" s="96"/>
    </row>
    <row r="1945" spans="1:89" x14ac:dyDescent="0.25">
      <c r="A1945" t="s">
        <v>9202</v>
      </c>
      <c r="B1945" s="53" t="s">
        <v>8816</v>
      </c>
      <c r="K1945" s="103" t="s">
        <v>16448</v>
      </c>
      <c r="L1945" s="69">
        <v>32</v>
      </c>
      <c r="M1945" s="69"/>
      <c r="N1945" s="69"/>
      <c r="O1945" s="69"/>
      <c r="R1945" s="69"/>
      <c r="S1945" s="69"/>
      <c r="T1945" s="69"/>
      <c r="X1945" s="76"/>
      <c r="Z1945" s="82" t="s">
        <v>2864</v>
      </c>
      <c r="AA1945" t="s">
        <v>8817</v>
      </c>
      <c r="AB1945" s="106">
        <v>353.8116</v>
      </c>
      <c r="AC1945" s="51">
        <v>-3.7452000000000001</v>
      </c>
      <c r="AD1945">
        <v>17</v>
      </c>
      <c r="AE1945">
        <v>45</v>
      </c>
      <c r="AF1945">
        <v>32.200000000000003</v>
      </c>
      <c r="AG1945">
        <v>-36</v>
      </c>
      <c r="AH1945">
        <v>9</v>
      </c>
      <c r="AI1945">
        <v>57</v>
      </c>
      <c r="AO1945" s="69"/>
      <c r="AU1945" s="69"/>
      <c r="BA1945" s="69"/>
      <c r="BB1945" s="93"/>
      <c r="BC1945" s="138">
        <v>42</v>
      </c>
      <c r="BD1945" s="70">
        <v>22</v>
      </c>
      <c r="BE1945" s="69">
        <v>32</v>
      </c>
      <c r="BF1945" s="93"/>
      <c r="BG1945" s="126"/>
      <c r="BH1945" s="69"/>
      <c r="BI1945" s="93"/>
      <c r="BJ1945" s="69"/>
      <c r="BK1945" s="69"/>
      <c r="BL1945" s="93"/>
      <c r="BM1945" s="69"/>
      <c r="BN1945" s="69"/>
      <c r="BO1945" s="69"/>
      <c r="BP1945" s="69"/>
      <c r="BQ1945" s="69"/>
      <c r="BR1945" s="69"/>
      <c r="BS1945" s="69"/>
      <c r="BT1945" s="69"/>
      <c r="BU1945" s="69"/>
      <c r="BZ1945" s="138" t="str">
        <f>IFERROR(1/(Table2[[#This Row],[parallax/mas]]/1000),"")</f>
        <v/>
      </c>
      <c r="CA1945" s="138" t="str">
        <f>IFERROR(1/((Table2[[#This Row],[parallax/mas]]+Table2[[#This Row],[tolerance/(mas)]])*0.001),"")</f>
        <v/>
      </c>
      <c r="CB1945" s="138" t="str">
        <f>IFERROR(1/((Table2[[#This Row],[parallax/mas]]-Table2[[#This Row],[tolerance/(mas)]])*0.001),"")</f>
        <v/>
      </c>
      <c r="CC1945" s="138" t="str">
        <f>IFERROR((100*Table2[[#This Row],[maximum distance/pc]]/Table2[[#This Row],[distance/pc]]-100),"")</f>
        <v/>
      </c>
      <c r="CG1945" s="69"/>
      <c r="CI1945" s="69"/>
      <c r="CJ1945" s="82" t="s">
        <v>3192</v>
      </c>
      <c r="CK1945" s="96"/>
    </row>
    <row r="1946" spans="1:89" x14ac:dyDescent="0.25">
      <c r="A1946" t="s">
        <v>9202</v>
      </c>
      <c r="B1946" s="53" t="s">
        <v>8816</v>
      </c>
      <c r="K1946" s="103" t="s">
        <v>16448</v>
      </c>
      <c r="L1946" s="69">
        <v>32</v>
      </c>
      <c r="M1946" s="69"/>
      <c r="N1946" s="69"/>
      <c r="O1946" s="69"/>
      <c r="R1946" s="69"/>
      <c r="S1946" s="69"/>
      <c r="T1946" s="69"/>
      <c r="X1946" s="76"/>
      <c r="Z1946" s="82" t="s">
        <v>2864</v>
      </c>
      <c r="AA1946" t="s">
        <v>8817</v>
      </c>
      <c r="AB1946" s="106">
        <v>353.8116</v>
      </c>
      <c r="AC1946" s="51">
        <v>-3.7452000000000001</v>
      </c>
      <c r="AD1946">
        <v>17</v>
      </c>
      <c r="AE1946">
        <v>45</v>
      </c>
      <c r="AF1946">
        <v>32.200000000000003</v>
      </c>
      <c r="AG1946">
        <v>-36</v>
      </c>
      <c r="AH1946">
        <v>9</v>
      </c>
      <c r="AI1946">
        <v>57</v>
      </c>
      <c r="AO1946" s="69"/>
      <c r="AU1946" s="69"/>
      <c r="BA1946" s="69"/>
      <c r="BB1946" s="93"/>
      <c r="BC1946" s="138">
        <v>42</v>
      </c>
      <c r="BD1946" s="70">
        <v>22</v>
      </c>
      <c r="BE1946" s="69">
        <v>32</v>
      </c>
      <c r="BF1946" s="93"/>
      <c r="BG1946" s="126"/>
      <c r="BH1946" s="69"/>
      <c r="BI1946" s="93"/>
      <c r="BJ1946" s="69"/>
      <c r="BK1946" s="69"/>
      <c r="BL1946" s="93"/>
      <c r="BM1946" s="69"/>
      <c r="BN1946" s="69"/>
      <c r="BO1946" s="69"/>
      <c r="BP1946" s="69"/>
      <c r="BQ1946" s="69"/>
      <c r="BR1946" s="69"/>
      <c r="BS1946" s="69"/>
      <c r="BT1946" s="69"/>
      <c r="BU1946" s="69"/>
      <c r="BZ1946" s="138" t="str">
        <f>IFERROR(1/(Table2[[#This Row],[parallax/mas]]/1000),"")</f>
        <v/>
      </c>
      <c r="CA1946" s="138" t="str">
        <f>IFERROR(1/((Table2[[#This Row],[parallax/mas]]+Table2[[#This Row],[tolerance/(mas)]])*0.001),"")</f>
        <v/>
      </c>
      <c r="CB1946" s="138" t="str">
        <f>IFERROR(1/((Table2[[#This Row],[parallax/mas]]-Table2[[#This Row],[tolerance/(mas)]])*0.001),"")</f>
        <v/>
      </c>
      <c r="CC1946" s="138" t="str">
        <f>IFERROR((100*Table2[[#This Row],[maximum distance/pc]]/Table2[[#This Row],[distance/pc]]-100),"")</f>
        <v/>
      </c>
      <c r="CG1946" s="69"/>
      <c r="CI1946" s="69"/>
      <c r="CJ1946" s="82" t="s">
        <v>3192</v>
      </c>
      <c r="CK1946" s="96"/>
    </row>
    <row r="1947" spans="1:89" x14ac:dyDescent="0.25">
      <c r="A1947" t="s">
        <v>9340</v>
      </c>
      <c r="B1947" s="53" t="s">
        <v>9319</v>
      </c>
      <c r="K1947" s="103" t="s">
        <v>16449</v>
      </c>
      <c r="L1947" s="69">
        <v>32</v>
      </c>
      <c r="M1947" s="69"/>
      <c r="N1947" s="69"/>
      <c r="O1947" s="69"/>
      <c r="R1947" s="69"/>
      <c r="S1947" s="69"/>
      <c r="T1947" s="69"/>
      <c r="X1947" s="76"/>
      <c r="Z1947" s="82" t="s">
        <v>2864</v>
      </c>
      <c r="AA1947" t="s">
        <v>8250</v>
      </c>
      <c r="AB1947" s="106">
        <v>2.4836</v>
      </c>
      <c r="AC1947" s="51">
        <v>1.1877</v>
      </c>
      <c r="AD1947">
        <v>17</v>
      </c>
      <c r="AE1947">
        <v>46</v>
      </c>
      <c r="AF1947">
        <v>52</v>
      </c>
      <c r="AG1947">
        <v>-26</v>
      </c>
      <c r="AH1947">
        <v>11</v>
      </c>
      <c r="AI1947">
        <v>50</v>
      </c>
      <c r="AO1947" s="69"/>
      <c r="AU1947" s="69"/>
      <c r="BA1947" s="69"/>
      <c r="BB1947" s="93"/>
      <c r="BC1947" s="138">
        <v>36</v>
      </c>
      <c r="BD1947" s="70">
        <v>13</v>
      </c>
      <c r="BE1947" s="69">
        <v>32</v>
      </c>
      <c r="BF1947" s="93"/>
      <c r="BG1947" s="126"/>
      <c r="BH1947" s="69"/>
      <c r="BI1947" s="93"/>
      <c r="BJ1947" s="69"/>
      <c r="BK1947" s="69"/>
      <c r="BL1947" s="93"/>
      <c r="BM1947" s="69"/>
      <c r="BN1947" s="69"/>
      <c r="BO1947" s="69"/>
      <c r="BP1947" s="69"/>
      <c r="BQ1947" s="69"/>
      <c r="BR1947" s="69"/>
      <c r="BS1947" s="69"/>
      <c r="BT1947" s="69"/>
      <c r="BU1947" s="69"/>
      <c r="BZ1947" s="138" t="str">
        <f>IFERROR(1/(Table2[[#This Row],[parallax/mas]]/1000),"")</f>
        <v/>
      </c>
      <c r="CA1947" s="138" t="str">
        <f>IFERROR(1/((Table2[[#This Row],[parallax/mas]]+Table2[[#This Row],[tolerance/(mas)]])*0.001),"")</f>
        <v/>
      </c>
      <c r="CB1947" s="138" t="str">
        <f>IFERROR(1/((Table2[[#This Row],[parallax/mas]]-Table2[[#This Row],[tolerance/(mas)]])*0.001),"")</f>
        <v/>
      </c>
      <c r="CC1947" s="138" t="str">
        <f>IFERROR((100*Table2[[#This Row],[maximum distance/pc]]/Table2[[#This Row],[distance/pc]]-100),"")</f>
        <v/>
      </c>
      <c r="CG1947" s="69"/>
      <c r="CI1947" s="69"/>
      <c r="CJ1947" s="82" t="s">
        <v>2006</v>
      </c>
      <c r="CK1947" s="96"/>
    </row>
    <row r="1948" spans="1:89" x14ac:dyDescent="0.25">
      <c r="A1948" t="s">
        <v>9203</v>
      </c>
      <c r="B1948" s="53" t="s">
        <v>7691</v>
      </c>
      <c r="K1948" s="103"/>
      <c r="L1948" s="69"/>
      <c r="M1948" s="69"/>
      <c r="N1948" s="69"/>
      <c r="O1948" s="69"/>
      <c r="R1948" s="69"/>
      <c r="S1948" s="69"/>
      <c r="T1948" s="69"/>
      <c r="X1948" s="76"/>
      <c r="Z1948" s="82" t="s">
        <v>2864</v>
      </c>
      <c r="AA1948" t="s">
        <v>7826</v>
      </c>
      <c r="AB1948" s="106">
        <v>5.1284000000000001</v>
      </c>
      <c r="AC1948" s="51">
        <v>2.6147</v>
      </c>
      <c r="AD1948">
        <v>17</v>
      </c>
      <c r="AE1948">
        <v>47</v>
      </c>
      <c r="AF1948">
        <v>30.7</v>
      </c>
      <c r="AG1948">
        <v>-23</v>
      </c>
      <c r="AH1948">
        <v>11</v>
      </c>
      <c r="AI1948">
        <v>49</v>
      </c>
      <c r="AO1948" s="69"/>
      <c r="AU1948" s="69"/>
      <c r="BA1948" s="69"/>
      <c r="BB1948" s="93"/>
      <c r="BC1948" s="138" t="s">
        <v>16468</v>
      </c>
      <c r="BD1948" s="70" t="s">
        <v>16468</v>
      </c>
      <c r="BE1948" s="69"/>
      <c r="BF1948" s="93"/>
      <c r="BG1948" s="126"/>
      <c r="BH1948" s="69"/>
      <c r="BI1948" s="93"/>
      <c r="BJ1948" s="69"/>
      <c r="BK1948" s="69"/>
      <c r="BL1948" s="93"/>
      <c r="BM1948" s="69"/>
      <c r="BN1948" s="69"/>
      <c r="BO1948" s="69"/>
      <c r="BP1948" s="69"/>
      <c r="BQ1948" s="69"/>
      <c r="BR1948" s="69"/>
      <c r="BS1948" s="69"/>
      <c r="BT1948" s="69"/>
      <c r="BU1948" s="69"/>
      <c r="BZ1948" s="138" t="str">
        <f>IFERROR(1/(Table2[[#This Row],[parallax/mas]]/1000),"")</f>
        <v/>
      </c>
      <c r="CA1948" s="138" t="str">
        <f>IFERROR(1/((Table2[[#This Row],[parallax/mas]]+Table2[[#This Row],[tolerance/(mas)]])*0.001),"")</f>
        <v/>
      </c>
      <c r="CB1948" s="138" t="str">
        <f>IFERROR(1/((Table2[[#This Row],[parallax/mas]]-Table2[[#This Row],[tolerance/(mas)]])*0.001),"")</f>
        <v/>
      </c>
      <c r="CC1948" s="138" t="str">
        <f>IFERROR((100*Table2[[#This Row],[maximum distance/pc]]/Table2[[#This Row],[distance/pc]]-100),"")</f>
        <v/>
      </c>
      <c r="CG1948" s="69"/>
      <c r="CI1948" s="69"/>
      <c r="CJ1948" s="82" t="s">
        <v>2006</v>
      </c>
      <c r="CK1948" s="96"/>
    </row>
    <row r="1949" spans="1:89" x14ac:dyDescent="0.25">
      <c r="A1949" t="s">
        <v>10327</v>
      </c>
      <c r="B1949" s="53" t="s">
        <v>10292</v>
      </c>
      <c r="K1949" s="103" t="s">
        <v>16432</v>
      </c>
      <c r="L1949" s="69">
        <v>32</v>
      </c>
      <c r="M1949" s="69"/>
      <c r="N1949" s="69"/>
      <c r="O1949" s="69"/>
      <c r="R1949" s="69"/>
      <c r="S1949" s="69"/>
      <c r="T1949" s="69"/>
      <c r="X1949" s="76"/>
      <c r="Z1949" s="82" t="s">
        <v>2864</v>
      </c>
      <c r="AA1949" t="s">
        <v>10293</v>
      </c>
      <c r="AB1949" s="106">
        <v>352.28559999999999</v>
      </c>
      <c r="AC1949" s="51">
        <v>-5.1536</v>
      </c>
      <c r="AD1949">
        <v>17</v>
      </c>
      <c r="AE1949">
        <v>47</v>
      </c>
      <c r="AF1949">
        <v>39.9</v>
      </c>
      <c r="AG1949">
        <v>-38</v>
      </c>
      <c r="AH1949">
        <v>11</v>
      </c>
      <c r="AI1949">
        <v>43</v>
      </c>
      <c r="AO1949" s="69"/>
      <c r="AU1949" s="69"/>
      <c r="BA1949" s="69"/>
      <c r="BB1949" s="93"/>
      <c r="BC1949" s="138">
        <v>12</v>
      </c>
      <c r="BD1949" s="70"/>
      <c r="BE1949" s="69">
        <v>32</v>
      </c>
      <c r="BF1949" s="93"/>
      <c r="BG1949" s="126"/>
      <c r="BH1949" s="69"/>
      <c r="BI1949" s="93"/>
      <c r="BJ1949" s="69"/>
      <c r="BK1949" s="69"/>
      <c r="BL1949" s="93"/>
      <c r="BM1949" s="69"/>
      <c r="BN1949" s="69"/>
      <c r="BO1949" s="69"/>
      <c r="BP1949" s="69"/>
      <c r="BQ1949" s="69"/>
      <c r="BR1949" s="69"/>
      <c r="BS1949" s="69"/>
      <c r="BT1949" s="69"/>
      <c r="BU1949" s="69"/>
      <c r="BZ1949" s="138" t="str">
        <f>IFERROR(1/(Table2[[#This Row],[parallax/mas]]/1000),"")</f>
        <v/>
      </c>
      <c r="CA1949" s="138" t="str">
        <f>IFERROR(1/((Table2[[#This Row],[parallax/mas]]+Table2[[#This Row],[tolerance/(mas)]])*0.001),"")</f>
        <v/>
      </c>
      <c r="CB1949" s="138" t="str">
        <f>IFERROR(1/((Table2[[#This Row],[parallax/mas]]-Table2[[#This Row],[tolerance/(mas)]])*0.001),"")</f>
        <v/>
      </c>
      <c r="CC1949" s="138" t="str">
        <f>IFERROR((100*Table2[[#This Row],[maximum distance/pc]]/Table2[[#This Row],[distance/pc]]-100),"")</f>
        <v/>
      </c>
      <c r="CG1949" s="69"/>
      <c r="CI1949" s="69"/>
      <c r="CJ1949" s="82" t="s">
        <v>3192</v>
      </c>
      <c r="CK1949" s="96"/>
    </row>
    <row r="1950" spans="1:89" x14ac:dyDescent="0.25">
      <c r="A1950" t="s">
        <v>10793</v>
      </c>
      <c r="B1950" s="53" t="s">
        <v>10747</v>
      </c>
      <c r="K1950" s="103" t="s">
        <v>16272</v>
      </c>
      <c r="L1950" s="69">
        <v>32</v>
      </c>
      <c r="M1950" s="69"/>
      <c r="N1950" s="69"/>
      <c r="O1950" s="69"/>
      <c r="R1950" s="69"/>
      <c r="S1950" s="69"/>
      <c r="T1950" s="69"/>
      <c r="X1950" s="76"/>
      <c r="Z1950" s="82" t="s">
        <v>2864</v>
      </c>
      <c r="AA1950" t="s">
        <v>8494</v>
      </c>
      <c r="AB1950" s="106">
        <v>7.7510000000000003</v>
      </c>
      <c r="AC1950" s="51">
        <v>3.9297</v>
      </c>
      <c r="AD1950">
        <v>17</v>
      </c>
      <c r="AE1950">
        <v>48</v>
      </c>
      <c r="AF1950">
        <v>27.4</v>
      </c>
      <c r="AG1950">
        <v>-20</v>
      </c>
      <c r="AH1950">
        <v>16</v>
      </c>
      <c r="AI1950">
        <v>31</v>
      </c>
      <c r="AO1950" s="69"/>
      <c r="AU1950" s="69"/>
      <c r="BA1950" s="69"/>
      <c r="BB1950" s="93"/>
      <c r="BC1950" s="138">
        <v>11</v>
      </c>
      <c r="BD1950" s="70"/>
      <c r="BE1950" s="69">
        <v>32</v>
      </c>
      <c r="BF1950" s="93"/>
      <c r="BG1950" s="126"/>
      <c r="BH1950" s="69"/>
      <c r="BI1950" s="93"/>
      <c r="BJ1950" s="69"/>
      <c r="BK1950" s="69"/>
      <c r="BL1950" s="93"/>
      <c r="BM1950" s="69"/>
      <c r="BN1950" s="69"/>
      <c r="BO1950" s="69"/>
      <c r="BP1950" s="69"/>
      <c r="BQ1950" s="69"/>
      <c r="BR1950" s="69"/>
      <c r="BS1950" s="69"/>
      <c r="BT1950" s="69"/>
      <c r="BU1950" s="69"/>
      <c r="BZ1950" s="138" t="str">
        <f>IFERROR(1/(Table2[[#This Row],[parallax/mas]]/1000),"")</f>
        <v/>
      </c>
      <c r="CA1950" s="138" t="str">
        <f>IFERROR(1/((Table2[[#This Row],[parallax/mas]]+Table2[[#This Row],[tolerance/(mas)]])*0.001),"")</f>
        <v/>
      </c>
      <c r="CB1950" s="138" t="str">
        <f>IFERROR(1/((Table2[[#This Row],[parallax/mas]]-Table2[[#This Row],[tolerance/(mas)]])*0.001),"")</f>
        <v/>
      </c>
      <c r="CC1950" s="138" t="str">
        <f>IFERROR((100*Table2[[#This Row],[maximum distance/pc]]/Table2[[#This Row],[distance/pc]]-100),"")</f>
        <v/>
      </c>
      <c r="CG1950" s="69"/>
      <c r="CI1950" s="69"/>
      <c r="CJ1950" s="82" t="s">
        <v>2006</v>
      </c>
      <c r="CK1950" s="96"/>
    </row>
    <row r="1951" spans="1:89" x14ac:dyDescent="0.25">
      <c r="A1951" t="s">
        <v>9457</v>
      </c>
      <c r="B1951" s="53" t="s">
        <v>9422</v>
      </c>
      <c r="K1951" s="103" t="s">
        <v>16423</v>
      </c>
      <c r="L1951" s="69">
        <v>32</v>
      </c>
      <c r="M1951" s="69"/>
      <c r="N1951" s="69"/>
      <c r="O1951" s="69"/>
      <c r="R1951" s="69"/>
      <c r="S1951" s="69"/>
      <c r="T1951" s="69"/>
      <c r="X1951" s="76"/>
      <c r="Z1951" s="82" t="s">
        <v>2864</v>
      </c>
      <c r="AA1951" t="s">
        <v>8448</v>
      </c>
      <c r="AB1951" s="106">
        <v>5.0678000000000001</v>
      </c>
      <c r="AC1951" s="51">
        <v>2.2421000000000002</v>
      </c>
      <c r="AD1951">
        <v>17</v>
      </c>
      <c r="AE1951">
        <v>48</v>
      </c>
      <c r="AF1951">
        <v>46</v>
      </c>
      <c r="AG1951">
        <v>-23</v>
      </c>
      <c r="AH1951">
        <v>26</v>
      </c>
      <c r="AI1951">
        <v>27</v>
      </c>
      <c r="AO1951" s="69"/>
      <c r="AU1951" s="69"/>
      <c r="BA1951" s="69"/>
      <c r="BB1951" s="93"/>
      <c r="BC1951" s="138">
        <v>13</v>
      </c>
      <c r="BD1951" s="70">
        <v>8</v>
      </c>
      <c r="BE1951" s="69">
        <v>32</v>
      </c>
      <c r="BF1951" s="93"/>
      <c r="BG1951" s="126"/>
      <c r="BH1951" s="69"/>
      <c r="BI1951" s="93"/>
      <c r="BJ1951" s="69"/>
      <c r="BK1951" s="69"/>
      <c r="BL1951" s="93"/>
      <c r="BM1951" s="69"/>
      <c r="BN1951" s="69"/>
      <c r="BO1951" s="69"/>
      <c r="BP1951" s="69"/>
      <c r="BQ1951" s="69"/>
      <c r="BR1951" s="69"/>
      <c r="BS1951" s="69"/>
      <c r="BT1951" s="69"/>
      <c r="BU1951" s="69"/>
      <c r="BZ1951" s="138" t="str">
        <f>IFERROR(1/(Table2[[#This Row],[parallax/mas]]/1000),"")</f>
        <v/>
      </c>
      <c r="CA1951" s="138" t="str">
        <f>IFERROR(1/((Table2[[#This Row],[parallax/mas]]+Table2[[#This Row],[tolerance/(mas)]])*0.001),"")</f>
        <v/>
      </c>
      <c r="CB1951" s="138" t="str">
        <f>IFERROR(1/((Table2[[#This Row],[parallax/mas]]-Table2[[#This Row],[tolerance/(mas)]])*0.001),"")</f>
        <v/>
      </c>
      <c r="CC1951" s="138" t="str">
        <f>IFERROR((100*Table2[[#This Row],[maximum distance/pc]]/Table2[[#This Row],[distance/pc]]-100),"")</f>
        <v/>
      </c>
      <c r="CG1951" s="69"/>
      <c r="CI1951" s="69"/>
      <c r="CJ1951" s="82" t="s">
        <v>2006</v>
      </c>
      <c r="CK1951" s="96"/>
    </row>
    <row r="1952" spans="1:89" x14ac:dyDescent="0.25">
      <c r="A1952" t="s">
        <v>9405</v>
      </c>
      <c r="B1952" s="53" t="s">
        <v>9394</v>
      </c>
      <c r="K1952" s="103"/>
      <c r="L1952" s="69"/>
      <c r="M1952" s="69"/>
      <c r="N1952" s="69"/>
      <c r="O1952" s="69"/>
      <c r="R1952" s="69"/>
      <c r="S1952" s="69"/>
      <c r="T1952" s="69"/>
      <c r="X1952" s="76"/>
      <c r="Z1952" s="82" t="s">
        <v>2864</v>
      </c>
      <c r="AA1952" t="s">
        <v>8371</v>
      </c>
      <c r="AB1952" s="106">
        <v>4.3109000000000002</v>
      </c>
      <c r="AC1952" s="51">
        <v>1.8458000000000001</v>
      </c>
      <c r="AD1952">
        <v>17</v>
      </c>
      <c r="AE1952">
        <v>48</v>
      </c>
      <c r="AF1952">
        <v>33</v>
      </c>
      <c r="AG1952">
        <v>-24</v>
      </c>
      <c r="AH1952">
        <v>17</v>
      </c>
      <c r="AI1952">
        <v>36</v>
      </c>
      <c r="AO1952" s="69"/>
      <c r="AU1952" s="69"/>
      <c r="BA1952" s="69"/>
      <c r="BB1952" s="93"/>
      <c r="BC1952" s="138" t="s">
        <v>16468</v>
      </c>
      <c r="BD1952" s="70" t="s">
        <v>16468</v>
      </c>
      <c r="BE1952" s="69"/>
      <c r="BF1952" s="93"/>
      <c r="BG1952" s="126"/>
      <c r="BH1952" s="69"/>
      <c r="BI1952" s="93"/>
      <c r="BJ1952" s="69"/>
      <c r="BK1952" s="69"/>
      <c r="BL1952" s="93"/>
      <c r="BM1952" s="69"/>
      <c r="BN1952" s="69"/>
      <c r="BO1952" s="69"/>
      <c r="BP1952" s="69"/>
      <c r="BQ1952" s="69"/>
      <c r="BR1952" s="69"/>
      <c r="BS1952" s="69"/>
      <c r="BT1952" s="69"/>
      <c r="BU1952" s="69"/>
      <c r="BZ1952" s="138" t="str">
        <f>IFERROR(1/(Table2[[#This Row],[parallax/mas]]/1000),"")</f>
        <v/>
      </c>
      <c r="CA1952" s="138" t="str">
        <f>IFERROR(1/((Table2[[#This Row],[parallax/mas]]+Table2[[#This Row],[tolerance/(mas)]])*0.001),"")</f>
        <v/>
      </c>
      <c r="CB1952" s="138" t="str">
        <f>IFERROR(1/((Table2[[#This Row],[parallax/mas]]-Table2[[#This Row],[tolerance/(mas)]])*0.001),"")</f>
        <v/>
      </c>
      <c r="CC1952" s="138" t="str">
        <f>IFERROR((100*Table2[[#This Row],[maximum distance/pc]]/Table2[[#This Row],[distance/pc]]-100),"")</f>
        <v/>
      </c>
      <c r="CG1952" s="69"/>
      <c r="CI1952" s="69"/>
      <c r="CJ1952" s="82" t="s">
        <v>2006</v>
      </c>
      <c r="CK1952" s="96"/>
    </row>
    <row r="1953" spans="1:89" x14ac:dyDescent="0.25">
      <c r="A1953" t="s">
        <v>9204</v>
      </c>
      <c r="B1953" s="53" t="s">
        <v>7692</v>
      </c>
      <c r="K1953" s="103"/>
      <c r="L1953" s="69"/>
      <c r="M1953" s="69"/>
      <c r="N1953" s="69"/>
      <c r="O1953" s="69"/>
      <c r="R1953" s="69"/>
      <c r="S1953" s="69"/>
      <c r="T1953" s="69"/>
      <c r="X1953" s="76"/>
      <c r="Z1953" s="82" t="s">
        <v>2864</v>
      </c>
      <c r="AA1953" t="s">
        <v>7827</v>
      </c>
      <c r="AB1953" s="106">
        <v>351.92630000000003</v>
      </c>
      <c r="AC1953" s="51">
        <v>-5.6130000000000004</v>
      </c>
      <c r="AD1953">
        <v>17</v>
      </c>
      <c r="AE1953">
        <v>48</v>
      </c>
      <c r="AF1953">
        <v>45.1</v>
      </c>
      <c r="AG1953">
        <v>-38</v>
      </c>
      <c r="AH1953">
        <v>44</v>
      </c>
      <c r="AI1953">
        <v>14</v>
      </c>
      <c r="AO1953" s="69"/>
      <c r="AU1953" s="69"/>
      <c r="BA1953" s="69"/>
      <c r="BB1953" s="93"/>
      <c r="BC1953" s="138" t="s">
        <v>16468</v>
      </c>
      <c r="BD1953" s="70" t="s">
        <v>16468</v>
      </c>
      <c r="BE1953" s="69"/>
      <c r="BF1953" s="93"/>
      <c r="BG1953" s="126"/>
      <c r="BH1953" s="69"/>
      <c r="BI1953" s="93"/>
      <c r="BJ1953" s="69"/>
      <c r="BK1953" s="69"/>
      <c r="BL1953" s="93"/>
      <c r="BM1953" s="69"/>
      <c r="BN1953" s="69"/>
      <c r="BO1953" s="69"/>
      <c r="BP1953" s="69"/>
      <c r="BQ1953" s="69"/>
      <c r="BR1953" s="69"/>
      <c r="BS1953" s="69"/>
      <c r="BT1953" s="69"/>
      <c r="BU1953" s="69"/>
      <c r="BZ1953" s="138" t="str">
        <f>IFERROR(1/(Table2[[#This Row],[parallax/mas]]/1000),"")</f>
        <v/>
      </c>
      <c r="CA1953" s="138" t="str">
        <f>IFERROR(1/((Table2[[#This Row],[parallax/mas]]+Table2[[#This Row],[tolerance/(mas)]])*0.001),"")</f>
        <v/>
      </c>
      <c r="CB1953" s="138" t="str">
        <f>IFERROR(1/((Table2[[#This Row],[parallax/mas]]-Table2[[#This Row],[tolerance/(mas)]])*0.001),"")</f>
        <v/>
      </c>
      <c r="CC1953" s="138" t="str">
        <f>IFERROR((100*Table2[[#This Row],[maximum distance/pc]]/Table2[[#This Row],[distance/pc]]-100),"")</f>
        <v/>
      </c>
      <c r="CG1953" s="69"/>
      <c r="CI1953" s="69"/>
      <c r="CJ1953" s="82" t="s">
        <v>3192</v>
      </c>
      <c r="CK1953" s="96"/>
    </row>
    <row r="1954" spans="1:89" x14ac:dyDescent="0.25">
      <c r="A1954" t="s">
        <v>11119</v>
      </c>
      <c r="B1954" s="53" t="s">
        <v>11090</v>
      </c>
      <c r="K1954" s="103" t="s">
        <v>16424</v>
      </c>
      <c r="L1954" s="69">
        <v>32</v>
      </c>
      <c r="M1954" s="69"/>
      <c r="N1954" s="69"/>
      <c r="O1954" s="69"/>
      <c r="R1954" s="69"/>
      <c r="S1954" s="69"/>
      <c r="T1954" s="69"/>
      <c r="X1954" s="76"/>
      <c r="Z1954" s="82" t="s">
        <v>2864</v>
      </c>
      <c r="AA1954" t="s">
        <v>8395</v>
      </c>
      <c r="AB1954" s="106">
        <v>356.25560000000002</v>
      </c>
      <c r="AC1954" s="51">
        <v>-3.2014</v>
      </c>
      <c r="AD1954">
        <v>17</v>
      </c>
      <c r="AE1954">
        <v>49</v>
      </c>
      <c r="AF1954">
        <v>23.78</v>
      </c>
      <c r="AG1954">
        <v>-33</v>
      </c>
      <c r="AH1954">
        <v>47</v>
      </c>
      <c r="AI1954">
        <v>41.1</v>
      </c>
      <c r="AO1954" s="69"/>
      <c r="AU1954" s="69"/>
      <c r="BA1954" s="69"/>
      <c r="BB1954" s="93"/>
      <c r="BC1954" s="138">
        <v>13</v>
      </c>
      <c r="BD1954" s="70">
        <v>10</v>
      </c>
      <c r="BE1954" s="69">
        <v>32</v>
      </c>
      <c r="BF1954" s="93"/>
      <c r="BG1954" s="126"/>
      <c r="BH1954" s="69"/>
      <c r="BI1954" s="93"/>
      <c r="BJ1954" s="69"/>
      <c r="BK1954" s="69"/>
      <c r="BL1954" s="93"/>
      <c r="BM1954" s="69"/>
      <c r="BN1954" s="69"/>
      <c r="BO1954" s="69"/>
      <c r="BP1954" s="69"/>
      <c r="BQ1954" s="69"/>
      <c r="BR1954" s="69"/>
      <c r="BS1954" s="69"/>
      <c r="BT1954" s="69"/>
      <c r="BU1954" s="69"/>
      <c r="BZ1954" s="138" t="str">
        <f>IFERROR(1/(Table2[[#This Row],[parallax/mas]]/1000),"")</f>
        <v/>
      </c>
      <c r="CA1954" s="138" t="str">
        <f>IFERROR(1/((Table2[[#This Row],[parallax/mas]]+Table2[[#This Row],[tolerance/(mas)]])*0.001),"")</f>
        <v/>
      </c>
      <c r="CB1954" s="138" t="str">
        <f>IFERROR(1/((Table2[[#This Row],[parallax/mas]]-Table2[[#This Row],[tolerance/(mas)]])*0.001),"")</f>
        <v/>
      </c>
      <c r="CC1954" s="138" t="str">
        <f>IFERROR((100*Table2[[#This Row],[maximum distance/pc]]/Table2[[#This Row],[distance/pc]]-100),"")</f>
        <v/>
      </c>
      <c r="CG1954" s="69"/>
      <c r="CI1954" s="69"/>
      <c r="CJ1954" s="82" t="s">
        <v>3192</v>
      </c>
      <c r="CK1954" s="96"/>
    </row>
    <row r="1955" spans="1:89" x14ac:dyDescent="0.25">
      <c r="A1955" t="s">
        <v>11109</v>
      </c>
      <c r="B1955" s="53" t="s">
        <v>11070</v>
      </c>
      <c r="K1955" s="103" t="s">
        <v>16424</v>
      </c>
      <c r="L1955" s="69">
        <v>32</v>
      </c>
      <c r="M1955" s="69"/>
      <c r="N1955" s="69"/>
      <c r="O1955" s="69"/>
      <c r="R1955" s="69"/>
      <c r="S1955" s="69"/>
      <c r="T1955" s="69"/>
      <c r="X1955" s="76"/>
      <c r="Z1955" s="82" t="s">
        <v>2864</v>
      </c>
      <c r="AA1955" t="s">
        <v>8430</v>
      </c>
      <c r="AB1955" s="106">
        <v>355.58640000000003</v>
      </c>
      <c r="AC1955" s="51">
        <v>-3.7393999999999998</v>
      </c>
      <c r="AD1955">
        <v>17</v>
      </c>
      <c r="AE1955">
        <v>49</v>
      </c>
      <c r="AF1955">
        <v>58.9</v>
      </c>
      <c r="AG1955">
        <v>-34</v>
      </c>
      <c r="AH1955">
        <v>38</v>
      </c>
      <c r="AI1955">
        <v>38</v>
      </c>
      <c r="AO1955" s="69"/>
      <c r="AU1955" s="69"/>
      <c r="BA1955" s="69"/>
      <c r="BB1955" s="93"/>
      <c r="BC1955" s="138">
        <v>14</v>
      </c>
      <c r="BD1955" s="70"/>
      <c r="BE1955" s="69">
        <v>32</v>
      </c>
      <c r="BF1955" s="93"/>
      <c r="BG1955" s="126"/>
      <c r="BH1955" s="69"/>
      <c r="BI1955" s="93"/>
      <c r="BJ1955" s="69"/>
      <c r="BK1955" s="69"/>
      <c r="BL1955" s="93"/>
      <c r="BM1955" s="69"/>
      <c r="BN1955" s="69"/>
      <c r="BO1955" s="69"/>
      <c r="BP1955" s="69"/>
      <c r="BQ1955" s="69"/>
      <c r="BR1955" s="69"/>
      <c r="BS1955" s="69"/>
      <c r="BT1955" s="69"/>
      <c r="BU1955" s="69"/>
      <c r="BZ1955" s="138" t="str">
        <f>IFERROR(1/(Table2[[#This Row],[parallax/mas]]/1000),"")</f>
        <v/>
      </c>
      <c r="CA1955" s="138" t="str">
        <f>IFERROR(1/((Table2[[#This Row],[parallax/mas]]+Table2[[#This Row],[tolerance/(mas)]])*0.001),"")</f>
        <v/>
      </c>
      <c r="CB1955" s="138" t="str">
        <f>IFERROR(1/((Table2[[#This Row],[parallax/mas]]-Table2[[#This Row],[tolerance/(mas)]])*0.001),"")</f>
        <v/>
      </c>
      <c r="CC1955" s="138" t="str">
        <f>IFERROR((100*Table2[[#This Row],[maximum distance/pc]]/Table2[[#This Row],[distance/pc]]-100),"")</f>
        <v/>
      </c>
      <c r="CG1955" s="69"/>
      <c r="CI1955" s="69"/>
      <c r="CJ1955" s="82" t="s">
        <v>3192</v>
      </c>
      <c r="CK1955" s="96"/>
    </row>
    <row r="1956" spans="1:89" x14ac:dyDescent="0.25">
      <c r="A1956" t="s">
        <v>9205</v>
      </c>
      <c r="B1956" s="53" t="s">
        <v>7693</v>
      </c>
      <c r="K1956" s="103" t="s">
        <v>17497</v>
      </c>
      <c r="L1956" s="69">
        <v>75</v>
      </c>
      <c r="M1956" s="69"/>
      <c r="N1956" s="69"/>
      <c r="O1956" s="69"/>
      <c r="R1956" s="69"/>
      <c r="S1956" s="69"/>
      <c r="T1956" s="69"/>
      <c r="X1956" s="76"/>
      <c r="Z1956" s="82" t="s">
        <v>2864</v>
      </c>
      <c r="AA1956" t="s">
        <v>7828</v>
      </c>
      <c r="AB1956" s="106">
        <v>9.9453999999999994</v>
      </c>
      <c r="AC1956" s="51">
        <v>4.5856000000000003</v>
      </c>
      <c r="AD1956">
        <v>17</v>
      </c>
      <c r="AE1956">
        <v>50</v>
      </c>
      <c r="AF1956">
        <v>47.6</v>
      </c>
      <c r="AG1956">
        <v>-18</v>
      </c>
      <c r="AH1956">
        <v>3</v>
      </c>
      <c r="AI1956">
        <v>30</v>
      </c>
      <c r="AO1956" s="69"/>
      <c r="AU1956" s="69"/>
      <c r="AX1956">
        <v>20</v>
      </c>
      <c r="AY1956">
        <v>20.12</v>
      </c>
      <c r="BA1956" s="69">
        <v>75</v>
      </c>
      <c r="BB1956" s="93"/>
      <c r="BC1956" s="138">
        <v>36</v>
      </c>
      <c r="BD1956" s="70">
        <v>19</v>
      </c>
      <c r="BE1956" s="69">
        <v>32</v>
      </c>
      <c r="BF1956" s="93"/>
      <c r="BG1956" s="126">
        <v>0.5</v>
      </c>
      <c r="BH1956" s="69">
        <v>75</v>
      </c>
      <c r="BI1956" s="93"/>
      <c r="BJ1956" s="69"/>
      <c r="BK1956" s="69"/>
      <c r="BL1956" s="93"/>
      <c r="BM1956" s="69">
        <v>3500</v>
      </c>
      <c r="BN1956" s="69" t="s">
        <v>16055</v>
      </c>
      <c r="BO1956" s="69" t="s">
        <v>17478</v>
      </c>
      <c r="BP1956" s="69">
        <v>75</v>
      </c>
      <c r="BQ1956" s="69"/>
      <c r="BR1956" s="69"/>
      <c r="BS1956" s="69"/>
      <c r="BT1956" s="69"/>
      <c r="BU1956" s="69"/>
      <c r="BZ1956" s="138" t="str">
        <f>IFERROR(1/(Table2[[#This Row],[parallax/mas]]/1000),"")</f>
        <v/>
      </c>
      <c r="CA1956" s="138" t="str">
        <f>IFERROR(1/((Table2[[#This Row],[parallax/mas]]+Table2[[#This Row],[tolerance/(mas)]])*0.001),"")</f>
        <v/>
      </c>
      <c r="CB1956" s="138" t="str">
        <f>IFERROR(1/((Table2[[#This Row],[parallax/mas]]-Table2[[#This Row],[tolerance/(mas)]])*0.001),"")</f>
        <v/>
      </c>
      <c r="CC1956" s="138" t="str">
        <f>IFERROR((100*Table2[[#This Row],[maximum distance/pc]]/Table2[[#This Row],[distance/pc]]-100),"")</f>
        <v/>
      </c>
      <c r="CF1956" s="82">
        <v>49</v>
      </c>
      <c r="CG1956" s="69">
        <v>75</v>
      </c>
      <c r="CI1956" s="69"/>
      <c r="CJ1956" s="82" t="s">
        <v>2006</v>
      </c>
      <c r="CK1956" s="96" t="s">
        <v>17496</v>
      </c>
    </row>
    <row r="1957" spans="1:89" x14ac:dyDescent="0.25">
      <c r="A1957" t="s">
        <v>11106</v>
      </c>
      <c r="B1957" s="53" t="s">
        <v>11066</v>
      </c>
      <c r="K1957" s="103" t="s">
        <v>16439</v>
      </c>
      <c r="L1957" s="69">
        <v>32</v>
      </c>
      <c r="M1957" s="69"/>
      <c r="N1957" s="69"/>
      <c r="O1957" s="69"/>
      <c r="R1957" s="69"/>
      <c r="S1957" s="69"/>
      <c r="T1957" s="69"/>
      <c r="X1957" s="76"/>
      <c r="Z1957" s="82" t="s">
        <v>2864</v>
      </c>
      <c r="AA1957" t="s">
        <v>8632</v>
      </c>
      <c r="AB1957" s="106">
        <v>355.36939999999998</v>
      </c>
      <c r="AC1957" s="51">
        <v>-4.0979999999999999</v>
      </c>
      <c r="AD1957">
        <v>17</v>
      </c>
      <c r="AE1957">
        <v>50</v>
      </c>
      <c r="AF1957">
        <v>56.9</v>
      </c>
      <c r="AG1957">
        <v>-35</v>
      </c>
      <c r="AH1957">
        <v>0</v>
      </c>
      <c r="AI1957">
        <v>46</v>
      </c>
      <c r="AO1957" s="69"/>
      <c r="AU1957" s="69"/>
      <c r="BA1957" s="69"/>
      <c r="BB1957" s="93"/>
      <c r="BC1957" s="138">
        <v>19</v>
      </c>
      <c r="BD1957" s="70">
        <v>17</v>
      </c>
      <c r="BE1957" s="69">
        <v>32</v>
      </c>
      <c r="BF1957" s="93"/>
      <c r="BG1957" s="126"/>
      <c r="BH1957" s="69"/>
      <c r="BI1957" s="93"/>
      <c r="BJ1957" s="69"/>
      <c r="BK1957" s="69"/>
      <c r="BL1957" s="93"/>
      <c r="BM1957" s="69"/>
      <c r="BN1957" s="69"/>
      <c r="BO1957" s="69"/>
      <c r="BP1957" s="69"/>
      <c r="BQ1957" s="69"/>
      <c r="BR1957" s="69"/>
      <c r="BS1957" s="69"/>
      <c r="BT1957" s="69"/>
      <c r="BU1957" s="69"/>
      <c r="BZ1957" s="138" t="str">
        <f>IFERROR(1/(Table2[[#This Row],[parallax/mas]]/1000),"")</f>
        <v/>
      </c>
      <c r="CA1957" s="138" t="str">
        <f>IFERROR(1/((Table2[[#This Row],[parallax/mas]]+Table2[[#This Row],[tolerance/(mas)]])*0.001),"")</f>
        <v/>
      </c>
      <c r="CB1957" s="138" t="str">
        <f>IFERROR(1/((Table2[[#This Row],[parallax/mas]]-Table2[[#This Row],[tolerance/(mas)]])*0.001),"")</f>
        <v/>
      </c>
      <c r="CC1957" s="138" t="str">
        <f>IFERROR((100*Table2[[#This Row],[maximum distance/pc]]/Table2[[#This Row],[distance/pc]]-100),"")</f>
        <v/>
      </c>
      <c r="CG1957" s="69"/>
      <c r="CI1957" s="69"/>
      <c r="CJ1957" s="82" t="s">
        <v>3192</v>
      </c>
      <c r="CK1957" s="96"/>
    </row>
    <row r="1958" spans="1:89" x14ac:dyDescent="0.25">
      <c r="A1958" t="s">
        <v>10460</v>
      </c>
      <c r="B1958" s="53" t="s">
        <v>10428</v>
      </c>
      <c r="K1958" s="103" t="s">
        <v>16424</v>
      </c>
      <c r="L1958" s="69">
        <v>32</v>
      </c>
      <c r="M1958" s="69"/>
      <c r="N1958" s="69"/>
      <c r="O1958" s="69"/>
      <c r="R1958" s="69"/>
      <c r="S1958" s="69"/>
      <c r="T1958" s="69"/>
      <c r="X1958" s="76"/>
      <c r="Z1958" s="82" t="s">
        <v>2864</v>
      </c>
      <c r="AA1958" t="s">
        <v>10429</v>
      </c>
      <c r="AB1958" s="106">
        <v>346.96850000000001</v>
      </c>
      <c r="AC1958" s="51">
        <v>-8.8986999999999998</v>
      </c>
      <c r="AD1958">
        <v>17</v>
      </c>
      <c r="AE1958">
        <v>50</v>
      </c>
      <c r="AF1958">
        <v>45.7</v>
      </c>
      <c r="AG1958">
        <v>-44</v>
      </c>
      <c r="AH1958">
        <v>38</v>
      </c>
      <c r="AI1958">
        <v>22</v>
      </c>
      <c r="AO1958" s="69"/>
      <c r="AU1958" s="69"/>
      <c r="BA1958" s="69"/>
      <c r="BB1958" s="93"/>
      <c r="BC1958" s="138">
        <v>22</v>
      </c>
      <c r="BD1958" s="70">
        <v>20</v>
      </c>
      <c r="BE1958" s="69">
        <v>32</v>
      </c>
      <c r="BF1958" s="93"/>
      <c r="BG1958" s="126"/>
      <c r="BH1958" s="69"/>
      <c r="BI1958" s="93"/>
      <c r="BJ1958" s="69"/>
      <c r="BK1958" s="69"/>
      <c r="BL1958" s="93"/>
      <c r="BM1958" s="69"/>
      <c r="BN1958" s="69"/>
      <c r="BO1958" s="69"/>
      <c r="BP1958" s="69"/>
      <c r="BQ1958" s="69"/>
      <c r="BR1958" s="69"/>
      <c r="BS1958" s="69"/>
      <c r="BT1958" s="69"/>
      <c r="BU1958" s="69"/>
      <c r="BZ1958" s="138" t="str">
        <f>IFERROR(1/(Table2[[#This Row],[parallax/mas]]/1000),"")</f>
        <v/>
      </c>
      <c r="CA1958" s="138" t="str">
        <f>IFERROR(1/((Table2[[#This Row],[parallax/mas]]+Table2[[#This Row],[tolerance/(mas)]])*0.001),"")</f>
        <v/>
      </c>
      <c r="CB1958" s="138" t="str">
        <f>IFERROR(1/((Table2[[#This Row],[parallax/mas]]-Table2[[#This Row],[tolerance/(mas)]])*0.001),"")</f>
        <v/>
      </c>
      <c r="CC1958" s="138" t="str">
        <f>IFERROR((100*Table2[[#This Row],[maximum distance/pc]]/Table2[[#This Row],[distance/pc]]-100),"")</f>
        <v/>
      </c>
      <c r="CG1958" s="69"/>
      <c r="CI1958" s="69"/>
      <c r="CJ1958" s="82" t="s">
        <v>3192</v>
      </c>
      <c r="CK1958" s="96"/>
    </row>
    <row r="1959" spans="1:89" x14ac:dyDescent="0.25">
      <c r="A1959" t="s">
        <v>11201</v>
      </c>
      <c r="B1959" s="53" t="s">
        <v>11155</v>
      </c>
      <c r="K1959" s="103" t="s">
        <v>16430</v>
      </c>
      <c r="L1959" s="69">
        <v>32</v>
      </c>
      <c r="M1959" s="69"/>
      <c r="N1959" s="69"/>
      <c r="O1959" s="69"/>
      <c r="R1959" s="69"/>
      <c r="S1959" s="69"/>
      <c r="T1959" s="69"/>
      <c r="X1959" s="76"/>
      <c r="Z1959" s="82" t="s">
        <v>2864</v>
      </c>
      <c r="AA1959" t="s">
        <v>8138</v>
      </c>
      <c r="AB1959" s="106">
        <v>358.90519999999998</v>
      </c>
      <c r="AC1959" s="51">
        <v>-2.1812</v>
      </c>
      <c r="AD1959">
        <v>17</v>
      </c>
      <c r="AE1959">
        <v>51</v>
      </c>
      <c r="AF1959">
        <v>38.799999999999997</v>
      </c>
      <c r="AG1959">
        <v>-30</v>
      </c>
      <c r="AH1959">
        <v>59</v>
      </c>
      <c r="AI1959">
        <v>54</v>
      </c>
      <c r="AO1959" s="69"/>
      <c r="AU1959" s="69"/>
      <c r="BA1959" s="69"/>
      <c r="BB1959" s="93"/>
      <c r="BC1959" s="138">
        <v>15</v>
      </c>
      <c r="BD1959" s="70">
        <v>12</v>
      </c>
      <c r="BE1959" s="69">
        <v>32</v>
      </c>
      <c r="BF1959" s="93"/>
      <c r="BG1959" s="126"/>
      <c r="BH1959" s="69"/>
      <c r="BI1959" s="93"/>
      <c r="BJ1959" s="69"/>
      <c r="BK1959" s="69"/>
      <c r="BL1959" s="93"/>
      <c r="BM1959" s="69"/>
      <c r="BN1959" s="69"/>
      <c r="BO1959" s="69"/>
      <c r="BP1959" s="69"/>
      <c r="BQ1959" s="69"/>
      <c r="BR1959" s="69"/>
      <c r="BS1959" s="69"/>
      <c r="BT1959" s="69"/>
      <c r="BU1959" s="69"/>
      <c r="BZ1959" s="138" t="str">
        <f>IFERROR(1/(Table2[[#This Row],[parallax/mas]]/1000),"")</f>
        <v/>
      </c>
      <c r="CA1959" s="138" t="str">
        <f>IFERROR(1/((Table2[[#This Row],[parallax/mas]]+Table2[[#This Row],[tolerance/(mas)]])*0.001),"")</f>
        <v/>
      </c>
      <c r="CB1959" s="138" t="str">
        <f>IFERROR(1/((Table2[[#This Row],[parallax/mas]]-Table2[[#This Row],[tolerance/(mas)]])*0.001),"")</f>
        <v/>
      </c>
      <c r="CC1959" s="138" t="str">
        <f>IFERROR((100*Table2[[#This Row],[maximum distance/pc]]/Table2[[#This Row],[distance/pc]]-100),"")</f>
        <v/>
      </c>
      <c r="CG1959" s="69"/>
      <c r="CI1959" s="69"/>
      <c r="CJ1959" s="82" t="s">
        <v>3192</v>
      </c>
      <c r="CK1959" s="96"/>
    </row>
    <row r="1960" spans="1:89" x14ac:dyDescent="0.25">
      <c r="A1960" t="s">
        <v>11189</v>
      </c>
      <c r="B1960" s="53" t="s">
        <v>11128</v>
      </c>
      <c r="K1960" s="103"/>
      <c r="L1960" s="69"/>
      <c r="M1960" s="69"/>
      <c r="N1960" s="69"/>
      <c r="O1960" s="69"/>
      <c r="R1960" s="69"/>
      <c r="S1960" s="69"/>
      <c r="T1960" s="69"/>
      <c r="X1960" s="76"/>
      <c r="Z1960" s="82" t="s">
        <v>2864</v>
      </c>
      <c r="AA1960" t="s">
        <v>8400</v>
      </c>
      <c r="AB1960" s="106">
        <v>356.43090000000001</v>
      </c>
      <c r="AC1960" s="51">
        <v>-3.5453000000000001</v>
      </c>
      <c r="AD1960">
        <v>17</v>
      </c>
      <c r="AE1960">
        <v>51</v>
      </c>
      <c r="AF1960">
        <v>15</v>
      </c>
      <c r="AG1960">
        <v>-33</v>
      </c>
      <c r="AH1960">
        <v>49</v>
      </c>
      <c r="AI1960">
        <v>11</v>
      </c>
      <c r="AO1960" s="69"/>
      <c r="AU1960" s="69"/>
      <c r="BA1960" s="69"/>
      <c r="BB1960" s="93"/>
      <c r="BC1960" s="138" t="s">
        <v>16468</v>
      </c>
      <c r="BD1960" s="70" t="s">
        <v>16468</v>
      </c>
      <c r="BE1960" s="69"/>
      <c r="BF1960" s="93"/>
      <c r="BG1960" s="126"/>
      <c r="BH1960" s="69"/>
      <c r="BI1960" s="93"/>
      <c r="BJ1960" s="69"/>
      <c r="BK1960" s="69"/>
      <c r="BL1960" s="93"/>
      <c r="BM1960" s="69"/>
      <c r="BN1960" s="69"/>
      <c r="BO1960" s="69"/>
      <c r="BP1960" s="69"/>
      <c r="BQ1960" s="69"/>
      <c r="BR1960" s="69"/>
      <c r="BS1960" s="69"/>
      <c r="BT1960" s="69"/>
      <c r="BU1960" s="69"/>
      <c r="BZ1960" s="138" t="str">
        <f>IFERROR(1/(Table2[[#This Row],[parallax/mas]]/1000),"")</f>
        <v/>
      </c>
      <c r="CA1960" s="138" t="str">
        <f>IFERROR(1/((Table2[[#This Row],[parallax/mas]]+Table2[[#This Row],[tolerance/(mas)]])*0.001),"")</f>
        <v/>
      </c>
      <c r="CB1960" s="138" t="str">
        <f>IFERROR(1/((Table2[[#This Row],[parallax/mas]]-Table2[[#This Row],[tolerance/(mas)]])*0.001),"")</f>
        <v/>
      </c>
      <c r="CC1960" s="138" t="str">
        <f>IFERROR((100*Table2[[#This Row],[maximum distance/pc]]/Table2[[#This Row],[distance/pc]]-100),"")</f>
        <v/>
      </c>
      <c r="CG1960" s="69"/>
      <c r="CI1960" s="69"/>
      <c r="CJ1960" s="82" t="s">
        <v>3192</v>
      </c>
      <c r="CK1960" s="96"/>
    </row>
    <row r="1961" spans="1:89" x14ac:dyDescent="0.25">
      <c r="A1961" t="s">
        <v>9206</v>
      </c>
      <c r="B1961" s="53" t="s">
        <v>8780</v>
      </c>
      <c r="K1961" s="103" t="s">
        <v>16423</v>
      </c>
      <c r="L1961" s="69">
        <v>32</v>
      </c>
      <c r="M1961" s="69"/>
      <c r="N1961" s="69"/>
      <c r="O1961" s="69"/>
      <c r="R1961" s="69"/>
      <c r="S1961" s="69"/>
      <c r="T1961" s="69"/>
      <c r="X1961" s="76"/>
      <c r="Z1961" s="82" t="s">
        <v>2864</v>
      </c>
      <c r="AA1961" t="s">
        <v>8769</v>
      </c>
      <c r="AB1961" s="106">
        <v>354.97500000000002</v>
      </c>
      <c r="AC1961" s="51">
        <v>-4.4329000000000001</v>
      </c>
      <c r="AD1961">
        <v>17</v>
      </c>
      <c r="AE1961">
        <v>51</v>
      </c>
      <c r="AF1961">
        <v>23.1</v>
      </c>
      <c r="AG1961">
        <v>-35</v>
      </c>
      <c r="AH1961">
        <v>31</v>
      </c>
      <c r="AI1961">
        <v>18</v>
      </c>
      <c r="AO1961" s="69"/>
      <c r="AU1961" s="69"/>
      <c r="BA1961" s="69"/>
      <c r="BB1961" s="93"/>
      <c r="BC1961" s="138">
        <v>15</v>
      </c>
      <c r="BD1961" s="70">
        <v>9</v>
      </c>
      <c r="BE1961" s="69">
        <v>32</v>
      </c>
      <c r="BF1961" s="93"/>
      <c r="BG1961" s="126"/>
      <c r="BH1961" s="69"/>
      <c r="BI1961" s="93"/>
      <c r="BJ1961" s="69"/>
      <c r="BK1961" s="69"/>
      <c r="BL1961" s="93"/>
      <c r="BM1961" s="69"/>
      <c r="BN1961" s="69"/>
      <c r="BO1961" s="69"/>
      <c r="BP1961" s="69"/>
      <c r="BQ1961" s="69"/>
      <c r="BR1961" s="69"/>
      <c r="BS1961" s="69"/>
      <c r="BT1961" s="69"/>
      <c r="BU1961" s="69"/>
      <c r="BZ1961" s="138" t="str">
        <f>IFERROR(1/(Table2[[#This Row],[parallax/mas]]/1000),"")</f>
        <v/>
      </c>
      <c r="CA1961" s="138" t="str">
        <f>IFERROR(1/((Table2[[#This Row],[parallax/mas]]+Table2[[#This Row],[tolerance/(mas)]])*0.001),"")</f>
        <v/>
      </c>
      <c r="CB1961" s="138" t="str">
        <f>IFERROR(1/((Table2[[#This Row],[parallax/mas]]-Table2[[#This Row],[tolerance/(mas)]])*0.001),"")</f>
        <v/>
      </c>
      <c r="CC1961" s="138" t="str">
        <f>IFERROR((100*Table2[[#This Row],[maximum distance/pc]]/Table2[[#This Row],[distance/pc]]-100),"")</f>
        <v/>
      </c>
      <c r="CG1961" s="69"/>
      <c r="CI1961" s="69"/>
      <c r="CJ1961" s="82" t="s">
        <v>3192</v>
      </c>
      <c r="CK1961" s="96"/>
    </row>
    <row r="1962" spans="1:89" x14ac:dyDescent="0.25">
      <c r="A1962" t="s">
        <v>9469</v>
      </c>
      <c r="B1962" s="53" t="s">
        <v>9443</v>
      </c>
      <c r="K1962" s="103" t="s">
        <v>6920</v>
      </c>
      <c r="L1962" s="69">
        <v>32</v>
      </c>
      <c r="M1962" s="69"/>
      <c r="N1962" s="69"/>
      <c r="O1962" s="69"/>
      <c r="R1962" s="69"/>
      <c r="S1962" s="69"/>
      <c r="T1962" s="69"/>
      <c r="X1962" s="76"/>
      <c r="Z1962" s="82" t="s">
        <v>2864</v>
      </c>
      <c r="AA1962" t="s">
        <v>8491</v>
      </c>
      <c r="AB1962" s="106">
        <v>7.5816999999999997</v>
      </c>
      <c r="AC1962" s="51">
        <v>2.7256999999999998</v>
      </c>
      <c r="AD1962">
        <v>17</v>
      </c>
      <c r="AE1962">
        <v>52</v>
      </c>
      <c r="AF1962">
        <v>30.9</v>
      </c>
      <c r="AG1962">
        <v>-21</v>
      </c>
      <c r="AH1962">
        <v>2</v>
      </c>
      <c r="AI1962">
        <v>5</v>
      </c>
      <c r="AO1962" s="69"/>
      <c r="AU1962" s="69"/>
      <c r="BA1962" s="69"/>
      <c r="BB1962" s="93"/>
      <c r="BC1962" s="138">
        <v>15.5</v>
      </c>
      <c r="BD1962" s="70">
        <v>15</v>
      </c>
      <c r="BE1962" s="69">
        <v>32</v>
      </c>
      <c r="BF1962" s="93"/>
      <c r="BG1962" s="126"/>
      <c r="BH1962" s="69"/>
      <c r="BI1962" s="93"/>
      <c r="BJ1962" s="69"/>
      <c r="BK1962" s="69"/>
      <c r="BL1962" s="93"/>
      <c r="BM1962" s="69"/>
      <c r="BN1962" s="69"/>
      <c r="BO1962" s="69"/>
      <c r="BP1962" s="69"/>
      <c r="BQ1962" s="69"/>
      <c r="BR1962" s="69"/>
      <c r="BS1962" s="69"/>
      <c r="BT1962" s="69"/>
      <c r="BU1962" s="69"/>
      <c r="BZ1962" s="138" t="str">
        <f>IFERROR(1/(Table2[[#This Row],[parallax/mas]]/1000),"")</f>
        <v/>
      </c>
      <c r="CA1962" s="138" t="str">
        <f>IFERROR(1/((Table2[[#This Row],[parallax/mas]]+Table2[[#This Row],[tolerance/(mas)]])*0.001),"")</f>
        <v/>
      </c>
      <c r="CB1962" s="138" t="str">
        <f>IFERROR(1/((Table2[[#This Row],[parallax/mas]]-Table2[[#This Row],[tolerance/(mas)]])*0.001),"")</f>
        <v/>
      </c>
      <c r="CC1962" s="138" t="str">
        <f>IFERROR((100*Table2[[#This Row],[maximum distance/pc]]/Table2[[#This Row],[distance/pc]]-100),"")</f>
        <v/>
      </c>
      <c r="CG1962" s="69"/>
      <c r="CI1962" s="69"/>
      <c r="CJ1962" s="82" t="s">
        <v>2006</v>
      </c>
      <c r="CK1962" s="96"/>
    </row>
    <row r="1963" spans="1:89" x14ac:dyDescent="0.25">
      <c r="A1963" t="s">
        <v>9399</v>
      </c>
      <c r="B1963" s="53" t="s">
        <v>9384</v>
      </c>
      <c r="K1963" s="103"/>
      <c r="L1963" s="69"/>
      <c r="M1963" s="69"/>
      <c r="N1963" s="69"/>
      <c r="O1963" s="69"/>
      <c r="R1963" s="69"/>
      <c r="S1963" s="69"/>
      <c r="T1963" s="69"/>
      <c r="X1963" s="76"/>
      <c r="Z1963" s="82" t="s">
        <v>2864</v>
      </c>
      <c r="AA1963" t="s">
        <v>8361</v>
      </c>
      <c r="AB1963" s="106">
        <v>3.7235999999999998</v>
      </c>
      <c r="AC1963" s="51">
        <v>0.54649999999999999</v>
      </c>
      <c r="AD1963">
        <v>17</v>
      </c>
      <c r="AE1963">
        <v>52</v>
      </c>
      <c r="AF1963">
        <v>8.6</v>
      </c>
      <c r="AG1963">
        <v>-25</v>
      </c>
      <c r="AH1963">
        <v>27</v>
      </c>
      <c r="AI1963">
        <v>48</v>
      </c>
      <c r="AO1963" s="69"/>
      <c r="AU1963" s="69"/>
      <c r="BA1963" s="69"/>
      <c r="BB1963" s="93"/>
      <c r="BC1963" s="138" t="s">
        <v>16468</v>
      </c>
      <c r="BD1963" s="70" t="s">
        <v>16468</v>
      </c>
      <c r="BE1963" s="69"/>
      <c r="BF1963" s="93"/>
      <c r="BG1963" s="126"/>
      <c r="BH1963" s="69"/>
      <c r="BI1963" s="93"/>
      <c r="BJ1963" s="69"/>
      <c r="BK1963" s="69"/>
      <c r="BL1963" s="93"/>
      <c r="BM1963" s="69"/>
      <c r="BN1963" s="69"/>
      <c r="BO1963" s="69"/>
      <c r="BP1963" s="69"/>
      <c r="BQ1963" s="69"/>
      <c r="BR1963" s="69"/>
      <c r="BS1963" s="69"/>
      <c r="BT1963" s="69"/>
      <c r="BU1963" s="69"/>
      <c r="BZ1963" s="138" t="str">
        <f>IFERROR(1/(Table2[[#This Row],[parallax/mas]]/1000),"")</f>
        <v/>
      </c>
      <c r="CA1963" s="138" t="str">
        <f>IFERROR(1/((Table2[[#This Row],[parallax/mas]]+Table2[[#This Row],[tolerance/(mas)]])*0.001),"")</f>
        <v/>
      </c>
      <c r="CB1963" s="138" t="str">
        <f>IFERROR(1/((Table2[[#This Row],[parallax/mas]]-Table2[[#This Row],[tolerance/(mas)]])*0.001),"")</f>
        <v/>
      </c>
      <c r="CC1963" s="138" t="str">
        <f>IFERROR((100*Table2[[#This Row],[maximum distance/pc]]/Table2[[#This Row],[distance/pc]]-100),"")</f>
        <v/>
      </c>
      <c r="CG1963" s="69"/>
      <c r="CI1963" s="69"/>
      <c r="CJ1963" s="82" t="s">
        <v>2006</v>
      </c>
      <c r="CK1963" s="96"/>
    </row>
    <row r="1964" spans="1:89" x14ac:dyDescent="0.25">
      <c r="A1964" t="s">
        <v>9207</v>
      </c>
      <c r="B1964" s="53" t="s">
        <v>8794</v>
      </c>
      <c r="K1964" s="103" t="s">
        <v>16427</v>
      </c>
      <c r="L1964" s="69">
        <v>32</v>
      </c>
      <c r="M1964" s="69"/>
      <c r="N1964" s="69"/>
      <c r="O1964" s="69"/>
      <c r="R1964" s="69"/>
      <c r="S1964" s="69"/>
      <c r="T1964" s="69"/>
      <c r="X1964" s="76"/>
      <c r="Z1964" s="82" t="s">
        <v>2864</v>
      </c>
      <c r="AA1964" t="s">
        <v>7393</v>
      </c>
      <c r="AB1964" s="106">
        <v>5.8999999999999999E-3</v>
      </c>
      <c r="AC1964" s="51">
        <v>-1.8636999999999999</v>
      </c>
      <c r="AD1964">
        <v>17</v>
      </c>
      <c r="AE1964">
        <v>52</v>
      </c>
      <c r="AF1964">
        <v>58.4</v>
      </c>
      <c r="AG1964">
        <v>-29</v>
      </c>
      <c r="AH1964">
        <v>53</v>
      </c>
      <c r="AI1964">
        <v>23</v>
      </c>
      <c r="AO1964" s="69"/>
      <c r="AU1964" s="69"/>
      <c r="BA1964" s="69"/>
      <c r="BB1964" s="93"/>
      <c r="BC1964" s="138">
        <v>17</v>
      </c>
      <c r="BD1964" s="70">
        <v>14.5</v>
      </c>
      <c r="BE1964" s="69">
        <v>32</v>
      </c>
      <c r="BF1964" s="93"/>
      <c r="BG1964" s="126"/>
      <c r="BH1964" s="69"/>
      <c r="BI1964" s="93"/>
      <c r="BJ1964" s="69"/>
      <c r="BK1964" s="69"/>
      <c r="BL1964" s="93"/>
      <c r="BM1964" s="69"/>
      <c r="BN1964" s="69"/>
      <c r="BO1964" s="69"/>
      <c r="BP1964" s="69"/>
      <c r="BQ1964" s="69"/>
      <c r="BR1964" s="69"/>
      <c r="BS1964" s="69"/>
      <c r="BT1964" s="69"/>
      <c r="BU1964" s="69"/>
      <c r="BZ1964" s="138" t="str">
        <f>IFERROR(1/(Table2[[#This Row],[parallax/mas]]/1000),"")</f>
        <v/>
      </c>
      <c r="CA1964" s="138" t="str">
        <f>IFERROR(1/((Table2[[#This Row],[parallax/mas]]+Table2[[#This Row],[tolerance/(mas)]])*0.001),"")</f>
        <v/>
      </c>
      <c r="CB1964" s="138" t="str">
        <f>IFERROR(1/((Table2[[#This Row],[parallax/mas]]-Table2[[#This Row],[tolerance/(mas)]])*0.001),"")</f>
        <v/>
      </c>
      <c r="CC1964" s="138" t="str">
        <f>IFERROR((100*Table2[[#This Row],[maximum distance/pc]]/Table2[[#This Row],[distance/pc]]-100),"")</f>
        <v/>
      </c>
      <c r="CG1964" s="69"/>
      <c r="CI1964" s="69"/>
      <c r="CJ1964" s="82" t="s">
        <v>2006</v>
      </c>
      <c r="CK1964" s="96"/>
    </row>
    <row r="1965" spans="1:89" x14ac:dyDescent="0.25">
      <c r="A1965" t="s">
        <v>11196</v>
      </c>
      <c r="B1965" s="53" t="s">
        <v>11145</v>
      </c>
      <c r="K1965" s="103"/>
      <c r="L1965" s="69"/>
      <c r="M1965" s="69"/>
      <c r="N1965" s="69"/>
      <c r="O1965" s="69"/>
      <c r="R1965" s="69"/>
      <c r="S1965" s="69"/>
      <c r="T1965" s="69"/>
      <c r="X1965" s="76"/>
      <c r="Z1965" s="82" t="s">
        <v>2864</v>
      </c>
      <c r="AA1965" t="s">
        <v>8324</v>
      </c>
      <c r="AB1965" s="106">
        <v>357.67619999999999</v>
      </c>
      <c r="AC1965" s="51">
        <v>-3.0592000000000001</v>
      </c>
      <c r="AD1965">
        <v>17</v>
      </c>
      <c r="AE1965">
        <v>52</v>
      </c>
      <c r="AF1965">
        <v>16</v>
      </c>
      <c r="AG1965">
        <v>-32</v>
      </c>
      <c r="AH1965">
        <v>30</v>
      </c>
      <c r="AI1965">
        <v>7</v>
      </c>
      <c r="AO1965" s="69"/>
      <c r="AU1965" s="69"/>
      <c r="BA1965" s="69"/>
      <c r="BB1965" s="93"/>
      <c r="BC1965" s="138" t="s">
        <v>16468</v>
      </c>
      <c r="BD1965" s="70" t="s">
        <v>16468</v>
      </c>
      <c r="BE1965" s="69"/>
      <c r="BF1965" s="93"/>
      <c r="BG1965" s="126"/>
      <c r="BH1965" s="69"/>
      <c r="BI1965" s="93"/>
      <c r="BJ1965" s="69"/>
      <c r="BK1965" s="69"/>
      <c r="BL1965" s="93"/>
      <c r="BM1965" s="69"/>
      <c r="BN1965" s="69"/>
      <c r="BO1965" s="69"/>
      <c r="BP1965" s="69"/>
      <c r="BQ1965" s="69"/>
      <c r="BR1965" s="69"/>
      <c r="BS1965" s="69"/>
      <c r="BT1965" s="69"/>
      <c r="BU1965" s="69"/>
      <c r="BZ1965" s="138" t="str">
        <f>IFERROR(1/(Table2[[#This Row],[parallax/mas]]/1000),"")</f>
        <v/>
      </c>
      <c r="CA1965" s="138" t="str">
        <f>IFERROR(1/((Table2[[#This Row],[parallax/mas]]+Table2[[#This Row],[tolerance/(mas)]])*0.001),"")</f>
        <v/>
      </c>
      <c r="CB1965" s="138" t="str">
        <f>IFERROR(1/((Table2[[#This Row],[parallax/mas]]-Table2[[#This Row],[tolerance/(mas)]])*0.001),"")</f>
        <v/>
      </c>
      <c r="CC1965" s="138" t="str">
        <f>IFERROR((100*Table2[[#This Row],[maximum distance/pc]]/Table2[[#This Row],[distance/pc]]-100),"")</f>
        <v/>
      </c>
      <c r="CG1965" s="69"/>
      <c r="CI1965" s="69"/>
      <c r="CJ1965" s="82" t="s">
        <v>3192</v>
      </c>
      <c r="CK1965" s="96"/>
    </row>
    <row r="1966" spans="1:89" x14ac:dyDescent="0.25">
      <c r="A1966" t="s">
        <v>11195</v>
      </c>
      <c r="B1966" s="53" t="s">
        <v>11144</v>
      </c>
      <c r="K1966" s="103" t="s">
        <v>16270</v>
      </c>
      <c r="L1966" s="69">
        <v>32</v>
      </c>
      <c r="M1966" s="69"/>
      <c r="N1966" s="69"/>
      <c r="O1966" s="69"/>
      <c r="R1966" s="69"/>
      <c r="S1966" s="69"/>
      <c r="T1966" s="69"/>
      <c r="X1966" s="76"/>
      <c r="Z1966" s="82" t="s">
        <v>2864</v>
      </c>
      <c r="AA1966" t="s">
        <v>8323</v>
      </c>
      <c r="AB1966" s="106">
        <v>357.62529999999998</v>
      </c>
      <c r="AC1966" s="51">
        <v>-3.0720000000000001</v>
      </c>
      <c r="AD1966">
        <v>17</v>
      </c>
      <c r="AE1966">
        <v>52</v>
      </c>
      <c r="AF1966">
        <v>11.8</v>
      </c>
      <c r="AG1966">
        <v>-32</v>
      </c>
      <c r="AH1966">
        <v>33</v>
      </c>
      <c r="AI1966">
        <v>8</v>
      </c>
      <c r="AO1966" s="69"/>
      <c r="AU1966" s="69"/>
      <c r="BA1966" s="69"/>
      <c r="BB1966" s="93"/>
      <c r="BC1966" s="138">
        <v>11</v>
      </c>
      <c r="BD1966" s="70">
        <v>6</v>
      </c>
      <c r="BE1966" s="69">
        <v>32</v>
      </c>
      <c r="BF1966" s="93"/>
      <c r="BG1966" s="126"/>
      <c r="BH1966" s="69"/>
      <c r="BI1966" s="93"/>
      <c r="BJ1966" s="69"/>
      <c r="BK1966" s="69"/>
      <c r="BL1966" s="93"/>
      <c r="BM1966" s="69"/>
      <c r="BN1966" s="69"/>
      <c r="BO1966" s="69"/>
      <c r="BP1966" s="69"/>
      <c r="BQ1966" s="69"/>
      <c r="BR1966" s="69"/>
      <c r="BS1966" s="69"/>
      <c r="BT1966" s="69"/>
      <c r="BU1966" s="69"/>
      <c r="BZ1966" s="138" t="str">
        <f>IFERROR(1/(Table2[[#This Row],[parallax/mas]]/1000),"")</f>
        <v/>
      </c>
      <c r="CA1966" s="138" t="str">
        <f>IFERROR(1/((Table2[[#This Row],[parallax/mas]]+Table2[[#This Row],[tolerance/(mas)]])*0.001),"")</f>
        <v/>
      </c>
      <c r="CB1966" s="138" t="str">
        <f>IFERROR(1/((Table2[[#This Row],[parallax/mas]]-Table2[[#This Row],[tolerance/(mas)]])*0.001),"")</f>
        <v/>
      </c>
      <c r="CC1966" s="138" t="str">
        <f>IFERROR((100*Table2[[#This Row],[maximum distance/pc]]/Table2[[#This Row],[distance/pc]]-100),"")</f>
        <v/>
      </c>
      <c r="CG1966" s="69"/>
      <c r="CI1966" s="69"/>
      <c r="CJ1966" s="82" t="s">
        <v>3192</v>
      </c>
      <c r="CK1966" s="96"/>
    </row>
    <row r="1967" spans="1:89" x14ac:dyDescent="0.25">
      <c r="A1967" t="s">
        <v>11194</v>
      </c>
      <c r="B1967" s="53" t="s">
        <v>11141</v>
      </c>
      <c r="K1967" s="103" t="s">
        <v>16451</v>
      </c>
      <c r="L1967" s="69">
        <v>32</v>
      </c>
      <c r="M1967" s="69"/>
      <c r="N1967" s="69"/>
      <c r="O1967" s="69"/>
      <c r="R1967" s="69"/>
      <c r="S1967" s="69"/>
      <c r="T1967" s="69"/>
      <c r="X1967" s="76"/>
      <c r="Z1967" s="82" t="s">
        <v>2864</v>
      </c>
      <c r="AA1967" t="s">
        <v>8319</v>
      </c>
      <c r="AB1967" s="106">
        <v>357.44760000000002</v>
      </c>
      <c r="AC1967" s="51">
        <v>-3.1312000000000002</v>
      </c>
      <c r="AD1967">
        <v>17</v>
      </c>
      <c r="AE1967">
        <v>52</v>
      </c>
      <c r="AF1967">
        <v>0.65</v>
      </c>
      <c r="AG1967">
        <v>-32</v>
      </c>
      <c r="AH1967">
        <v>44</v>
      </c>
      <c r="AI1967">
        <v>6.4</v>
      </c>
      <c r="AO1967" s="69"/>
      <c r="AU1967" s="69"/>
      <c r="BA1967" s="69"/>
      <c r="BB1967" s="93"/>
      <c r="BC1967" s="138">
        <v>10</v>
      </c>
      <c r="BD1967" s="70">
        <v>6</v>
      </c>
      <c r="BE1967" s="69">
        <v>32</v>
      </c>
      <c r="BF1967" s="93"/>
      <c r="BG1967" s="126"/>
      <c r="BH1967" s="69"/>
      <c r="BI1967" s="93"/>
      <c r="BJ1967" s="69"/>
      <c r="BK1967" s="69"/>
      <c r="BL1967" s="93"/>
      <c r="BM1967" s="69"/>
      <c r="BN1967" s="69"/>
      <c r="BO1967" s="69"/>
      <c r="BP1967" s="69"/>
      <c r="BQ1967" s="69"/>
      <c r="BR1967" s="69"/>
      <c r="BS1967" s="69"/>
      <c r="BT1967" s="69"/>
      <c r="BU1967" s="69"/>
      <c r="BZ1967" s="138" t="str">
        <f>IFERROR(1/(Table2[[#This Row],[parallax/mas]]/1000),"")</f>
        <v/>
      </c>
      <c r="CA1967" s="138" t="str">
        <f>IFERROR(1/((Table2[[#This Row],[parallax/mas]]+Table2[[#This Row],[tolerance/(mas)]])*0.001),"")</f>
        <v/>
      </c>
      <c r="CB1967" s="138" t="str">
        <f>IFERROR(1/((Table2[[#This Row],[parallax/mas]]-Table2[[#This Row],[tolerance/(mas)]])*0.001),"")</f>
        <v/>
      </c>
      <c r="CC1967" s="138" t="str">
        <f>IFERROR((100*Table2[[#This Row],[maximum distance/pc]]/Table2[[#This Row],[distance/pc]]-100),"")</f>
        <v/>
      </c>
      <c r="CG1967" s="69"/>
      <c r="CI1967" s="69"/>
      <c r="CJ1967" s="82" t="s">
        <v>3192</v>
      </c>
      <c r="CK1967" s="96"/>
    </row>
    <row r="1968" spans="1:89" x14ac:dyDescent="0.25">
      <c r="A1968" t="s">
        <v>9208</v>
      </c>
      <c r="B1968" s="53" t="s">
        <v>7694</v>
      </c>
      <c r="K1968" s="103" t="s">
        <v>16451</v>
      </c>
      <c r="L1968" s="69">
        <v>32</v>
      </c>
      <c r="M1968" s="69"/>
      <c r="N1968" s="69"/>
      <c r="O1968" s="69"/>
      <c r="R1968" s="69"/>
      <c r="S1968" s="69"/>
      <c r="T1968" s="69"/>
      <c r="X1968" s="76"/>
      <c r="Z1968" s="82" t="s">
        <v>2864</v>
      </c>
      <c r="AA1968" t="s">
        <v>7829</v>
      </c>
      <c r="AB1968" s="106">
        <v>6.3674999999999997</v>
      </c>
      <c r="AC1968" s="51">
        <v>1.7542</v>
      </c>
      <c r="AD1968">
        <v>17</v>
      </c>
      <c r="AE1968">
        <v>53</v>
      </c>
      <c r="AF1968">
        <v>28.3</v>
      </c>
      <c r="AG1968">
        <v>-22</v>
      </c>
      <c r="AH1968">
        <v>34</v>
      </c>
      <c r="AI1968">
        <v>23</v>
      </c>
      <c r="AO1968" s="69"/>
      <c r="AU1968" s="69"/>
      <c r="BA1968" s="69"/>
      <c r="BB1968" s="93"/>
      <c r="BC1968" s="138">
        <v>72</v>
      </c>
      <c r="BD1968" s="70">
        <v>63</v>
      </c>
      <c r="BE1968" s="69">
        <v>32</v>
      </c>
      <c r="BF1968" s="93"/>
      <c r="BG1968" s="126"/>
      <c r="BH1968" s="69"/>
      <c r="BI1968" s="93"/>
      <c r="BJ1968" s="69"/>
      <c r="BK1968" s="69"/>
      <c r="BL1968" s="93"/>
      <c r="BM1968" s="69"/>
      <c r="BN1968" s="69"/>
      <c r="BO1968" s="69"/>
      <c r="BP1968" s="69"/>
      <c r="BQ1968" s="69"/>
      <c r="BR1968" s="69"/>
      <c r="BS1968" s="69"/>
      <c r="BT1968" s="69"/>
      <c r="BU1968" s="69"/>
      <c r="BZ1968" s="138" t="str">
        <f>IFERROR(1/(Table2[[#This Row],[parallax/mas]]/1000),"")</f>
        <v/>
      </c>
      <c r="CA1968" s="138" t="str">
        <f>IFERROR(1/((Table2[[#This Row],[parallax/mas]]+Table2[[#This Row],[tolerance/(mas)]])*0.001),"")</f>
        <v/>
      </c>
      <c r="CB1968" s="138" t="str">
        <f>IFERROR(1/((Table2[[#This Row],[parallax/mas]]-Table2[[#This Row],[tolerance/(mas)]])*0.001),"")</f>
        <v/>
      </c>
      <c r="CC1968" s="138" t="str">
        <f>IFERROR((100*Table2[[#This Row],[maximum distance/pc]]/Table2[[#This Row],[distance/pc]]-100),"")</f>
        <v/>
      </c>
      <c r="CG1968" s="69"/>
      <c r="CI1968" s="69"/>
      <c r="CJ1968" s="82" t="s">
        <v>2006</v>
      </c>
      <c r="CK1968" s="96"/>
    </row>
    <row r="1969" spans="1:89" x14ac:dyDescent="0.25">
      <c r="A1969" t="s">
        <v>11205</v>
      </c>
      <c r="B1969" s="53" t="s">
        <v>11161</v>
      </c>
      <c r="K1969" s="103" t="s">
        <v>16270</v>
      </c>
      <c r="L1969" s="69">
        <v>32</v>
      </c>
      <c r="M1969" s="69"/>
      <c r="N1969" s="69"/>
      <c r="O1969" s="69"/>
      <c r="R1969" s="69"/>
      <c r="S1969" s="69"/>
      <c r="T1969" s="69"/>
      <c r="X1969" s="76"/>
      <c r="Z1969" s="82" t="s">
        <v>2864</v>
      </c>
      <c r="AA1969" t="s">
        <v>8101</v>
      </c>
      <c r="AB1969" s="106">
        <v>359.38760000000002</v>
      </c>
      <c r="AC1969" s="51">
        <v>-2.3018999999999998</v>
      </c>
      <c r="AD1969">
        <v>17</v>
      </c>
      <c r="AE1969">
        <v>53</v>
      </c>
      <c r="AF1969">
        <v>16.3</v>
      </c>
      <c r="AG1969">
        <v>-30</v>
      </c>
      <c r="AH1969">
        <v>38</v>
      </c>
      <c r="AI1969">
        <v>40</v>
      </c>
      <c r="AO1969" s="69"/>
      <c r="AU1969" s="69"/>
      <c r="BA1969" s="69"/>
      <c r="BB1969" s="93"/>
      <c r="BC1969" s="138">
        <v>17</v>
      </c>
      <c r="BD1969" s="70">
        <v>10</v>
      </c>
      <c r="BE1969" s="69">
        <v>32</v>
      </c>
      <c r="BF1969" s="93"/>
      <c r="BG1969" s="126"/>
      <c r="BH1969" s="69"/>
      <c r="BI1969" s="93"/>
      <c r="BJ1969" s="69"/>
      <c r="BK1969" s="69"/>
      <c r="BL1969" s="93"/>
      <c r="BM1969" s="69"/>
      <c r="BN1969" s="69"/>
      <c r="BO1969" s="69"/>
      <c r="BP1969" s="69"/>
      <c r="BQ1969" s="69"/>
      <c r="BR1969" s="69"/>
      <c r="BS1969" s="69"/>
      <c r="BT1969" s="69"/>
      <c r="BU1969" s="69"/>
      <c r="BZ1969" s="138" t="str">
        <f>IFERROR(1/(Table2[[#This Row],[parallax/mas]]/1000),"")</f>
        <v/>
      </c>
      <c r="CA1969" s="138" t="str">
        <f>IFERROR(1/((Table2[[#This Row],[parallax/mas]]+Table2[[#This Row],[tolerance/(mas)]])*0.001),"")</f>
        <v/>
      </c>
      <c r="CB1969" s="138" t="str">
        <f>IFERROR(1/((Table2[[#This Row],[parallax/mas]]-Table2[[#This Row],[tolerance/(mas)]])*0.001),"")</f>
        <v/>
      </c>
      <c r="CC1969" s="138" t="str">
        <f>IFERROR((100*Table2[[#This Row],[maximum distance/pc]]/Table2[[#This Row],[distance/pc]]-100),"")</f>
        <v/>
      </c>
      <c r="CG1969" s="69"/>
      <c r="CI1969" s="69"/>
      <c r="CJ1969" s="82" t="s">
        <v>3192</v>
      </c>
      <c r="CK1969" s="96"/>
    </row>
    <row r="1970" spans="1:89" x14ac:dyDescent="0.25">
      <c r="A1970" t="s">
        <v>11203</v>
      </c>
      <c r="B1970" s="53" t="s">
        <v>11159</v>
      </c>
      <c r="K1970" s="103" t="s">
        <v>16425</v>
      </c>
      <c r="L1970" s="69">
        <v>32</v>
      </c>
      <c r="M1970" s="69"/>
      <c r="N1970" s="69"/>
      <c r="O1970" s="69"/>
      <c r="R1970" s="69"/>
      <c r="S1970" s="69"/>
      <c r="T1970" s="69"/>
      <c r="X1970" s="76"/>
      <c r="Z1970" s="82" t="s">
        <v>2864</v>
      </c>
      <c r="AA1970" t="s">
        <v>8098</v>
      </c>
      <c r="AB1970" s="106">
        <v>359.24680000000001</v>
      </c>
      <c r="AC1970" s="51">
        <v>-2.4821</v>
      </c>
      <c r="AD1970">
        <v>17</v>
      </c>
      <c r="AE1970">
        <v>53</v>
      </c>
      <c r="AF1970">
        <v>39.799999999999997</v>
      </c>
      <c r="AG1970">
        <v>-30</v>
      </c>
      <c r="AH1970">
        <v>51</v>
      </c>
      <c r="AI1970">
        <v>25</v>
      </c>
      <c r="AO1970" s="69"/>
      <c r="AU1970" s="69"/>
      <c r="BA1970" s="69"/>
      <c r="BB1970" s="93"/>
      <c r="BC1970" s="138">
        <v>12.5</v>
      </c>
      <c r="BD1970" s="70">
        <v>9</v>
      </c>
      <c r="BE1970" s="69">
        <v>32</v>
      </c>
      <c r="BF1970" s="93"/>
      <c r="BG1970" s="126"/>
      <c r="BH1970" s="69"/>
      <c r="BI1970" s="93"/>
      <c r="BJ1970" s="69"/>
      <c r="BK1970" s="69"/>
      <c r="BL1970" s="93"/>
      <c r="BM1970" s="69"/>
      <c r="BN1970" s="69"/>
      <c r="BO1970" s="69"/>
      <c r="BP1970" s="69"/>
      <c r="BQ1970" s="69"/>
      <c r="BR1970" s="69"/>
      <c r="BS1970" s="69"/>
      <c r="BT1970" s="69"/>
      <c r="BU1970" s="69"/>
      <c r="BZ1970" s="138" t="str">
        <f>IFERROR(1/(Table2[[#This Row],[parallax/mas]]/1000),"")</f>
        <v/>
      </c>
      <c r="CA1970" s="138" t="str">
        <f>IFERROR(1/((Table2[[#This Row],[parallax/mas]]+Table2[[#This Row],[tolerance/(mas)]])*0.001),"")</f>
        <v/>
      </c>
      <c r="CB1970" s="138" t="str">
        <f>IFERROR(1/((Table2[[#This Row],[parallax/mas]]-Table2[[#This Row],[tolerance/(mas)]])*0.001),"")</f>
        <v/>
      </c>
      <c r="CC1970" s="138" t="str">
        <f>IFERROR((100*Table2[[#This Row],[maximum distance/pc]]/Table2[[#This Row],[distance/pc]]-100),"")</f>
        <v/>
      </c>
      <c r="CG1970" s="69"/>
      <c r="CI1970" s="69"/>
      <c r="CJ1970" s="82" t="s">
        <v>3192</v>
      </c>
      <c r="CK1970" s="96"/>
    </row>
    <row r="1971" spans="1:89" x14ac:dyDescent="0.25">
      <c r="A1971" t="s">
        <v>11117</v>
      </c>
      <c r="B1971" s="53" t="s">
        <v>11086</v>
      </c>
      <c r="K1971" s="103" t="s">
        <v>16427</v>
      </c>
      <c r="L1971" s="69">
        <v>32</v>
      </c>
      <c r="M1971" s="69"/>
      <c r="N1971" s="69"/>
      <c r="O1971" s="69"/>
      <c r="R1971" s="69"/>
      <c r="S1971" s="69"/>
      <c r="T1971" s="69"/>
      <c r="X1971" s="76"/>
      <c r="Z1971" s="82" t="s">
        <v>2864</v>
      </c>
      <c r="AA1971" t="s">
        <v>8390</v>
      </c>
      <c r="AB1971" s="106">
        <v>356.05459999999999</v>
      </c>
      <c r="AC1971" s="51">
        <v>-4.2050999999999998</v>
      </c>
      <c r="AD1971">
        <v>17</v>
      </c>
      <c r="AE1971">
        <v>53</v>
      </c>
      <c r="AF1971">
        <v>4.9000000000000004</v>
      </c>
      <c r="AG1971">
        <v>-34</v>
      </c>
      <c r="AH1971">
        <v>28</v>
      </c>
      <c r="AI1971">
        <v>39</v>
      </c>
      <c r="AO1971" s="69"/>
      <c r="AU1971" s="69"/>
      <c r="BA1971" s="69"/>
      <c r="BB1971" s="93"/>
      <c r="BC1971" s="138">
        <v>15</v>
      </c>
      <c r="BD1971" s="70">
        <v>11</v>
      </c>
      <c r="BE1971" s="69">
        <v>32</v>
      </c>
      <c r="BF1971" s="93"/>
      <c r="BG1971" s="126"/>
      <c r="BH1971" s="69"/>
      <c r="BI1971" s="93"/>
      <c r="BJ1971" s="69"/>
      <c r="BK1971" s="69"/>
      <c r="BL1971" s="93"/>
      <c r="BM1971" s="69"/>
      <c r="BN1971" s="69"/>
      <c r="BO1971" s="69"/>
      <c r="BP1971" s="69"/>
      <c r="BQ1971" s="69"/>
      <c r="BR1971" s="69"/>
      <c r="BS1971" s="69"/>
      <c r="BT1971" s="69"/>
      <c r="BU1971" s="69"/>
      <c r="BZ1971" s="138" t="str">
        <f>IFERROR(1/(Table2[[#This Row],[parallax/mas]]/1000),"")</f>
        <v/>
      </c>
      <c r="CA1971" s="138" t="str">
        <f>IFERROR(1/((Table2[[#This Row],[parallax/mas]]+Table2[[#This Row],[tolerance/(mas)]])*0.001),"")</f>
        <v/>
      </c>
      <c r="CB1971" s="138" t="str">
        <f>IFERROR(1/((Table2[[#This Row],[parallax/mas]]-Table2[[#This Row],[tolerance/(mas)]])*0.001),"")</f>
        <v/>
      </c>
      <c r="CC1971" s="138" t="str">
        <f>IFERROR((100*Table2[[#This Row],[maximum distance/pc]]/Table2[[#This Row],[distance/pc]]-100),"")</f>
        <v/>
      </c>
      <c r="CG1971" s="69"/>
      <c r="CI1971" s="69"/>
      <c r="CJ1971" s="82" t="s">
        <v>3192</v>
      </c>
      <c r="CK1971" s="96"/>
    </row>
    <row r="1972" spans="1:89" x14ac:dyDescent="0.25">
      <c r="A1972" t="s">
        <v>11110</v>
      </c>
      <c r="B1972" s="53" t="s">
        <v>11071</v>
      </c>
      <c r="K1972" s="103" t="s">
        <v>16427</v>
      </c>
      <c r="L1972" s="69">
        <v>32</v>
      </c>
      <c r="M1972" s="69"/>
      <c r="N1972" s="69"/>
      <c r="O1972" s="69"/>
      <c r="R1972" s="69"/>
      <c r="S1972" s="69"/>
      <c r="T1972" s="69"/>
      <c r="X1972" s="76"/>
      <c r="Z1972" s="82" t="s">
        <v>2864</v>
      </c>
      <c r="AA1972" t="s">
        <v>8431</v>
      </c>
      <c r="AB1972" s="106">
        <v>355.50020000000001</v>
      </c>
      <c r="AC1972" s="51">
        <v>-4.8129999999999997</v>
      </c>
      <c r="AD1972">
        <v>17</v>
      </c>
      <c r="AE1972">
        <v>54</v>
      </c>
      <c r="AF1972">
        <v>17.399999999999999</v>
      </c>
      <c r="AG1972">
        <v>-35</v>
      </c>
      <c r="AH1972">
        <v>15</v>
      </c>
      <c r="AI1972">
        <v>39</v>
      </c>
      <c r="AO1972" s="69"/>
      <c r="AU1972" s="69"/>
      <c r="BA1972" s="69"/>
      <c r="BB1972" s="93"/>
      <c r="BC1972" s="138">
        <v>13</v>
      </c>
      <c r="BD1972" s="70">
        <v>12</v>
      </c>
      <c r="BE1972" s="69">
        <v>32</v>
      </c>
      <c r="BF1972" s="93"/>
      <c r="BG1972" s="126"/>
      <c r="BH1972" s="69"/>
      <c r="BI1972" s="93"/>
      <c r="BJ1972" s="69"/>
      <c r="BK1972" s="69"/>
      <c r="BL1972" s="93"/>
      <c r="BM1972" s="69"/>
      <c r="BN1972" s="69"/>
      <c r="BO1972" s="69"/>
      <c r="BP1972" s="69"/>
      <c r="BQ1972" s="69"/>
      <c r="BR1972" s="69"/>
      <c r="BS1972" s="69"/>
      <c r="BT1972" s="69"/>
      <c r="BU1972" s="69"/>
      <c r="BZ1972" s="138" t="str">
        <f>IFERROR(1/(Table2[[#This Row],[parallax/mas]]/1000),"")</f>
        <v/>
      </c>
      <c r="CA1972" s="138" t="str">
        <f>IFERROR(1/((Table2[[#This Row],[parallax/mas]]+Table2[[#This Row],[tolerance/(mas)]])*0.001),"")</f>
        <v/>
      </c>
      <c r="CB1972" s="138" t="str">
        <f>IFERROR(1/((Table2[[#This Row],[parallax/mas]]-Table2[[#This Row],[tolerance/(mas)]])*0.001),"")</f>
        <v/>
      </c>
      <c r="CC1972" s="138" t="str">
        <f>IFERROR((100*Table2[[#This Row],[maximum distance/pc]]/Table2[[#This Row],[distance/pc]]-100),"")</f>
        <v/>
      </c>
      <c r="CG1972" s="69"/>
      <c r="CI1972" s="69"/>
      <c r="CJ1972" s="82" t="s">
        <v>3192</v>
      </c>
      <c r="CK1972" s="96"/>
    </row>
    <row r="1973" spans="1:89" x14ac:dyDescent="0.25">
      <c r="A1973" t="s">
        <v>11104</v>
      </c>
      <c r="B1973" s="53" t="s">
        <v>11063</v>
      </c>
      <c r="K1973" s="103" t="s">
        <v>16272</v>
      </c>
      <c r="L1973" s="69">
        <v>32</v>
      </c>
      <c r="M1973" s="69"/>
      <c r="N1973" s="69"/>
      <c r="O1973" s="69"/>
      <c r="R1973" s="69"/>
      <c r="S1973" s="69"/>
      <c r="T1973" s="69"/>
      <c r="X1973" s="76"/>
      <c r="Z1973" s="82" t="s">
        <v>2864</v>
      </c>
      <c r="AA1973" t="s">
        <v>8629</v>
      </c>
      <c r="AB1973" s="106">
        <v>355.26960000000003</v>
      </c>
      <c r="AC1973" s="51">
        <v>-4.9977</v>
      </c>
      <c r="AD1973">
        <v>17</v>
      </c>
      <c r="AE1973">
        <v>54</v>
      </c>
      <c r="AF1973">
        <v>30.6</v>
      </c>
      <c r="AG1973">
        <v>-35</v>
      </c>
      <c r="AH1973">
        <v>33</v>
      </c>
      <c r="AI1973">
        <v>8</v>
      </c>
      <c r="AO1973" s="69"/>
      <c r="AU1973" s="69"/>
      <c r="BA1973" s="69"/>
      <c r="BB1973" s="93"/>
      <c r="BC1973" s="138">
        <v>26</v>
      </c>
      <c r="BD1973" s="70">
        <v>26</v>
      </c>
      <c r="BE1973" s="69">
        <v>32</v>
      </c>
      <c r="BF1973" s="93"/>
      <c r="BG1973" s="126"/>
      <c r="BH1973" s="69"/>
      <c r="BI1973" s="93"/>
      <c r="BJ1973" s="69"/>
      <c r="BK1973" s="69"/>
      <c r="BL1973" s="93"/>
      <c r="BM1973" s="69"/>
      <c r="BN1973" s="69"/>
      <c r="BO1973" s="69"/>
      <c r="BP1973" s="69"/>
      <c r="BQ1973" s="69"/>
      <c r="BR1973" s="69"/>
      <c r="BS1973" s="69"/>
      <c r="BT1973" s="69"/>
      <c r="BU1973" s="69"/>
      <c r="BZ1973" s="138" t="str">
        <f>IFERROR(1/(Table2[[#This Row],[parallax/mas]]/1000),"")</f>
        <v/>
      </c>
      <c r="CA1973" s="138" t="str">
        <f>IFERROR(1/((Table2[[#This Row],[parallax/mas]]+Table2[[#This Row],[tolerance/(mas)]])*0.001),"")</f>
        <v/>
      </c>
      <c r="CB1973" s="138" t="str">
        <f>IFERROR(1/((Table2[[#This Row],[parallax/mas]]-Table2[[#This Row],[tolerance/(mas)]])*0.001),"")</f>
        <v/>
      </c>
      <c r="CC1973" s="138" t="str">
        <f>IFERROR((100*Table2[[#This Row],[maximum distance/pc]]/Table2[[#This Row],[distance/pc]]-100),"")</f>
        <v/>
      </c>
      <c r="CG1973" s="69"/>
      <c r="CI1973" s="69"/>
      <c r="CJ1973" s="82" t="s">
        <v>3192</v>
      </c>
      <c r="CK1973" s="96"/>
    </row>
    <row r="1974" spans="1:89" x14ac:dyDescent="0.25">
      <c r="A1974" t="s">
        <v>9733</v>
      </c>
      <c r="B1974" s="53" t="s">
        <v>8820</v>
      </c>
      <c r="K1974" s="103" t="s">
        <v>16424</v>
      </c>
      <c r="L1974" s="69">
        <v>32</v>
      </c>
      <c r="M1974" s="69"/>
      <c r="N1974" s="69"/>
      <c r="O1974" s="69"/>
      <c r="R1974" s="69"/>
      <c r="S1974" s="69"/>
      <c r="T1974" s="69"/>
      <c r="X1974" s="76"/>
      <c r="Z1974" s="82" t="s">
        <v>2864</v>
      </c>
      <c r="AA1974" t="s">
        <v>8821</v>
      </c>
      <c r="AB1974" s="106">
        <v>353.9083</v>
      </c>
      <c r="AC1974" s="51">
        <v>-5.84</v>
      </c>
      <c r="AD1974">
        <v>17</v>
      </c>
      <c r="AE1974">
        <v>54</v>
      </c>
      <c r="AF1974">
        <v>46.7</v>
      </c>
      <c r="AG1974">
        <v>-37</v>
      </c>
      <c r="AH1974">
        <v>8</v>
      </c>
      <c r="AI1974">
        <v>49</v>
      </c>
      <c r="AO1974" s="69"/>
      <c r="AU1974" s="69"/>
      <c r="BA1974" s="69"/>
      <c r="BB1974" s="93"/>
      <c r="BC1974" s="138">
        <v>25</v>
      </c>
      <c r="BD1974" s="70">
        <v>21</v>
      </c>
      <c r="BE1974" s="69">
        <v>32</v>
      </c>
      <c r="BF1974" s="93"/>
      <c r="BG1974" s="126"/>
      <c r="BH1974" s="69"/>
      <c r="BI1974" s="93"/>
      <c r="BJ1974" s="69"/>
      <c r="BK1974" s="69"/>
      <c r="BL1974" s="93"/>
      <c r="BM1974" s="69"/>
      <c r="BN1974" s="69"/>
      <c r="BO1974" s="69"/>
      <c r="BP1974" s="69"/>
      <c r="BQ1974" s="69"/>
      <c r="BR1974" s="69"/>
      <c r="BS1974" s="69"/>
      <c r="BT1974" s="69"/>
      <c r="BU1974" s="69"/>
      <c r="BZ1974" s="138" t="str">
        <f>IFERROR(1/(Table2[[#This Row],[parallax/mas]]/1000),"")</f>
        <v/>
      </c>
      <c r="CA1974" s="138" t="str">
        <f>IFERROR(1/((Table2[[#This Row],[parallax/mas]]+Table2[[#This Row],[tolerance/(mas)]])*0.001),"")</f>
        <v/>
      </c>
      <c r="CB1974" s="138" t="str">
        <f>IFERROR(1/((Table2[[#This Row],[parallax/mas]]-Table2[[#This Row],[tolerance/(mas)]])*0.001),"")</f>
        <v/>
      </c>
      <c r="CC1974" s="138" t="str">
        <f>IFERROR((100*Table2[[#This Row],[maximum distance/pc]]/Table2[[#This Row],[distance/pc]]-100),"")</f>
        <v/>
      </c>
      <c r="CG1974" s="69"/>
      <c r="CI1974" s="69"/>
      <c r="CJ1974" s="82" t="s">
        <v>3192</v>
      </c>
      <c r="CK1974" s="96"/>
    </row>
    <row r="1975" spans="1:89" x14ac:dyDescent="0.25">
      <c r="A1975" t="s">
        <v>9209</v>
      </c>
      <c r="B1975" s="53" t="s">
        <v>8820</v>
      </c>
      <c r="K1975" s="103" t="s">
        <v>16424</v>
      </c>
      <c r="L1975" s="69">
        <v>32</v>
      </c>
      <c r="M1975" s="69"/>
      <c r="N1975" s="69"/>
      <c r="O1975" s="69"/>
      <c r="R1975" s="69"/>
      <c r="S1975" s="69"/>
      <c r="T1975" s="69"/>
      <c r="X1975" s="76"/>
      <c r="Z1975" s="82" t="s">
        <v>2864</v>
      </c>
      <c r="AA1975" t="s">
        <v>8821</v>
      </c>
      <c r="AB1975" s="106">
        <v>353.9083</v>
      </c>
      <c r="AC1975" s="51">
        <v>-5.84</v>
      </c>
      <c r="AD1975">
        <v>17</v>
      </c>
      <c r="AE1975">
        <v>54</v>
      </c>
      <c r="AF1975">
        <v>46.7</v>
      </c>
      <c r="AG1975">
        <v>-37</v>
      </c>
      <c r="AH1975">
        <v>8</v>
      </c>
      <c r="AI1975">
        <v>49</v>
      </c>
      <c r="AO1975" s="69"/>
      <c r="AU1975" s="69"/>
      <c r="BA1975" s="69"/>
      <c r="BB1975" s="93"/>
      <c r="BC1975" s="138">
        <v>25</v>
      </c>
      <c r="BD1975" s="70">
        <v>21</v>
      </c>
      <c r="BE1975" s="69">
        <v>32</v>
      </c>
      <c r="BF1975" s="93"/>
      <c r="BG1975" s="126"/>
      <c r="BH1975" s="69"/>
      <c r="BI1975" s="93"/>
      <c r="BJ1975" s="69"/>
      <c r="BK1975" s="69"/>
      <c r="BL1975" s="93"/>
      <c r="BM1975" s="69"/>
      <c r="BN1975" s="69"/>
      <c r="BO1975" s="69"/>
      <c r="BP1975" s="69"/>
      <c r="BQ1975" s="69"/>
      <c r="BR1975" s="69"/>
      <c r="BS1975" s="69"/>
      <c r="BT1975" s="69"/>
      <c r="BU1975" s="69"/>
      <c r="BZ1975" s="138" t="str">
        <f>IFERROR(1/(Table2[[#This Row],[parallax/mas]]/1000),"")</f>
        <v/>
      </c>
      <c r="CA1975" s="138" t="str">
        <f>IFERROR(1/((Table2[[#This Row],[parallax/mas]]+Table2[[#This Row],[tolerance/(mas)]])*0.001),"")</f>
        <v/>
      </c>
      <c r="CB1975" s="138" t="str">
        <f>IFERROR(1/((Table2[[#This Row],[parallax/mas]]-Table2[[#This Row],[tolerance/(mas)]])*0.001),"")</f>
        <v/>
      </c>
      <c r="CC1975" s="138" t="str">
        <f>IFERROR((100*Table2[[#This Row],[maximum distance/pc]]/Table2[[#This Row],[distance/pc]]-100),"")</f>
        <v/>
      </c>
      <c r="CG1975" s="69"/>
      <c r="CI1975" s="69"/>
      <c r="CJ1975" s="82" t="s">
        <v>3192</v>
      </c>
      <c r="CK1975" s="96"/>
    </row>
    <row r="1976" spans="1:89" x14ac:dyDescent="0.25">
      <c r="A1976" t="s">
        <v>10792</v>
      </c>
      <c r="B1976" s="53" t="s">
        <v>10746</v>
      </c>
      <c r="K1976" s="103" t="s">
        <v>16272</v>
      </c>
      <c r="L1976" s="69">
        <v>32</v>
      </c>
      <c r="M1976" s="69"/>
      <c r="N1976" s="69"/>
      <c r="O1976" s="69"/>
      <c r="R1976" s="69"/>
      <c r="S1976" s="69"/>
      <c r="T1976" s="69"/>
      <c r="X1976" s="76"/>
      <c r="Z1976" s="82" t="s">
        <v>2864</v>
      </c>
      <c r="AA1976" t="s">
        <v>8493</v>
      </c>
      <c r="AB1976" s="106">
        <v>7.6436999999999999</v>
      </c>
      <c r="AC1976" s="51">
        <v>2.0743999999999998</v>
      </c>
      <c r="AD1976">
        <v>17</v>
      </c>
      <c r="AE1976">
        <v>55</v>
      </c>
      <c r="AF1976">
        <v>3.6</v>
      </c>
      <c r="AG1976">
        <v>-21</v>
      </c>
      <c r="AH1976">
        <v>18</v>
      </c>
      <c r="AI1976">
        <v>38</v>
      </c>
      <c r="AO1976" s="69"/>
      <c r="AU1976" s="69"/>
      <c r="BA1976" s="69"/>
      <c r="BB1976" s="93"/>
      <c r="BC1976" s="138">
        <v>15</v>
      </c>
      <c r="BD1976" s="70"/>
      <c r="BE1976" s="69">
        <v>32</v>
      </c>
      <c r="BF1976" s="93"/>
      <c r="BG1976" s="126"/>
      <c r="BH1976" s="69"/>
      <c r="BI1976" s="93"/>
      <c r="BJ1976" s="69"/>
      <c r="BK1976" s="69"/>
      <c r="BL1976" s="93"/>
      <c r="BM1976" s="69"/>
      <c r="BN1976" s="69"/>
      <c r="BO1976" s="69"/>
      <c r="BP1976" s="69"/>
      <c r="BQ1976" s="69"/>
      <c r="BR1976" s="69"/>
      <c r="BS1976" s="69"/>
      <c r="BT1976" s="69"/>
      <c r="BU1976" s="69"/>
      <c r="BZ1976" s="138" t="str">
        <f>IFERROR(1/(Table2[[#This Row],[parallax/mas]]/1000),"")</f>
        <v/>
      </c>
      <c r="CA1976" s="138" t="str">
        <f>IFERROR(1/((Table2[[#This Row],[parallax/mas]]+Table2[[#This Row],[tolerance/(mas)]])*0.001),"")</f>
        <v/>
      </c>
      <c r="CB1976" s="138" t="str">
        <f>IFERROR(1/((Table2[[#This Row],[parallax/mas]]-Table2[[#This Row],[tolerance/(mas)]])*0.001),"")</f>
        <v/>
      </c>
      <c r="CC1976" s="138" t="str">
        <f>IFERROR((100*Table2[[#This Row],[maximum distance/pc]]/Table2[[#This Row],[distance/pc]]-100),"")</f>
        <v/>
      </c>
      <c r="CG1976" s="69"/>
      <c r="CI1976" s="69"/>
      <c r="CJ1976" s="82" t="s">
        <v>2006</v>
      </c>
      <c r="CK1976" s="96"/>
    </row>
    <row r="1977" spans="1:89" x14ac:dyDescent="0.25">
      <c r="A1977" t="s">
        <v>9468</v>
      </c>
      <c r="B1977" s="53" t="s">
        <v>9442</v>
      </c>
      <c r="K1977" s="103" t="s">
        <v>16433</v>
      </c>
      <c r="L1977" s="69">
        <v>32</v>
      </c>
      <c r="M1977" s="69"/>
      <c r="N1977" s="69"/>
      <c r="O1977" s="69"/>
      <c r="R1977" s="69"/>
      <c r="S1977" s="69"/>
      <c r="T1977" s="69"/>
      <c r="X1977" s="76"/>
      <c r="Z1977" s="82" t="s">
        <v>2864</v>
      </c>
      <c r="AA1977" t="s">
        <v>8490</v>
      </c>
      <c r="AB1977" s="106">
        <v>7.4077000000000002</v>
      </c>
      <c r="AC1977" s="51">
        <v>1.7615000000000001</v>
      </c>
      <c r="AD1977">
        <v>17</v>
      </c>
      <c r="AE1977">
        <v>55</v>
      </c>
      <c r="AF1977">
        <v>42.69</v>
      </c>
      <c r="AG1977">
        <v>-21</v>
      </c>
      <c r="AH1977">
        <v>40</v>
      </c>
      <c r="AI1977">
        <v>19.100000000000001</v>
      </c>
      <c r="AO1977" s="69"/>
      <c r="AU1977" s="69"/>
      <c r="BA1977" s="69"/>
      <c r="BB1977" s="93"/>
      <c r="BC1977" s="138">
        <v>20</v>
      </c>
      <c r="BD1977" s="70">
        <v>14</v>
      </c>
      <c r="BE1977" s="69">
        <v>32</v>
      </c>
      <c r="BF1977" s="93"/>
      <c r="BG1977" s="126"/>
      <c r="BH1977" s="69"/>
      <c r="BI1977" s="93"/>
      <c r="BJ1977" s="69"/>
      <c r="BK1977" s="69"/>
      <c r="BL1977" s="93"/>
      <c r="BM1977" s="69"/>
      <c r="BN1977" s="69"/>
      <c r="BO1977" s="69"/>
      <c r="BP1977" s="69"/>
      <c r="BQ1977" s="69"/>
      <c r="BR1977" s="69"/>
      <c r="BS1977" s="69"/>
      <c r="BT1977" s="69"/>
      <c r="BU1977" s="69"/>
      <c r="BZ1977" s="138" t="str">
        <f>IFERROR(1/(Table2[[#This Row],[parallax/mas]]/1000),"")</f>
        <v/>
      </c>
      <c r="CA1977" s="138" t="str">
        <f>IFERROR(1/((Table2[[#This Row],[parallax/mas]]+Table2[[#This Row],[tolerance/(mas)]])*0.001),"")</f>
        <v/>
      </c>
      <c r="CB1977" s="138" t="str">
        <f>IFERROR(1/((Table2[[#This Row],[parallax/mas]]-Table2[[#This Row],[tolerance/(mas)]])*0.001),"")</f>
        <v/>
      </c>
      <c r="CC1977" s="138" t="str">
        <f>IFERROR((100*Table2[[#This Row],[maximum distance/pc]]/Table2[[#This Row],[distance/pc]]-100),"")</f>
        <v/>
      </c>
      <c r="CG1977" s="69"/>
      <c r="CI1977" s="69"/>
      <c r="CJ1977" s="82" t="s">
        <v>2006</v>
      </c>
      <c r="CK1977" s="96"/>
    </row>
    <row r="1978" spans="1:89" x14ac:dyDescent="0.25">
      <c r="A1978" t="s">
        <v>9465</v>
      </c>
      <c r="B1978" s="53" t="s">
        <v>9439</v>
      </c>
      <c r="K1978" s="103" t="s">
        <v>16275</v>
      </c>
      <c r="L1978" s="69">
        <v>32</v>
      </c>
      <c r="M1978" s="69"/>
      <c r="N1978" s="69"/>
      <c r="O1978" s="69"/>
      <c r="R1978" s="69"/>
      <c r="S1978" s="69"/>
      <c r="T1978" s="69"/>
      <c r="X1978" s="76"/>
      <c r="Z1978" s="82" t="s">
        <v>2864</v>
      </c>
      <c r="AA1978" t="s">
        <v>8487</v>
      </c>
      <c r="AB1978" s="106">
        <v>7.3589000000000002</v>
      </c>
      <c r="AC1978" s="51">
        <v>1.7686999999999999</v>
      </c>
      <c r="AD1978">
        <v>17</v>
      </c>
      <c r="AE1978">
        <v>55</v>
      </c>
      <c r="AF1978">
        <v>34.74</v>
      </c>
      <c r="AG1978">
        <v>-21</v>
      </c>
      <c r="AH1978">
        <v>42</v>
      </c>
      <c r="AI1978">
        <v>37.5</v>
      </c>
      <c r="AO1978" s="69"/>
      <c r="AU1978" s="69"/>
      <c r="BA1978" s="69"/>
      <c r="BB1978" s="93"/>
      <c r="BC1978" s="138">
        <v>17</v>
      </c>
      <c r="BD1978" s="70">
        <v>15</v>
      </c>
      <c r="BE1978" s="69">
        <v>32</v>
      </c>
      <c r="BF1978" s="93"/>
      <c r="BG1978" s="126"/>
      <c r="BH1978" s="69"/>
      <c r="BI1978" s="93"/>
      <c r="BJ1978" s="69"/>
      <c r="BK1978" s="69"/>
      <c r="BL1978" s="93"/>
      <c r="BM1978" s="69"/>
      <c r="BN1978" s="69"/>
      <c r="BO1978" s="69"/>
      <c r="BP1978" s="69"/>
      <c r="BQ1978" s="69"/>
      <c r="BR1978" s="69"/>
      <c r="BS1978" s="69"/>
      <c r="BT1978" s="69"/>
      <c r="BU1978" s="69"/>
      <c r="BZ1978" s="138" t="str">
        <f>IFERROR(1/(Table2[[#This Row],[parallax/mas]]/1000),"")</f>
        <v/>
      </c>
      <c r="CA1978" s="138" t="str">
        <f>IFERROR(1/((Table2[[#This Row],[parallax/mas]]+Table2[[#This Row],[tolerance/(mas)]])*0.001),"")</f>
        <v/>
      </c>
      <c r="CB1978" s="138" t="str">
        <f>IFERROR(1/((Table2[[#This Row],[parallax/mas]]-Table2[[#This Row],[tolerance/(mas)]])*0.001),"")</f>
        <v/>
      </c>
      <c r="CC1978" s="138" t="str">
        <f>IFERROR((100*Table2[[#This Row],[maximum distance/pc]]/Table2[[#This Row],[distance/pc]]-100),"")</f>
        <v/>
      </c>
      <c r="CG1978" s="69"/>
      <c r="CI1978" s="69"/>
      <c r="CJ1978" s="82" t="s">
        <v>2006</v>
      </c>
      <c r="CK1978" s="96"/>
    </row>
    <row r="1979" spans="1:89" x14ac:dyDescent="0.25">
      <c r="A1979" t="s">
        <v>11208</v>
      </c>
      <c r="B1979" s="53" t="s">
        <v>11174</v>
      </c>
      <c r="K1979" s="103" t="s">
        <v>16423</v>
      </c>
      <c r="L1979" s="69">
        <v>32</v>
      </c>
      <c r="M1979" s="69"/>
      <c r="N1979" s="69"/>
      <c r="O1979" s="69"/>
      <c r="R1979" s="69"/>
      <c r="S1979" s="69"/>
      <c r="T1979" s="69"/>
      <c r="X1979" s="76"/>
      <c r="Z1979" s="82" t="s">
        <v>2864</v>
      </c>
      <c r="AA1979" t="s">
        <v>7874</v>
      </c>
      <c r="AB1979" s="106">
        <v>359.97089999999997</v>
      </c>
      <c r="AC1979" s="51">
        <v>-2.6699000000000002</v>
      </c>
      <c r="AD1979">
        <v>17</v>
      </c>
      <c r="AE1979">
        <v>56</v>
      </c>
      <c r="AF1979">
        <v>6.6</v>
      </c>
      <c r="AG1979">
        <v>-30</v>
      </c>
      <c r="AH1979">
        <v>19</v>
      </c>
      <c r="AI1979">
        <v>36</v>
      </c>
      <c r="AO1979" s="69"/>
      <c r="AU1979" s="69"/>
      <c r="BA1979" s="69"/>
      <c r="BB1979" s="93"/>
      <c r="BC1979" s="138">
        <v>12</v>
      </c>
      <c r="BD1979" s="70">
        <v>10.5</v>
      </c>
      <c r="BE1979" s="69">
        <v>32</v>
      </c>
      <c r="BF1979" s="93"/>
      <c r="BG1979" s="126"/>
      <c r="BH1979" s="69"/>
      <c r="BI1979" s="93"/>
      <c r="BJ1979" s="69"/>
      <c r="BK1979" s="69"/>
      <c r="BL1979" s="93"/>
      <c r="BM1979" s="69"/>
      <c r="BN1979" s="69"/>
      <c r="BO1979" s="69"/>
      <c r="BP1979" s="69"/>
      <c r="BQ1979" s="69"/>
      <c r="BR1979" s="69"/>
      <c r="BS1979" s="69"/>
      <c r="BT1979" s="69"/>
      <c r="BU1979" s="69"/>
      <c r="BZ1979" s="138" t="str">
        <f>IFERROR(1/(Table2[[#This Row],[parallax/mas]]/1000),"")</f>
        <v/>
      </c>
      <c r="CA1979" s="138" t="str">
        <f>IFERROR(1/((Table2[[#This Row],[parallax/mas]]+Table2[[#This Row],[tolerance/(mas)]])*0.001),"")</f>
        <v/>
      </c>
      <c r="CB1979" s="138" t="str">
        <f>IFERROR(1/((Table2[[#This Row],[parallax/mas]]-Table2[[#This Row],[tolerance/(mas)]])*0.001),"")</f>
        <v/>
      </c>
      <c r="CC1979" s="138" t="str">
        <f>IFERROR((100*Table2[[#This Row],[maximum distance/pc]]/Table2[[#This Row],[distance/pc]]-100),"")</f>
        <v/>
      </c>
      <c r="CG1979" s="69"/>
      <c r="CI1979" s="69"/>
      <c r="CJ1979" s="82" t="s">
        <v>3192</v>
      </c>
      <c r="CK1979" s="96"/>
    </row>
    <row r="1980" spans="1:89" x14ac:dyDescent="0.25">
      <c r="A1980" t="s">
        <v>11204</v>
      </c>
      <c r="B1980" s="53" t="s">
        <v>11160</v>
      </c>
      <c r="K1980" s="103" t="s">
        <v>16424</v>
      </c>
      <c r="L1980" s="69">
        <v>32</v>
      </c>
      <c r="M1980" s="69"/>
      <c r="N1980" s="69"/>
      <c r="O1980" s="69"/>
      <c r="R1980" s="69"/>
      <c r="S1980" s="69"/>
      <c r="T1980" s="69"/>
      <c r="X1980" s="76"/>
      <c r="Z1980" s="82" t="s">
        <v>2864</v>
      </c>
      <c r="AA1980" t="s">
        <v>8099</v>
      </c>
      <c r="AB1980" s="106">
        <v>359.24529999999999</v>
      </c>
      <c r="AC1980" s="51">
        <v>-3.1806999999999999</v>
      </c>
      <c r="AD1980">
        <v>17</v>
      </c>
      <c r="AE1980">
        <v>56</v>
      </c>
      <c r="AF1980">
        <v>28.7</v>
      </c>
      <c r="AG1980">
        <v>-31</v>
      </c>
      <c r="AH1980">
        <v>12</v>
      </c>
      <c r="AI1980">
        <v>35</v>
      </c>
      <c r="AO1980" s="69"/>
      <c r="AU1980" s="69"/>
      <c r="BA1980" s="69"/>
      <c r="BB1980" s="93"/>
      <c r="BC1980" s="138">
        <v>14</v>
      </c>
      <c r="BD1980" s="70">
        <v>10</v>
      </c>
      <c r="BE1980" s="69">
        <v>32</v>
      </c>
      <c r="BF1980" s="93"/>
      <c r="BG1980" s="126"/>
      <c r="BH1980" s="69"/>
      <c r="BI1980" s="93"/>
      <c r="BJ1980" s="69"/>
      <c r="BK1980" s="69"/>
      <c r="BL1980" s="93"/>
      <c r="BM1980" s="69"/>
      <c r="BN1980" s="69"/>
      <c r="BO1980" s="69"/>
      <c r="BP1980" s="69"/>
      <c r="BQ1980" s="69"/>
      <c r="BR1980" s="69"/>
      <c r="BS1980" s="69"/>
      <c r="BT1980" s="69"/>
      <c r="BU1980" s="69"/>
      <c r="BZ1980" s="138" t="str">
        <f>IFERROR(1/(Table2[[#This Row],[parallax/mas]]/1000),"")</f>
        <v/>
      </c>
      <c r="CA1980" s="138" t="str">
        <f>IFERROR(1/((Table2[[#This Row],[parallax/mas]]+Table2[[#This Row],[tolerance/(mas)]])*0.001),"")</f>
        <v/>
      </c>
      <c r="CB1980" s="138" t="str">
        <f>IFERROR(1/((Table2[[#This Row],[parallax/mas]]-Table2[[#This Row],[tolerance/(mas)]])*0.001),"")</f>
        <v/>
      </c>
      <c r="CC1980" s="138" t="str">
        <f>IFERROR((100*Table2[[#This Row],[maximum distance/pc]]/Table2[[#This Row],[distance/pc]]-100),"")</f>
        <v/>
      </c>
      <c r="CG1980" s="69"/>
      <c r="CI1980" s="69"/>
      <c r="CJ1980" s="82" t="s">
        <v>3192</v>
      </c>
      <c r="CK1980" s="96"/>
    </row>
    <row r="1981" spans="1:89" x14ac:dyDescent="0.25">
      <c r="A1981" t="s">
        <v>11199</v>
      </c>
      <c r="B1981" s="53" t="s">
        <v>11152</v>
      </c>
      <c r="K1981" s="103" t="s">
        <v>16435</v>
      </c>
      <c r="L1981" s="69">
        <v>32</v>
      </c>
      <c r="M1981" s="69"/>
      <c r="N1981" s="69"/>
      <c r="O1981" s="69"/>
      <c r="R1981" s="69"/>
      <c r="S1981" s="69"/>
      <c r="T1981" s="69"/>
      <c r="X1981" s="76"/>
      <c r="Z1981" s="82" t="s">
        <v>2864</v>
      </c>
      <c r="AA1981" t="s">
        <v>8132</v>
      </c>
      <c r="AB1981" s="106">
        <v>358.62169999999998</v>
      </c>
      <c r="AC1981" s="51">
        <v>-3.6013999999999999</v>
      </c>
      <c r="AD1981">
        <v>17</v>
      </c>
      <c r="AE1981">
        <v>56</v>
      </c>
      <c r="AF1981">
        <v>43.7</v>
      </c>
      <c r="AG1981">
        <v>-31</v>
      </c>
      <c r="AH1981">
        <v>57</v>
      </c>
      <c r="AI1981">
        <v>33</v>
      </c>
      <c r="AO1981" s="69"/>
      <c r="AU1981" s="69"/>
      <c r="BA1981" s="69"/>
      <c r="BB1981" s="93"/>
      <c r="BC1981" s="138">
        <v>49</v>
      </c>
      <c r="BD1981" s="70">
        <v>48</v>
      </c>
      <c r="BE1981" s="69">
        <v>32</v>
      </c>
      <c r="BF1981" s="93"/>
      <c r="BG1981" s="126"/>
      <c r="BH1981" s="69"/>
      <c r="BI1981" s="93"/>
      <c r="BJ1981" s="69"/>
      <c r="BK1981" s="69"/>
      <c r="BL1981" s="93"/>
      <c r="BM1981" s="69"/>
      <c r="BN1981" s="69"/>
      <c r="BO1981" s="69"/>
      <c r="BP1981" s="69"/>
      <c r="BQ1981" s="69"/>
      <c r="BR1981" s="69"/>
      <c r="BS1981" s="69"/>
      <c r="BT1981" s="69"/>
      <c r="BU1981" s="69"/>
      <c r="BZ1981" s="138" t="str">
        <f>IFERROR(1/(Table2[[#This Row],[parallax/mas]]/1000),"")</f>
        <v/>
      </c>
      <c r="CA1981" s="138" t="str">
        <f>IFERROR(1/((Table2[[#This Row],[parallax/mas]]+Table2[[#This Row],[tolerance/(mas)]])*0.001),"")</f>
        <v/>
      </c>
      <c r="CB1981" s="138" t="str">
        <f>IFERROR(1/((Table2[[#This Row],[parallax/mas]]-Table2[[#This Row],[tolerance/(mas)]])*0.001),"")</f>
        <v/>
      </c>
      <c r="CC1981" s="138" t="str">
        <f>IFERROR((100*Table2[[#This Row],[maximum distance/pc]]/Table2[[#This Row],[distance/pc]]-100),"")</f>
        <v/>
      </c>
      <c r="CG1981" s="69"/>
      <c r="CI1981" s="69"/>
      <c r="CJ1981" s="82" t="s">
        <v>3192</v>
      </c>
      <c r="CK1981" s="96"/>
    </row>
    <row r="1982" spans="1:89" x14ac:dyDescent="0.25">
      <c r="A1982" t="s">
        <v>9210</v>
      </c>
      <c r="B1982" s="53" t="s">
        <v>7695</v>
      </c>
      <c r="K1982" s="103" t="s">
        <v>16272</v>
      </c>
      <c r="L1982" s="69">
        <v>32</v>
      </c>
      <c r="M1982" s="69"/>
      <c r="N1982" s="69"/>
      <c r="O1982" s="69"/>
      <c r="R1982" s="69"/>
      <c r="S1982" s="69"/>
      <c r="T1982" s="69"/>
      <c r="X1982" s="76"/>
      <c r="Z1982" s="82" t="s">
        <v>2864</v>
      </c>
      <c r="AA1982" t="s">
        <v>7830</v>
      </c>
      <c r="AB1982" s="106">
        <v>356.64460000000003</v>
      </c>
      <c r="AC1982" s="51">
        <v>-4.7523</v>
      </c>
      <c r="AD1982">
        <v>17</v>
      </c>
      <c r="AE1982">
        <v>56</v>
      </c>
      <c r="AF1982">
        <v>48.2</v>
      </c>
      <c r="AG1982">
        <v>-34</v>
      </c>
      <c r="AH1982">
        <v>14</v>
      </c>
      <c r="AI1982">
        <v>32</v>
      </c>
      <c r="AO1982" s="69"/>
      <c r="AU1982" s="69"/>
      <c r="BA1982" s="69"/>
      <c r="BB1982" s="93"/>
      <c r="BC1982" s="138">
        <v>18</v>
      </c>
      <c r="BD1982" s="70">
        <v>17</v>
      </c>
      <c r="BE1982" s="69">
        <v>32</v>
      </c>
      <c r="BF1982" s="93"/>
      <c r="BG1982" s="126"/>
      <c r="BH1982" s="69"/>
      <c r="BI1982" s="93"/>
      <c r="BJ1982" s="69"/>
      <c r="BK1982" s="69"/>
      <c r="BL1982" s="93"/>
      <c r="BM1982" s="69"/>
      <c r="BN1982" s="69"/>
      <c r="BO1982" s="69"/>
      <c r="BP1982" s="69"/>
      <c r="BQ1982" s="69"/>
      <c r="BR1982" s="69"/>
      <c r="BS1982" s="69"/>
      <c r="BT1982" s="69"/>
      <c r="BU1982" s="69"/>
      <c r="BZ1982" s="138" t="str">
        <f>IFERROR(1/(Table2[[#This Row],[parallax/mas]]/1000),"")</f>
        <v/>
      </c>
      <c r="CA1982" s="138" t="str">
        <f>IFERROR(1/((Table2[[#This Row],[parallax/mas]]+Table2[[#This Row],[tolerance/(mas)]])*0.001),"")</f>
        <v/>
      </c>
      <c r="CB1982" s="138" t="str">
        <f>IFERROR(1/((Table2[[#This Row],[parallax/mas]]-Table2[[#This Row],[tolerance/(mas)]])*0.001),"")</f>
        <v/>
      </c>
      <c r="CC1982" s="138" t="str">
        <f>IFERROR((100*Table2[[#This Row],[maximum distance/pc]]/Table2[[#This Row],[distance/pc]]-100),"")</f>
        <v/>
      </c>
      <c r="CG1982" s="69"/>
      <c r="CI1982" s="69"/>
      <c r="CJ1982" s="82" t="s">
        <v>3192</v>
      </c>
      <c r="CK1982" s="96"/>
    </row>
    <row r="1983" spans="1:89" x14ac:dyDescent="0.25">
      <c r="A1983" t="s">
        <v>9211</v>
      </c>
      <c r="B1983" s="53" t="s">
        <v>7696</v>
      </c>
      <c r="K1983" s="103"/>
      <c r="L1983" s="69"/>
      <c r="M1983" s="69"/>
      <c r="N1983" s="69"/>
      <c r="O1983" s="69"/>
      <c r="R1983" s="69"/>
      <c r="S1983" s="69"/>
      <c r="T1983" s="69"/>
      <c r="X1983" s="76"/>
      <c r="Z1983" s="82" t="s">
        <v>2864</v>
      </c>
      <c r="AA1983" t="s">
        <v>7831</v>
      </c>
      <c r="AB1983" s="106">
        <v>11.8421</v>
      </c>
      <c r="AC1983" s="51">
        <v>3.7904</v>
      </c>
      <c r="AD1983">
        <v>17</v>
      </c>
      <c r="AE1983">
        <v>57</v>
      </c>
      <c r="AF1983">
        <v>39.619999999999997</v>
      </c>
      <c r="AG1983">
        <v>-16</v>
      </c>
      <c r="AH1983">
        <v>49</v>
      </c>
      <c r="AI1983">
        <v>19.7</v>
      </c>
      <c r="AO1983" s="69"/>
      <c r="AU1983" s="69"/>
      <c r="BA1983" s="69"/>
      <c r="BB1983" s="93"/>
      <c r="BC1983" s="138" t="s">
        <v>16468</v>
      </c>
      <c r="BD1983" s="70" t="s">
        <v>16468</v>
      </c>
      <c r="BE1983" s="69"/>
      <c r="BF1983" s="93"/>
      <c r="BG1983" s="126"/>
      <c r="BH1983" s="69"/>
      <c r="BI1983" s="93"/>
      <c r="BJ1983" s="69"/>
      <c r="BK1983" s="69"/>
      <c r="BL1983" s="93"/>
      <c r="BM1983" s="69"/>
      <c r="BN1983" s="69"/>
      <c r="BO1983" s="69"/>
      <c r="BP1983" s="69"/>
      <c r="BQ1983" s="69"/>
      <c r="BR1983" s="69"/>
      <c r="BS1983" s="69"/>
      <c r="BT1983" s="69"/>
      <c r="BU1983" s="69"/>
      <c r="BZ1983" s="138" t="str">
        <f>IFERROR(1/(Table2[[#This Row],[parallax/mas]]/1000),"")</f>
        <v/>
      </c>
      <c r="CA1983" s="138" t="str">
        <f>IFERROR(1/((Table2[[#This Row],[parallax/mas]]+Table2[[#This Row],[tolerance/(mas)]])*0.001),"")</f>
        <v/>
      </c>
      <c r="CB1983" s="138" t="str">
        <f>IFERROR(1/((Table2[[#This Row],[parallax/mas]]-Table2[[#This Row],[tolerance/(mas)]])*0.001),"")</f>
        <v/>
      </c>
      <c r="CC1983" s="138" t="str">
        <f>IFERROR((100*Table2[[#This Row],[maximum distance/pc]]/Table2[[#This Row],[distance/pc]]-100),"")</f>
        <v/>
      </c>
      <c r="CG1983" s="69"/>
      <c r="CI1983" s="69"/>
      <c r="CJ1983" s="82" t="s">
        <v>2006</v>
      </c>
      <c r="CK1983" s="96"/>
    </row>
    <row r="1984" spans="1:89" x14ac:dyDescent="0.25">
      <c r="A1984" t="s">
        <v>11206</v>
      </c>
      <c r="B1984" s="53" t="s">
        <v>11164</v>
      </c>
      <c r="K1984" s="103" t="s">
        <v>16272</v>
      </c>
      <c r="L1984" s="69">
        <v>32</v>
      </c>
      <c r="M1984" s="69"/>
      <c r="N1984" s="69"/>
      <c r="O1984" s="69"/>
      <c r="R1984" s="69"/>
      <c r="S1984" s="69"/>
      <c r="T1984" s="69"/>
      <c r="X1984" s="76"/>
      <c r="Z1984" s="82" t="s">
        <v>2864</v>
      </c>
      <c r="AA1984" t="s">
        <v>8105</v>
      </c>
      <c r="AB1984" s="106">
        <v>359.48579999999998</v>
      </c>
      <c r="AC1984" s="51">
        <v>-3.3839000000000001</v>
      </c>
      <c r="AD1984">
        <v>17</v>
      </c>
      <c r="AE1984">
        <v>57</v>
      </c>
      <c r="AF1984">
        <v>51.7</v>
      </c>
      <c r="AG1984">
        <v>-31</v>
      </c>
      <c r="AH1984">
        <v>6</v>
      </c>
      <c r="AI1984">
        <v>11</v>
      </c>
      <c r="AO1984" s="69"/>
      <c r="AU1984" s="69"/>
      <c r="BA1984" s="69"/>
      <c r="BB1984" s="93"/>
      <c r="BC1984" s="138">
        <v>13</v>
      </c>
      <c r="BD1984" s="70"/>
      <c r="BE1984" s="69">
        <v>32</v>
      </c>
      <c r="BF1984" s="93"/>
      <c r="BG1984" s="126"/>
      <c r="BH1984" s="69"/>
      <c r="BI1984" s="93"/>
      <c r="BJ1984" s="69"/>
      <c r="BK1984" s="69"/>
      <c r="BL1984" s="93"/>
      <c r="BM1984" s="69"/>
      <c r="BN1984" s="69"/>
      <c r="BO1984" s="69"/>
      <c r="BP1984" s="69"/>
      <c r="BQ1984" s="69"/>
      <c r="BR1984" s="69"/>
      <c r="BS1984" s="69"/>
      <c r="BT1984" s="69"/>
      <c r="BU1984" s="69"/>
      <c r="BZ1984" s="138" t="str">
        <f>IFERROR(1/(Table2[[#This Row],[parallax/mas]]/1000),"")</f>
        <v/>
      </c>
      <c r="CA1984" s="138" t="str">
        <f>IFERROR(1/((Table2[[#This Row],[parallax/mas]]+Table2[[#This Row],[tolerance/(mas)]])*0.001),"")</f>
        <v/>
      </c>
      <c r="CB1984" s="138" t="str">
        <f>IFERROR(1/((Table2[[#This Row],[parallax/mas]]-Table2[[#This Row],[tolerance/(mas)]])*0.001),"")</f>
        <v/>
      </c>
      <c r="CC1984" s="138" t="str">
        <f>IFERROR((100*Table2[[#This Row],[maximum distance/pc]]/Table2[[#This Row],[distance/pc]]-100),"")</f>
        <v/>
      </c>
      <c r="CG1984" s="69"/>
      <c r="CI1984" s="69"/>
      <c r="CJ1984" s="82" t="s">
        <v>3192</v>
      </c>
      <c r="CK1984" s="96"/>
    </row>
    <row r="1985" spans="1:89" x14ac:dyDescent="0.25">
      <c r="A1985" t="s">
        <v>10803</v>
      </c>
      <c r="B1985" s="53" t="s">
        <v>10764</v>
      </c>
      <c r="K1985" s="103" t="s">
        <v>16272</v>
      </c>
      <c r="L1985" s="69">
        <v>32</v>
      </c>
      <c r="M1985" s="69"/>
      <c r="N1985" s="69"/>
      <c r="O1985" s="69"/>
      <c r="R1985" s="69"/>
      <c r="S1985" s="69"/>
      <c r="T1985" s="69"/>
      <c r="X1985" s="76"/>
      <c r="Z1985" s="82" t="s">
        <v>2864</v>
      </c>
      <c r="AA1985" t="s">
        <v>8578</v>
      </c>
      <c r="AB1985" s="106">
        <v>10.287800000000001</v>
      </c>
      <c r="AC1985" s="51">
        <v>2.7404999999999999</v>
      </c>
      <c r="AD1985">
        <v>17</v>
      </c>
      <c r="AE1985">
        <v>58</v>
      </c>
      <c r="AF1985">
        <v>14.414999999999999</v>
      </c>
      <c r="AG1985">
        <v>-18</v>
      </c>
      <c r="AH1985">
        <v>41</v>
      </c>
      <c r="AI1985">
        <v>26.15</v>
      </c>
      <c r="AO1985" s="69"/>
      <c r="AU1985" s="69"/>
      <c r="BA1985" s="69"/>
      <c r="BB1985" s="93"/>
      <c r="BC1985" s="138">
        <v>8</v>
      </c>
      <c r="BD1985" s="70"/>
      <c r="BE1985" s="69">
        <v>32</v>
      </c>
      <c r="BF1985" s="93"/>
      <c r="BG1985" s="126"/>
      <c r="BH1985" s="69"/>
      <c r="BI1985" s="93"/>
      <c r="BJ1985" s="69"/>
      <c r="BK1985" s="69"/>
      <c r="BL1985" s="93"/>
      <c r="BM1985" s="69"/>
      <c r="BN1985" s="69"/>
      <c r="BO1985" s="69"/>
      <c r="BP1985" s="69"/>
      <c r="BQ1985" s="69"/>
      <c r="BR1985" s="69"/>
      <c r="BS1985" s="69"/>
      <c r="BT1985" s="69"/>
      <c r="BU1985" s="69"/>
      <c r="BZ1985" s="138" t="str">
        <f>IFERROR(1/(Table2[[#This Row],[parallax/mas]]/1000),"")</f>
        <v/>
      </c>
      <c r="CA1985" s="138" t="str">
        <f>IFERROR(1/((Table2[[#This Row],[parallax/mas]]+Table2[[#This Row],[tolerance/(mas)]])*0.001),"")</f>
        <v/>
      </c>
      <c r="CB1985" s="138" t="str">
        <f>IFERROR(1/((Table2[[#This Row],[parallax/mas]]-Table2[[#This Row],[tolerance/(mas)]])*0.001),"")</f>
        <v/>
      </c>
      <c r="CC1985" s="138" t="str">
        <f>IFERROR((100*Table2[[#This Row],[maximum distance/pc]]/Table2[[#This Row],[distance/pc]]-100),"")</f>
        <v/>
      </c>
      <c r="CG1985" s="69"/>
      <c r="CI1985" s="69"/>
      <c r="CJ1985" s="82" t="s">
        <v>2006</v>
      </c>
      <c r="CK1985" s="96"/>
    </row>
    <row r="1986" spans="1:89" x14ac:dyDescent="0.25">
      <c r="A1986" t="s">
        <v>10796</v>
      </c>
      <c r="B1986" s="53" t="s">
        <v>10751</v>
      </c>
      <c r="K1986" s="103" t="s">
        <v>16452</v>
      </c>
      <c r="L1986" s="69">
        <v>32</v>
      </c>
      <c r="M1986" s="69"/>
      <c r="N1986" s="69"/>
      <c r="O1986" s="69"/>
      <c r="R1986" s="69"/>
      <c r="S1986" s="69"/>
      <c r="T1986" s="69"/>
      <c r="X1986" s="76"/>
      <c r="Z1986" s="82" t="s">
        <v>2864</v>
      </c>
      <c r="AA1986" t="s">
        <v>8499</v>
      </c>
      <c r="AB1986" s="106">
        <v>8.1509999999999998</v>
      </c>
      <c r="AC1986" s="51">
        <v>1.3943000000000001</v>
      </c>
      <c r="AD1986">
        <v>17</v>
      </c>
      <c r="AE1986">
        <v>58</v>
      </c>
      <c r="AF1986">
        <v>40.6</v>
      </c>
      <c r="AG1986">
        <v>-21</v>
      </c>
      <c r="AH1986">
        <v>12</v>
      </c>
      <c r="AI1986">
        <v>46</v>
      </c>
      <c r="AO1986" s="69"/>
      <c r="AU1986" s="69"/>
      <c r="BA1986" s="69"/>
      <c r="BB1986" s="93"/>
      <c r="BC1986" s="138">
        <v>11</v>
      </c>
      <c r="BD1986" s="70">
        <v>9</v>
      </c>
      <c r="BE1986" s="69">
        <v>32</v>
      </c>
      <c r="BF1986" s="93"/>
      <c r="BG1986" s="126"/>
      <c r="BH1986" s="69"/>
      <c r="BI1986" s="93"/>
      <c r="BJ1986" s="69"/>
      <c r="BK1986" s="69"/>
      <c r="BL1986" s="93"/>
      <c r="BM1986" s="69"/>
      <c r="BN1986" s="69"/>
      <c r="BO1986" s="69"/>
      <c r="BP1986" s="69"/>
      <c r="BQ1986" s="69"/>
      <c r="BR1986" s="69"/>
      <c r="BS1986" s="69"/>
      <c r="BT1986" s="69"/>
      <c r="BU1986" s="69"/>
      <c r="BZ1986" s="138" t="str">
        <f>IFERROR(1/(Table2[[#This Row],[parallax/mas]]/1000),"")</f>
        <v/>
      </c>
      <c r="CA1986" s="138" t="str">
        <f>IFERROR(1/((Table2[[#This Row],[parallax/mas]]+Table2[[#This Row],[tolerance/(mas)]])*0.001),"")</f>
        <v/>
      </c>
      <c r="CB1986" s="138" t="str">
        <f>IFERROR(1/((Table2[[#This Row],[parallax/mas]]-Table2[[#This Row],[tolerance/(mas)]])*0.001),"")</f>
        <v/>
      </c>
      <c r="CC1986" s="138" t="str">
        <f>IFERROR((100*Table2[[#This Row],[maximum distance/pc]]/Table2[[#This Row],[distance/pc]]-100),"")</f>
        <v/>
      </c>
      <c r="CG1986" s="69"/>
      <c r="CI1986" s="69"/>
      <c r="CJ1986" s="82" t="s">
        <v>2006</v>
      </c>
      <c r="CK1986" s="96"/>
    </row>
    <row r="1987" spans="1:89" x14ac:dyDescent="0.25">
      <c r="A1987" t="s">
        <v>9212</v>
      </c>
      <c r="B1987" s="53" t="s">
        <v>7697</v>
      </c>
      <c r="K1987" s="103"/>
      <c r="L1987" s="69"/>
      <c r="M1987" s="69"/>
      <c r="N1987" s="69"/>
      <c r="O1987" s="69"/>
      <c r="R1987" s="69"/>
      <c r="S1987" s="69"/>
      <c r="T1987" s="69"/>
      <c r="X1987" s="76"/>
      <c r="Z1987" s="82" t="s">
        <v>2864</v>
      </c>
      <c r="AA1987" t="s">
        <v>7832</v>
      </c>
      <c r="AB1987" s="106">
        <v>7.7305000000000001</v>
      </c>
      <c r="AC1987" s="51">
        <v>1.2225999999999999</v>
      </c>
      <c r="AD1987">
        <v>17</v>
      </c>
      <c r="AE1987">
        <v>58</v>
      </c>
      <c r="AF1987">
        <v>24.9</v>
      </c>
      <c r="AG1987">
        <v>-21</v>
      </c>
      <c r="AH1987">
        <v>39</v>
      </c>
      <c r="AI1987">
        <v>46</v>
      </c>
      <c r="AO1987" s="69"/>
      <c r="AU1987" s="69"/>
      <c r="BA1987" s="69"/>
      <c r="BB1987" s="93"/>
      <c r="BC1987" s="138" t="s">
        <v>16468</v>
      </c>
      <c r="BD1987" s="70" t="s">
        <v>16468</v>
      </c>
      <c r="BE1987" s="69"/>
      <c r="BF1987" s="93"/>
      <c r="BG1987" s="126"/>
      <c r="BH1987" s="69"/>
      <c r="BI1987" s="93"/>
      <c r="BJ1987" s="69"/>
      <c r="BK1987" s="69"/>
      <c r="BL1987" s="93"/>
      <c r="BM1987" s="69"/>
      <c r="BN1987" s="69"/>
      <c r="BO1987" s="69"/>
      <c r="BP1987" s="69"/>
      <c r="BQ1987" s="69"/>
      <c r="BR1987" s="69"/>
      <c r="BS1987" s="69"/>
      <c r="BT1987" s="69"/>
      <c r="BU1987" s="69"/>
      <c r="BZ1987" s="138" t="str">
        <f>IFERROR(1/(Table2[[#This Row],[parallax/mas]]/1000),"")</f>
        <v/>
      </c>
      <c r="CA1987" s="138" t="str">
        <f>IFERROR(1/((Table2[[#This Row],[parallax/mas]]+Table2[[#This Row],[tolerance/(mas)]])*0.001),"")</f>
        <v/>
      </c>
      <c r="CB1987" s="138" t="str">
        <f>IFERROR(1/((Table2[[#This Row],[parallax/mas]]-Table2[[#This Row],[tolerance/(mas)]])*0.001),"")</f>
        <v/>
      </c>
      <c r="CC1987" s="138" t="str">
        <f>IFERROR((100*Table2[[#This Row],[maximum distance/pc]]/Table2[[#This Row],[distance/pc]]-100),"")</f>
        <v/>
      </c>
      <c r="CG1987" s="69"/>
      <c r="CI1987" s="69"/>
      <c r="CJ1987" s="82" t="s">
        <v>2006</v>
      </c>
      <c r="CK1987" s="96"/>
    </row>
    <row r="1988" spans="1:89" x14ac:dyDescent="0.25">
      <c r="A1988" t="s">
        <v>9213</v>
      </c>
      <c r="B1988" s="53" t="s">
        <v>7698</v>
      </c>
      <c r="K1988" s="103" t="s">
        <v>16427</v>
      </c>
      <c r="L1988" s="69">
        <v>32</v>
      </c>
      <c r="M1988" s="69"/>
      <c r="N1988" s="69"/>
      <c r="O1988" s="69"/>
      <c r="R1988" s="69"/>
      <c r="S1988" s="69"/>
      <c r="T1988" s="69"/>
      <c r="X1988" s="76"/>
      <c r="Z1988" s="82" t="s">
        <v>2864</v>
      </c>
      <c r="AA1988" t="s">
        <v>7833</v>
      </c>
      <c r="AB1988" s="106">
        <v>2.3022</v>
      </c>
      <c r="AC1988" s="51">
        <v>-1.9490000000000001</v>
      </c>
      <c r="AD1988">
        <v>17</v>
      </c>
      <c r="AE1988">
        <v>58</v>
      </c>
      <c r="AF1988">
        <v>35.1</v>
      </c>
      <c r="AG1988">
        <v>-27</v>
      </c>
      <c r="AH1988">
        <v>56</v>
      </c>
      <c r="AI1988">
        <v>56</v>
      </c>
      <c r="AO1988" s="69"/>
      <c r="AU1988" s="69"/>
      <c r="BA1988" s="69"/>
      <c r="BB1988" s="93"/>
      <c r="BC1988" s="138">
        <v>20.5</v>
      </c>
      <c r="BD1988" s="70">
        <v>16</v>
      </c>
      <c r="BE1988" s="69">
        <v>32</v>
      </c>
      <c r="BF1988" s="93"/>
      <c r="BG1988" s="126"/>
      <c r="BH1988" s="69"/>
      <c r="BI1988" s="93"/>
      <c r="BJ1988" s="69"/>
      <c r="BK1988" s="69"/>
      <c r="BL1988" s="93"/>
      <c r="BM1988" s="69"/>
      <c r="BN1988" s="69"/>
      <c r="BO1988" s="69"/>
      <c r="BP1988" s="69"/>
      <c r="BQ1988" s="69"/>
      <c r="BR1988" s="69"/>
      <c r="BS1988" s="69"/>
      <c r="BT1988" s="69"/>
      <c r="BU1988" s="69"/>
      <c r="BZ1988" s="138" t="str">
        <f>IFERROR(1/(Table2[[#This Row],[parallax/mas]]/1000),"")</f>
        <v/>
      </c>
      <c r="CA1988" s="138" t="str">
        <f>IFERROR(1/((Table2[[#This Row],[parallax/mas]]+Table2[[#This Row],[tolerance/(mas)]])*0.001),"")</f>
        <v/>
      </c>
      <c r="CB1988" s="138" t="str">
        <f>IFERROR(1/((Table2[[#This Row],[parallax/mas]]-Table2[[#This Row],[tolerance/(mas)]])*0.001),"")</f>
        <v/>
      </c>
      <c r="CC1988" s="138" t="str">
        <f>IFERROR((100*Table2[[#This Row],[maximum distance/pc]]/Table2[[#This Row],[distance/pc]]-100),"")</f>
        <v/>
      </c>
      <c r="CG1988" s="69"/>
      <c r="CI1988" s="69"/>
      <c r="CJ1988" s="82" t="s">
        <v>2006</v>
      </c>
      <c r="CK1988" s="96"/>
    </row>
    <row r="1989" spans="1:89" x14ac:dyDescent="0.25">
      <c r="A1989" t="s">
        <v>9284</v>
      </c>
      <c r="B1989" s="53" t="s">
        <v>9279</v>
      </c>
      <c r="K1989" s="103" t="s">
        <v>16427</v>
      </c>
      <c r="L1989" s="69">
        <v>32</v>
      </c>
      <c r="M1989" s="69"/>
      <c r="N1989" s="69"/>
      <c r="O1989" s="69"/>
      <c r="R1989" s="69"/>
      <c r="S1989" s="69"/>
      <c r="T1989" s="69"/>
      <c r="X1989" s="76"/>
      <c r="Z1989" s="82" t="s">
        <v>2864</v>
      </c>
      <c r="AA1989" t="s">
        <v>7953</v>
      </c>
      <c r="AB1989" s="106">
        <v>1.518</v>
      </c>
      <c r="AC1989" s="51">
        <v>-2.4586000000000001</v>
      </c>
      <c r="AD1989">
        <v>17</v>
      </c>
      <c r="AE1989">
        <v>58</v>
      </c>
      <c r="AF1989">
        <v>49.2</v>
      </c>
      <c r="AG1989">
        <v>-28</v>
      </c>
      <c r="AH1989">
        <v>52</v>
      </c>
      <c r="AI1989">
        <v>56</v>
      </c>
      <c r="AO1989" s="69"/>
      <c r="AU1989" s="69"/>
      <c r="BA1989" s="69"/>
      <c r="BB1989" s="93"/>
      <c r="BC1989" s="138">
        <v>14</v>
      </c>
      <c r="BD1989" s="70">
        <v>13</v>
      </c>
      <c r="BE1989" s="69">
        <v>32</v>
      </c>
      <c r="BF1989" s="93"/>
      <c r="BG1989" s="126"/>
      <c r="BH1989" s="69"/>
      <c r="BI1989" s="93"/>
      <c r="BJ1989" s="69"/>
      <c r="BK1989" s="69"/>
      <c r="BL1989" s="93"/>
      <c r="BM1989" s="69"/>
      <c r="BN1989" s="69"/>
      <c r="BO1989" s="69"/>
      <c r="BP1989" s="69"/>
      <c r="BQ1989" s="69"/>
      <c r="BR1989" s="69"/>
      <c r="BS1989" s="69"/>
      <c r="BT1989" s="69"/>
      <c r="BU1989" s="69"/>
      <c r="BZ1989" s="138" t="str">
        <f>IFERROR(1/(Table2[[#This Row],[parallax/mas]]/1000),"")</f>
        <v/>
      </c>
      <c r="CA1989" s="138" t="str">
        <f>IFERROR(1/((Table2[[#This Row],[parallax/mas]]+Table2[[#This Row],[tolerance/(mas)]])*0.001),"")</f>
        <v/>
      </c>
      <c r="CB1989" s="138" t="str">
        <f>IFERROR(1/((Table2[[#This Row],[parallax/mas]]-Table2[[#This Row],[tolerance/(mas)]])*0.001),"")</f>
        <v/>
      </c>
      <c r="CC1989" s="138" t="str">
        <f>IFERROR((100*Table2[[#This Row],[maximum distance/pc]]/Table2[[#This Row],[distance/pc]]-100),"")</f>
        <v/>
      </c>
      <c r="CG1989" s="69"/>
      <c r="CI1989" s="69"/>
      <c r="CJ1989" s="82" t="s">
        <v>2006</v>
      </c>
      <c r="CK1989" s="96"/>
    </row>
    <row r="1990" spans="1:89" x14ac:dyDescent="0.25">
      <c r="A1990" t="s">
        <v>9397</v>
      </c>
      <c r="B1990" s="53" t="s">
        <v>9381</v>
      </c>
      <c r="K1990" s="103" t="s">
        <v>16272</v>
      </c>
      <c r="L1990" s="69">
        <v>32</v>
      </c>
      <c r="M1990" s="69"/>
      <c r="N1990" s="69"/>
      <c r="O1990" s="69"/>
      <c r="R1990" s="69"/>
      <c r="S1990" s="69"/>
      <c r="T1990" s="69"/>
      <c r="X1990" s="76"/>
      <c r="Z1990" s="82" t="s">
        <v>2864</v>
      </c>
      <c r="AA1990" t="s">
        <v>8358</v>
      </c>
      <c r="AB1990" s="106">
        <v>3.6213000000000002</v>
      </c>
      <c r="AC1990" s="51">
        <v>-1.3493999999999999</v>
      </c>
      <c r="AD1990">
        <v>17</v>
      </c>
      <c r="AE1990">
        <v>59</v>
      </c>
      <c r="AF1990">
        <v>12.09</v>
      </c>
      <c r="AG1990">
        <v>-26</v>
      </c>
      <c r="AH1990">
        <v>30</v>
      </c>
      <c r="AI1990">
        <v>24.8</v>
      </c>
      <c r="AO1990" s="69"/>
      <c r="AU1990" s="69"/>
      <c r="BA1990" s="69"/>
      <c r="BB1990" s="93"/>
      <c r="BC1990" s="138">
        <v>8.5</v>
      </c>
      <c r="BD1990" s="70"/>
      <c r="BE1990" s="69">
        <v>32</v>
      </c>
      <c r="BF1990" s="93"/>
      <c r="BG1990" s="126"/>
      <c r="BH1990" s="69"/>
      <c r="BI1990" s="93"/>
      <c r="BJ1990" s="69"/>
      <c r="BK1990" s="69"/>
      <c r="BL1990" s="93"/>
      <c r="BM1990" s="69"/>
      <c r="BN1990" s="69"/>
      <c r="BO1990" s="69"/>
      <c r="BP1990" s="69"/>
      <c r="BQ1990" s="69"/>
      <c r="BR1990" s="69"/>
      <c r="BS1990" s="69"/>
      <c r="BT1990" s="69"/>
      <c r="BU1990" s="69"/>
      <c r="BZ1990" s="138" t="str">
        <f>IFERROR(1/(Table2[[#This Row],[parallax/mas]]/1000),"")</f>
        <v/>
      </c>
      <c r="CA1990" s="138" t="str">
        <f>IFERROR(1/((Table2[[#This Row],[parallax/mas]]+Table2[[#This Row],[tolerance/(mas)]])*0.001),"")</f>
        <v/>
      </c>
      <c r="CB1990" s="138" t="str">
        <f>IFERROR(1/((Table2[[#This Row],[parallax/mas]]-Table2[[#This Row],[tolerance/(mas)]])*0.001),"")</f>
        <v/>
      </c>
      <c r="CC1990" s="138" t="str">
        <f>IFERROR((100*Table2[[#This Row],[maximum distance/pc]]/Table2[[#This Row],[distance/pc]]-100),"")</f>
        <v/>
      </c>
      <c r="CG1990" s="69"/>
      <c r="CI1990" s="69"/>
      <c r="CJ1990" s="82" t="s">
        <v>2006</v>
      </c>
      <c r="CK1990" s="96"/>
    </row>
    <row r="1991" spans="1:89" x14ac:dyDescent="0.25">
      <c r="A1991" t="s">
        <v>9372</v>
      </c>
      <c r="B1991" s="53" t="s">
        <v>9357</v>
      </c>
      <c r="K1991" s="103" t="s">
        <v>16278</v>
      </c>
      <c r="L1991" s="69">
        <v>32</v>
      </c>
      <c r="M1991" s="69"/>
      <c r="N1991" s="69"/>
      <c r="O1991" s="69"/>
      <c r="R1991" s="69"/>
      <c r="S1991" s="69"/>
      <c r="T1991" s="69"/>
      <c r="X1991" s="76"/>
      <c r="Z1991" s="82" t="s">
        <v>2864</v>
      </c>
      <c r="AA1991" t="s">
        <v>8273</v>
      </c>
      <c r="AB1991" s="106">
        <v>3.3921000000000001</v>
      </c>
      <c r="AC1991" s="51">
        <v>-1.6667000000000001</v>
      </c>
      <c r="AD1991">
        <v>17</v>
      </c>
      <c r="AE1991">
        <v>59</v>
      </c>
      <c r="AF1991">
        <v>55.42</v>
      </c>
      <c r="AG1991">
        <v>-26</v>
      </c>
      <c r="AH1991">
        <v>51</v>
      </c>
      <c r="AI1991">
        <v>48.5</v>
      </c>
      <c r="AO1991" s="69"/>
      <c r="AU1991" s="69"/>
      <c r="BA1991" s="69"/>
      <c r="BB1991" s="93"/>
      <c r="BC1991" s="138">
        <v>11</v>
      </c>
      <c r="BD1991" s="70">
        <v>7</v>
      </c>
      <c r="BE1991" s="69">
        <v>32</v>
      </c>
      <c r="BF1991" s="93"/>
      <c r="BG1991" s="126"/>
      <c r="BH1991" s="69"/>
      <c r="BI1991" s="93"/>
      <c r="BJ1991" s="69"/>
      <c r="BK1991" s="69"/>
      <c r="BL1991" s="93"/>
      <c r="BM1991" s="69"/>
      <c r="BN1991" s="69"/>
      <c r="BO1991" s="69"/>
      <c r="BP1991" s="69"/>
      <c r="BQ1991" s="69"/>
      <c r="BR1991" s="69"/>
      <c r="BS1991" s="69"/>
      <c r="BT1991" s="69"/>
      <c r="BU1991" s="69"/>
      <c r="BZ1991" s="138" t="str">
        <f>IFERROR(1/(Table2[[#This Row],[parallax/mas]]/1000),"")</f>
        <v/>
      </c>
      <c r="CA1991" s="138" t="str">
        <f>IFERROR(1/((Table2[[#This Row],[parallax/mas]]+Table2[[#This Row],[tolerance/(mas)]])*0.001),"")</f>
        <v/>
      </c>
      <c r="CB1991" s="138" t="str">
        <f>IFERROR(1/((Table2[[#This Row],[parallax/mas]]-Table2[[#This Row],[tolerance/(mas)]])*0.001),"")</f>
        <v/>
      </c>
      <c r="CC1991" s="138" t="str">
        <f>IFERROR((100*Table2[[#This Row],[maximum distance/pc]]/Table2[[#This Row],[distance/pc]]-100),"")</f>
        <v/>
      </c>
      <c r="CG1991" s="69"/>
      <c r="CI1991" s="69"/>
      <c r="CJ1991" s="82" t="s">
        <v>2006</v>
      </c>
      <c r="CK1991" s="96"/>
    </row>
    <row r="1992" spans="1:89" x14ac:dyDescent="0.25">
      <c r="A1992" t="s">
        <v>9370</v>
      </c>
      <c r="B1992" s="53" t="s">
        <v>9355</v>
      </c>
      <c r="K1992" s="103" t="s">
        <v>16450</v>
      </c>
      <c r="L1992" s="69">
        <v>32</v>
      </c>
      <c r="M1992" s="69"/>
      <c r="N1992" s="69"/>
      <c r="O1992" s="69"/>
      <c r="R1992" s="69"/>
      <c r="S1992" s="69"/>
      <c r="T1992" s="69"/>
      <c r="X1992" s="76"/>
      <c r="Z1992" s="82" t="s">
        <v>2864</v>
      </c>
      <c r="AA1992" t="s">
        <v>8271</v>
      </c>
      <c r="AB1992" s="106">
        <v>3.1244000000000001</v>
      </c>
      <c r="AC1992" s="51">
        <v>-1.6943999999999999</v>
      </c>
      <c r="AD1992">
        <v>17</v>
      </c>
      <c r="AE1992">
        <v>59</v>
      </c>
      <c r="AF1992">
        <v>26.1</v>
      </c>
      <c r="AG1992">
        <v>-27</v>
      </c>
      <c r="AH1992">
        <v>6</v>
      </c>
      <c r="AI1992">
        <v>34</v>
      </c>
      <c r="AO1992" s="69"/>
      <c r="AU1992" s="69"/>
      <c r="BA1992" s="69"/>
      <c r="BB1992" s="93"/>
      <c r="BC1992" s="138">
        <v>38</v>
      </c>
      <c r="BD1992" s="70">
        <v>30</v>
      </c>
      <c r="BE1992" s="69">
        <v>32</v>
      </c>
      <c r="BF1992" s="93"/>
      <c r="BG1992" s="126"/>
      <c r="BH1992" s="69"/>
      <c r="BI1992" s="93"/>
      <c r="BJ1992" s="69"/>
      <c r="BK1992" s="69"/>
      <c r="BL1992" s="93"/>
      <c r="BM1992" s="69"/>
      <c r="BN1992" s="69"/>
      <c r="BO1992" s="69"/>
      <c r="BP1992" s="69"/>
      <c r="BQ1992" s="69"/>
      <c r="BR1992" s="69"/>
      <c r="BS1992" s="69"/>
      <c r="BT1992" s="69"/>
      <c r="BU1992" s="69"/>
      <c r="BZ1992" s="138" t="str">
        <f>IFERROR(1/(Table2[[#This Row],[parallax/mas]]/1000),"")</f>
        <v/>
      </c>
      <c r="CA1992" s="138" t="str">
        <f>IFERROR(1/((Table2[[#This Row],[parallax/mas]]+Table2[[#This Row],[tolerance/(mas)]])*0.001),"")</f>
        <v/>
      </c>
      <c r="CB1992" s="138" t="str">
        <f>IFERROR(1/((Table2[[#This Row],[parallax/mas]]-Table2[[#This Row],[tolerance/(mas)]])*0.001),"")</f>
        <v/>
      </c>
      <c r="CC1992" s="138" t="str">
        <f>IFERROR((100*Table2[[#This Row],[maximum distance/pc]]/Table2[[#This Row],[distance/pc]]-100),"")</f>
        <v/>
      </c>
      <c r="CG1992" s="69"/>
      <c r="CI1992" s="69"/>
      <c r="CJ1992" s="82" t="s">
        <v>2006</v>
      </c>
      <c r="CK1992" s="96"/>
    </row>
    <row r="1993" spans="1:89" x14ac:dyDescent="0.25">
      <c r="A1993" t="s">
        <v>9214</v>
      </c>
      <c r="B1993" s="53" t="s">
        <v>7699</v>
      </c>
      <c r="K1993" s="103" t="s">
        <v>16453</v>
      </c>
      <c r="L1993" s="69">
        <v>32</v>
      </c>
      <c r="M1993" s="69"/>
      <c r="N1993" s="69"/>
      <c r="O1993" s="69"/>
      <c r="R1993" s="69"/>
      <c r="S1993" s="69"/>
      <c r="T1993" s="69"/>
      <c r="X1993" s="76"/>
      <c r="Z1993" s="82" t="s">
        <v>2864</v>
      </c>
      <c r="AA1993" t="s">
        <v>7834</v>
      </c>
      <c r="AB1993" s="106">
        <v>3.0468999999999999</v>
      </c>
      <c r="AC1993" s="51">
        <v>-1.7692000000000001</v>
      </c>
      <c r="AD1993">
        <v>17</v>
      </c>
      <c r="AE1993">
        <v>59</v>
      </c>
      <c r="AF1993">
        <v>33.200000000000003</v>
      </c>
      <c r="AG1993">
        <v>-27</v>
      </c>
      <c r="AH1993">
        <v>12</v>
      </c>
      <c r="AI1993">
        <v>50</v>
      </c>
      <c r="AO1993" s="69"/>
      <c r="AU1993" s="69"/>
      <c r="BA1993" s="69"/>
      <c r="BB1993" s="93"/>
      <c r="BC1993" s="138">
        <v>76</v>
      </c>
      <c r="BD1993" s="70">
        <v>56</v>
      </c>
      <c r="BE1993" s="69">
        <v>32</v>
      </c>
      <c r="BF1993" s="93"/>
      <c r="BG1993" s="126"/>
      <c r="BH1993" s="69"/>
      <c r="BI1993" s="93"/>
      <c r="BJ1993" s="69"/>
      <c r="BK1993" s="69"/>
      <c r="BL1993" s="93"/>
      <c r="BM1993" s="69"/>
      <c r="BN1993" s="69"/>
      <c r="BO1993" s="69"/>
      <c r="BP1993" s="69"/>
      <c r="BQ1993" s="69"/>
      <c r="BR1993" s="69"/>
      <c r="BS1993" s="69"/>
      <c r="BT1993" s="69"/>
      <c r="BU1993" s="69"/>
      <c r="BZ1993" s="138" t="str">
        <f>IFERROR(1/(Table2[[#This Row],[parallax/mas]]/1000),"")</f>
        <v/>
      </c>
      <c r="CA1993" s="138" t="str">
        <f>IFERROR(1/((Table2[[#This Row],[parallax/mas]]+Table2[[#This Row],[tolerance/(mas)]])*0.001),"")</f>
        <v/>
      </c>
      <c r="CB1993" s="138" t="str">
        <f>IFERROR(1/((Table2[[#This Row],[parallax/mas]]-Table2[[#This Row],[tolerance/(mas)]])*0.001),"")</f>
        <v/>
      </c>
      <c r="CC1993" s="138" t="str">
        <f>IFERROR((100*Table2[[#This Row],[maximum distance/pc]]/Table2[[#This Row],[distance/pc]]-100),"")</f>
        <v/>
      </c>
      <c r="CG1993" s="69"/>
      <c r="CI1993" s="69"/>
      <c r="CJ1993" s="82" t="s">
        <v>2006</v>
      </c>
      <c r="CK1993" s="96"/>
    </row>
    <row r="1994" spans="1:89" x14ac:dyDescent="0.25">
      <c r="A1994" t="s">
        <v>9296</v>
      </c>
      <c r="B1994" s="53" t="s">
        <v>9286</v>
      </c>
      <c r="K1994" s="103" t="s">
        <v>6920</v>
      </c>
      <c r="L1994" s="69">
        <v>32</v>
      </c>
      <c r="M1994" s="69"/>
      <c r="N1994" s="69"/>
      <c r="O1994" s="69"/>
      <c r="R1994" s="69"/>
      <c r="S1994" s="69"/>
      <c r="T1994" s="69"/>
      <c r="X1994" s="76"/>
      <c r="Z1994" s="82" t="s">
        <v>2864</v>
      </c>
      <c r="AA1994" t="s">
        <v>7958</v>
      </c>
      <c r="AB1994" s="106">
        <v>1.6263000000000001</v>
      </c>
      <c r="AC1994" s="51">
        <v>-2.6808000000000001</v>
      </c>
      <c r="AD1994">
        <v>17</v>
      </c>
      <c r="AE1994">
        <v>59</v>
      </c>
      <c r="AF1994">
        <v>56.8</v>
      </c>
      <c r="AG1994">
        <v>-28</v>
      </c>
      <c r="AH1994">
        <v>53</v>
      </c>
      <c r="AI1994">
        <v>55</v>
      </c>
      <c r="AO1994" s="69"/>
      <c r="AU1994" s="69"/>
      <c r="BA1994" s="69"/>
      <c r="BB1994" s="93"/>
      <c r="BC1994" s="138">
        <v>25</v>
      </c>
      <c r="BD1994" s="70">
        <v>22</v>
      </c>
      <c r="BE1994" s="69">
        <v>32</v>
      </c>
      <c r="BF1994" s="93"/>
      <c r="BG1994" s="126"/>
      <c r="BH1994" s="69"/>
      <c r="BI1994" s="93"/>
      <c r="BJ1994" s="69"/>
      <c r="BK1994" s="69"/>
      <c r="BL1994" s="93"/>
      <c r="BM1994" s="69"/>
      <c r="BN1994" s="69"/>
      <c r="BO1994" s="69"/>
      <c r="BP1994" s="69"/>
      <c r="BQ1994" s="69"/>
      <c r="BR1994" s="69"/>
      <c r="BS1994" s="69"/>
      <c r="BT1994" s="69"/>
      <c r="BU1994" s="69"/>
      <c r="BZ1994" s="138" t="str">
        <f>IFERROR(1/(Table2[[#This Row],[parallax/mas]]/1000),"")</f>
        <v/>
      </c>
      <c r="CA1994" s="138" t="str">
        <f>IFERROR(1/((Table2[[#This Row],[parallax/mas]]+Table2[[#This Row],[tolerance/(mas)]])*0.001),"")</f>
        <v/>
      </c>
      <c r="CB1994" s="138" t="str">
        <f>IFERROR(1/((Table2[[#This Row],[parallax/mas]]-Table2[[#This Row],[tolerance/(mas)]])*0.001),"")</f>
        <v/>
      </c>
      <c r="CC1994" s="138" t="str">
        <f>IFERROR((100*Table2[[#This Row],[maximum distance/pc]]/Table2[[#This Row],[distance/pc]]-100),"")</f>
        <v/>
      </c>
      <c r="CG1994" s="69"/>
      <c r="CI1994" s="69"/>
      <c r="CJ1994" s="82" t="s">
        <v>2006</v>
      </c>
      <c r="CK1994" s="96"/>
    </row>
    <row r="1995" spans="1:89" x14ac:dyDescent="0.25">
      <c r="A1995" t="s">
        <v>9215</v>
      </c>
      <c r="B1995" s="53" t="s">
        <v>8798</v>
      </c>
      <c r="K1995" s="103" t="s">
        <v>16425</v>
      </c>
      <c r="L1995" s="69">
        <v>32</v>
      </c>
      <c r="M1995" s="69"/>
      <c r="N1995" s="69"/>
      <c r="O1995" s="69"/>
      <c r="R1995" s="69"/>
      <c r="S1995" s="69"/>
      <c r="T1995" s="69"/>
      <c r="X1995" s="76"/>
      <c r="Z1995" s="82" t="s">
        <v>2864</v>
      </c>
      <c r="AA1995" t="s">
        <v>7468</v>
      </c>
      <c r="AB1995" s="106">
        <v>0.2082</v>
      </c>
      <c r="AC1995" s="51">
        <v>-3.4499</v>
      </c>
      <c r="AD1995">
        <v>17</v>
      </c>
      <c r="AE1995">
        <v>59</v>
      </c>
      <c r="AF1995">
        <v>47.7</v>
      </c>
      <c r="AG1995">
        <v>-30</v>
      </c>
      <c r="AH1995">
        <v>30</v>
      </c>
      <c r="AI1995">
        <v>35</v>
      </c>
      <c r="AO1995" s="69"/>
      <c r="AU1995" s="69"/>
      <c r="BA1995" s="69"/>
      <c r="BB1995" s="93"/>
      <c r="BC1995" s="138">
        <v>19</v>
      </c>
      <c r="BD1995" s="70">
        <v>14</v>
      </c>
      <c r="BE1995" s="69">
        <v>32</v>
      </c>
      <c r="BF1995" s="93"/>
      <c r="BG1995" s="126"/>
      <c r="BH1995" s="69"/>
      <c r="BI1995" s="93"/>
      <c r="BJ1995" s="69"/>
      <c r="BK1995" s="69"/>
      <c r="BL1995" s="93"/>
      <c r="BM1995" s="69"/>
      <c r="BN1995" s="69"/>
      <c r="BO1995" s="69"/>
      <c r="BP1995" s="69"/>
      <c r="BQ1995" s="69"/>
      <c r="BR1995" s="69"/>
      <c r="BS1995" s="69"/>
      <c r="BT1995" s="69"/>
      <c r="BU1995" s="69"/>
      <c r="BZ1995" s="138" t="str">
        <f>IFERROR(1/(Table2[[#This Row],[parallax/mas]]/1000),"")</f>
        <v/>
      </c>
      <c r="CA1995" s="138" t="str">
        <f>IFERROR(1/((Table2[[#This Row],[parallax/mas]]+Table2[[#This Row],[tolerance/(mas)]])*0.001),"")</f>
        <v/>
      </c>
      <c r="CB1995" s="138" t="str">
        <f>IFERROR(1/((Table2[[#This Row],[parallax/mas]]-Table2[[#This Row],[tolerance/(mas)]])*0.001),"")</f>
        <v/>
      </c>
      <c r="CC1995" s="138" t="str">
        <f>IFERROR((100*Table2[[#This Row],[maximum distance/pc]]/Table2[[#This Row],[distance/pc]]-100),"")</f>
        <v/>
      </c>
      <c r="CG1995" s="69"/>
      <c r="CI1995" s="69"/>
      <c r="CJ1995" s="82" t="s">
        <v>2006</v>
      </c>
      <c r="CK1995" s="96"/>
    </row>
    <row r="1996" spans="1:89" x14ac:dyDescent="0.25">
      <c r="A1996" t="s">
        <v>9375</v>
      </c>
      <c r="B1996" s="53" t="s">
        <v>9360</v>
      </c>
      <c r="K1996" s="103" t="s">
        <v>16454</v>
      </c>
      <c r="L1996" s="69">
        <v>32</v>
      </c>
      <c r="M1996" s="69"/>
      <c r="N1996" s="69"/>
      <c r="O1996" s="69"/>
      <c r="R1996" s="69"/>
      <c r="S1996" s="69"/>
      <c r="T1996" s="69"/>
      <c r="X1996" s="76"/>
      <c r="Z1996" s="82" t="s">
        <v>2864</v>
      </c>
      <c r="AA1996" t="s">
        <v>8353</v>
      </c>
      <c r="AB1996" s="106">
        <v>3.4523999999999999</v>
      </c>
      <c r="AC1996" s="51">
        <v>-1.8329</v>
      </c>
      <c r="AD1996">
        <v>18</v>
      </c>
      <c r="AE1996">
        <v>0</v>
      </c>
      <c r="AF1996">
        <v>42.3</v>
      </c>
      <c r="AG1996">
        <v>-26</v>
      </c>
      <c r="AH1996">
        <v>53</v>
      </c>
      <c r="AI1996">
        <v>37</v>
      </c>
      <c r="AO1996" s="69"/>
      <c r="AU1996" s="69"/>
      <c r="BA1996" s="69"/>
      <c r="BB1996" s="93"/>
      <c r="BC1996" s="138">
        <v>12</v>
      </c>
      <c r="BD1996" s="70">
        <v>11</v>
      </c>
      <c r="BE1996" s="69">
        <v>32</v>
      </c>
      <c r="BF1996" s="93"/>
      <c r="BG1996" s="126"/>
      <c r="BH1996" s="69"/>
      <c r="BI1996" s="93"/>
      <c r="BJ1996" s="69"/>
      <c r="BK1996" s="69"/>
      <c r="BL1996" s="93"/>
      <c r="BM1996" s="69"/>
      <c r="BN1996" s="69"/>
      <c r="BO1996" s="69"/>
      <c r="BP1996" s="69"/>
      <c r="BQ1996" s="69"/>
      <c r="BR1996" s="69"/>
      <c r="BS1996" s="69"/>
      <c r="BT1996" s="69"/>
      <c r="BU1996" s="69"/>
      <c r="BZ1996" s="138" t="str">
        <f>IFERROR(1/(Table2[[#This Row],[parallax/mas]]/1000),"")</f>
        <v/>
      </c>
      <c r="CA1996" s="138" t="str">
        <f>IFERROR(1/((Table2[[#This Row],[parallax/mas]]+Table2[[#This Row],[tolerance/(mas)]])*0.001),"")</f>
        <v/>
      </c>
      <c r="CB1996" s="138" t="str">
        <f>IFERROR(1/((Table2[[#This Row],[parallax/mas]]-Table2[[#This Row],[tolerance/(mas)]])*0.001),"")</f>
        <v/>
      </c>
      <c r="CC1996" s="138" t="str">
        <f>IFERROR((100*Table2[[#This Row],[maximum distance/pc]]/Table2[[#This Row],[distance/pc]]-100),"")</f>
        <v/>
      </c>
      <c r="CG1996" s="69"/>
      <c r="CI1996" s="69"/>
      <c r="CJ1996" s="82" t="s">
        <v>2006</v>
      </c>
      <c r="CK1996" s="96"/>
    </row>
    <row r="1997" spans="1:89" x14ac:dyDescent="0.25">
      <c r="A1997" t="s">
        <v>10806</v>
      </c>
      <c r="B1997" s="53" t="s">
        <v>10771</v>
      </c>
      <c r="K1997" s="103" t="s">
        <v>16455</v>
      </c>
      <c r="L1997" s="69">
        <v>32</v>
      </c>
      <c r="M1997" s="69"/>
      <c r="N1997" s="69"/>
      <c r="O1997" s="69"/>
      <c r="R1997" s="69"/>
      <c r="S1997" s="69"/>
      <c r="T1997" s="69"/>
      <c r="X1997" s="76"/>
      <c r="Z1997" s="82" t="s">
        <v>2864</v>
      </c>
      <c r="AA1997" t="s">
        <v>8585</v>
      </c>
      <c r="AB1997" s="106">
        <v>12.1663</v>
      </c>
      <c r="AC1997" s="51">
        <v>2.8</v>
      </c>
      <c r="AD1997">
        <v>18</v>
      </c>
      <c r="AE1997">
        <v>1</v>
      </c>
      <c r="AF1997">
        <v>55.7</v>
      </c>
      <c r="AG1997">
        <v>-17</v>
      </c>
      <c r="AH1997">
        <v>1</v>
      </c>
      <c r="AI1997">
        <v>52</v>
      </c>
      <c r="AO1997" s="69"/>
      <c r="AU1997" s="69"/>
      <c r="BA1997" s="69"/>
      <c r="BB1997" s="93"/>
      <c r="BC1997" s="138">
        <v>22</v>
      </c>
      <c r="BD1997" s="70">
        <v>19.5</v>
      </c>
      <c r="BE1997" s="69">
        <v>32</v>
      </c>
      <c r="BF1997" s="93"/>
      <c r="BG1997" s="126"/>
      <c r="BH1997" s="69"/>
      <c r="BI1997" s="93"/>
      <c r="BJ1997" s="69"/>
      <c r="BK1997" s="69"/>
      <c r="BL1997" s="93"/>
      <c r="BM1997" s="69"/>
      <c r="BN1997" s="69"/>
      <c r="BO1997" s="69"/>
      <c r="BP1997" s="69"/>
      <c r="BQ1997" s="69"/>
      <c r="BR1997" s="69"/>
      <c r="BS1997" s="69"/>
      <c r="BT1997" s="69"/>
      <c r="BU1997" s="69"/>
      <c r="BZ1997" s="138" t="str">
        <f>IFERROR(1/(Table2[[#This Row],[parallax/mas]]/1000),"")</f>
        <v/>
      </c>
      <c r="CA1997" s="138" t="str">
        <f>IFERROR(1/((Table2[[#This Row],[parallax/mas]]+Table2[[#This Row],[tolerance/(mas)]])*0.001),"")</f>
        <v/>
      </c>
      <c r="CB1997" s="138" t="str">
        <f>IFERROR(1/((Table2[[#This Row],[parallax/mas]]-Table2[[#This Row],[tolerance/(mas)]])*0.001),"")</f>
        <v/>
      </c>
      <c r="CC1997" s="138" t="str">
        <f>IFERROR((100*Table2[[#This Row],[maximum distance/pc]]/Table2[[#This Row],[distance/pc]]-100),"")</f>
        <v/>
      </c>
      <c r="CG1997" s="69"/>
      <c r="CI1997" s="69"/>
      <c r="CJ1997" s="82" t="s">
        <v>2006</v>
      </c>
      <c r="CK1997" s="96"/>
    </row>
    <row r="1998" spans="1:89" x14ac:dyDescent="0.25">
      <c r="A1998" t="s">
        <v>10798</v>
      </c>
      <c r="B1998" s="53" t="s">
        <v>10755</v>
      </c>
      <c r="K1998" s="103" t="s">
        <v>16425</v>
      </c>
      <c r="L1998" s="69">
        <v>32</v>
      </c>
      <c r="M1998" s="69"/>
      <c r="N1998" s="69"/>
      <c r="O1998" s="69"/>
      <c r="R1998" s="69"/>
      <c r="S1998" s="69"/>
      <c r="T1998" s="69"/>
      <c r="X1998" s="76"/>
      <c r="Z1998" s="82" t="s">
        <v>2864</v>
      </c>
      <c r="AA1998" t="s">
        <v>8503</v>
      </c>
      <c r="AB1998" s="106">
        <v>8.6424000000000003</v>
      </c>
      <c r="AC1998" s="51">
        <v>1.0463</v>
      </c>
      <c r="AD1998">
        <v>18</v>
      </c>
      <c r="AE1998">
        <v>1</v>
      </c>
      <c r="AF1998">
        <v>1.1000000000000001</v>
      </c>
      <c r="AG1998">
        <v>-20</v>
      </c>
      <c r="AH1998">
        <v>57</v>
      </c>
      <c r="AI1998">
        <v>34</v>
      </c>
      <c r="AO1998" s="69"/>
      <c r="AU1998" s="69"/>
      <c r="BA1998" s="69"/>
      <c r="BB1998" s="93"/>
      <c r="BC1998" s="138">
        <v>14</v>
      </c>
      <c r="BD1998" s="70">
        <v>11</v>
      </c>
      <c r="BE1998" s="69">
        <v>32</v>
      </c>
      <c r="BF1998" s="93"/>
      <c r="BG1998" s="126"/>
      <c r="BH1998" s="69"/>
      <c r="BI1998" s="93"/>
      <c r="BJ1998" s="69"/>
      <c r="BK1998" s="69"/>
      <c r="BL1998" s="93"/>
      <c r="BM1998" s="69"/>
      <c r="BN1998" s="69"/>
      <c r="BO1998" s="69"/>
      <c r="BP1998" s="69"/>
      <c r="BQ1998" s="69"/>
      <c r="BR1998" s="69"/>
      <c r="BS1998" s="69"/>
      <c r="BT1998" s="69"/>
      <c r="BU1998" s="69"/>
      <c r="BZ1998" s="138" t="str">
        <f>IFERROR(1/(Table2[[#This Row],[parallax/mas]]/1000),"")</f>
        <v/>
      </c>
      <c r="CA1998" s="138" t="str">
        <f>IFERROR(1/((Table2[[#This Row],[parallax/mas]]+Table2[[#This Row],[tolerance/(mas)]])*0.001),"")</f>
        <v/>
      </c>
      <c r="CB1998" s="138" t="str">
        <f>IFERROR(1/((Table2[[#This Row],[parallax/mas]]-Table2[[#This Row],[tolerance/(mas)]])*0.001),"")</f>
        <v/>
      </c>
      <c r="CC1998" s="138" t="str">
        <f>IFERROR((100*Table2[[#This Row],[maximum distance/pc]]/Table2[[#This Row],[distance/pc]]-100),"")</f>
        <v/>
      </c>
      <c r="CG1998" s="69"/>
      <c r="CI1998" s="69"/>
      <c r="CJ1998" s="82" t="s">
        <v>2006</v>
      </c>
      <c r="CK1998" s="96"/>
    </row>
    <row r="1999" spans="1:89" x14ac:dyDescent="0.25">
      <c r="A1999" t="s">
        <v>9454</v>
      </c>
      <c r="B1999" s="53" t="s">
        <v>9419</v>
      </c>
      <c r="K1999" s="103" t="s">
        <v>16424</v>
      </c>
      <c r="L1999" s="69">
        <v>32</v>
      </c>
      <c r="M1999" s="69"/>
      <c r="N1999" s="69"/>
      <c r="O1999" s="69"/>
      <c r="R1999" s="69"/>
      <c r="S1999" s="69"/>
      <c r="T1999" s="69"/>
      <c r="X1999" s="76"/>
      <c r="Z1999" s="82" t="s">
        <v>2864</v>
      </c>
      <c r="AA1999" t="s">
        <v>8379</v>
      </c>
      <c r="AB1999" s="106">
        <v>4.8343999999999996</v>
      </c>
      <c r="AC1999" s="51">
        <v>-1.1946000000000001</v>
      </c>
      <c r="AD1999">
        <v>18</v>
      </c>
      <c r="AE1999">
        <v>1</v>
      </c>
      <c r="AF1999">
        <v>16.899999999999999</v>
      </c>
      <c r="AG1999">
        <v>-25</v>
      </c>
      <c r="AH1999">
        <v>22</v>
      </c>
      <c r="AI1999">
        <v>38</v>
      </c>
      <c r="AO1999" s="69"/>
      <c r="AU1999" s="69"/>
      <c r="BA1999" s="69"/>
      <c r="BB1999" s="93"/>
      <c r="BC1999" s="138">
        <v>10</v>
      </c>
      <c r="BD1999" s="70">
        <v>7</v>
      </c>
      <c r="BE1999" s="69">
        <v>32</v>
      </c>
      <c r="BF1999" s="93"/>
      <c r="BG1999" s="126"/>
      <c r="BH1999" s="69"/>
      <c r="BI1999" s="93"/>
      <c r="BJ1999" s="69"/>
      <c r="BK1999" s="69"/>
      <c r="BL1999" s="93"/>
      <c r="BM1999" s="69"/>
      <c r="BN1999" s="69"/>
      <c r="BO1999" s="69"/>
      <c r="BP1999" s="69"/>
      <c r="BQ1999" s="69"/>
      <c r="BR1999" s="69"/>
      <c r="BS1999" s="69"/>
      <c r="BT1999" s="69"/>
      <c r="BU1999" s="69"/>
      <c r="BZ1999" s="138" t="str">
        <f>IFERROR(1/(Table2[[#This Row],[parallax/mas]]/1000),"")</f>
        <v/>
      </c>
      <c r="CA1999" s="138" t="str">
        <f>IFERROR(1/((Table2[[#This Row],[parallax/mas]]+Table2[[#This Row],[tolerance/(mas)]])*0.001),"")</f>
        <v/>
      </c>
      <c r="CB1999" s="138" t="str">
        <f>IFERROR(1/((Table2[[#This Row],[parallax/mas]]-Table2[[#This Row],[tolerance/(mas)]])*0.001),"")</f>
        <v/>
      </c>
      <c r="CC1999" s="138" t="str">
        <f>IFERROR((100*Table2[[#This Row],[maximum distance/pc]]/Table2[[#This Row],[distance/pc]]-100),"")</f>
        <v/>
      </c>
      <c r="CG1999" s="69"/>
      <c r="CI1999" s="69"/>
      <c r="CJ1999" s="82" t="s">
        <v>2006</v>
      </c>
      <c r="CK1999" s="96"/>
    </row>
    <row r="2000" spans="1:89" x14ac:dyDescent="0.25">
      <c r="A2000" t="s">
        <v>9371</v>
      </c>
      <c r="B2000" s="53" t="s">
        <v>9356</v>
      </c>
      <c r="K2000" s="103" t="s">
        <v>16423</v>
      </c>
      <c r="L2000" s="69">
        <v>32</v>
      </c>
      <c r="M2000" s="69"/>
      <c r="N2000" s="69"/>
      <c r="O2000" s="69"/>
      <c r="R2000" s="69"/>
      <c r="S2000" s="69"/>
      <c r="T2000" s="69"/>
      <c r="X2000" s="76"/>
      <c r="Z2000" s="82" t="s">
        <v>2864</v>
      </c>
      <c r="AA2000" t="s">
        <v>8272</v>
      </c>
      <c r="AB2000" s="106">
        <v>3.1739999999999999</v>
      </c>
      <c r="AC2000" s="51">
        <v>-2.1707999999999998</v>
      </c>
      <c r="AD2000">
        <v>18</v>
      </c>
      <c r="AE2000">
        <v>1</v>
      </c>
      <c r="AF2000">
        <v>24.37</v>
      </c>
      <c r="AG2000">
        <v>-27</v>
      </c>
      <c r="AH2000">
        <v>18</v>
      </c>
      <c r="AI2000">
        <v>8.9</v>
      </c>
      <c r="AO2000" s="69"/>
      <c r="AU2000" s="69"/>
      <c r="BA2000" s="69"/>
      <c r="BB2000" s="93"/>
      <c r="BC2000" s="138">
        <v>38</v>
      </c>
      <c r="BD2000" s="70">
        <v>36</v>
      </c>
      <c r="BE2000" s="69">
        <v>32</v>
      </c>
      <c r="BF2000" s="93"/>
      <c r="BG2000" s="126"/>
      <c r="BH2000" s="69"/>
      <c r="BI2000" s="93"/>
      <c r="BJ2000" s="69"/>
      <c r="BK2000" s="69"/>
      <c r="BL2000" s="93"/>
      <c r="BM2000" s="69"/>
      <c r="BN2000" s="69"/>
      <c r="BO2000" s="69"/>
      <c r="BP2000" s="69"/>
      <c r="BQ2000" s="69"/>
      <c r="BR2000" s="69"/>
      <c r="BS2000" s="69"/>
      <c r="BT2000" s="69"/>
      <c r="BU2000" s="69"/>
      <c r="BZ2000" s="138" t="str">
        <f>IFERROR(1/(Table2[[#This Row],[parallax/mas]]/1000),"")</f>
        <v/>
      </c>
      <c r="CA2000" s="138" t="str">
        <f>IFERROR(1/((Table2[[#This Row],[parallax/mas]]+Table2[[#This Row],[tolerance/(mas)]])*0.001),"")</f>
        <v/>
      </c>
      <c r="CB2000" s="138" t="str">
        <f>IFERROR(1/((Table2[[#This Row],[parallax/mas]]-Table2[[#This Row],[tolerance/(mas)]])*0.001),"")</f>
        <v/>
      </c>
      <c r="CC2000" s="138" t="str">
        <f>IFERROR((100*Table2[[#This Row],[maximum distance/pc]]/Table2[[#This Row],[distance/pc]]-100),"")</f>
        <v/>
      </c>
      <c r="CG2000" s="69"/>
      <c r="CI2000" s="69"/>
      <c r="CJ2000" s="82" t="s">
        <v>2006</v>
      </c>
      <c r="CK2000" s="96"/>
    </row>
    <row r="2001" spans="1:89" x14ac:dyDescent="0.25">
      <c r="A2001" t="s">
        <v>9343</v>
      </c>
      <c r="B2001" s="53" t="s">
        <v>9322</v>
      </c>
      <c r="K2001" s="103" t="s">
        <v>16456</v>
      </c>
      <c r="L2001" s="69">
        <v>32</v>
      </c>
      <c r="M2001" s="69"/>
      <c r="N2001" s="69"/>
      <c r="O2001" s="69"/>
      <c r="R2001" s="69"/>
      <c r="S2001" s="69"/>
      <c r="T2001" s="69"/>
      <c r="X2001" s="76"/>
      <c r="Z2001" s="82" t="s">
        <v>2864</v>
      </c>
      <c r="AA2001" t="s">
        <v>8253</v>
      </c>
      <c r="AB2001" s="106">
        <v>2.4653999999999998</v>
      </c>
      <c r="AC2001" s="51">
        <v>-2.6612</v>
      </c>
      <c r="AD2001">
        <v>18</v>
      </c>
      <c r="AE2001">
        <v>1</v>
      </c>
      <c r="AF2001">
        <v>45.3</v>
      </c>
      <c r="AG2001">
        <v>-28</v>
      </c>
      <c r="AH2001">
        <v>9</v>
      </c>
      <c r="AI2001">
        <v>37</v>
      </c>
      <c r="AO2001" s="69"/>
      <c r="AU2001" s="69"/>
      <c r="BA2001" s="69"/>
      <c r="BB2001" s="93"/>
      <c r="BC2001" s="138">
        <v>43</v>
      </c>
      <c r="BD2001" s="70">
        <v>41</v>
      </c>
      <c r="BE2001" s="69">
        <v>32</v>
      </c>
      <c r="BF2001" s="93"/>
      <c r="BG2001" s="126"/>
      <c r="BH2001" s="69"/>
      <c r="BI2001" s="93"/>
      <c r="BJ2001" s="69"/>
      <c r="BK2001" s="69"/>
      <c r="BL2001" s="93"/>
      <c r="BM2001" s="69"/>
      <c r="BN2001" s="69"/>
      <c r="BO2001" s="69"/>
      <c r="BP2001" s="69"/>
      <c r="BQ2001" s="69"/>
      <c r="BR2001" s="69"/>
      <c r="BS2001" s="69"/>
      <c r="BT2001" s="69"/>
      <c r="BU2001" s="69"/>
      <c r="BZ2001" s="138" t="str">
        <f>IFERROR(1/(Table2[[#This Row],[parallax/mas]]/1000),"")</f>
        <v/>
      </c>
      <c r="CA2001" s="138" t="str">
        <f>IFERROR(1/((Table2[[#This Row],[parallax/mas]]+Table2[[#This Row],[tolerance/(mas)]])*0.001),"")</f>
        <v/>
      </c>
      <c r="CB2001" s="138" t="str">
        <f>IFERROR(1/((Table2[[#This Row],[parallax/mas]]-Table2[[#This Row],[tolerance/(mas)]])*0.001),"")</f>
        <v/>
      </c>
      <c r="CC2001" s="138" t="str">
        <f>IFERROR((100*Table2[[#This Row],[maximum distance/pc]]/Table2[[#This Row],[distance/pc]]-100),"")</f>
        <v/>
      </c>
      <c r="CG2001" s="69"/>
      <c r="CI2001" s="69"/>
      <c r="CJ2001" s="82" t="s">
        <v>2006</v>
      </c>
      <c r="CK2001" s="96"/>
    </row>
    <row r="2002" spans="1:89" x14ac:dyDescent="0.25">
      <c r="A2002" t="s">
        <v>9335</v>
      </c>
      <c r="B2002" s="53" t="s">
        <v>9311</v>
      </c>
      <c r="K2002" s="103" t="s">
        <v>16424</v>
      </c>
      <c r="L2002" s="69">
        <v>32</v>
      </c>
      <c r="M2002" s="69"/>
      <c r="N2002" s="69"/>
      <c r="O2002" s="69"/>
      <c r="R2002" s="69"/>
      <c r="S2002" s="69"/>
      <c r="T2002" s="69"/>
      <c r="X2002" s="76"/>
      <c r="Z2002" s="82" t="s">
        <v>2864</v>
      </c>
      <c r="AA2002" t="s">
        <v>8241</v>
      </c>
      <c r="AB2002" s="106">
        <v>2.1204999999999998</v>
      </c>
      <c r="AC2002" s="51">
        <v>-2.8014999999999999</v>
      </c>
      <c r="AD2002">
        <v>18</v>
      </c>
      <c r="AE2002">
        <v>1</v>
      </c>
      <c r="AF2002">
        <v>32.299999999999997</v>
      </c>
      <c r="AG2002">
        <v>-28</v>
      </c>
      <c r="AH2002">
        <v>31</v>
      </c>
      <c r="AI2002">
        <v>45</v>
      </c>
      <c r="AO2002" s="69"/>
      <c r="AU2002" s="69"/>
      <c r="BA2002" s="69"/>
      <c r="BB2002" s="93"/>
      <c r="BC2002" s="138">
        <v>19</v>
      </c>
      <c r="BD2002" s="70">
        <v>14</v>
      </c>
      <c r="BE2002" s="69">
        <v>32</v>
      </c>
      <c r="BF2002" s="93"/>
      <c r="BG2002" s="126"/>
      <c r="BH2002" s="69"/>
      <c r="BI2002" s="93"/>
      <c r="BJ2002" s="69"/>
      <c r="BK2002" s="69"/>
      <c r="BL2002" s="93"/>
      <c r="BM2002" s="69"/>
      <c r="BN2002" s="69"/>
      <c r="BO2002" s="69"/>
      <c r="BP2002" s="69"/>
      <c r="BQ2002" s="69"/>
      <c r="BR2002" s="69"/>
      <c r="BS2002" s="69"/>
      <c r="BT2002" s="69"/>
      <c r="BU2002" s="69"/>
      <c r="BZ2002" s="138" t="str">
        <f>IFERROR(1/(Table2[[#This Row],[parallax/mas]]/1000),"")</f>
        <v/>
      </c>
      <c r="CA2002" s="138" t="str">
        <f>IFERROR(1/((Table2[[#This Row],[parallax/mas]]+Table2[[#This Row],[tolerance/(mas)]])*0.001),"")</f>
        <v/>
      </c>
      <c r="CB2002" s="138" t="str">
        <f>IFERROR(1/((Table2[[#This Row],[parallax/mas]]-Table2[[#This Row],[tolerance/(mas)]])*0.001),"")</f>
        <v/>
      </c>
      <c r="CC2002" s="138" t="str">
        <f>IFERROR((100*Table2[[#This Row],[maximum distance/pc]]/Table2[[#This Row],[distance/pc]]-100),"")</f>
        <v/>
      </c>
      <c r="CG2002" s="69"/>
      <c r="CI2002" s="69"/>
      <c r="CJ2002" s="82" t="s">
        <v>2006</v>
      </c>
      <c r="CK2002" s="96"/>
    </row>
    <row r="2003" spans="1:89" x14ac:dyDescent="0.25">
      <c r="A2003" t="s">
        <v>9216</v>
      </c>
      <c r="B2003" s="53" t="s">
        <v>8810</v>
      </c>
      <c r="K2003" s="103" t="s">
        <v>16277</v>
      </c>
      <c r="L2003" s="69">
        <v>32</v>
      </c>
      <c r="M2003" s="69"/>
      <c r="N2003" s="69"/>
      <c r="O2003" s="69"/>
      <c r="R2003" s="69"/>
      <c r="S2003" s="69"/>
      <c r="T2003" s="69"/>
      <c r="X2003" s="76"/>
      <c r="Z2003" s="82" t="s">
        <v>2864</v>
      </c>
      <c r="AA2003" t="s">
        <v>7489</v>
      </c>
      <c r="AB2003" s="106">
        <v>0.99370000000000003</v>
      </c>
      <c r="AC2003" s="51">
        <v>-3.3597999999999999</v>
      </c>
      <c r="AD2003">
        <v>18</v>
      </c>
      <c r="AE2003">
        <v>1</v>
      </c>
      <c r="AF2003">
        <v>13.4</v>
      </c>
      <c r="AG2003">
        <v>-29</v>
      </c>
      <c r="AH2003">
        <v>47</v>
      </c>
      <c r="AI2003">
        <v>0</v>
      </c>
      <c r="AO2003" s="69"/>
      <c r="AU2003" s="69"/>
      <c r="BA2003" s="69"/>
      <c r="BB2003" s="93"/>
      <c r="BC2003" s="138">
        <v>36</v>
      </c>
      <c r="BD2003" s="70"/>
      <c r="BE2003" s="69">
        <v>32</v>
      </c>
      <c r="BF2003" s="93"/>
      <c r="BG2003" s="126"/>
      <c r="BH2003" s="69"/>
      <c r="BI2003" s="93"/>
      <c r="BJ2003" s="69"/>
      <c r="BK2003" s="69"/>
      <c r="BL2003" s="93"/>
      <c r="BM2003" s="69"/>
      <c r="BN2003" s="69"/>
      <c r="BO2003" s="69"/>
      <c r="BP2003" s="69"/>
      <c r="BQ2003" s="69"/>
      <c r="BR2003" s="69"/>
      <c r="BS2003" s="69"/>
      <c r="BT2003" s="69"/>
      <c r="BU2003" s="69"/>
      <c r="BZ2003" s="138" t="str">
        <f>IFERROR(1/(Table2[[#This Row],[parallax/mas]]/1000),"")</f>
        <v/>
      </c>
      <c r="CA2003" s="138" t="str">
        <f>IFERROR(1/((Table2[[#This Row],[parallax/mas]]+Table2[[#This Row],[tolerance/(mas)]])*0.001),"")</f>
        <v/>
      </c>
      <c r="CB2003" s="138" t="str">
        <f>IFERROR(1/((Table2[[#This Row],[parallax/mas]]-Table2[[#This Row],[tolerance/(mas)]])*0.001),"")</f>
        <v/>
      </c>
      <c r="CC2003" s="138" t="str">
        <f>IFERROR((100*Table2[[#This Row],[maximum distance/pc]]/Table2[[#This Row],[distance/pc]]-100),"")</f>
        <v/>
      </c>
      <c r="CG2003" s="69"/>
      <c r="CI2003" s="69"/>
      <c r="CJ2003" s="82" t="s">
        <v>2006</v>
      </c>
      <c r="CK2003" s="96"/>
    </row>
    <row r="2004" spans="1:89" x14ac:dyDescent="0.25">
      <c r="A2004" t="s">
        <v>9400</v>
      </c>
      <c r="B2004" s="53" t="s">
        <v>9385</v>
      </c>
      <c r="K2004" s="103" t="s">
        <v>16423</v>
      </c>
      <c r="L2004" s="69">
        <v>32</v>
      </c>
      <c r="M2004" s="69"/>
      <c r="N2004" s="69"/>
      <c r="O2004" s="69"/>
      <c r="R2004" s="69"/>
      <c r="S2004" s="69"/>
      <c r="T2004" s="69"/>
      <c r="X2004" s="76"/>
      <c r="Z2004" s="82" t="s">
        <v>2864</v>
      </c>
      <c r="AA2004" t="s">
        <v>8362</v>
      </c>
      <c r="AB2004" s="106">
        <v>3.855</v>
      </c>
      <c r="AC2004" s="51">
        <v>-1.9849000000000001</v>
      </c>
      <c r="AD2004">
        <v>18</v>
      </c>
      <c r="AE2004">
        <v>2</v>
      </c>
      <c r="AF2004">
        <v>11.27</v>
      </c>
      <c r="AG2004">
        <v>-26</v>
      </c>
      <c r="AH2004">
        <v>37</v>
      </c>
      <c r="AI2004">
        <v>8.1</v>
      </c>
      <c r="AO2004" s="69"/>
      <c r="AU2004" s="69"/>
      <c r="BA2004" s="69"/>
      <c r="BB2004" s="93"/>
      <c r="BC2004" s="138">
        <v>9</v>
      </c>
      <c r="BD2004" s="70">
        <v>7.5</v>
      </c>
      <c r="BE2004" s="69">
        <v>32</v>
      </c>
      <c r="BF2004" s="93"/>
      <c r="BG2004" s="126"/>
      <c r="BH2004" s="69"/>
      <c r="BI2004" s="93"/>
      <c r="BJ2004" s="69"/>
      <c r="BK2004" s="69"/>
      <c r="BL2004" s="93"/>
      <c r="BM2004" s="69"/>
      <c r="BN2004" s="69"/>
      <c r="BO2004" s="69"/>
      <c r="BP2004" s="69"/>
      <c r="BQ2004" s="69"/>
      <c r="BR2004" s="69"/>
      <c r="BS2004" s="69"/>
      <c r="BT2004" s="69"/>
      <c r="BU2004" s="69"/>
      <c r="BZ2004" s="138" t="str">
        <f>IFERROR(1/(Table2[[#This Row],[parallax/mas]]/1000),"")</f>
        <v/>
      </c>
      <c r="CA2004" s="138" t="str">
        <f>IFERROR(1/((Table2[[#This Row],[parallax/mas]]+Table2[[#This Row],[tolerance/(mas)]])*0.001),"")</f>
        <v/>
      </c>
      <c r="CB2004" s="138" t="str">
        <f>IFERROR(1/((Table2[[#This Row],[parallax/mas]]-Table2[[#This Row],[tolerance/(mas)]])*0.001),"")</f>
        <v/>
      </c>
      <c r="CC2004" s="138" t="str">
        <f>IFERROR((100*Table2[[#This Row],[maximum distance/pc]]/Table2[[#This Row],[distance/pc]]-100),"")</f>
        <v/>
      </c>
      <c r="CG2004" s="69"/>
      <c r="CI2004" s="69"/>
      <c r="CJ2004" s="82" t="s">
        <v>2006</v>
      </c>
      <c r="CK2004" s="96"/>
    </row>
    <row r="2005" spans="1:89" x14ac:dyDescent="0.25">
      <c r="A2005" t="s">
        <v>9333</v>
      </c>
      <c r="B2005" s="53" t="s">
        <v>9308</v>
      </c>
      <c r="K2005" s="103" t="s">
        <v>6920</v>
      </c>
      <c r="L2005" s="69">
        <v>32</v>
      </c>
      <c r="M2005" s="69"/>
      <c r="N2005" s="69"/>
      <c r="O2005" s="69"/>
      <c r="R2005" s="69"/>
      <c r="S2005" s="69"/>
      <c r="T2005" s="69"/>
      <c r="X2005" s="76"/>
      <c r="Z2005" s="82" t="s">
        <v>2864</v>
      </c>
      <c r="AA2005" t="s">
        <v>8228</v>
      </c>
      <c r="AB2005" s="106">
        <v>2.0261999999999998</v>
      </c>
      <c r="AC2005" s="51">
        <v>-3.1747000000000001</v>
      </c>
      <c r="AD2005">
        <v>18</v>
      </c>
      <c r="AE2005">
        <v>2</v>
      </c>
      <c r="AF2005">
        <v>48.5</v>
      </c>
      <c r="AG2005">
        <v>-28</v>
      </c>
      <c r="AH2005">
        <v>47</v>
      </c>
      <c r="AI2005">
        <v>41</v>
      </c>
      <c r="AO2005" s="69"/>
      <c r="AU2005" s="69"/>
      <c r="BA2005" s="69"/>
      <c r="BB2005" s="93"/>
      <c r="BC2005" s="138">
        <v>18.5</v>
      </c>
      <c r="BD2005" s="70">
        <v>17</v>
      </c>
      <c r="BE2005" s="69">
        <v>32</v>
      </c>
      <c r="BF2005" s="93"/>
      <c r="BG2005" s="126"/>
      <c r="BH2005" s="69"/>
      <c r="BI2005" s="93"/>
      <c r="BJ2005" s="69"/>
      <c r="BK2005" s="69"/>
      <c r="BL2005" s="93"/>
      <c r="BM2005" s="69"/>
      <c r="BN2005" s="69"/>
      <c r="BO2005" s="69"/>
      <c r="BP2005" s="69"/>
      <c r="BQ2005" s="69"/>
      <c r="BR2005" s="69"/>
      <c r="BS2005" s="69"/>
      <c r="BT2005" s="69"/>
      <c r="BU2005" s="69"/>
      <c r="BZ2005" s="138" t="str">
        <f>IFERROR(1/(Table2[[#This Row],[parallax/mas]]/1000),"")</f>
        <v/>
      </c>
      <c r="CA2005" s="138" t="str">
        <f>IFERROR(1/((Table2[[#This Row],[parallax/mas]]+Table2[[#This Row],[tolerance/(mas)]])*0.001),"")</f>
        <v/>
      </c>
      <c r="CB2005" s="138" t="str">
        <f>IFERROR(1/((Table2[[#This Row],[parallax/mas]]-Table2[[#This Row],[tolerance/(mas)]])*0.001),"")</f>
        <v/>
      </c>
      <c r="CC2005" s="138" t="str">
        <f>IFERROR((100*Table2[[#This Row],[maximum distance/pc]]/Table2[[#This Row],[distance/pc]]-100),"")</f>
        <v/>
      </c>
      <c r="CG2005" s="69"/>
      <c r="CI2005" s="69"/>
      <c r="CJ2005" s="82" t="s">
        <v>2006</v>
      </c>
      <c r="CK2005" s="96"/>
    </row>
    <row r="2006" spans="1:89" x14ac:dyDescent="0.25">
      <c r="A2006" t="s">
        <v>9217</v>
      </c>
      <c r="B2006" s="53" t="s">
        <v>8846</v>
      </c>
      <c r="K2006" s="103" t="s">
        <v>16424</v>
      </c>
      <c r="L2006" s="69">
        <v>32</v>
      </c>
      <c r="M2006" s="69"/>
      <c r="N2006" s="69"/>
      <c r="O2006" s="69"/>
      <c r="R2006" s="69"/>
      <c r="S2006" s="69"/>
      <c r="T2006" s="69"/>
      <c r="X2006" s="76"/>
      <c r="Z2006" s="82" t="s">
        <v>2864</v>
      </c>
      <c r="AA2006" t="s">
        <v>8847</v>
      </c>
      <c r="AB2006" s="106">
        <v>16.622800000000002</v>
      </c>
      <c r="AC2006" s="51">
        <v>4.8177000000000003</v>
      </c>
      <c r="AD2006">
        <v>18</v>
      </c>
      <c r="AE2006">
        <v>3</v>
      </c>
      <c r="AF2006">
        <v>39.200000000000003</v>
      </c>
      <c r="AG2006">
        <v>-12</v>
      </c>
      <c r="AH2006">
        <v>9</v>
      </c>
      <c r="AI2006">
        <v>58</v>
      </c>
      <c r="AO2006" s="69"/>
      <c r="AU2006" s="69"/>
      <c r="BA2006" s="69"/>
      <c r="BB2006" s="93"/>
      <c r="BC2006" s="138">
        <v>10</v>
      </c>
      <c r="BD2006" s="70">
        <v>8</v>
      </c>
      <c r="BE2006" s="69">
        <v>32</v>
      </c>
      <c r="BF2006" s="93"/>
      <c r="BG2006" s="126"/>
      <c r="BH2006" s="69"/>
      <c r="BI2006" s="93"/>
      <c r="BJ2006" s="69"/>
      <c r="BK2006" s="69"/>
      <c r="BL2006" s="93"/>
      <c r="BM2006" s="69"/>
      <c r="BN2006" s="69"/>
      <c r="BO2006" s="69"/>
      <c r="BP2006" s="69"/>
      <c r="BQ2006" s="69"/>
      <c r="BR2006" s="69"/>
      <c r="BS2006" s="69"/>
      <c r="BT2006" s="69"/>
      <c r="BU2006" s="69"/>
      <c r="BZ2006" s="138" t="str">
        <f>IFERROR(1/(Table2[[#This Row],[parallax/mas]]/1000),"")</f>
        <v/>
      </c>
      <c r="CA2006" s="138" t="str">
        <f>IFERROR(1/((Table2[[#This Row],[parallax/mas]]+Table2[[#This Row],[tolerance/(mas)]])*0.001),"")</f>
        <v/>
      </c>
      <c r="CB2006" s="138" t="str">
        <f>IFERROR(1/((Table2[[#This Row],[parallax/mas]]-Table2[[#This Row],[tolerance/(mas)]])*0.001),"")</f>
        <v/>
      </c>
      <c r="CC2006" s="138" t="str">
        <f>IFERROR((100*Table2[[#This Row],[maximum distance/pc]]/Table2[[#This Row],[distance/pc]]-100),"")</f>
        <v/>
      </c>
      <c r="CG2006" s="69"/>
      <c r="CI2006" s="69"/>
      <c r="CJ2006" s="82" t="s">
        <v>51</v>
      </c>
      <c r="CK2006" s="96"/>
    </row>
    <row r="2007" spans="1:89" x14ac:dyDescent="0.25">
      <c r="A2007" t="s">
        <v>9334</v>
      </c>
      <c r="B2007" s="53" t="s">
        <v>9309</v>
      </c>
      <c r="K2007" s="103" t="s">
        <v>16430</v>
      </c>
      <c r="L2007" s="69">
        <v>32</v>
      </c>
      <c r="M2007" s="69"/>
      <c r="N2007" s="69"/>
      <c r="O2007" s="69"/>
      <c r="R2007" s="69"/>
      <c r="S2007" s="69"/>
      <c r="T2007" s="69"/>
      <c r="X2007" s="76"/>
      <c r="Z2007" s="82" t="s">
        <v>2864</v>
      </c>
      <c r="AA2007" t="s">
        <v>8229</v>
      </c>
      <c r="AB2007" s="106">
        <v>2.0476000000000001</v>
      </c>
      <c r="AC2007" s="51">
        <v>-3.2523</v>
      </c>
      <c r="AD2007">
        <v>18</v>
      </c>
      <c r="AE2007">
        <v>3</v>
      </c>
      <c r="AF2007">
        <v>9.9</v>
      </c>
      <c r="AG2007">
        <v>-28</v>
      </c>
      <c r="AH2007">
        <v>48</v>
      </c>
      <c r="AI2007">
        <v>51</v>
      </c>
      <c r="AO2007" s="69"/>
      <c r="AU2007" s="69"/>
      <c r="BA2007" s="69"/>
      <c r="BB2007" s="93"/>
      <c r="BC2007" s="138">
        <v>31</v>
      </c>
      <c r="BD2007" s="70">
        <v>24.5</v>
      </c>
      <c r="BE2007" s="69">
        <v>32</v>
      </c>
      <c r="BF2007" s="93"/>
      <c r="BG2007" s="126"/>
      <c r="BH2007" s="69"/>
      <c r="BI2007" s="93"/>
      <c r="BJ2007" s="69"/>
      <c r="BK2007" s="69"/>
      <c r="BL2007" s="93"/>
      <c r="BM2007" s="69"/>
      <c r="BN2007" s="69"/>
      <c r="BO2007" s="69"/>
      <c r="BP2007" s="69"/>
      <c r="BQ2007" s="69"/>
      <c r="BR2007" s="69"/>
      <c r="BS2007" s="69"/>
      <c r="BT2007" s="69"/>
      <c r="BU2007" s="69"/>
      <c r="BZ2007" s="138" t="str">
        <f>IFERROR(1/(Table2[[#This Row],[parallax/mas]]/1000),"")</f>
        <v/>
      </c>
      <c r="CA2007" s="138" t="str">
        <f>IFERROR(1/((Table2[[#This Row],[parallax/mas]]+Table2[[#This Row],[tolerance/(mas)]])*0.001),"")</f>
        <v/>
      </c>
      <c r="CB2007" s="138" t="str">
        <f>IFERROR(1/((Table2[[#This Row],[parallax/mas]]-Table2[[#This Row],[tolerance/(mas)]])*0.001),"")</f>
        <v/>
      </c>
      <c r="CC2007" s="138" t="str">
        <f>IFERROR((100*Table2[[#This Row],[maximum distance/pc]]/Table2[[#This Row],[distance/pc]]-100),"")</f>
        <v/>
      </c>
      <c r="CG2007" s="69"/>
      <c r="CI2007" s="69"/>
      <c r="CJ2007" s="82" t="s">
        <v>2006</v>
      </c>
      <c r="CK2007" s="96"/>
    </row>
    <row r="2008" spans="1:89" x14ac:dyDescent="0.25">
      <c r="A2008" t="s">
        <v>9280</v>
      </c>
      <c r="B2008" s="53" t="s">
        <v>9275</v>
      </c>
      <c r="K2008" s="103" t="s">
        <v>16427</v>
      </c>
      <c r="L2008" s="69">
        <v>32</v>
      </c>
      <c r="M2008" s="69"/>
      <c r="N2008" s="69"/>
      <c r="O2008" s="69"/>
      <c r="R2008" s="69"/>
      <c r="S2008" s="69"/>
      <c r="T2008" s="69"/>
      <c r="X2008" s="76"/>
      <c r="Z2008" s="82" t="s">
        <v>2864</v>
      </c>
      <c r="AA2008" t="s">
        <v>7946</v>
      </c>
      <c r="AB2008" s="106">
        <v>1.2359</v>
      </c>
      <c r="AC2008" s="51">
        <v>-3.7951999999999999</v>
      </c>
      <c r="AD2008">
        <v>18</v>
      </c>
      <c r="AE2008">
        <v>3</v>
      </c>
      <c r="AF2008">
        <v>31.1</v>
      </c>
      <c r="AG2008">
        <v>-29</v>
      </c>
      <c r="AH2008">
        <v>47</v>
      </c>
      <c r="AI2008">
        <v>11</v>
      </c>
      <c r="AO2008" s="69"/>
      <c r="AU2008" s="69"/>
      <c r="BA2008" s="69"/>
      <c r="BB2008" s="93"/>
      <c r="BC2008" s="138">
        <v>47</v>
      </c>
      <c r="BD2008" s="70">
        <v>40</v>
      </c>
      <c r="BE2008" s="69">
        <v>32</v>
      </c>
      <c r="BF2008" s="93"/>
      <c r="BG2008" s="126"/>
      <c r="BH2008" s="69"/>
      <c r="BI2008" s="93"/>
      <c r="BJ2008" s="69"/>
      <c r="BK2008" s="69"/>
      <c r="BL2008" s="93"/>
      <c r="BM2008" s="69"/>
      <c r="BN2008" s="69"/>
      <c r="BO2008" s="69"/>
      <c r="BP2008" s="69"/>
      <c r="BQ2008" s="69"/>
      <c r="BR2008" s="69"/>
      <c r="BS2008" s="69"/>
      <c r="BT2008" s="69"/>
      <c r="BU2008" s="69"/>
      <c r="BZ2008" s="138" t="str">
        <f>IFERROR(1/(Table2[[#This Row],[parallax/mas]]/1000),"")</f>
        <v/>
      </c>
      <c r="CA2008" s="138" t="str">
        <f>IFERROR(1/((Table2[[#This Row],[parallax/mas]]+Table2[[#This Row],[tolerance/(mas)]])*0.001),"")</f>
        <v/>
      </c>
      <c r="CB2008" s="138" t="str">
        <f>IFERROR(1/((Table2[[#This Row],[parallax/mas]]-Table2[[#This Row],[tolerance/(mas)]])*0.001),"")</f>
        <v/>
      </c>
      <c r="CC2008" s="138" t="str">
        <f>IFERROR((100*Table2[[#This Row],[maximum distance/pc]]/Table2[[#This Row],[distance/pc]]-100),"")</f>
        <v/>
      </c>
      <c r="CG2008" s="69"/>
      <c r="CI2008" s="69"/>
      <c r="CJ2008" s="82" t="s">
        <v>2006</v>
      </c>
      <c r="CK2008" s="96"/>
    </row>
    <row r="2009" spans="1:89" x14ac:dyDescent="0.25">
      <c r="A2009" t="s">
        <v>11202</v>
      </c>
      <c r="B2009" s="53" t="s">
        <v>11157</v>
      </c>
      <c r="K2009" s="103" t="s">
        <v>16424</v>
      </c>
      <c r="L2009" s="69">
        <v>32</v>
      </c>
      <c r="M2009" s="69"/>
      <c r="N2009" s="69"/>
      <c r="O2009" s="69"/>
      <c r="R2009" s="69"/>
      <c r="S2009" s="69"/>
      <c r="T2009" s="69"/>
      <c r="X2009" s="76"/>
      <c r="Z2009" s="82" t="s">
        <v>2864</v>
      </c>
      <c r="AA2009" t="s">
        <v>8094</v>
      </c>
      <c r="AB2009" s="106">
        <v>359.00369999999998</v>
      </c>
      <c r="AC2009" s="51">
        <v>-4.9801000000000002</v>
      </c>
      <c r="AD2009">
        <v>18</v>
      </c>
      <c r="AE2009">
        <v>3</v>
      </c>
      <c r="AF2009">
        <v>16.899999999999999</v>
      </c>
      <c r="AG2009">
        <v>-32</v>
      </c>
      <c r="AH2009">
        <v>18</v>
      </c>
      <c r="AI2009">
        <v>26</v>
      </c>
      <c r="AO2009" s="69"/>
      <c r="AU2009" s="69"/>
      <c r="BA2009" s="69"/>
      <c r="BB2009" s="93"/>
      <c r="BC2009" s="138">
        <v>24</v>
      </c>
      <c r="BD2009" s="70">
        <v>15</v>
      </c>
      <c r="BE2009" s="69">
        <v>32</v>
      </c>
      <c r="BF2009" s="93"/>
      <c r="BG2009" s="126"/>
      <c r="BH2009" s="69"/>
      <c r="BI2009" s="93"/>
      <c r="BJ2009" s="69"/>
      <c r="BK2009" s="69"/>
      <c r="BL2009" s="93"/>
      <c r="BM2009" s="69"/>
      <c r="BN2009" s="69"/>
      <c r="BO2009" s="69"/>
      <c r="BP2009" s="69"/>
      <c r="BQ2009" s="69"/>
      <c r="BR2009" s="69"/>
      <c r="BS2009" s="69"/>
      <c r="BT2009" s="69"/>
      <c r="BU2009" s="69"/>
      <c r="BZ2009" s="138" t="str">
        <f>IFERROR(1/(Table2[[#This Row],[parallax/mas]]/1000),"")</f>
        <v/>
      </c>
      <c r="CA2009" s="138" t="str">
        <f>IFERROR(1/((Table2[[#This Row],[parallax/mas]]+Table2[[#This Row],[tolerance/(mas)]])*0.001),"")</f>
        <v/>
      </c>
      <c r="CB2009" s="138" t="str">
        <f>IFERROR(1/((Table2[[#This Row],[parallax/mas]]-Table2[[#This Row],[tolerance/(mas)]])*0.001),"")</f>
        <v/>
      </c>
      <c r="CC2009" s="138" t="str">
        <f>IFERROR((100*Table2[[#This Row],[maximum distance/pc]]/Table2[[#This Row],[distance/pc]]-100),"")</f>
        <v/>
      </c>
      <c r="CG2009" s="69"/>
      <c r="CI2009" s="69"/>
      <c r="CJ2009" s="82" t="s">
        <v>2006</v>
      </c>
      <c r="CK2009" s="96"/>
    </row>
    <row r="2010" spans="1:89" x14ac:dyDescent="0.25">
      <c r="A2010" t="s">
        <v>10804</v>
      </c>
      <c r="B2010" s="53" t="s">
        <v>10767</v>
      </c>
      <c r="K2010" s="103" t="s">
        <v>16424</v>
      </c>
      <c r="L2010" s="69">
        <v>32</v>
      </c>
      <c r="M2010" s="69"/>
      <c r="N2010" s="69"/>
      <c r="O2010" s="69"/>
      <c r="R2010" s="69"/>
      <c r="S2010" s="69"/>
      <c r="T2010" s="69"/>
      <c r="X2010" s="76"/>
      <c r="Z2010" s="82" t="s">
        <v>2864</v>
      </c>
      <c r="AA2010" t="s">
        <v>8581</v>
      </c>
      <c r="AB2010" s="106">
        <v>11.001099999999999</v>
      </c>
      <c r="AC2010" s="51">
        <v>1.4441999999999999</v>
      </c>
      <c r="AD2010">
        <v>18</v>
      </c>
      <c r="AE2010">
        <v>4</v>
      </c>
      <c r="AF2010">
        <v>29.2</v>
      </c>
      <c r="AG2010">
        <v>-18</v>
      </c>
      <c r="AH2010">
        <v>42</v>
      </c>
      <c r="AI2010">
        <v>41</v>
      </c>
      <c r="AO2010" s="69"/>
      <c r="AU2010" s="69"/>
      <c r="BA2010" s="69"/>
      <c r="BB2010" s="93"/>
      <c r="BC2010" s="138">
        <v>18.5</v>
      </c>
      <c r="BD2010" s="70">
        <v>16.5</v>
      </c>
      <c r="BE2010" s="69">
        <v>32</v>
      </c>
      <c r="BF2010" s="93"/>
      <c r="BG2010" s="126"/>
      <c r="BH2010" s="69"/>
      <c r="BI2010" s="93"/>
      <c r="BJ2010" s="69"/>
      <c r="BK2010" s="69"/>
      <c r="BL2010" s="93"/>
      <c r="BM2010" s="69"/>
      <c r="BN2010" s="69"/>
      <c r="BO2010" s="69"/>
      <c r="BP2010" s="69"/>
      <c r="BQ2010" s="69"/>
      <c r="BR2010" s="69"/>
      <c r="BS2010" s="69"/>
      <c r="BT2010" s="69"/>
      <c r="BU2010" s="69"/>
      <c r="BZ2010" s="138" t="str">
        <f>IFERROR(1/(Table2[[#This Row],[parallax/mas]]/1000),"")</f>
        <v/>
      </c>
      <c r="CA2010" s="138" t="str">
        <f>IFERROR(1/((Table2[[#This Row],[parallax/mas]]+Table2[[#This Row],[tolerance/(mas)]])*0.001),"")</f>
        <v/>
      </c>
      <c r="CB2010" s="138" t="str">
        <f>IFERROR(1/((Table2[[#This Row],[parallax/mas]]-Table2[[#This Row],[tolerance/(mas)]])*0.001),"")</f>
        <v/>
      </c>
      <c r="CC2010" s="138" t="str">
        <f>IFERROR((100*Table2[[#This Row],[maximum distance/pc]]/Table2[[#This Row],[distance/pc]]-100),"")</f>
        <v/>
      </c>
      <c r="CG2010" s="69"/>
      <c r="CI2010" s="69"/>
      <c r="CJ2010" s="82" t="s">
        <v>2006</v>
      </c>
      <c r="CK2010" s="96"/>
    </row>
    <row r="2011" spans="1:89" x14ac:dyDescent="0.25">
      <c r="A2011" t="s">
        <v>9403</v>
      </c>
      <c r="B2011" s="53" t="s">
        <v>9388</v>
      </c>
      <c r="K2011" s="103" t="s">
        <v>16457</v>
      </c>
      <c r="L2011" s="69">
        <v>32</v>
      </c>
      <c r="M2011" s="69"/>
      <c r="N2011" s="69"/>
      <c r="O2011" s="69"/>
      <c r="R2011" s="69"/>
      <c r="S2011" s="69"/>
      <c r="T2011" s="69"/>
      <c r="X2011" s="76"/>
      <c r="Z2011" s="82" t="s">
        <v>2864</v>
      </c>
      <c r="AA2011" t="s">
        <v>8365</v>
      </c>
      <c r="AB2011" s="106">
        <v>4.0441000000000003</v>
      </c>
      <c r="AC2011" s="51">
        <v>-2.5973000000000002</v>
      </c>
      <c r="AD2011">
        <v>18</v>
      </c>
      <c r="AE2011">
        <v>4</v>
      </c>
      <c r="AF2011">
        <v>59.5</v>
      </c>
      <c r="AG2011">
        <v>-26</v>
      </c>
      <c r="AH2011">
        <v>45</v>
      </c>
      <c r="AI2011">
        <v>17</v>
      </c>
      <c r="AO2011" s="69"/>
      <c r="AU2011" s="69"/>
      <c r="BA2011" s="69"/>
      <c r="BB2011" s="93"/>
      <c r="BC2011" s="138">
        <v>43</v>
      </c>
      <c r="BD2011" s="70">
        <v>33</v>
      </c>
      <c r="BE2011" s="69">
        <v>32</v>
      </c>
      <c r="BF2011" s="93"/>
      <c r="BG2011" s="126"/>
      <c r="BH2011" s="69"/>
      <c r="BI2011" s="93"/>
      <c r="BJ2011" s="69"/>
      <c r="BK2011" s="69"/>
      <c r="BL2011" s="93"/>
      <c r="BM2011" s="69"/>
      <c r="BN2011" s="69"/>
      <c r="BO2011" s="69"/>
      <c r="BP2011" s="69"/>
      <c r="BQ2011" s="69"/>
      <c r="BR2011" s="69"/>
      <c r="BS2011" s="69"/>
      <c r="BT2011" s="69"/>
      <c r="BU2011" s="69"/>
      <c r="BZ2011" s="138" t="str">
        <f>IFERROR(1/(Table2[[#This Row],[parallax/mas]]/1000),"")</f>
        <v/>
      </c>
      <c r="CA2011" s="138" t="str">
        <f>IFERROR(1/((Table2[[#This Row],[parallax/mas]]+Table2[[#This Row],[tolerance/(mas)]])*0.001),"")</f>
        <v/>
      </c>
      <c r="CB2011" s="138" t="str">
        <f>IFERROR(1/((Table2[[#This Row],[parallax/mas]]-Table2[[#This Row],[tolerance/(mas)]])*0.001),"")</f>
        <v/>
      </c>
      <c r="CC2011" s="138" t="str">
        <f>IFERROR((100*Table2[[#This Row],[maximum distance/pc]]/Table2[[#This Row],[distance/pc]]-100),"")</f>
        <v/>
      </c>
      <c r="CG2011" s="69"/>
      <c r="CI2011" s="69"/>
      <c r="CJ2011" s="82" t="s">
        <v>2006</v>
      </c>
      <c r="CK2011" s="96"/>
    </row>
    <row r="2012" spans="1:89" x14ac:dyDescent="0.25">
      <c r="A2012" t="s">
        <v>9401</v>
      </c>
      <c r="B2012" s="53" t="s">
        <v>9386</v>
      </c>
      <c r="K2012" s="103" t="s">
        <v>16443</v>
      </c>
      <c r="L2012" s="69">
        <v>32</v>
      </c>
      <c r="M2012" s="69"/>
      <c r="N2012" s="69"/>
      <c r="O2012" s="69"/>
      <c r="R2012" s="69"/>
      <c r="S2012" s="69"/>
      <c r="T2012" s="69"/>
      <c r="X2012" s="76"/>
      <c r="Z2012" s="82" t="s">
        <v>2864</v>
      </c>
      <c r="AA2012" t="s">
        <v>8363</v>
      </c>
      <c r="AB2012" s="106">
        <v>3.8216999999999999</v>
      </c>
      <c r="AC2012" s="51">
        <v>-2.4792999999999998</v>
      </c>
      <c r="AD2012">
        <v>18</v>
      </c>
      <c r="AE2012">
        <v>4</v>
      </c>
      <c r="AF2012">
        <v>2.6</v>
      </c>
      <c r="AG2012">
        <v>-26</v>
      </c>
      <c r="AH2012">
        <v>53</v>
      </c>
      <c r="AI2012">
        <v>27</v>
      </c>
      <c r="AO2012" s="69"/>
      <c r="AU2012" s="69"/>
      <c r="BA2012" s="69"/>
      <c r="BB2012" s="93"/>
      <c r="BC2012" s="138">
        <v>7</v>
      </c>
      <c r="BD2012" s="70">
        <v>4</v>
      </c>
      <c r="BE2012" s="69">
        <v>32</v>
      </c>
      <c r="BF2012" s="93"/>
      <c r="BG2012" s="126"/>
      <c r="BH2012" s="69"/>
      <c r="BI2012" s="93"/>
      <c r="BJ2012" s="69"/>
      <c r="BK2012" s="69"/>
      <c r="BL2012" s="93"/>
      <c r="BM2012" s="69"/>
      <c r="BN2012" s="69"/>
      <c r="BO2012" s="69"/>
      <c r="BP2012" s="69"/>
      <c r="BQ2012" s="69"/>
      <c r="BR2012" s="69"/>
      <c r="BS2012" s="69"/>
      <c r="BT2012" s="69"/>
      <c r="BU2012" s="69"/>
      <c r="BZ2012" s="138" t="str">
        <f>IFERROR(1/(Table2[[#This Row],[parallax/mas]]/1000),"")</f>
        <v/>
      </c>
      <c r="CA2012" s="138" t="str">
        <f>IFERROR(1/((Table2[[#This Row],[parallax/mas]]+Table2[[#This Row],[tolerance/(mas)]])*0.001),"")</f>
        <v/>
      </c>
      <c r="CB2012" s="138" t="str">
        <f>IFERROR(1/((Table2[[#This Row],[parallax/mas]]-Table2[[#This Row],[tolerance/(mas)]])*0.001),"")</f>
        <v/>
      </c>
      <c r="CC2012" s="138" t="str">
        <f>IFERROR((100*Table2[[#This Row],[maximum distance/pc]]/Table2[[#This Row],[distance/pc]]-100),"")</f>
        <v/>
      </c>
      <c r="CG2012" s="69"/>
      <c r="CI2012" s="69"/>
      <c r="CJ2012" s="82" t="s">
        <v>2006</v>
      </c>
      <c r="CK2012" s="96"/>
    </row>
    <row r="2013" spans="1:89" x14ac:dyDescent="0.25">
      <c r="A2013" t="s">
        <v>9367</v>
      </c>
      <c r="B2013" s="53" t="s">
        <v>9352</v>
      </c>
      <c r="K2013" s="103" t="s">
        <v>16458</v>
      </c>
      <c r="L2013" s="69">
        <v>32</v>
      </c>
      <c r="M2013" s="69"/>
      <c r="N2013" s="69"/>
      <c r="O2013" s="69"/>
      <c r="R2013" s="69"/>
      <c r="S2013" s="69"/>
      <c r="T2013" s="69"/>
      <c r="X2013" s="76"/>
      <c r="Z2013" s="82" t="s">
        <v>2864</v>
      </c>
      <c r="AA2013" t="s">
        <v>8264</v>
      </c>
      <c r="AB2013" s="106">
        <v>2.9205999999999999</v>
      </c>
      <c r="AC2013" s="51">
        <v>-3.0467</v>
      </c>
      <c r="AD2013">
        <v>18</v>
      </c>
      <c r="AE2013">
        <v>4</v>
      </c>
      <c r="AF2013">
        <v>17.329999999999998</v>
      </c>
      <c r="AG2013">
        <v>-27</v>
      </c>
      <c r="AH2013">
        <v>57</v>
      </c>
      <c r="AI2013">
        <v>12.1</v>
      </c>
      <c r="AO2013" s="69"/>
      <c r="AU2013" s="69"/>
      <c r="BA2013" s="69"/>
      <c r="BB2013" s="93"/>
      <c r="BC2013" s="138">
        <v>37</v>
      </c>
      <c r="BD2013" s="70">
        <v>22</v>
      </c>
      <c r="BE2013" s="69">
        <v>32</v>
      </c>
      <c r="BF2013" s="93"/>
      <c r="BG2013" s="126"/>
      <c r="BH2013" s="69"/>
      <c r="BI2013" s="93"/>
      <c r="BJ2013" s="69"/>
      <c r="BK2013" s="69"/>
      <c r="BL2013" s="93"/>
      <c r="BM2013" s="69"/>
      <c r="BN2013" s="69"/>
      <c r="BO2013" s="69"/>
      <c r="BP2013" s="69"/>
      <c r="BQ2013" s="69"/>
      <c r="BR2013" s="69"/>
      <c r="BS2013" s="69"/>
      <c r="BT2013" s="69"/>
      <c r="BU2013" s="69"/>
      <c r="BZ2013" s="138" t="str">
        <f>IFERROR(1/(Table2[[#This Row],[parallax/mas]]/1000),"")</f>
        <v/>
      </c>
      <c r="CA2013" s="138" t="str">
        <f>IFERROR(1/((Table2[[#This Row],[parallax/mas]]+Table2[[#This Row],[tolerance/(mas)]])*0.001),"")</f>
        <v/>
      </c>
      <c r="CB2013" s="138" t="str">
        <f>IFERROR(1/((Table2[[#This Row],[parallax/mas]]-Table2[[#This Row],[tolerance/(mas)]])*0.001),"")</f>
        <v/>
      </c>
      <c r="CC2013" s="138" t="str">
        <f>IFERROR((100*Table2[[#This Row],[maximum distance/pc]]/Table2[[#This Row],[distance/pc]]-100),"")</f>
        <v/>
      </c>
      <c r="CG2013" s="69"/>
      <c r="CI2013" s="69"/>
      <c r="CJ2013" s="82" t="s">
        <v>2006</v>
      </c>
      <c r="CK2013" s="96"/>
    </row>
    <row r="2014" spans="1:89" x14ac:dyDescent="0.25">
      <c r="A2014" t="s">
        <v>9362</v>
      </c>
      <c r="B2014" s="53" t="s">
        <v>9346</v>
      </c>
      <c r="K2014" s="103" t="s">
        <v>16272</v>
      </c>
      <c r="L2014" s="69">
        <v>32</v>
      </c>
      <c r="M2014" s="69"/>
      <c r="N2014" s="69"/>
      <c r="O2014" s="69"/>
      <c r="R2014" s="69"/>
      <c r="S2014" s="69"/>
      <c r="T2014" s="69"/>
      <c r="X2014" s="76"/>
      <c r="Z2014" s="82" t="s">
        <v>2864</v>
      </c>
      <c r="AA2014" t="s">
        <v>8258</v>
      </c>
      <c r="AB2014" s="106">
        <v>2.6362999999999999</v>
      </c>
      <c r="AC2014" s="51">
        <v>-3.1878000000000002</v>
      </c>
      <c r="AD2014">
        <v>18</v>
      </c>
      <c r="AE2014">
        <v>4</v>
      </c>
      <c r="AF2014">
        <v>13.1</v>
      </c>
      <c r="AG2014">
        <v>-28</v>
      </c>
      <c r="AH2014">
        <v>16</v>
      </c>
      <c r="AI2014">
        <v>12</v>
      </c>
      <c r="AO2014" s="69"/>
      <c r="AU2014" s="69"/>
      <c r="BA2014" s="69"/>
      <c r="BB2014" s="93"/>
      <c r="BC2014" s="138">
        <v>13</v>
      </c>
      <c r="BD2014" s="70">
        <v>13</v>
      </c>
      <c r="BE2014" s="69">
        <v>32</v>
      </c>
      <c r="BF2014" s="93"/>
      <c r="BG2014" s="126"/>
      <c r="BH2014" s="69"/>
      <c r="BI2014" s="93"/>
      <c r="BJ2014" s="69"/>
      <c r="BK2014" s="69"/>
      <c r="BL2014" s="93"/>
      <c r="BM2014" s="69"/>
      <c r="BN2014" s="69"/>
      <c r="BO2014" s="69"/>
      <c r="BP2014" s="69"/>
      <c r="BQ2014" s="69"/>
      <c r="BR2014" s="69"/>
      <c r="BS2014" s="69"/>
      <c r="BT2014" s="69"/>
      <c r="BU2014" s="69"/>
      <c r="BZ2014" s="138" t="str">
        <f>IFERROR(1/(Table2[[#This Row],[parallax/mas]]/1000),"")</f>
        <v/>
      </c>
      <c r="CA2014" s="138" t="str">
        <f>IFERROR(1/((Table2[[#This Row],[parallax/mas]]+Table2[[#This Row],[tolerance/(mas)]])*0.001),"")</f>
        <v/>
      </c>
      <c r="CB2014" s="138" t="str">
        <f>IFERROR(1/((Table2[[#This Row],[parallax/mas]]-Table2[[#This Row],[tolerance/(mas)]])*0.001),"")</f>
        <v/>
      </c>
      <c r="CC2014" s="138" t="str">
        <f>IFERROR((100*Table2[[#This Row],[maximum distance/pc]]/Table2[[#This Row],[distance/pc]]-100),"")</f>
        <v/>
      </c>
      <c r="CG2014" s="69"/>
      <c r="CI2014" s="69"/>
      <c r="CJ2014" s="82" t="s">
        <v>2006</v>
      </c>
      <c r="CK2014" s="96"/>
    </row>
    <row r="2015" spans="1:89" x14ac:dyDescent="0.25">
      <c r="A2015" t="s">
        <v>9298</v>
      </c>
      <c r="B2015" s="53" t="s">
        <v>9290</v>
      </c>
      <c r="K2015" s="103" t="s">
        <v>16424</v>
      </c>
      <c r="L2015" s="69">
        <v>32</v>
      </c>
      <c r="M2015" s="69"/>
      <c r="N2015" s="69"/>
      <c r="O2015" s="69"/>
      <c r="R2015" s="69"/>
      <c r="S2015" s="69"/>
      <c r="T2015" s="69"/>
      <c r="X2015" s="76"/>
      <c r="Z2015" s="82" t="s">
        <v>2864</v>
      </c>
      <c r="AA2015" t="s">
        <v>8220</v>
      </c>
      <c r="AB2015" s="106">
        <v>1.8221000000000001</v>
      </c>
      <c r="AC2015" s="51">
        <v>-3.7067000000000001</v>
      </c>
      <c r="AD2015">
        <v>18</v>
      </c>
      <c r="AE2015">
        <v>4</v>
      </c>
      <c r="AF2015">
        <v>28.52</v>
      </c>
      <c r="AG2015">
        <v>-29</v>
      </c>
      <c r="AH2015">
        <v>13</v>
      </c>
      <c r="AI2015">
        <v>57.2</v>
      </c>
      <c r="AO2015" s="69"/>
      <c r="AU2015" s="69"/>
      <c r="BA2015" s="69"/>
      <c r="BB2015" s="93"/>
      <c r="BC2015" s="138">
        <v>7.5</v>
      </c>
      <c r="BD2015" s="70">
        <v>6</v>
      </c>
      <c r="BE2015" s="69">
        <v>32</v>
      </c>
      <c r="BF2015" s="93"/>
      <c r="BG2015" s="126"/>
      <c r="BH2015" s="69"/>
      <c r="BI2015" s="93"/>
      <c r="BJ2015" s="69"/>
      <c r="BK2015" s="69"/>
      <c r="BL2015" s="93"/>
      <c r="BM2015" s="69"/>
      <c r="BN2015" s="69"/>
      <c r="BO2015" s="69"/>
      <c r="BP2015" s="69"/>
      <c r="BQ2015" s="69"/>
      <c r="BR2015" s="69"/>
      <c r="BS2015" s="69"/>
      <c r="BT2015" s="69"/>
      <c r="BU2015" s="69"/>
      <c r="BZ2015" s="138" t="str">
        <f>IFERROR(1/(Table2[[#This Row],[parallax/mas]]/1000),"")</f>
        <v/>
      </c>
      <c r="CA2015" s="138" t="str">
        <f>IFERROR(1/((Table2[[#This Row],[parallax/mas]]+Table2[[#This Row],[tolerance/(mas)]])*0.001),"")</f>
        <v/>
      </c>
      <c r="CB2015" s="138" t="str">
        <f>IFERROR(1/((Table2[[#This Row],[parallax/mas]]-Table2[[#This Row],[tolerance/(mas)]])*0.001),"")</f>
        <v/>
      </c>
      <c r="CC2015" s="138" t="str">
        <f>IFERROR((100*Table2[[#This Row],[maximum distance/pc]]/Table2[[#This Row],[distance/pc]]-100),"")</f>
        <v/>
      </c>
      <c r="CG2015" s="69"/>
      <c r="CI2015" s="69"/>
      <c r="CJ2015" s="82" t="s">
        <v>2006</v>
      </c>
      <c r="CK2015" s="96"/>
    </row>
    <row r="2016" spans="1:89" x14ac:dyDescent="0.25">
      <c r="A2016" t="s">
        <v>9272</v>
      </c>
      <c r="B2016" s="53" t="s">
        <v>9271</v>
      </c>
      <c r="K2016" s="103" t="s">
        <v>6920</v>
      </c>
      <c r="L2016" s="69">
        <v>32</v>
      </c>
      <c r="M2016" s="69"/>
      <c r="N2016" s="69"/>
      <c r="O2016" s="69"/>
      <c r="R2016" s="69"/>
      <c r="S2016" s="69"/>
      <c r="T2016" s="69"/>
      <c r="X2016" s="76"/>
      <c r="Z2016" s="82" t="s">
        <v>2864</v>
      </c>
      <c r="AA2016" t="s">
        <v>7490</v>
      </c>
      <c r="AB2016" s="106">
        <v>0.93920000000000003</v>
      </c>
      <c r="AC2016" s="51">
        <v>-4.2784000000000004</v>
      </c>
      <c r="AD2016">
        <v>18</v>
      </c>
      <c r="AE2016">
        <v>4</v>
      </c>
      <c r="AF2016">
        <v>48.1</v>
      </c>
      <c r="AG2016">
        <v>-30</v>
      </c>
      <c r="AH2016">
        <v>16</v>
      </c>
      <c r="AI2016">
        <v>49</v>
      </c>
      <c r="AO2016" s="69"/>
      <c r="AU2016" s="69"/>
      <c r="BA2016" s="69"/>
      <c r="BB2016" s="93"/>
      <c r="BC2016" s="138">
        <v>10</v>
      </c>
      <c r="BD2016" s="70"/>
      <c r="BE2016" s="69">
        <v>32</v>
      </c>
      <c r="BF2016" s="93"/>
      <c r="BG2016" s="126"/>
      <c r="BH2016" s="69"/>
      <c r="BI2016" s="93"/>
      <c r="BJ2016" s="69"/>
      <c r="BK2016" s="69"/>
      <c r="BL2016" s="93"/>
      <c r="BM2016" s="69"/>
      <c r="BN2016" s="69"/>
      <c r="BO2016" s="69"/>
      <c r="BP2016" s="69"/>
      <c r="BQ2016" s="69"/>
      <c r="BR2016" s="69"/>
      <c r="BS2016" s="69"/>
      <c r="BT2016" s="69"/>
      <c r="BU2016" s="69"/>
      <c r="BZ2016" s="138" t="str">
        <f>IFERROR(1/(Table2[[#This Row],[parallax/mas]]/1000),"")</f>
        <v/>
      </c>
      <c r="CA2016" s="138" t="str">
        <f>IFERROR(1/((Table2[[#This Row],[parallax/mas]]+Table2[[#This Row],[tolerance/(mas)]])*0.001),"")</f>
        <v/>
      </c>
      <c r="CB2016" s="138" t="str">
        <f>IFERROR(1/((Table2[[#This Row],[parallax/mas]]-Table2[[#This Row],[tolerance/(mas)]])*0.001),"")</f>
        <v/>
      </c>
      <c r="CC2016" s="138" t="str">
        <f>IFERROR((100*Table2[[#This Row],[maximum distance/pc]]/Table2[[#This Row],[distance/pc]]-100),"")</f>
        <v/>
      </c>
      <c r="CG2016" s="69"/>
      <c r="CI2016" s="69"/>
      <c r="CJ2016" s="82" t="s">
        <v>2006</v>
      </c>
      <c r="CK2016" s="96"/>
    </row>
    <row r="2017" spans="1:89" x14ac:dyDescent="0.25">
      <c r="A2017" t="s">
        <v>11198</v>
      </c>
      <c r="B2017" s="53" t="s">
        <v>11151</v>
      </c>
      <c r="K2017" s="103" t="s">
        <v>16424</v>
      </c>
      <c r="L2017" s="69">
        <v>32</v>
      </c>
      <c r="M2017" s="69"/>
      <c r="N2017" s="69"/>
      <c r="O2017" s="69"/>
      <c r="R2017" s="69"/>
      <c r="S2017" s="69"/>
      <c r="T2017" s="69"/>
      <c r="X2017" s="76"/>
      <c r="Z2017" s="82" t="s">
        <v>2864</v>
      </c>
      <c r="AA2017" t="s">
        <v>8128</v>
      </c>
      <c r="AB2017" s="106">
        <v>358.39940000000001</v>
      </c>
      <c r="AC2017" s="51">
        <v>-5.5468000000000002</v>
      </c>
      <c r="AD2017">
        <v>18</v>
      </c>
      <c r="AE2017">
        <v>4</v>
      </c>
      <c r="AF2017">
        <v>15</v>
      </c>
      <c r="AG2017">
        <v>-33</v>
      </c>
      <c r="AH2017">
        <v>6</v>
      </c>
      <c r="AI2017">
        <v>30</v>
      </c>
      <c r="AO2017" s="69"/>
      <c r="AU2017" s="69"/>
      <c r="BA2017" s="69"/>
      <c r="BB2017" s="93"/>
      <c r="BC2017" s="138">
        <v>22</v>
      </c>
      <c r="BD2017" s="70">
        <v>18.5</v>
      </c>
      <c r="BE2017" s="69">
        <v>32</v>
      </c>
      <c r="BF2017" s="93"/>
      <c r="BG2017" s="126"/>
      <c r="BH2017" s="69"/>
      <c r="BI2017" s="93"/>
      <c r="BJ2017" s="69"/>
      <c r="BK2017" s="69"/>
      <c r="BL2017" s="93"/>
      <c r="BM2017" s="69"/>
      <c r="BN2017" s="69"/>
      <c r="BO2017" s="69"/>
      <c r="BP2017" s="69"/>
      <c r="BQ2017" s="69"/>
      <c r="BR2017" s="69"/>
      <c r="BS2017" s="69"/>
      <c r="BT2017" s="69"/>
      <c r="BU2017" s="69"/>
      <c r="BZ2017" s="138" t="str">
        <f>IFERROR(1/(Table2[[#This Row],[parallax/mas]]/1000),"")</f>
        <v/>
      </c>
      <c r="CA2017" s="138" t="str">
        <f>IFERROR(1/((Table2[[#This Row],[parallax/mas]]+Table2[[#This Row],[tolerance/(mas)]])*0.001),"")</f>
        <v/>
      </c>
      <c r="CB2017" s="138" t="str">
        <f>IFERROR(1/((Table2[[#This Row],[parallax/mas]]-Table2[[#This Row],[tolerance/(mas)]])*0.001),"")</f>
        <v/>
      </c>
      <c r="CC2017" s="138" t="str">
        <f>IFERROR((100*Table2[[#This Row],[maximum distance/pc]]/Table2[[#This Row],[distance/pc]]-100),"")</f>
        <v/>
      </c>
      <c r="CG2017" s="69"/>
      <c r="CI2017" s="69"/>
      <c r="CJ2017" s="82" t="s">
        <v>2006</v>
      </c>
      <c r="CK2017" s="96"/>
    </row>
    <row r="2018" spans="1:89" x14ac:dyDescent="0.25">
      <c r="A2018" t="s">
        <v>9404</v>
      </c>
      <c r="B2018" s="53" t="s">
        <v>9393</v>
      </c>
      <c r="K2018" s="103" t="s">
        <v>16425</v>
      </c>
      <c r="L2018" s="69">
        <v>32</v>
      </c>
      <c r="M2018" s="69"/>
      <c r="N2018" s="69"/>
      <c r="O2018" s="69"/>
      <c r="R2018" s="69"/>
      <c r="S2018" s="69"/>
      <c r="T2018" s="69"/>
      <c r="X2018" s="76"/>
      <c r="Z2018" s="82" t="s">
        <v>2864</v>
      </c>
      <c r="AA2018" t="s">
        <v>8370</v>
      </c>
      <c r="AB2018" s="106">
        <v>4.2786</v>
      </c>
      <c r="AC2018" s="51">
        <v>-2.5541999999999998</v>
      </c>
      <c r="AD2018">
        <v>18</v>
      </c>
      <c r="AE2018">
        <v>5</v>
      </c>
      <c r="AF2018">
        <v>20.100000000000001</v>
      </c>
      <c r="AG2018">
        <v>-26</v>
      </c>
      <c r="AH2018">
        <v>31</v>
      </c>
      <c r="AI2018">
        <v>45</v>
      </c>
      <c r="AO2018" s="69"/>
      <c r="AU2018" s="69"/>
      <c r="BA2018" s="69"/>
      <c r="BB2018" s="93"/>
      <c r="BC2018" s="138">
        <v>10.5</v>
      </c>
      <c r="BD2018" s="70">
        <v>9</v>
      </c>
      <c r="BE2018" s="69">
        <v>32</v>
      </c>
      <c r="BF2018" s="93"/>
      <c r="BG2018" s="126"/>
      <c r="BH2018" s="69"/>
      <c r="BI2018" s="93"/>
      <c r="BJ2018" s="69"/>
      <c r="BK2018" s="69"/>
      <c r="BL2018" s="93"/>
      <c r="BM2018" s="69"/>
      <c r="BN2018" s="69"/>
      <c r="BO2018" s="69"/>
      <c r="BP2018" s="69"/>
      <c r="BQ2018" s="69"/>
      <c r="BR2018" s="69"/>
      <c r="BS2018" s="69"/>
      <c r="BT2018" s="69"/>
      <c r="BU2018" s="69"/>
      <c r="BZ2018" s="138" t="str">
        <f>IFERROR(1/(Table2[[#This Row],[parallax/mas]]/1000),"")</f>
        <v/>
      </c>
      <c r="CA2018" s="138" t="str">
        <f>IFERROR(1/((Table2[[#This Row],[parallax/mas]]+Table2[[#This Row],[tolerance/(mas)]])*0.001),"")</f>
        <v/>
      </c>
      <c r="CB2018" s="138" t="str">
        <f>IFERROR(1/((Table2[[#This Row],[parallax/mas]]-Table2[[#This Row],[tolerance/(mas)]])*0.001),"")</f>
        <v/>
      </c>
      <c r="CC2018" s="138" t="str">
        <f>IFERROR((100*Table2[[#This Row],[maximum distance/pc]]/Table2[[#This Row],[distance/pc]]-100),"")</f>
        <v/>
      </c>
      <c r="CG2018" s="69"/>
      <c r="CI2018" s="69"/>
      <c r="CJ2018" s="82" t="s">
        <v>2006</v>
      </c>
      <c r="CK2018" s="96"/>
    </row>
    <row r="2019" spans="1:89" x14ac:dyDescent="0.25">
      <c r="A2019" t="s">
        <v>9398</v>
      </c>
      <c r="B2019" s="53" t="s">
        <v>9383</v>
      </c>
      <c r="K2019" s="103" t="s">
        <v>16433</v>
      </c>
      <c r="L2019" s="69">
        <v>32</v>
      </c>
      <c r="M2019" s="69"/>
      <c r="N2019" s="69"/>
      <c r="O2019" s="69"/>
      <c r="R2019" s="69"/>
      <c r="S2019" s="69"/>
      <c r="T2019" s="69"/>
      <c r="X2019" s="76"/>
      <c r="Z2019" s="82" t="s">
        <v>2864</v>
      </c>
      <c r="AA2019" t="s">
        <v>8360</v>
      </c>
      <c r="AB2019" s="106">
        <v>3.5977999999999999</v>
      </c>
      <c r="AC2019" s="51">
        <v>-3.0937000000000001</v>
      </c>
      <c r="AD2019">
        <v>18</v>
      </c>
      <c r="AE2019">
        <v>5</v>
      </c>
      <c r="AF2019">
        <v>57.8</v>
      </c>
      <c r="AG2019">
        <v>-27</v>
      </c>
      <c r="AH2019">
        <v>23</v>
      </c>
      <c r="AI2019">
        <v>9</v>
      </c>
      <c r="AO2019" s="69"/>
      <c r="AU2019" s="69"/>
      <c r="BA2019" s="69"/>
      <c r="BB2019" s="93"/>
      <c r="BC2019" s="138">
        <v>22</v>
      </c>
      <c r="BD2019" s="70">
        <v>14.5</v>
      </c>
      <c r="BE2019" s="69">
        <v>32</v>
      </c>
      <c r="BF2019" s="93"/>
      <c r="BG2019" s="126"/>
      <c r="BH2019" s="69"/>
      <c r="BI2019" s="93"/>
      <c r="BJ2019" s="69"/>
      <c r="BK2019" s="69"/>
      <c r="BL2019" s="93"/>
      <c r="BM2019" s="69"/>
      <c r="BN2019" s="69"/>
      <c r="BO2019" s="69"/>
      <c r="BP2019" s="69"/>
      <c r="BQ2019" s="69"/>
      <c r="BR2019" s="69"/>
      <c r="BS2019" s="69"/>
      <c r="BT2019" s="69"/>
      <c r="BU2019" s="69"/>
      <c r="BZ2019" s="138" t="str">
        <f>IFERROR(1/(Table2[[#This Row],[parallax/mas]]/1000),"")</f>
        <v/>
      </c>
      <c r="CA2019" s="138" t="str">
        <f>IFERROR(1/((Table2[[#This Row],[parallax/mas]]+Table2[[#This Row],[tolerance/(mas)]])*0.001),"")</f>
        <v/>
      </c>
      <c r="CB2019" s="138" t="str">
        <f>IFERROR(1/((Table2[[#This Row],[parallax/mas]]-Table2[[#This Row],[tolerance/(mas)]])*0.001),"")</f>
        <v/>
      </c>
      <c r="CC2019" s="138" t="str">
        <f>IFERROR((100*Table2[[#This Row],[maximum distance/pc]]/Table2[[#This Row],[distance/pc]]-100),"")</f>
        <v/>
      </c>
      <c r="CG2019" s="69"/>
      <c r="CI2019" s="69"/>
      <c r="CJ2019" s="82" t="s">
        <v>2006</v>
      </c>
      <c r="CK2019" s="96"/>
    </row>
    <row r="2020" spans="1:89" x14ac:dyDescent="0.25">
      <c r="A2020" t="s">
        <v>9368</v>
      </c>
      <c r="B2020" s="53" t="s">
        <v>9353</v>
      </c>
      <c r="K2020" s="103" t="s">
        <v>16275</v>
      </c>
      <c r="L2020" s="69">
        <v>32</v>
      </c>
      <c r="M2020" s="69"/>
      <c r="N2020" s="69"/>
      <c r="O2020" s="69"/>
      <c r="R2020" s="69"/>
      <c r="S2020" s="69"/>
      <c r="T2020" s="69"/>
      <c r="X2020" s="76"/>
      <c r="Z2020" s="82" t="s">
        <v>2864</v>
      </c>
      <c r="AA2020" t="s">
        <v>8265</v>
      </c>
      <c r="AB2020" s="106">
        <v>2.9666999999999999</v>
      </c>
      <c r="AC2020" s="51">
        <v>-3.3877999999999999</v>
      </c>
      <c r="AD2020">
        <v>18</v>
      </c>
      <c r="AE2020">
        <v>5</v>
      </c>
      <c r="AF2020">
        <v>44.4</v>
      </c>
      <c r="AG2020">
        <v>-28</v>
      </c>
      <c r="AH2020">
        <v>4</v>
      </c>
      <c r="AI2020">
        <v>46</v>
      </c>
      <c r="AO2020" s="69"/>
      <c r="AU2020" s="69"/>
      <c r="BA2020" s="69"/>
      <c r="BB2020" s="93"/>
      <c r="BC2020" s="138">
        <v>49</v>
      </c>
      <c r="BD2020" s="70">
        <v>28</v>
      </c>
      <c r="BE2020" s="69">
        <v>32</v>
      </c>
      <c r="BF2020" s="93"/>
      <c r="BG2020" s="126"/>
      <c r="BH2020" s="69"/>
      <c r="BI2020" s="93"/>
      <c r="BJ2020" s="69"/>
      <c r="BK2020" s="69"/>
      <c r="BL2020" s="93"/>
      <c r="BM2020" s="69"/>
      <c r="BN2020" s="69"/>
      <c r="BO2020" s="69"/>
      <c r="BP2020" s="69"/>
      <c r="BQ2020" s="69"/>
      <c r="BR2020" s="69"/>
      <c r="BS2020" s="69"/>
      <c r="BT2020" s="69"/>
      <c r="BU2020" s="69"/>
      <c r="BZ2020" s="138" t="str">
        <f>IFERROR(1/(Table2[[#This Row],[parallax/mas]]/1000),"")</f>
        <v/>
      </c>
      <c r="CA2020" s="138" t="str">
        <f>IFERROR(1/((Table2[[#This Row],[parallax/mas]]+Table2[[#This Row],[tolerance/(mas)]])*0.001),"")</f>
        <v/>
      </c>
      <c r="CB2020" s="138" t="str">
        <f>IFERROR(1/((Table2[[#This Row],[parallax/mas]]-Table2[[#This Row],[tolerance/(mas)]])*0.001),"")</f>
        <v/>
      </c>
      <c r="CC2020" s="138" t="str">
        <f>IFERROR((100*Table2[[#This Row],[maximum distance/pc]]/Table2[[#This Row],[distance/pc]]-100),"")</f>
        <v/>
      </c>
      <c r="CG2020" s="69"/>
      <c r="CI2020" s="69"/>
      <c r="CJ2020" s="82" t="s">
        <v>2006</v>
      </c>
      <c r="CK2020" s="96"/>
    </row>
    <row r="2021" spans="1:89" x14ac:dyDescent="0.25">
      <c r="A2021" t="s">
        <v>11207</v>
      </c>
      <c r="B2021" s="53" t="s">
        <v>11172</v>
      </c>
      <c r="K2021" s="103" t="s">
        <v>16439</v>
      </c>
      <c r="L2021" s="69">
        <v>32</v>
      </c>
      <c r="M2021" s="69"/>
      <c r="N2021" s="69"/>
      <c r="O2021" s="69"/>
      <c r="R2021" s="69"/>
      <c r="S2021" s="69"/>
      <c r="T2021" s="69"/>
      <c r="X2021" s="76"/>
      <c r="Z2021" s="82" t="s">
        <v>2864</v>
      </c>
      <c r="AA2021" t="s">
        <v>7872</v>
      </c>
      <c r="AB2021" s="106">
        <v>359.79140000000001</v>
      </c>
      <c r="AC2021" s="51">
        <v>-5.0838000000000001</v>
      </c>
      <c r="AD2021">
        <v>18</v>
      </c>
      <c r="AE2021">
        <v>5</v>
      </c>
      <c r="AF2021">
        <v>30.2</v>
      </c>
      <c r="AG2021">
        <v>-31</v>
      </c>
      <c r="AH2021">
        <v>40</v>
      </c>
      <c r="AI2021">
        <v>16</v>
      </c>
      <c r="AO2021" s="69"/>
      <c r="AU2021" s="69"/>
      <c r="BA2021" s="69"/>
      <c r="BB2021" s="93"/>
      <c r="BC2021" s="138">
        <v>16</v>
      </c>
      <c r="BD2021" s="70">
        <v>12</v>
      </c>
      <c r="BE2021" s="69">
        <v>32</v>
      </c>
      <c r="BF2021" s="93"/>
      <c r="BG2021" s="126"/>
      <c r="BH2021" s="69"/>
      <c r="BI2021" s="93"/>
      <c r="BJ2021" s="69"/>
      <c r="BK2021" s="69"/>
      <c r="BL2021" s="93"/>
      <c r="BM2021" s="69"/>
      <c r="BN2021" s="69"/>
      <c r="BO2021" s="69"/>
      <c r="BP2021" s="69"/>
      <c r="BQ2021" s="69"/>
      <c r="BR2021" s="69"/>
      <c r="BS2021" s="69"/>
      <c r="BT2021" s="69"/>
      <c r="BU2021" s="69"/>
      <c r="BZ2021" s="138" t="str">
        <f>IFERROR(1/(Table2[[#This Row],[parallax/mas]]/1000),"")</f>
        <v/>
      </c>
      <c r="CA2021" s="138" t="str">
        <f>IFERROR(1/((Table2[[#This Row],[parallax/mas]]+Table2[[#This Row],[tolerance/(mas)]])*0.001),"")</f>
        <v/>
      </c>
      <c r="CB2021" s="138" t="str">
        <f>IFERROR(1/((Table2[[#This Row],[parallax/mas]]-Table2[[#This Row],[tolerance/(mas)]])*0.001),"")</f>
        <v/>
      </c>
      <c r="CC2021" s="138" t="str">
        <f>IFERROR((100*Table2[[#This Row],[maximum distance/pc]]/Table2[[#This Row],[distance/pc]]-100),"")</f>
        <v/>
      </c>
      <c r="CG2021" s="69"/>
      <c r="CI2021" s="69"/>
      <c r="CJ2021" s="82" t="s">
        <v>2006</v>
      </c>
      <c r="CK2021" s="96"/>
    </row>
    <row r="2022" spans="1:89" x14ac:dyDescent="0.25">
      <c r="A2022" t="s">
        <v>9218</v>
      </c>
      <c r="B2022" s="53" t="s">
        <v>7700</v>
      </c>
      <c r="K2022" s="103" t="s">
        <v>16459</v>
      </c>
      <c r="L2022" s="69">
        <v>32</v>
      </c>
      <c r="M2022" s="69"/>
      <c r="N2022" s="69"/>
      <c r="O2022" s="69"/>
      <c r="R2022" s="69"/>
      <c r="S2022" s="69"/>
      <c r="T2022" s="69"/>
      <c r="X2022" s="76"/>
      <c r="Z2022" s="82" t="s">
        <v>2864</v>
      </c>
      <c r="AA2022" t="s">
        <v>7835</v>
      </c>
      <c r="AB2022" s="106">
        <v>10.2113</v>
      </c>
      <c r="AC2022" s="51">
        <v>0.34339999999999998</v>
      </c>
      <c r="AD2022">
        <v>18</v>
      </c>
      <c r="AE2022">
        <v>6</v>
      </c>
      <c r="AF2022">
        <v>55.3</v>
      </c>
      <c r="AG2022">
        <v>-19</v>
      </c>
      <c r="AH2022">
        <v>56</v>
      </c>
      <c r="AI2022">
        <v>18</v>
      </c>
      <c r="AO2022" s="69"/>
      <c r="AU2022" s="69"/>
      <c r="BA2022" s="69"/>
      <c r="BB2022" s="93"/>
      <c r="BC2022" s="138">
        <v>61</v>
      </c>
      <c r="BD2022" s="70">
        <v>50</v>
      </c>
      <c r="BE2022" s="69">
        <v>32</v>
      </c>
      <c r="BF2022" s="93"/>
      <c r="BG2022" s="126"/>
      <c r="BH2022" s="69"/>
      <c r="BI2022" s="93"/>
      <c r="BJ2022" s="69"/>
      <c r="BK2022" s="69"/>
      <c r="BL2022" s="93"/>
      <c r="BM2022" s="69"/>
      <c r="BN2022" s="69"/>
      <c r="BO2022" s="69"/>
      <c r="BP2022" s="69"/>
      <c r="BQ2022" s="69"/>
      <c r="BR2022" s="69"/>
      <c r="BS2022" s="69"/>
      <c r="BT2022" s="69"/>
      <c r="BU2022" s="69"/>
      <c r="BZ2022" s="138" t="str">
        <f>IFERROR(1/(Table2[[#This Row],[parallax/mas]]/1000),"")</f>
        <v/>
      </c>
      <c r="CA2022" s="138" t="str">
        <f>IFERROR(1/((Table2[[#This Row],[parallax/mas]]+Table2[[#This Row],[tolerance/(mas)]])*0.001),"")</f>
        <v/>
      </c>
      <c r="CB2022" s="138" t="str">
        <f>IFERROR(1/((Table2[[#This Row],[parallax/mas]]-Table2[[#This Row],[tolerance/(mas)]])*0.001),"")</f>
        <v/>
      </c>
      <c r="CC2022" s="138" t="str">
        <f>IFERROR((100*Table2[[#This Row],[maximum distance/pc]]/Table2[[#This Row],[distance/pc]]-100),"")</f>
        <v/>
      </c>
      <c r="CG2022" s="69"/>
      <c r="CI2022" s="69"/>
      <c r="CJ2022" s="82" t="s">
        <v>2006</v>
      </c>
      <c r="CK2022" s="96"/>
    </row>
    <row r="2023" spans="1:89" x14ac:dyDescent="0.25">
      <c r="A2023" t="s">
        <v>9373</v>
      </c>
      <c r="B2023" s="53" t="s">
        <v>9358</v>
      </c>
      <c r="K2023" s="103" t="s">
        <v>16460</v>
      </c>
      <c r="L2023" s="69">
        <v>32</v>
      </c>
      <c r="M2023" s="69"/>
      <c r="N2023" s="69"/>
      <c r="O2023" s="69"/>
      <c r="R2023" s="69"/>
      <c r="S2023" s="69"/>
      <c r="T2023" s="69"/>
      <c r="X2023" s="76"/>
      <c r="Z2023" s="82" t="s">
        <v>2864</v>
      </c>
      <c r="AA2023" t="s">
        <v>8274</v>
      </c>
      <c r="AB2023" s="106">
        <v>3.3001999999999998</v>
      </c>
      <c r="AC2023" s="51">
        <v>-3.3864000000000001</v>
      </c>
      <c r="AD2023">
        <v>18</v>
      </c>
      <c r="AE2023">
        <v>6</v>
      </c>
      <c r="AF2023">
        <v>28</v>
      </c>
      <c r="AG2023">
        <v>-27</v>
      </c>
      <c r="AH2023">
        <v>47</v>
      </c>
      <c r="AI2023">
        <v>16</v>
      </c>
      <c r="AO2023" s="69"/>
      <c r="AU2023" s="69"/>
      <c r="BA2023" s="69"/>
      <c r="BB2023" s="93"/>
      <c r="BC2023" s="138">
        <v>21</v>
      </c>
      <c r="BD2023" s="70">
        <v>18</v>
      </c>
      <c r="BE2023" s="69">
        <v>32</v>
      </c>
      <c r="BF2023" s="93"/>
      <c r="BG2023" s="126"/>
      <c r="BH2023" s="69"/>
      <c r="BI2023" s="93"/>
      <c r="BJ2023" s="69"/>
      <c r="BK2023" s="69"/>
      <c r="BL2023" s="93"/>
      <c r="BM2023" s="69"/>
      <c r="BN2023" s="69"/>
      <c r="BO2023" s="69"/>
      <c r="BP2023" s="69"/>
      <c r="BQ2023" s="69"/>
      <c r="BR2023" s="69"/>
      <c r="BS2023" s="69"/>
      <c r="BT2023" s="69"/>
      <c r="BU2023" s="69"/>
      <c r="BZ2023" s="138" t="str">
        <f>IFERROR(1/(Table2[[#This Row],[parallax/mas]]/1000),"")</f>
        <v/>
      </c>
      <c r="CA2023" s="138" t="str">
        <f>IFERROR(1/((Table2[[#This Row],[parallax/mas]]+Table2[[#This Row],[tolerance/(mas)]])*0.001),"")</f>
        <v/>
      </c>
      <c r="CB2023" s="138" t="str">
        <f>IFERROR(1/((Table2[[#This Row],[parallax/mas]]-Table2[[#This Row],[tolerance/(mas)]])*0.001),"")</f>
        <v/>
      </c>
      <c r="CC2023" s="138" t="str">
        <f>IFERROR((100*Table2[[#This Row],[maximum distance/pc]]/Table2[[#This Row],[distance/pc]]-100),"")</f>
        <v/>
      </c>
      <c r="CG2023" s="69"/>
      <c r="CI2023" s="69"/>
      <c r="CJ2023" s="82" t="s">
        <v>2006</v>
      </c>
      <c r="CK2023" s="96"/>
    </row>
    <row r="2024" spans="1:89" x14ac:dyDescent="0.25">
      <c r="A2024" t="s">
        <v>9364</v>
      </c>
      <c r="B2024" s="53" t="s">
        <v>9349</v>
      </c>
      <c r="K2024" s="103" t="s">
        <v>16437</v>
      </c>
      <c r="L2024" s="69">
        <v>32</v>
      </c>
      <c r="M2024" s="69"/>
      <c r="N2024" s="69"/>
      <c r="O2024" s="69"/>
      <c r="R2024" s="69"/>
      <c r="S2024" s="69"/>
      <c r="T2024" s="69"/>
      <c r="X2024" s="76"/>
      <c r="Z2024" s="82" t="s">
        <v>2864</v>
      </c>
      <c r="AA2024" t="s">
        <v>8261</v>
      </c>
      <c r="AB2024" s="106">
        <v>2.7644000000000002</v>
      </c>
      <c r="AC2024" s="51">
        <v>-3.7000999999999999</v>
      </c>
      <c r="AD2024">
        <v>18</v>
      </c>
      <c r="AE2024">
        <v>6</v>
      </c>
      <c r="AF2024">
        <v>32.1</v>
      </c>
      <c r="AG2024">
        <v>-28</v>
      </c>
      <c r="AH2024">
        <v>24</v>
      </c>
      <c r="AI2024">
        <v>27</v>
      </c>
      <c r="AO2024" s="69"/>
      <c r="AU2024" s="69"/>
      <c r="BA2024" s="69"/>
      <c r="BB2024" s="93"/>
      <c r="BC2024" s="138">
        <v>12</v>
      </c>
      <c r="BD2024" s="70"/>
      <c r="BE2024" s="69">
        <v>32</v>
      </c>
      <c r="BF2024" s="93"/>
      <c r="BG2024" s="126"/>
      <c r="BH2024" s="69"/>
      <c r="BI2024" s="93"/>
      <c r="BJ2024" s="69"/>
      <c r="BK2024" s="69"/>
      <c r="BL2024" s="93"/>
      <c r="BM2024" s="69"/>
      <c r="BN2024" s="69"/>
      <c r="BO2024" s="69"/>
      <c r="BP2024" s="69"/>
      <c r="BQ2024" s="69"/>
      <c r="BR2024" s="69"/>
      <c r="BS2024" s="69"/>
      <c r="BT2024" s="69"/>
      <c r="BU2024" s="69"/>
      <c r="BZ2024" s="138" t="str">
        <f>IFERROR(1/(Table2[[#This Row],[parallax/mas]]/1000),"")</f>
        <v/>
      </c>
      <c r="CA2024" s="138" t="str">
        <f>IFERROR(1/((Table2[[#This Row],[parallax/mas]]+Table2[[#This Row],[tolerance/(mas)]])*0.001),"")</f>
        <v/>
      </c>
      <c r="CB2024" s="138" t="str">
        <f>IFERROR(1/((Table2[[#This Row],[parallax/mas]]-Table2[[#This Row],[tolerance/(mas)]])*0.001),"")</f>
        <v/>
      </c>
      <c r="CC2024" s="138" t="str">
        <f>IFERROR((100*Table2[[#This Row],[maximum distance/pc]]/Table2[[#This Row],[distance/pc]]-100),"")</f>
        <v/>
      </c>
      <c r="CG2024" s="69"/>
      <c r="CI2024" s="69"/>
      <c r="CJ2024" s="82" t="s">
        <v>2006</v>
      </c>
      <c r="CK2024" s="96"/>
    </row>
    <row r="2025" spans="1:89" x14ac:dyDescent="0.25">
      <c r="A2025" t="s">
        <v>9336</v>
      </c>
      <c r="B2025" s="53" t="s">
        <v>9312</v>
      </c>
      <c r="K2025" s="103" t="s">
        <v>16423</v>
      </c>
      <c r="L2025" s="69">
        <v>32</v>
      </c>
      <c r="M2025" s="69"/>
      <c r="N2025" s="69"/>
      <c r="O2025" s="69"/>
      <c r="R2025" s="69"/>
      <c r="S2025" s="69"/>
      <c r="T2025" s="69"/>
      <c r="X2025" s="76"/>
      <c r="Z2025" s="82" t="s">
        <v>2864</v>
      </c>
      <c r="AA2025" t="s">
        <v>8242</v>
      </c>
      <c r="AB2025" s="106">
        <v>2.1299000000000001</v>
      </c>
      <c r="AC2025" s="51">
        <v>-4.1235999999999997</v>
      </c>
      <c r="AD2025">
        <v>18</v>
      </c>
      <c r="AE2025">
        <v>6</v>
      </c>
      <c r="AF2025">
        <v>49.7</v>
      </c>
      <c r="AG2025">
        <v>-29</v>
      </c>
      <c r="AH2025">
        <v>9</v>
      </c>
      <c r="AI2025">
        <v>59</v>
      </c>
      <c r="AO2025" s="69"/>
      <c r="AU2025" s="69"/>
      <c r="BA2025" s="69"/>
      <c r="BB2025" s="93"/>
      <c r="BC2025" s="138">
        <v>28</v>
      </c>
      <c r="BD2025" s="70">
        <v>26</v>
      </c>
      <c r="BE2025" s="69">
        <v>32</v>
      </c>
      <c r="BF2025" s="93"/>
      <c r="BG2025" s="126"/>
      <c r="BH2025" s="69"/>
      <c r="BI2025" s="93"/>
      <c r="BJ2025" s="69"/>
      <c r="BK2025" s="69"/>
      <c r="BL2025" s="93"/>
      <c r="BM2025" s="69"/>
      <c r="BN2025" s="69"/>
      <c r="BO2025" s="69"/>
      <c r="BP2025" s="69"/>
      <c r="BQ2025" s="69"/>
      <c r="BR2025" s="69"/>
      <c r="BS2025" s="69"/>
      <c r="BT2025" s="69"/>
      <c r="BU2025" s="69"/>
      <c r="BZ2025" s="138" t="str">
        <f>IFERROR(1/(Table2[[#This Row],[parallax/mas]]/1000),"")</f>
        <v/>
      </c>
      <c r="CA2025" s="138" t="str">
        <f>IFERROR(1/((Table2[[#This Row],[parallax/mas]]+Table2[[#This Row],[tolerance/(mas)]])*0.001),"")</f>
        <v/>
      </c>
      <c r="CB2025" s="138" t="str">
        <f>IFERROR(1/((Table2[[#This Row],[parallax/mas]]-Table2[[#This Row],[tolerance/(mas)]])*0.001),"")</f>
        <v/>
      </c>
      <c r="CC2025" s="138" t="str">
        <f>IFERROR((100*Table2[[#This Row],[maximum distance/pc]]/Table2[[#This Row],[distance/pc]]-100),"")</f>
        <v/>
      </c>
      <c r="CG2025" s="69"/>
      <c r="CI2025" s="69"/>
      <c r="CJ2025" s="82" t="s">
        <v>2006</v>
      </c>
      <c r="CK2025" s="96"/>
    </row>
    <row r="2026" spans="1:89" x14ac:dyDescent="0.25">
      <c r="A2026" t="s">
        <v>9219</v>
      </c>
      <c r="B2026" s="53" t="s">
        <v>7701</v>
      </c>
      <c r="K2026" s="103" t="s">
        <v>16427</v>
      </c>
      <c r="L2026" s="69">
        <v>32</v>
      </c>
      <c r="M2026" s="69"/>
      <c r="N2026" s="69"/>
      <c r="O2026" s="69"/>
      <c r="R2026" s="69"/>
      <c r="S2026" s="69"/>
      <c r="T2026" s="69"/>
      <c r="X2026" s="76"/>
      <c r="Z2026" s="82" t="s">
        <v>2864</v>
      </c>
      <c r="AA2026" t="s">
        <v>7836</v>
      </c>
      <c r="AB2026" s="106">
        <v>357.63010000000003</v>
      </c>
      <c r="AC2026" s="51">
        <v>-6.5637999999999996</v>
      </c>
      <c r="AD2026">
        <v>18</v>
      </c>
      <c r="AE2026">
        <v>6</v>
      </c>
      <c r="AF2026">
        <v>46.3</v>
      </c>
      <c r="AG2026">
        <v>-34</v>
      </c>
      <c r="AH2026">
        <v>16</v>
      </c>
      <c r="AI2026">
        <v>4</v>
      </c>
      <c r="AO2026" s="69"/>
      <c r="AU2026" s="69"/>
      <c r="BA2026" s="69"/>
      <c r="BB2026" s="93"/>
      <c r="BC2026" s="138">
        <v>20</v>
      </c>
      <c r="BD2026" s="70">
        <v>17.5</v>
      </c>
      <c r="BE2026" s="69">
        <v>32</v>
      </c>
      <c r="BF2026" s="93"/>
      <c r="BG2026" s="126"/>
      <c r="BH2026" s="69"/>
      <c r="BI2026" s="93"/>
      <c r="BJ2026" s="69"/>
      <c r="BK2026" s="69"/>
      <c r="BL2026" s="93"/>
      <c r="BM2026" s="69"/>
      <c r="BN2026" s="69"/>
      <c r="BO2026" s="69"/>
      <c r="BP2026" s="69"/>
      <c r="BQ2026" s="69"/>
      <c r="BR2026" s="69"/>
      <c r="BS2026" s="69"/>
      <c r="BT2026" s="69"/>
      <c r="BU2026" s="69"/>
      <c r="BZ2026" s="138" t="str">
        <f>IFERROR(1/(Table2[[#This Row],[parallax/mas]]/1000),"")</f>
        <v/>
      </c>
      <c r="CA2026" s="138" t="str">
        <f>IFERROR(1/((Table2[[#This Row],[parallax/mas]]+Table2[[#This Row],[tolerance/(mas)]])*0.001),"")</f>
        <v/>
      </c>
      <c r="CB2026" s="138" t="str">
        <f>IFERROR(1/((Table2[[#This Row],[parallax/mas]]-Table2[[#This Row],[tolerance/(mas)]])*0.001),"")</f>
        <v/>
      </c>
      <c r="CC2026" s="138" t="str">
        <f>IFERROR((100*Table2[[#This Row],[maximum distance/pc]]/Table2[[#This Row],[distance/pc]]-100),"")</f>
        <v/>
      </c>
      <c r="CG2026" s="69"/>
      <c r="CI2026" s="69"/>
      <c r="CJ2026" s="82" t="s">
        <v>2006</v>
      </c>
      <c r="CK2026" s="96"/>
    </row>
    <row r="2027" spans="1:89" x14ac:dyDescent="0.25">
      <c r="A2027" t="s">
        <v>9458</v>
      </c>
      <c r="B2027" s="53" t="s">
        <v>9424</v>
      </c>
      <c r="K2027" s="103"/>
      <c r="L2027" s="69"/>
      <c r="M2027" s="69"/>
      <c r="N2027" s="69"/>
      <c r="O2027" s="69"/>
      <c r="R2027" s="69"/>
      <c r="S2027" s="69"/>
      <c r="T2027" s="69"/>
      <c r="X2027" s="76"/>
      <c r="Z2027" s="82" t="s">
        <v>2864</v>
      </c>
      <c r="AA2027" t="s">
        <v>8451</v>
      </c>
      <c r="AB2027" s="106">
        <v>5.2834000000000003</v>
      </c>
      <c r="AC2027" s="51">
        <v>-2.4369999999999998</v>
      </c>
      <c r="AD2027">
        <v>18</v>
      </c>
      <c r="AE2027">
        <v>7</v>
      </c>
      <c r="AF2027">
        <v>3.3</v>
      </c>
      <c r="AG2027">
        <v>-25</v>
      </c>
      <c r="AH2027">
        <v>35</v>
      </c>
      <c r="AI2027">
        <v>43</v>
      </c>
      <c r="AO2027" s="69"/>
      <c r="AU2027" s="69"/>
      <c r="BA2027" s="69"/>
      <c r="BB2027" s="93"/>
      <c r="BC2027" s="138" t="s">
        <v>16468</v>
      </c>
      <c r="BD2027" s="70" t="s">
        <v>16468</v>
      </c>
      <c r="BE2027" s="69"/>
      <c r="BF2027" s="93"/>
      <c r="BG2027" s="126"/>
      <c r="BH2027" s="69"/>
      <c r="BI2027" s="93"/>
      <c r="BJ2027" s="69"/>
      <c r="BK2027" s="69"/>
      <c r="BL2027" s="93"/>
      <c r="BM2027" s="69"/>
      <c r="BN2027" s="69"/>
      <c r="BO2027" s="69"/>
      <c r="BP2027" s="69"/>
      <c r="BQ2027" s="69"/>
      <c r="BR2027" s="69"/>
      <c r="BS2027" s="69"/>
      <c r="BT2027" s="69"/>
      <c r="BU2027" s="69"/>
      <c r="BZ2027" s="138" t="str">
        <f>IFERROR(1/(Table2[[#This Row],[parallax/mas]]/1000),"")</f>
        <v/>
      </c>
      <c r="CA2027" s="138" t="str">
        <f>IFERROR(1/((Table2[[#This Row],[parallax/mas]]+Table2[[#This Row],[tolerance/(mas)]])*0.001),"")</f>
        <v/>
      </c>
      <c r="CB2027" s="138" t="str">
        <f>IFERROR(1/((Table2[[#This Row],[parallax/mas]]-Table2[[#This Row],[tolerance/(mas)]])*0.001),"")</f>
        <v/>
      </c>
      <c r="CC2027" s="138" t="str">
        <f>IFERROR((100*Table2[[#This Row],[maximum distance/pc]]/Table2[[#This Row],[distance/pc]]-100),"")</f>
        <v/>
      </c>
      <c r="CG2027" s="69"/>
      <c r="CI2027" s="69"/>
      <c r="CJ2027" s="82" t="s">
        <v>2006</v>
      </c>
      <c r="CK2027" s="96"/>
    </row>
    <row r="2028" spans="1:89" x14ac:dyDescent="0.25">
      <c r="A2028" t="s">
        <v>9452</v>
      </c>
      <c r="B2028" s="53" t="s">
        <v>9415</v>
      </c>
      <c r="K2028" s="103" t="s">
        <v>16430</v>
      </c>
      <c r="L2028" s="69">
        <v>32</v>
      </c>
      <c r="M2028" s="69"/>
      <c r="N2028" s="69"/>
      <c r="O2028" s="69"/>
      <c r="R2028" s="69"/>
      <c r="S2028" s="69"/>
      <c r="T2028" s="69"/>
      <c r="X2028" s="76"/>
      <c r="Z2028" s="82" t="s">
        <v>2864</v>
      </c>
      <c r="AA2028" t="s">
        <v>8373</v>
      </c>
      <c r="AB2028" s="106">
        <v>4.4828999999999999</v>
      </c>
      <c r="AC2028" s="51">
        <v>-3.1233</v>
      </c>
      <c r="AD2028">
        <v>18</v>
      </c>
      <c r="AE2028">
        <v>8</v>
      </c>
      <c r="AF2028">
        <v>0.2</v>
      </c>
      <c r="AG2028">
        <v>-26</v>
      </c>
      <c r="AH2028">
        <v>37</v>
      </c>
      <c r="AI2028">
        <v>38</v>
      </c>
      <c r="AO2028" s="69"/>
      <c r="AU2028" s="69"/>
      <c r="BA2028" s="69"/>
      <c r="BB2028" s="93"/>
      <c r="BC2028" s="138">
        <v>25.5</v>
      </c>
      <c r="BD2028" s="70">
        <v>23.5</v>
      </c>
      <c r="BE2028" s="69">
        <v>32</v>
      </c>
      <c r="BF2028" s="93"/>
      <c r="BG2028" s="126"/>
      <c r="BH2028" s="69"/>
      <c r="BI2028" s="93"/>
      <c r="BJ2028" s="69"/>
      <c r="BK2028" s="69"/>
      <c r="BL2028" s="93"/>
      <c r="BM2028" s="69"/>
      <c r="BN2028" s="69"/>
      <c r="BO2028" s="69"/>
      <c r="BP2028" s="69"/>
      <c r="BQ2028" s="69"/>
      <c r="BR2028" s="69"/>
      <c r="BS2028" s="69"/>
      <c r="BT2028" s="69"/>
      <c r="BU2028" s="69"/>
      <c r="BZ2028" s="138" t="str">
        <f>IFERROR(1/(Table2[[#This Row],[parallax/mas]]/1000),"")</f>
        <v/>
      </c>
      <c r="CA2028" s="138" t="str">
        <f>IFERROR(1/((Table2[[#This Row],[parallax/mas]]+Table2[[#This Row],[tolerance/(mas)]])*0.001),"")</f>
        <v/>
      </c>
      <c r="CB2028" s="138" t="str">
        <f>IFERROR(1/((Table2[[#This Row],[parallax/mas]]-Table2[[#This Row],[tolerance/(mas)]])*0.001),"")</f>
        <v/>
      </c>
      <c r="CC2028" s="138" t="str">
        <f>IFERROR((100*Table2[[#This Row],[maximum distance/pc]]/Table2[[#This Row],[distance/pc]]-100),"")</f>
        <v/>
      </c>
      <c r="CG2028" s="69"/>
      <c r="CI2028" s="69"/>
      <c r="CJ2028" s="82" t="s">
        <v>2006</v>
      </c>
      <c r="CK2028" s="96"/>
    </row>
    <row r="2029" spans="1:89" x14ac:dyDescent="0.25">
      <c r="A2029" t="s">
        <v>9220</v>
      </c>
      <c r="B2029" s="53" t="s">
        <v>7702</v>
      </c>
      <c r="K2029" s="103"/>
      <c r="L2029" s="69"/>
      <c r="M2029" s="69"/>
      <c r="N2029" s="69"/>
      <c r="O2029" s="69"/>
      <c r="R2029" s="69"/>
      <c r="S2029" s="69"/>
      <c r="T2029" s="69"/>
      <c r="X2029" s="76"/>
      <c r="Z2029" s="82" t="s">
        <v>2864</v>
      </c>
      <c r="AA2029" t="s">
        <v>7837</v>
      </c>
      <c r="AB2029" s="106">
        <v>3.8431999999999999</v>
      </c>
      <c r="AC2029" s="51">
        <v>-3.2846000000000002</v>
      </c>
      <c r="AD2029">
        <v>18</v>
      </c>
      <c r="AE2029">
        <v>7</v>
      </c>
      <c r="AF2029">
        <v>15</v>
      </c>
      <c r="AG2029">
        <v>-27</v>
      </c>
      <c r="AH2029">
        <v>15</v>
      </c>
      <c r="AI2029">
        <v>51</v>
      </c>
      <c r="AO2029" s="69"/>
      <c r="AU2029" s="69"/>
      <c r="BA2029" s="69"/>
      <c r="BB2029" s="93"/>
      <c r="BC2029" s="138" t="s">
        <v>16468</v>
      </c>
      <c r="BD2029" s="70" t="s">
        <v>16468</v>
      </c>
      <c r="BE2029" s="69"/>
      <c r="BF2029" s="93"/>
      <c r="BG2029" s="126"/>
      <c r="BH2029" s="69"/>
      <c r="BI2029" s="93"/>
      <c r="BJ2029" s="69"/>
      <c r="BK2029" s="69"/>
      <c r="BL2029" s="93"/>
      <c r="BM2029" s="69"/>
      <c r="BN2029" s="69"/>
      <c r="BO2029" s="69"/>
      <c r="BP2029" s="69"/>
      <c r="BQ2029" s="69"/>
      <c r="BR2029" s="69"/>
      <c r="BS2029" s="69"/>
      <c r="BT2029" s="69"/>
      <c r="BU2029" s="69"/>
      <c r="BZ2029" s="138" t="str">
        <f>IFERROR(1/(Table2[[#This Row],[parallax/mas]]/1000),"")</f>
        <v/>
      </c>
      <c r="CA2029" s="138" t="str">
        <f>IFERROR(1/((Table2[[#This Row],[parallax/mas]]+Table2[[#This Row],[tolerance/(mas)]])*0.001),"")</f>
        <v/>
      </c>
      <c r="CB2029" s="138" t="str">
        <f>IFERROR(1/((Table2[[#This Row],[parallax/mas]]-Table2[[#This Row],[tolerance/(mas)]])*0.001),"")</f>
        <v/>
      </c>
      <c r="CC2029" s="138" t="str">
        <f>IFERROR((100*Table2[[#This Row],[maximum distance/pc]]/Table2[[#This Row],[distance/pc]]-100),"")</f>
        <v/>
      </c>
      <c r="CG2029" s="69"/>
      <c r="CI2029" s="69"/>
      <c r="CJ2029" s="82" t="s">
        <v>2006</v>
      </c>
      <c r="CK2029" s="96"/>
    </row>
    <row r="2030" spans="1:89" x14ac:dyDescent="0.25">
      <c r="A2030" t="s">
        <v>10857</v>
      </c>
      <c r="B2030" s="53" t="s">
        <v>10825</v>
      </c>
      <c r="K2030" s="103" t="s">
        <v>16425</v>
      </c>
      <c r="L2030" s="69">
        <v>32</v>
      </c>
      <c r="M2030" s="69"/>
      <c r="N2030" s="69"/>
      <c r="O2030" s="69"/>
      <c r="R2030" s="69"/>
      <c r="S2030" s="69"/>
      <c r="T2030" s="69"/>
      <c r="X2030" s="76"/>
      <c r="Z2030" s="82" t="s">
        <v>2864</v>
      </c>
      <c r="AA2030" t="s">
        <v>8593</v>
      </c>
      <c r="AB2030" s="106">
        <v>14.619199999999999</v>
      </c>
      <c r="AC2030" s="51">
        <v>2.3527999999999998</v>
      </c>
      <c r="AD2030">
        <v>18</v>
      </c>
      <c r="AE2030">
        <v>8</v>
      </c>
      <c r="AF2030">
        <v>31.9</v>
      </c>
      <c r="AG2030">
        <v>-15</v>
      </c>
      <c r="AH2030">
        <v>6</v>
      </c>
      <c r="AI2030">
        <v>38</v>
      </c>
      <c r="AO2030" s="69"/>
      <c r="AU2030" s="69"/>
      <c r="BA2030" s="69"/>
      <c r="BB2030" s="93"/>
      <c r="BC2030" s="138">
        <v>29</v>
      </c>
      <c r="BD2030" s="70">
        <v>26</v>
      </c>
      <c r="BE2030" s="69">
        <v>32</v>
      </c>
      <c r="BF2030" s="93"/>
      <c r="BG2030" s="126"/>
      <c r="BH2030" s="69"/>
      <c r="BI2030" s="93"/>
      <c r="BJ2030" s="69"/>
      <c r="BK2030" s="69"/>
      <c r="BL2030" s="93"/>
      <c r="BM2030" s="69"/>
      <c r="BN2030" s="69"/>
      <c r="BO2030" s="69"/>
      <c r="BP2030" s="69"/>
      <c r="BQ2030" s="69"/>
      <c r="BR2030" s="69"/>
      <c r="BS2030" s="69"/>
      <c r="BT2030" s="69"/>
      <c r="BU2030" s="69"/>
      <c r="BZ2030" s="138" t="str">
        <f>IFERROR(1/(Table2[[#This Row],[parallax/mas]]/1000),"")</f>
        <v/>
      </c>
      <c r="CA2030" s="138" t="str">
        <f>IFERROR(1/((Table2[[#This Row],[parallax/mas]]+Table2[[#This Row],[tolerance/(mas)]])*0.001),"")</f>
        <v/>
      </c>
      <c r="CB2030" s="138" t="str">
        <f>IFERROR(1/((Table2[[#This Row],[parallax/mas]]-Table2[[#This Row],[tolerance/(mas)]])*0.001),"")</f>
        <v/>
      </c>
      <c r="CC2030" s="138" t="str">
        <f>IFERROR((100*Table2[[#This Row],[maximum distance/pc]]/Table2[[#This Row],[distance/pc]]-100),"")</f>
        <v/>
      </c>
      <c r="CG2030" s="69"/>
      <c r="CI2030" s="69"/>
      <c r="CJ2030" s="82" t="s">
        <v>51</v>
      </c>
      <c r="CK2030" s="96"/>
    </row>
    <row r="2031" spans="1:89" x14ac:dyDescent="0.25">
      <c r="A2031" t="s">
        <v>9365</v>
      </c>
      <c r="B2031" s="53" t="s">
        <v>9350</v>
      </c>
      <c r="K2031" s="103" t="s">
        <v>16427</v>
      </c>
      <c r="L2031" s="69">
        <v>32</v>
      </c>
      <c r="M2031" s="69"/>
      <c r="N2031" s="69"/>
      <c r="O2031" s="69"/>
      <c r="R2031" s="69"/>
      <c r="S2031" s="69"/>
      <c r="T2031" s="69"/>
      <c r="X2031" s="76"/>
      <c r="Z2031" s="82" t="s">
        <v>2864</v>
      </c>
      <c r="AA2031" t="s">
        <v>8262</v>
      </c>
      <c r="AB2031" s="106">
        <v>2.8060999999999998</v>
      </c>
      <c r="AC2031" s="51">
        <v>-4.1609999999999996</v>
      </c>
      <c r="AD2031">
        <v>18</v>
      </c>
      <c r="AE2031">
        <v>8</v>
      </c>
      <c r="AF2031">
        <v>27.8</v>
      </c>
      <c r="AG2031">
        <v>-28</v>
      </c>
      <c r="AH2031">
        <v>35</v>
      </c>
      <c r="AI2031">
        <v>37</v>
      </c>
      <c r="AO2031" s="69"/>
      <c r="AU2031" s="69"/>
      <c r="BA2031" s="69"/>
      <c r="BB2031" s="93"/>
      <c r="BC2031" s="138">
        <v>16</v>
      </c>
      <c r="BD2031" s="70">
        <v>14</v>
      </c>
      <c r="BE2031" s="69">
        <v>32</v>
      </c>
      <c r="BF2031" s="93"/>
      <c r="BG2031" s="126"/>
      <c r="BH2031" s="69"/>
      <c r="BI2031" s="93"/>
      <c r="BJ2031" s="69"/>
      <c r="BK2031" s="69"/>
      <c r="BL2031" s="93"/>
      <c r="BM2031" s="69"/>
      <c r="BN2031" s="69"/>
      <c r="BO2031" s="69"/>
      <c r="BP2031" s="69"/>
      <c r="BQ2031" s="69"/>
      <c r="BR2031" s="69"/>
      <c r="BS2031" s="69"/>
      <c r="BT2031" s="69"/>
      <c r="BU2031" s="69"/>
      <c r="BZ2031" s="138" t="str">
        <f>IFERROR(1/(Table2[[#This Row],[parallax/mas]]/1000),"")</f>
        <v/>
      </c>
      <c r="CA2031" s="138" t="str">
        <f>IFERROR(1/((Table2[[#This Row],[parallax/mas]]+Table2[[#This Row],[tolerance/(mas)]])*0.001),"")</f>
        <v/>
      </c>
      <c r="CB2031" s="138" t="str">
        <f>IFERROR(1/((Table2[[#This Row],[parallax/mas]]-Table2[[#This Row],[tolerance/(mas)]])*0.001),"")</f>
        <v/>
      </c>
      <c r="CC2031" s="138" t="str">
        <f>IFERROR((100*Table2[[#This Row],[maximum distance/pc]]/Table2[[#This Row],[distance/pc]]-100),"")</f>
        <v/>
      </c>
      <c r="CG2031" s="69"/>
      <c r="CI2031" s="69"/>
      <c r="CJ2031" s="82" t="s">
        <v>2006</v>
      </c>
      <c r="CK2031" s="96"/>
    </row>
    <row r="2032" spans="1:89" x14ac:dyDescent="0.25">
      <c r="A2032" t="s">
        <v>9221</v>
      </c>
      <c r="B2032" s="53" t="s">
        <v>7703</v>
      </c>
      <c r="K2032" s="103"/>
      <c r="L2032" s="69"/>
      <c r="M2032" s="69"/>
      <c r="N2032" s="69"/>
      <c r="O2032" s="69"/>
      <c r="R2032" s="69"/>
      <c r="S2032" s="69"/>
      <c r="T2032" s="69"/>
      <c r="X2032" s="76"/>
      <c r="Z2032" s="82" t="s">
        <v>2864</v>
      </c>
      <c r="AA2032" t="s">
        <v>7838</v>
      </c>
      <c r="AB2032" s="106">
        <v>359.7561</v>
      </c>
      <c r="AC2032" s="51">
        <v>-5.7550999999999997</v>
      </c>
      <c r="AD2032">
        <v>18</v>
      </c>
      <c r="AE2032">
        <v>8</v>
      </c>
      <c r="AF2032">
        <v>11.8</v>
      </c>
      <c r="AG2032">
        <v>-32</v>
      </c>
      <c r="AH2032">
        <v>1</v>
      </c>
      <c r="AI2032">
        <v>28</v>
      </c>
      <c r="AO2032" s="69"/>
      <c r="AU2032" s="69"/>
      <c r="BA2032" s="69"/>
      <c r="BB2032" s="93"/>
      <c r="BC2032" s="138" t="s">
        <v>16468</v>
      </c>
      <c r="BD2032" s="70" t="s">
        <v>16468</v>
      </c>
      <c r="BE2032" s="69"/>
      <c r="BF2032" s="93"/>
      <c r="BG2032" s="126"/>
      <c r="BH2032" s="69"/>
      <c r="BI2032" s="93"/>
      <c r="BJ2032" s="69"/>
      <c r="BK2032" s="69"/>
      <c r="BL2032" s="93"/>
      <c r="BM2032" s="69"/>
      <c r="BN2032" s="69"/>
      <c r="BO2032" s="69"/>
      <c r="BP2032" s="69"/>
      <c r="BQ2032" s="69"/>
      <c r="BR2032" s="69"/>
      <c r="BS2032" s="69"/>
      <c r="BT2032" s="69"/>
      <c r="BU2032" s="69"/>
      <c r="BZ2032" s="138" t="str">
        <f>IFERROR(1/(Table2[[#This Row],[parallax/mas]]/1000),"")</f>
        <v/>
      </c>
      <c r="CA2032" s="138" t="str">
        <f>IFERROR(1/((Table2[[#This Row],[parallax/mas]]+Table2[[#This Row],[tolerance/(mas)]])*0.001),"")</f>
        <v/>
      </c>
      <c r="CB2032" s="138" t="str">
        <f>IFERROR(1/((Table2[[#This Row],[parallax/mas]]-Table2[[#This Row],[tolerance/(mas)]])*0.001),"")</f>
        <v/>
      </c>
      <c r="CC2032" s="138" t="str">
        <f>IFERROR((100*Table2[[#This Row],[maximum distance/pc]]/Table2[[#This Row],[distance/pc]]-100),"")</f>
        <v/>
      </c>
      <c r="CG2032" s="69"/>
      <c r="CI2032" s="69"/>
      <c r="CJ2032" s="82" t="s">
        <v>2006</v>
      </c>
      <c r="CK2032" s="96"/>
    </row>
    <row r="2033" spans="1:89" x14ac:dyDescent="0.25">
      <c r="A2033" t="s">
        <v>9222</v>
      </c>
      <c r="B2033" s="53" t="s">
        <v>8844</v>
      </c>
      <c r="K2033" s="103" t="s">
        <v>16424</v>
      </c>
      <c r="L2033" s="69">
        <v>32</v>
      </c>
      <c r="M2033" s="69"/>
      <c r="N2033" s="69"/>
      <c r="O2033" s="69"/>
      <c r="R2033" s="69"/>
      <c r="S2033" s="69"/>
      <c r="T2033" s="69"/>
      <c r="X2033" s="76"/>
      <c r="Z2033" s="82" t="s">
        <v>2864</v>
      </c>
      <c r="AA2033" t="s">
        <v>8845</v>
      </c>
      <c r="AB2033" s="106">
        <v>16.5959</v>
      </c>
      <c r="AC2033" s="51">
        <v>3.1440000000000001</v>
      </c>
      <c r="AD2033">
        <v>18</v>
      </c>
      <c r="AE2033">
        <v>9</v>
      </c>
      <c r="AF2033">
        <v>36.200000000000003</v>
      </c>
      <c r="AG2033">
        <v>-12</v>
      </c>
      <c r="AH2033">
        <v>59</v>
      </c>
      <c r="AI2033">
        <v>58</v>
      </c>
      <c r="AO2033" s="69"/>
      <c r="AU2033" s="69"/>
      <c r="BA2033" s="69"/>
      <c r="BB2033" s="93"/>
      <c r="BC2033" s="138">
        <v>16</v>
      </c>
      <c r="BD2033" s="70">
        <v>13</v>
      </c>
      <c r="BE2033" s="69">
        <v>32</v>
      </c>
      <c r="BF2033" s="93"/>
      <c r="BG2033" s="126"/>
      <c r="BH2033" s="69"/>
      <c r="BI2033" s="93"/>
      <c r="BJ2033" s="69"/>
      <c r="BK2033" s="69"/>
      <c r="BL2033" s="93"/>
      <c r="BM2033" s="69"/>
      <c r="BN2033" s="69"/>
      <c r="BO2033" s="69"/>
      <c r="BP2033" s="69"/>
      <c r="BQ2033" s="69"/>
      <c r="BR2033" s="69"/>
      <c r="BS2033" s="69"/>
      <c r="BT2033" s="69"/>
      <c r="BU2033" s="69"/>
      <c r="BZ2033" s="138" t="str">
        <f>IFERROR(1/(Table2[[#This Row],[parallax/mas]]/1000),"")</f>
        <v/>
      </c>
      <c r="CA2033" s="138" t="str">
        <f>IFERROR(1/((Table2[[#This Row],[parallax/mas]]+Table2[[#This Row],[tolerance/(mas)]])*0.001),"")</f>
        <v/>
      </c>
      <c r="CB2033" s="138" t="str">
        <f>IFERROR(1/((Table2[[#This Row],[parallax/mas]]-Table2[[#This Row],[tolerance/(mas)]])*0.001),"")</f>
        <v/>
      </c>
      <c r="CC2033" s="138" t="str">
        <f>IFERROR((100*Table2[[#This Row],[maximum distance/pc]]/Table2[[#This Row],[distance/pc]]-100),"")</f>
        <v/>
      </c>
      <c r="CG2033" s="69"/>
      <c r="CI2033" s="69"/>
      <c r="CJ2033" s="82" t="s">
        <v>51</v>
      </c>
      <c r="CK2033" s="96"/>
    </row>
    <row r="2034" spans="1:89" x14ac:dyDescent="0.25">
      <c r="A2034" t="s">
        <v>10794</v>
      </c>
      <c r="B2034" s="53" t="s">
        <v>10748</v>
      </c>
      <c r="K2034" s="103" t="s">
        <v>16433</v>
      </c>
      <c r="L2034" s="69">
        <v>32</v>
      </c>
      <c r="M2034" s="69"/>
      <c r="N2034" s="69"/>
      <c r="O2034" s="69"/>
      <c r="R2034" s="69"/>
      <c r="S2034" s="69"/>
      <c r="T2034" s="69"/>
      <c r="X2034" s="76"/>
      <c r="Z2034" s="82" t="s">
        <v>2864</v>
      </c>
      <c r="AA2034" t="s">
        <v>8495</v>
      </c>
      <c r="AB2034" s="106">
        <v>7.7352999999999996</v>
      </c>
      <c r="AC2034" s="51">
        <v>-1.6409</v>
      </c>
      <c r="AD2034">
        <v>18</v>
      </c>
      <c r="AE2034">
        <v>9</v>
      </c>
      <c r="AF2034">
        <v>12.7</v>
      </c>
      <c r="AG2034">
        <v>-23</v>
      </c>
      <c r="AH2034">
        <v>3</v>
      </c>
      <c r="AI2034">
        <v>58</v>
      </c>
      <c r="AO2034" s="69"/>
      <c r="AU2034" s="69"/>
      <c r="BA2034" s="69"/>
      <c r="BB2034" s="93"/>
      <c r="BC2034" s="138">
        <v>14</v>
      </c>
      <c r="BD2034" s="70">
        <v>11</v>
      </c>
      <c r="BE2034" s="69">
        <v>32</v>
      </c>
      <c r="BF2034" s="93"/>
      <c r="BG2034" s="126"/>
      <c r="BH2034" s="69"/>
      <c r="BI2034" s="93"/>
      <c r="BJ2034" s="69"/>
      <c r="BK2034" s="69"/>
      <c r="BL2034" s="93"/>
      <c r="BM2034" s="69"/>
      <c r="BN2034" s="69"/>
      <c r="BO2034" s="69"/>
      <c r="BP2034" s="69"/>
      <c r="BQ2034" s="69"/>
      <c r="BR2034" s="69"/>
      <c r="BS2034" s="69"/>
      <c r="BT2034" s="69"/>
      <c r="BU2034" s="69"/>
      <c r="BZ2034" s="138" t="str">
        <f>IFERROR(1/(Table2[[#This Row],[parallax/mas]]/1000),"")</f>
        <v/>
      </c>
      <c r="CA2034" s="138" t="str">
        <f>IFERROR(1/((Table2[[#This Row],[parallax/mas]]+Table2[[#This Row],[tolerance/(mas)]])*0.001),"")</f>
        <v/>
      </c>
      <c r="CB2034" s="138" t="str">
        <f>IFERROR(1/((Table2[[#This Row],[parallax/mas]]-Table2[[#This Row],[tolerance/(mas)]])*0.001),"")</f>
        <v/>
      </c>
      <c r="CC2034" s="138" t="str">
        <f>IFERROR((100*Table2[[#This Row],[maximum distance/pc]]/Table2[[#This Row],[distance/pc]]-100),"")</f>
        <v/>
      </c>
      <c r="CG2034" s="69"/>
      <c r="CI2034" s="69"/>
      <c r="CJ2034" s="82" t="s">
        <v>2006</v>
      </c>
      <c r="CK2034" s="96"/>
    </row>
    <row r="2035" spans="1:89" x14ac:dyDescent="0.25">
      <c r="A2035" t="s">
        <v>9299</v>
      </c>
      <c r="B2035" s="53" t="s">
        <v>9291</v>
      </c>
      <c r="K2035" s="103" t="s">
        <v>16433</v>
      </c>
      <c r="L2035" s="69">
        <v>32</v>
      </c>
      <c r="M2035" s="69"/>
      <c r="N2035" s="69"/>
      <c r="O2035" s="69"/>
      <c r="R2035" s="69"/>
      <c r="S2035" s="69"/>
      <c r="T2035" s="69"/>
      <c r="X2035" s="76"/>
      <c r="Z2035" s="82" t="s">
        <v>2864</v>
      </c>
      <c r="AA2035" t="s">
        <v>8221</v>
      </c>
      <c r="AB2035" s="106">
        <v>1.8102</v>
      </c>
      <c r="AC2035" s="51">
        <v>-5.0305999999999997</v>
      </c>
      <c r="AD2035">
        <v>18</v>
      </c>
      <c r="AE2035">
        <v>9</v>
      </c>
      <c r="AF2035">
        <v>46.9</v>
      </c>
      <c r="AG2035">
        <v>-29</v>
      </c>
      <c r="AH2035">
        <v>52</v>
      </c>
      <c r="AI2035">
        <v>54</v>
      </c>
      <c r="AO2035" s="69"/>
      <c r="AU2035" s="69"/>
      <c r="BA2035" s="69"/>
      <c r="BB2035" s="93"/>
      <c r="BC2035" s="138">
        <v>16</v>
      </c>
      <c r="BD2035" s="70">
        <v>12</v>
      </c>
      <c r="BE2035" s="69">
        <v>32</v>
      </c>
      <c r="BF2035" s="93"/>
      <c r="BG2035" s="126"/>
      <c r="BH2035" s="69"/>
      <c r="BI2035" s="93"/>
      <c r="BJ2035" s="69"/>
      <c r="BK2035" s="69"/>
      <c r="BL2035" s="93"/>
      <c r="BM2035" s="69"/>
      <c r="BN2035" s="69"/>
      <c r="BO2035" s="69"/>
      <c r="BP2035" s="69"/>
      <c r="BQ2035" s="69"/>
      <c r="BR2035" s="69"/>
      <c r="BS2035" s="69"/>
      <c r="BT2035" s="69"/>
      <c r="BU2035" s="69"/>
      <c r="BZ2035" s="138" t="str">
        <f>IFERROR(1/(Table2[[#This Row],[parallax/mas]]/1000),"")</f>
        <v/>
      </c>
      <c r="CA2035" s="138" t="str">
        <f>IFERROR(1/((Table2[[#This Row],[parallax/mas]]+Table2[[#This Row],[tolerance/(mas)]])*0.001),"")</f>
        <v/>
      </c>
      <c r="CB2035" s="138" t="str">
        <f>IFERROR(1/((Table2[[#This Row],[parallax/mas]]-Table2[[#This Row],[tolerance/(mas)]])*0.001),"")</f>
        <v/>
      </c>
      <c r="CC2035" s="138" t="str">
        <f>IFERROR((100*Table2[[#This Row],[maximum distance/pc]]/Table2[[#This Row],[distance/pc]]-100),"")</f>
        <v/>
      </c>
      <c r="CG2035" s="69"/>
      <c r="CI2035" s="69"/>
      <c r="CJ2035" s="82" t="s">
        <v>2006</v>
      </c>
      <c r="CK2035" s="96"/>
    </row>
    <row r="2036" spans="1:89" x14ac:dyDescent="0.25">
      <c r="A2036" t="s">
        <v>9223</v>
      </c>
      <c r="B2036" s="53" t="s">
        <v>7704</v>
      </c>
      <c r="K2036" s="103" t="s">
        <v>16457</v>
      </c>
      <c r="L2036" s="69">
        <v>32</v>
      </c>
      <c r="M2036" s="69"/>
      <c r="N2036" s="69"/>
      <c r="O2036" s="69"/>
      <c r="R2036" s="69"/>
      <c r="S2036" s="69"/>
      <c r="T2036" s="69"/>
      <c r="X2036" s="76"/>
      <c r="Z2036" s="82" t="s">
        <v>2864</v>
      </c>
      <c r="AA2036" t="s">
        <v>7839</v>
      </c>
      <c r="AB2036" s="106">
        <v>9.8077000000000005</v>
      </c>
      <c r="AC2036" s="51">
        <v>-1.1454</v>
      </c>
      <c r="AD2036">
        <v>18</v>
      </c>
      <c r="AE2036">
        <v>11</v>
      </c>
      <c r="AF2036">
        <v>39</v>
      </c>
      <c r="AG2036">
        <v>-21</v>
      </c>
      <c r="AH2036">
        <v>0</v>
      </c>
      <c r="AI2036">
        <v>44</v>
      </c>
      <c r="AO2036" s="69"/>
      <c r="AU2036" s="69"/>
      <c r="BA2036" s="69"/>
      <c r="BB2036" s="93"/>
      <c r="BC2036" s="138">
        <v>32</v>
      </c>
      <c r="BD2036" s="70">
        <v>12</v>
      </c>
      <c r="BE2036" s="69">
        <v>32</v>
      </c>
      <c r="BF2036" s="93"/>
      <c r="BG2036" s="126"/>
      <c r="BH2036" s="69"/>
      <c r="BI2036" s="93"/>
      <c r="BJ2036" s="69"/>
      <c r="BK2036" s="69"/>
      <c r="BL2036" s="93"/>
      <c r="BM2036" s="69"/>
      <c r="BN2036" s="69"/>
      <c r="BO2036" s="69"/>
      <c r="BP2036" s="69"/>
      <c r="BQ2036" s="69"/>
      <c r="BR2036" s="69"/>
      <c r="BS2036" s="69"/>
      <c r="BT2036" s="69"/>
      <c r="BU2036" s="69"/>
      <c r="BZ2036" s="138" t="str">
        <f>IFERROR(1/(Table2[[#This Row],[parallax/mas]]/1000),"")</f>
        <v/>
      </c>
      <c r="CA2036" s="138" t="str">
        <f>IFERROR(1/((Table2[[#This Row],[parallax/mas]]+Table2[[#This Row],[tolerance/(mas)]])*0.001),"")</f>
        <v/>
      </c>
      <c r="CB2036" s="138" t="str">
        <f>IFERROR(1/((Table2[[#This Row],[parallax/mas]]-Table2[[#This Row],[tolerance/(mas)]])*0.001),"")</f>
        <v/>
      </c>
      <c r="CC2036" s="138" t="str">
        <f>IFERROR((100*Table2[[#This Row],[maximum distance/pc]]/Table2[[#This Row],[distance/pc]]-100),"")</f>
        <v/>
      </c>
      <c r="CG2036" s="69"/>
      <c r="CI2036" s="69"/>
      <c r="CJ2036" s="82" t="s">
        <v>2006</v>
      </c>
      <c r="CK2036" s="96"/>
    </row>
    <row r="2037" spans="1:89" x14ac:dyDescent="0.25">
      <c r="A2037" t="s">
        <v>9224</v>
      </c>
      <c r="B2037" s="53" t="s">
        <v>7705</v>
      </c>
      <c r="K2037" s="103" t="s">
        <v>16427</v>
      </c>
      <c r="L2037" s="69">
        <v>32</v>
      </c>
      <c r="M2037" s="69"/>
      <c r="N2037" s="69"/>
      <c r="O2037" s="69"/>
      <c r="R2037" s="69"/>
      <c r="S2037" s="69"/>
      <c r="T2037" s="69"/>
      <c r="X2037" s="76"/>
      <c r="Z2037" s="82" t="s">
        <v>2864</v>
      </c>
      <c r="AA2037" t="s">
        <v>7840</v>
      </c>
      <c r="AB2037" s="106">
        <v>9.4258000000000006</v>
      </c>
      <c r="AC2037" s="51">
        <v>-1.2292000000000001</v>
      </c>
      <c r="AD2037">
        <v>18</v>
      </c>
      <c r="AE2037">
        <v>11</v>
      </c>
      <c r="AF2037">
        <v>10.63</v>
      </c>
      <c r="AG2037">
        <v>-21</v>
      </c>
      <c r="AH2037">
        <v>23</v>
      </c>
      <c r="AI2037">
        <v>13.9</v>
      </c>
      <c r="AO2037" s="69"/>
      <c r="AU2037" s="69"/>
      <c r="BA2037" s="69"/>
      <c r="BB2037" s="93"/>
      <c r="BC2037" s="138">
        <v>17.5</v>
      </c>
      <c r="BD2037" s="70">
        <v>15</v>
      </c>
      <c r="BE2037" s="69">
        <v>32</v>
      </c>
      <c r="BF2037" s="93"/>
      <c r="BG2037" s="126"/>
      <c r="BH2037" s="69"/>
      <c r="BI2037" s="93"/>
      <c r="BJ2037" s="69"/>
      <c r="BK2037" s="69"/>
      <c r="BL2037" s="93"/>
      <c r="BM2037" s="69"/>
      <c r="BN2037" s="69"/>
      <c r="BO2037" s="69"/>
      <c r="BP2037" s="69"/>
      <c r="BQ2037" s="69"/>
      <c r="BR2037" s="69"/>
      <c r="BS2037" s="69"/>
      <c r="BT2037" s="69"/>
      <c r="BU2037" s="69"/>
      <c r="BZ2037" s="138" t="str">
        <f>IFERROR(1/(Table2[[#This Row],[parallax/mas]]/1000),"")</f>
        <v/>
      </c>
      <c r="CA2037" s="138" t="str">
        <f>IFERROR(1/((Table2[[#This Row],[parallax/mas]]+Table2[[#This Row],[tolerance/(mas)]])*0.001),"")</f>
        <v/>
      </c>
      <c r="CB2037" s="138" t="str">
        <f>IFERROR(1/((Table2[[#This Row],[parallax/mas]]-Table2[[#This Row],[tolerance/(mas)]])*0.001),"")</f>
        <v/>
      </c>
      <c r="CC2037" s="138" t="str">
        <f>IFERROR((100*Table2[[#This Row],[maximum distance/pc]]/Table2[[#This Row],[distance/pc]]-100),"")</f>
        <v/>
      </c>
      <c r="CG2037" s="69"/>
      <c r="CI2037" s="69"/>
      <c r="CJ2037" s="82" t="s">
        <v>2006</v>
      </c>
      <c r="CK2037" s="96"/>
    </row>
    <row r="2038" spans="1:89" x14ac:dyDescent="0.25">
      <c r="A2038" t="s">
        <v>9459</v>
      </c>
      <c r="B2038" s="53" t="s">
        <v>9425</v>
      </c>
      <c r="K2038" s="103" t="s">
        <v>16461</v>
      </c>
      <c r="L2038" s="69">
        <v>32</v>
      </c>
      <c r="M2038" s="69"/>
      <c r="N2038" s="69"/>
      <c r="O2038" s="69"/>
      <c r="R2038" s="69"/>
      <c r="S2038" s="69"/>
      <c r="T2038" s="69"/>
      <c r="X2038" s="76"/>
      <c r="Z2038" s="82" t="s">
        <v>2864</v>
      </c>
      <c r="AA2038" t="s">
        <v>8453</v>
      </c>
      <c r="AB2038" s="106">
        <v>5.4291999999999998</v>
      </c>
      <c r="AC2038" s="51">
        <v>-3.4575</v>
      </c>
      <c r="AD2038">
        <v>18</v>
      </c>
      <c r="AE2038">
        <v>11</v>
      </c>
      <c r="AF2038">
        <v>20.3</v>
      </c>
      <c r="AG2038">
        <v>-25</v>
      </c>
      <c r="AH2038">
        <v>57</v>
      </c>
      <c r="AI2038">
        <v>35</v>
      </c>
      <c r="AO2038" s="69"/>
      <c r="AU2038" s="69"/>
      <c r="BA2038" s="69"/>
      <c r="BB2038" s="93"/>
      <c r="BC2038" s="138">
        <v>69</v>
      </c>
      <c r="BD2038" s="70">
        <v>59</v>
      </c>
      <c r="BE2038" s="69">
        <v>32</v>
      </c>
      <c r="BF2038" s="93"/>
      <c r="BG2038" s="126"/>
      <c r="BH2038" s="69"/>
      <c r="BI2038" s="93"/>
      <c r="BJ2038" s="69"/>
      <c r="BK2038" s="69"/>
      <c r="BL2038" s="93"/>
      <c r="BM2038" s="69"/>
      <c r="BN2038" s="69"/>
      <c r="BO2038" s="69"/>
      <c r="BP2038" s="69"/>
      <c r="BQ2038" s="69"/>
      <c r="BR2038" s="69"/>
      <c r="BS2038" s="69"/>
      <c r="BT2038" s="69"/>
      <c r="BU2038" s="69"/>
      <c r="BZ2038" s="138" t="str">
        <f>IFERROR(1/(Table2[[#This Row],[parallax/mas]]/1000),"")</f>
        <v/>
      </c>
      <c r="CA2038" s="138" t="str">
        <f>IFERROR(1/((Table2[[#This Row],[parallax/mas]]+Table2[[#This Row],[tolerance/(mas)]])*0.001),"")</f>
        <v/>
      </c>
      <c r="CB2038" s="138" t="str">
        <f>IFERROR(1/((Table2[[#This Row],[parallax/mas]]-Table2[[#This Row],[tolerance/(mas)]])*0.001),"")</f>
        <v/>
      </c>
      <c r="CC2038" s="138" t="str">
        <f>IFERROR((100*Table2[[#This Row],[maximum distance/pc]]/Table2[[#This Row],[distance/pc]]-100),"")</f>
        <v/>
      </c>
      <c r="CG2038" s="69"/>
      <c r="CI2038" s="69"/>
      <c r="CJ2038" s="82" t="s">
        <v>2006</v>
      </c>
      <c r="CK2038" s="96"/>
    </row>
    <row r="2039" spans="1:89" x14ac:dyDescent="0.25">
      <c r="A2039" t="s">
        <v>9281</v>
      </c>
      <c r="B2039" s="53" t="s">
        <v>9276</v>
      </c>
      <c r="K2039" s="103" t="s">
        <v>16431</v>
      </c>
      <c r="L2039" s="69">
        <v>32</v>
      </c>
      <c r="M2039" s="69"/>
      <c r="N2039" s="69"/>
      <c r="O2039" s="69"/>
      <c r="R2039" s="69"/>
      <c r="S2039" s="69"/>
      <c r="T2039" s="69"/>
      <c r="X2039" s="76"/>
      <c r="Z2039" s="82" t="s">
        <v>2864</v>
      </c>
      <c r="AA2039" t="s">
        <v>7947</v>
      </c>
      <c r="AB2039" s="106">
        <v>1.2145999999999999</v>
      </c>
      <c r="AC2039" s="51">
        <v>-5.6614000000000004</v>
      </c>
      <c r="AD2039">
        <v>18</v>
      </c>
      <c r="AE2039">
        <v>11</v>
      </c>
      <c r="AF2039">
        <v>2.7</v>
      </c>
      <c r="AG2039">
        <v>-30</v>
      </c>
      <c r="AH2039">
        <v>42</v>
      </c>
      <c r="AI2039">
        <v>12</v>
      </c>
      <c r="AO2039" s="69"/>
      <c r="AU2039" s="69"/>
      <c r="BA2039" s="69"/>
      <c r="BB2039" s="93"/>
      <c r="BC2039" s="138">
        <v>32</v>
      </c>
      <c r="BD2039" s="70">
        <v>23</v>
      </c>
      <c r="BE2039" s="69">
        <v>32</v>
      </c>
      <c r="BF2039" s="93"/>
      <c r="BG2039" s="126"/>
      <c r="BH2039" s="69"/>
      <c r="BI2039" s="93"/>
      <c r="BJ2039" s="69"/>
      <c r="BK2039" s="69"/>
      <c r="BL2039" s="93"/>
      <c r="BM2039" s="69"/>
      <c r="BN2039" s="69"/>
      <c r="BO2039" s="69"/>
      <c r="BP2039" s="69"/>
      <c r="BQ2039" s="69"/>
      <c r="BR2039" s="69"/>
      <c r="BS2039" s="69"/>
      <c r="BT2039" s="69"/>
      <c r="BU2039" s="69"/>
      <c r="BZ2039" s="138" t="str">
        <f>IFERROR(1/(Table2[[#This Row],[parallax/mas]]/1000),"")</f>
        <v/>
      </c>
      <c r="CA2039" s="138" t="str">
        <f>IFERROR(1/((Table2[[#This Row],[parallax/mas]]+Table2[[#This Row],[tolerance/(mas)]])*0.001),"")</f>
        <v/>
      </c>
      <c r="CB2039" s="138" t="str">
        <f>IFERROR(1/((Table2[[#This Row],[parallax/mas]]-Table2[[#This Row],[tolerance/(mas)]])*0.001),"")</f>
        <v/>
      </c>
      <c r="CC2039" s="138" t="str">
        <f>IFERROR((100*Table2[[#This Row],[maximum distance/pc]]/Table2[[#This Row],[distance/pc]]-100),"")</f>
        <v/>
      </c>
      <c r="CG2039" s="69"/>
      <c r="CI2039" s="69"/>
      <c r="CJ2039" s="82" t="s">
        <v>2006</v>
      </c>
      <c r="CK2039" s="96"/>
    </row>
    <row r="2040" spans="1:89" x14ac:dyDescent="0.25">
      <c r="A2040" t="s">
        <v>9369</v>
      </c>
      <c r="B2040" s="53" t="s">
        <v>9354</v>
      </c>
      <c r="K2040" s="103" t="s">
        <v>16272</v>
      </c>
      <c r="L2040" s="69">
        <v>32</v>
      </c>
      <c r="M2040" s="69"/>
      <c r="N2040" s="69"/>
      <c r="O2040" s="69"/>
      <c r="R2040" s="69"/>
      <c r="S2040" s="69"/>
      <c r="T2040" s="69"/>
      <c r="X2040" s="76"/>
      <c r="Z2040" s="82" t="s">
        <v>2864</v>
      </c>
      <c r="AA2040" t="s">
        <v>8269</v>
      </c>
      <c r="AB2040" s="106">
        <v>3.0343</v>
      </c>
      <c r="AC2040" s="51">
        <v>-5.0174000000000003</v>
      </c>
      <c r="AD2040">
        <v>18</v>
      </c>
      <c r="AE2040">
        <v>12</v>
      </c>
      <c r="AF2040">
        <v>23.4</v>
      </c>
      <c r="AG2040">
        <v>-28</v>
      </c>
      <c r="AH2040">
        <v>48</v>
      </c>
      <c r="AI2040">
        <v>10</v>
      </c>
      <c r="AO2040" s="69"/>
      <c r="AU2040" s="69"/>
      <c r="BA2040" s="69"/>
      <c r="BB2040" s="93"/>
      <c r="BC2040" s="138">
        <v>14</v>
      </c>
      <c r="BD2040" s="70"/>
      <c r="BE2040" s="69">
        <v>32</v>
      </c>
      <c r="BF2040" s="93"/>
      <c r="BG2040" s="126"/>
      <c r="BH2040" s="69"/>
      <c r="BI2040" s="93"/>
      <c r="BJ2040" s="69"/>
      <c r="BK2040" s="69"/>
      <c r="BL2040" s="93"/>
      <c r="BM2040" s="69"/>
      <c r="BN2040" s="69"/>
      <c r="BO2040" s="69"/>
      <c r="BP2040" s="69"/>
      <c r="BQ2040" s="69"/>
      <c r="BR2040" s="69"/>
      <c r="BS2040" s="69"/>
      <c r="BT2040" s="69"/>
      <c r="BU2040" s="69"/>
      <c r="BZ2040" s="138" t="str">
        <f>IFERROR(1/(Table2[[#This Row],[parallax/mas]]/1000),"")</f>
        <v/>
      </c>
      <c r="CA2040" s="138" t="str">
        <f>IFERROR(1/((Table2[[#This Row],[parallax/mas]]+Table2[[#This Row],[tolerance/(mas)]])*0.001),"")</f>
        <v/>
      </c>
      <c r="CB2040" s="138" t="str">
        <f>IFERROR(1/((Table2[[#This Row],[parallax/mas]]-Table2[[#This Row],[tolerance/(mas)]])*0.001),"")</f>
        <v/>
      </c>
      <c r="CC2040" s="138" t="str">
        <f>IFERROR((100*Table2[[#This Row],[maximum distance/pc]]/Table2[[#This Row],[distance/pc]]-100),"")</f>
        <v/>
      </c>
      <c r="CG2040" s="69"/>
      <c r="CI2040" s="69"/>
      <c r="CJ2040" s="82" t="s">
        <v>2006</v>
      </c>
      <c r="CK2040" s="96"/>
    </row>
    <row r="2041" spans="1:89" x14ac:dyDescent="0.25">
      <c r="A2041" t="s">
        <v>9225</v>
      </c>
      <c r="B2041" s="53" t="s">
        <v>8868</v>
      </c>
      <c r="K2041" s="103"/>
      <c r="L2041" s="69"/>
      <c r="M2041" s="69"/>
      <c r="N2041" s="69"/>
      <c r="O2041" s="69"/>
      <c r="R2041" s="69"/>
      <c r="S2041" s="69"/>
      <c r="T2041" s="69"/>
      <c r="X2041" s="76"/>
      <c r="Z2041" s="82" t="s">
        <v>2864</v>
      </c>
      <c r="AA2041" t="s">
        <v>8869</v>
      </c>
      <c r="AB2041" s="106">
        <v>17.633099999999999</v>
      </c>
      <c r="AC2041" s="51">
        <v>2.6097999999999999</v>
      </c>
      <c r="AD2041">
        <v>18</v>
      </c>
      <c r="AE2041">
        <v>13</v>
      </c>
      <c r="AF2041">
        <v>33.67</v>
      </c>
      <c r="AG2041">
        <v>-12</v>
      </c>
      <c r="AH2041">
        <v>20</v>
      </c>
      <c r="AI2041">
        <v>46.8</v>
      </c>
      <c r="AO2041" s="69"/>
      <c r="AU2041" s="69"/>
      <c r="BA2041" s="69"/>
      <c r="BB2041" s="93"/>
      <c r="BC2041" s="138" t="s">
        <v>16468</v>
      </c>
      <c r="BD2041" s="70" t="s">
        <v>16468</v>
      </c>
      <c r="BE2041" s="69"/>
      <c r="BF2041" s="93"/>
      <c r="BG2041" s="126"/>
      <c r="BH2041" s="69"/>
      <c r="BI2041" s="93"/>
      <c r="BJ2041" s="69"/>
      <c r="BK2041" s="69"/>
      <c r="BL2041" s="93"/>
      <c r="BM2041" s="69"/>
      <c r="BN2041" s="69"/>
      <c r="BO2041" s="69"/>
      <c r="BP2041" s="69"/>
      <c r="BQ2041" s="69"/>
      <c r="BR2041" s="69"/>
      <c r="BS2041" s="69"/>
      <c r="BT2041" s="69"/>
      <c r="BU2041" s="69"/>
      <c r="BZ2041" s="138" t="str">
        <f>IFERROR(1/(Table2[[#This Row],[parallax/mas]]/1000),"")</f>
        <v/>
      </c>
      <c r="CA2041" s="138" t="str">
        <f>IFERROR(1/((Table2[[#This Row],[parallax/mas]]+Table2[[#This Row],[tolerance/(mas)]])*0.001),"")</f>
        <v/>
      </c>
      <c r="CB2041" s="138" t="str">
        <f>IFERROR(1/((Table2[[#This Row],[parallax/mas]]-Table2[[#This Row],[tolerance/(mas)]])*0.001),"")</f>
        <v/>
      </c>
      <c r="CC2041" s="138" t="str">
        <f>IFERROR((100*Table2[[#This Row],[maximum distance/pc]]/Table2[[#This Row],[distance/pc]]-100),"")</f>
        <v/>
      </c>
      <c r="CG2041" s="69"/>
      <c r="CI2041" s="69"/>
      <c r="CJ2041" s="82" t="s">
        <v>51</v>
      </c>
      <c r="CK2041" s="96"/>
    </row>
    <row r="2042" spans="1:89" x14ac:dyDescent="0.25">
      <c r="A2042" t="s">
        <v>10809</v>
      </c>
      <c r="B2042" s="53" t="s">
        <v>10780</v>
      </c>
      <c r="K2042" s="103"/>
      <c r="L2042" s="69"/>
      <c r="M2042" s="69"/>
      <c r="N2042" s="69"/>
      <c r="O2042" s="69"/>
      <c r="R2042" s="69"/>
      <c r="S2042" s="69"/>
      <c r="T2042" s="69"/>
      <c r="X2042" s="76"/>
      <c r="Z2042" s="82" t="s">
        <v>2864</v>
      </c>
      <c r="AA2042" t="s">
        <v>8595</v>
      </c>
      <c r="AB2042" s="106">
        <v>14.657400000000001</v>
      </c>
      <c r="AC2042" s="51">
        <v>1.0124</v>
      </c>
      <c r="AD2042">
        <v>18</v>
      </c>
      <c r="AE2042">
        <v>13</v>
      </c>
      <c r="AF2042">
        <v>28.99</v>
      </c>
      <c r="AG2042">
        <v>-15</v>
      </c>
      <c r="AH2042">
        <v>43</v>
      </c>
      <c r="AI2042">
        <v>19.8</v>
      </c>
      <c r="AO2042" s="69"/>
      <c r="AU2042" s="69"/>
      <c r="BA2042" s="69"/>
      <c r="BB2042" s="93"/>
      <c r="BC2042" s="138" t="s">
        <v>16468</v>
      </c>
      <c r="BD2042" s="70" t="s">
        <v>16468</v>
      </c>
      <c r="BE2042" s="69"/>
      <c r="BF2042" s="93"/>
      <c r="BG2042" s="126"/>
      <c r="BH2042" s="69"/>
      <c r="BI2042" s="93"/>
      <c r="BJ2042" s="69"/>
      <c r="BK2042" s="69"/>
      <c r="BL2042" s="93"/>
      <c r="BM2042" s="69"/>
      <c r="BN2042" s="69"/>
      <c r="BO2042" s="69"/>
      <c r="BP2042" s="69"/>
      <c r="BQ2042" s="69"/>
      <c r="BR2042" s="69"/>
      <c r="BS2042" s="69"/>
      <c r="BT2042" s="69"/>
      <c r="BU2042" s="69"/>
      <c r="BZ2042" s="138" t="str">
        <f>IFERROR(1/(Table2[[#This Row],[parallax/mas]]/1000),"")</f>
        <v/>
      </c>
      <c r="CA2042" s="138" t="str">
        <f>IFERROR(1/((Table2[[#This Row],[parallax/mas]]+Table2[[#This Row],[tolerance/(mas)]])*0.001),"")</f>
        <v/>
      </c>
      <c r="CB2042" s="138" t="str">
        <f>IFERROR(1/((Table2[[#This Row],[parallax/mas]]-Table2[[#This Row],[tolerance/(mas)]])*0.001),"")</f>
        <v/>
      </c>
      <c r="CC2042" s="138" t="str">
        <f>IFERROR((100*Table2[[#This Row],[maximum distance/pc]]/Table2[[#This Row],[distance/pc]]-100),"")</f>
        <v/>
      </c>
      <c r="CG2042" s="69"/>
      <c r="CI2042" s="69"/>
      <c r="CJ2042" s="82" t="s">
        <v>51</v>
      </c>
      <c r="CK2042" s="96"/>
    </row>
    <row r="2043" spans="1:89" x14ac:dyDescent="0.25">
      <c r="A2043" t="s">
        <v>10802</v>
      </c>
      <c r="B2043" s="53" t="s">
        <v>10762</v>
      </c>
      <c r="K2043" s="103" t="s">
        <v>16452</v>
      </c>
      <c r="L2043" s="69">
        <v>32</v>
      </c>
      <c r="M2043" s="69"/>
      <c r="N2043" s="69"/>
      <c r="O2043" s="69"/>
      <c r="R2043" s="69"/>
      <c r="S2043" s="69"/>
      <c r="T2043" s="69"/>
      <c r="X2043" s="76"/>
      <c r="Z2043" s="82" t="s">
        <v>2864</v>
      </c>
      <c r="AA2043" t="s">
        <v>8576</v>
      </c>
      <c r="AB2043" s="106">
        <v>10.0783</v>
      </c>
      <c r="AC2043" s="51">
        <v>-1.5136000000000001</v>
      </c>
      <c r="AD2043">
        <v>18</v>
      </c>
      <c r="AE2043">
        <v>13</v>
      </c>
      <c r="AF2043">
        <v>35.4</v>
      </c>
      <c r="AG2043">
        <v>-20</v>
      </c>
      <c r="AH2043">
        <v>57</v>
      </c>
      <c r="AI2043">
        <v>5</v>
      </c>
      <c r="AO2043" s="69"/>
      <c r="AU2043" s="69"/>
      <c r="BA2043" s="69"/>
      <c r="BB2043" s="93"/>
      <c r="BC2043" s="138">
        <v>17</v>
      </c>
      <c r="BD2043" s="70">
        <v>10.5</v>
      </c>
      <c r="BE2043" s="69">
        <v>32</v>
      </c>
      <c r="BF2043" s="93"/>
      <c r="BG2043" s="126"/>
      <c r="BH2043" s="69"/>
      <c r="BI2043" s="93"/>
      <c r="BJ2043" s="69"/>
      <c r="BK2043" s="69"/>
      <c r="BL2043" s="93"/>
      <c r="BM2043" s="69"/>
      <c r="BN2043" s="69"/>
      <c r="BO2043" s="69"/>
      <c r="BP2043" s="69"/>
      <c r="BQ2043" s="69"/>
      <c r="BR2043" s="69"/>
      <c r="BS2043" s="69"/>
      <c r="BT2043" s="69"/>
      <c r="BU2043" s="69"/>
      <c r="BZ2043" s="138" t="str">
        <f>IFERROR(1/(Table2[[#This Row],[parallax/mas]]/1000),"")</f>
        <v/>
      </c>
      <c r="CA2043" s="138" t="str">
        <f>IFERROR(1/((Table2[[#This Row],[parallax/mas]]+Table2[[#This Row],[tolerance/(mas)]])*0.001),"")</f>
        <v/>
      </c>
      <c r="CB2043" s="138" t="str">
        <f>IFERROR(1/((Table2[[#This Row],[parallax/mas]]-Table2[[#This Row],[tolerance/(mas)]])*0.001),"")</f>
        <v/>
      </c>
      <c r="CC2043" s="138" t="str">
        <f>IFERROR((100*Table2[[#This Row],[maximum distance/pc]]/Table2[[#This Row],[distance/pc]]-100),"")</f>
        <v/>
      </c>
      <c r="CG2043" s="69"/>
      <c r="CI2043" s="69"/>
      <c r="CJ2043" s="82" t="s">
        <v>2006</v>
      </c>
      <c r="CK2043" s="96"/>
    </row>
    <row r="2044" spans="1:89" x14ac:dyDescent="0.25">
      <c r="A2044" t="s">
        <v>9226</v>
      </c>
      <c r="B2044" s="53" t="s">
        <v>7706</v>
      </c>
      <c r="K2044" s="103" t="s">
        <v>16433</v>
      </c>
      <c r="L2044" s="69">
        <v>32</v>
      </c>
      <c r="M2044" s="69"/>
      <c r="N2044" s="69"/>
      <c r="O2044" s="69"/>
      <c r="R2044" s="69"/>
      <c r="S2044" s="69"/>
      <c r="T2044" s="69"/>
      <c r="X2044" s="76"/>
      <c r="Z2044" s="82" t="s">
        <v>2864</v>
      </c>
      <c r="AA2044" t="s">
        <v>7841</v>
      </c>
      <c r="AB2044" s="106">
        <v>6.4157999999999999</v>
      </c>
      <c r="AC2044" s="51">
        <v>-3.4645999999999999</v>
      </c>
      <c r="AD2044">
        <v>18</v>
      </c>
      <c r="AE2044">
        <v>13</v>
      </c>
      <c r="AF2044">
        <v>27</v>
      </c>
      <c r="AG2044">
        <v>-25</v>
      </c>
      <c r="AH2044">
        <v>5</v>
      </c>
      <c r="AI2044">
        <v>52</v>
      </c>
      <c r="AO2044" s="69"/>
      <c r="AU2044" s="69"/>
      <c r="BA2044" s="69"/>
      <c r="BB2044" s="93"/>
      <c r="BC2044" s="138">
        <v>32</v>
      </c>
      <c r="BD2044" s="70">
        <v>22</v>
      </c>
      <c r="BE2044" s="69">
        <v>32</v>
      </c>
      <c r="BF2044" s="93"/>
      <c r="BG2044" s="126"/>
      <c r="BH2044" s="69"/>
      <c r="BI2044" s="93"/>
      <c r="BJ2044" s="69"/>
      <c r="BK2044" s="69"/>
      <c r="BL2044" s="93"/>
      <c r="BM2044" s="69"/>
      <c r="BN2044" s="69"/>
      <c r="BO2044" s="69"/>
      <c r="BP2044" s="69"/>
      <c r="BQ2044" s="69"/>
      <c r="BR2044" s="69"/>
      <c r="BS2044" s="69"/>
      <c r="BT2044" s="69"/>
      <c r="BU2044" s="69"/>
      <c r="BZ2044" s="138" t="str">
        <f>IFERROR(1/(Table2[[#This Row],[parallax/mas]]/1000),"")</f>
        <v/>
      </c>
      <c r="CA2044" s="138" t="str">
        <f>IFERROR(1/((Table2[[#This Row],[parallax/mas]]+Table2[[#This Row],[tolerance/(mas)]])*0.001),"")</f>
        <v/>
      </c>
      <c r="CB2044" s="138" t="str">
        <f>IFERROR(1/((Table2[[#This Row],[parallax/mas]]-Table2[[#This Row],[tolerance/(mas)]])*0.001),"")</f>
        <v/>
      </c>
      <c r="CC2044" s="138" t="str">
        <f>IFERROR((100*Table2[[#This Row],[maximum distance/pc]]/Table2[[#This Row],[distance/pc]]-100),"")</f>
        <v/>
      </c>
      <c r="CG2044" s="69"/>
      <c r="CI2044" s="69"/>
      <c r="CJ2044" s="82" t="s">
        <v>2006</v>
      </c>
      <c r="CK2044" s="96"/>
    </row>
    <row r="2045" spans="1:89" x14ac:dyDescent="0.25">
      <c r="A2045" t="s">
        <v>10799</v>
      </c>
      <c r="B2045" s="53" t="s">
        <v>10758</v>
      </c>
      <c r="K2045" s="103" t="s">
        <v>16423</v>
      </c>
      <c r="L2045" s="69">
        <v>32</v>
      </c>
      <c r="M2045" s="69"/>
      <c r="N2045" s="69"/>
      <c r="O2045" s="69"/>
      <c r="R2045" s="69"/>
      <c r="S2045" s="69"/>
      <c r="T2045" s="69"/>
      <c r="X2045" s="76"/>
      <c r="Z2045" s="82" t="s">
        <v>2864</v>
      </c>
      <c r="AA2045" t="s">
        <v>8506</v>
      </c>
      <c r="AB2045" s="106">
        <v>9.0033999999999992</v>
      </c>
      <c r="AC2045" s="51">
        <v>-2.4527999999999999</v>
      </c>
      <c r="AD2045">
        <v>18</v>
      </c>
      <c r="AE2045">
        <v>14</v>
      </c>
      <c r="AF2045">
        <v>56.2</v>
      </c>
      <c r="AG2045">
        <v>-22</v>
      </c>
      <c r="AH2045">
        <v>20</v>
      </c>
      <c r="AI2045">
        <v>37</v>
      </c>
      <c r="AO2045" s="69"/>
      <c r="AU2045" s="69"/>
      <c r="BA2045" s="69"/>
      <c r="BB2045" s="93"/>
      <c r="BC2045" s="138">
        <v>13</v>
      </c>
      <c r="BD2045" s="70">
        <v>10</v>
      </c>
      <c r="BE2045" s="69">
        <v>32</v>
      </c>
      <c r="BF2045" s="93"/>
      <c r="BG2045" s="126"/>
      <c r="BH2045" s="69"/>
      <c r="BI2045" s="93"/>
      <c r="BJ2045" s="69"/>
      <c r="BK2045" s="69"/>
      <c r="BL2045" s="93"/>
      <c r="BM2045" s="69"/>
      <c r="BN2045" s="69"/>
      <c r="BO2045" s="69"/>
      <c r="BP2045" s="69"/>
      <c r="BQ2045" s="69"/>
      <c r="BR2045" s="69"/>
      <c r="BS2045" s="69"/>
      <c r="BT2045" s="69"/>
      <c r="BU2045" s="69"/>
      <c r="BZ2045" s="138" t="str">
        <f>IFERROR(1/(Table2[[#This Row],[parallax/mas]]/1000),"")</f>
        <v/>
      </c>
      <c r="CA2045" s="138" t="str">
        <f>IFERROR(1/((Table2[[#This Row],[parallax/mas]]+Table2[[#This Row],[tolerance/(mas)]])*0.001),"")</f>
        <v/>
      </c>
      <c r="CB2045" s="138" t="str">
        <f>IFERROR(1/((Table2[[#This Row],[parallax/mas]]-Table2[[#This Row],[tolerance/(mas)]])*0.001),"")</f>
        <v/>
      </c>
      <c r="CC2045" s="138" t="str">
        <f>IFERROR((100*Table2[[#This Row],[maximum distance/pc]]/Table2[[#This Row],[distance/pc]]-100),"")</f>
        <v/>
      </c>
      <c r="CG2045" s="69"/>
      <c r="CI2045" s="69"/>
      <c r="CJ2045" s="82" t="s">
        <v>2006</v>
      </c>
      <c r="CK2045" s="96"/>
    </row>
    <row r="2046" spans="1:89" x14ac:dyDescent="0.25">
      <c r="A2046" t="s">
        <v>9455</v>
      </c>
      <c r="B2046" s="53" t="s">
        <v>9420</v>
      </c>
      <c r="K2046" s="103" t="s">
        <v>16435</v>
      </c>
      <c r="L2046" s="69">
        <v>32</v>
      </c>
      <c r="M2046" s="69"/>
      <c r="N2046" s="69"/>
      <c r="O2046" s="69"/>
      <c r="R2046" s="69"/>
      <c r="S2046" s="69"/>
      <c r="T2046" s="69"/>
      <c r="X2046" s="76"/>
      <c r="Z2046" s="82" t="s">
        <v>2864</v>
      </c>
      <c r="AA2046" t="s">
        <v>8380</v>
      </c>
      <c r="AB2046" s="106">
        <v>4.8929</v>
      </c>
      <c r="AC2046" s="51">
        <v>-4.6280000000000001</v>
      </c>
      <c r="AD2046">
        <v>18</v>
      </c>
      <c r="AE2046">
        <v>14</v>
      </c>
      <c r="AF2046">
        <v>48.2</v>
      </c>
      <c r="AG2046">
        <v>-26</v>
      </c>
      <c r="AH2046">
        <v>59</v>
      </c>
      <c r="AI2046">
        <v>13</v>
      </c>
      <c r="AO2046" s="69"/>
      <c r="AU2046" s="69"/>
      <c r="BA2046" s="69"/>
      <c r="BB2046" s="93"/>
      <c r="BC2046" s="138">
        <v>21</v>
      </c>
      <c r="BD2046" s="70">
        <v>20</v>
      </c>
      <c r="BE2046" s="69">
        <v>32</v>
      </c>
      <c r="BF2046" s="93"/>
      <c r="BG2046" s="126"/>
      <c r="BH2046" s="69"/>
      <c r="BI2046" s="93"/>
      <c r="BJ2046" s="69"/>
      <c r="BK2046" s="69"/>
      <c r="BL2046" s="93"/>
      <c r="BM2046" s="69"/>
      <c r="BN2046" s="69"/>
      <c r="BO2046" s="69"/>
      <c r="BP2046" s="69"/>
      <c r="BQ2046" s="69"/>
      <c r="BR2046" s="69"/>
      <c r="BS2046" s="69"/>
      <c r="BT2046" s="69"/>
      <c r="BU2046" s="69"/>
      <c r="BZ2046" s="138" t="str">
        <f>IFERROR(1/(Table2[[#This Row],[parallax/mas]]/1000),"")</f>
        <v/>
      </c>
      <c r="CA2046" s="138" t="str">
        <f>IFERROR(1/((Table2[[#This Row],[parallax/mas]]+Table2[[#This Row],[tolerance/(mas)]])*0.001),"")</f>
        <v/>
      </c>
      <c r="CB2046" s="138" t="str">
        <f>IFERROR(1/((Table2[[#This Row],[parallax/mas]]-Table2[[#This Row],[tolerance/(mas)]])*0.001),"")</f>
        <v/>
      </c>
      <c r="CC2046" s="138" t="str">
        <f>IFERROR((100*Table2[[#This Row],[maximum distance/pc]]/Table2[[#This Row],[distance/pc]]-100),"")</f>
        <v/>
      </c>
      <c r="CG2046" s="69"/>
      <c r="CI2046" s="69"/>
      <c r="CJ2046" s="82" t="s">
        <v>2006</v>
      </c>
      <c r="CK2046" s="96"/>
    </row>
    <row r="2047" spans="1:89" x14ac:dyDescent="0.25">
      <c r="A2047" t="s">
        <v>9227</v>
      </c>
      <c r="B2047" s="53" t="s">
        <v>7707</v>
      </c>
      <c r="K2047" s="103" t="s">
        <v>599</v>
      </c>
      <c r="L2047" s="69">
        <v>32</v>
      </c>
      <c r="M2047" s="69"/>
      <c r="N2047" s="69"/>
      <c r="O2047" s="69"/>
      <c r="R2047" s="69"/>
      <c r="S2047" s="69"/>
      <c r="T2047" s="69"/>
      <c r="X2047" s="76"/>
      <c r="Z2047" s="82" t="s">
        <v>2864</v>
      </c>
      <c r="AA2047" t="s">
        <v>7842</v>
      </c>
      <c r="AB2047" s="106">
        <v>358.86660000000001</v>
      </c>
      <c r="AC2047" s="51">
        <v>-7.6165000000000003</v>
      </c>
      <c r="AD2047">
        <v>18</v>
      </c>
      <c r="AE2047">
        <v>14</v>
      </c>
      <c r="AF2047">
        <v>2.2000000000000002</v>
      </c>
      <c r="AG2047">
        <v>-33</v>
      </c>
      <c r="AH2047">
        <v>40</v>
      </c>
      <c r="AI2047">
        <v>48</v>
      </c>
      <c r="AO2047" s="69"/>
      <c r="AU2047" s="69"/>
      <c r="BA2047" s="69"/>
      <c r="BB2047" s="93"/>
      <c r="BC2047" s="138">
        <v>22</v>
      </c>
      <c r="BD2047" s="70">
        <v>12</v>
      </c>
      <c r="BE2047" s="69">
        <v>32</v>
      </c>
      <c r="BF2047" s="93"/>
      <c r="BG2047" s="126"/>
      <c r="BH2047" s="69"/>
      <c r="BI2047" s="93"/>
      <c r="BJ2047" s="69"/>
      <c r="BK2047" s="69"/>
      <c r="BL2047" s="93"/>
      <c r="BM2047" s="69"/>
      <c r="BN2047" s="69"/>
      <c r="BO2047" s="69"/>
      <c r="BP2047" s="69"/>
      <c r="BQ2047" s="69"/>
      <c r="BR2047" s="69"/>
      <c r="BS2047" s="69"/>
      <c r="BT2047" s="69"/>
      <c r="BU2047" s="69"/>
      <c r="BZ2047" s="138" t="str">
        <f>IFERROR(1/(Table2[[#This Row],[parallax/mas]]/1000),"")</f>
        <v/>
      </c>
      <c r="CA2047" s="138" t="str">
        <f>IFERROR(1/((Table2[[#This Row],[parallax/mas]]+Table2[[#This Row],[tolerance/(mas)]])*0.001),"")</f>
        <v/>
      </c>
      <c r="CB2047" s="138" t="str">
        <f>IFERROR(1/((Table2[[#This Row],[parallax/mas]]-Table2[[#This Row],[tolerance/(mas)]])*0.001),"")</f>
        <v/>
      </c>
      <c r="CC2047" s="138" t="str">
        <f>IFERROR((100*Table2[[#This Row],[maximum distance/pc]]/Table2[[#This Row],[distance/pc]]-100),"")</f>
        <v/>
      </c>
      <c r="CG2047" s="69"/>
      <c r="CI2047" s="69"/>
      <c r="CJ2047" s="82" t="s">
        <v>2006</v>
      </c>
      <c r="CK2047" s="96"/>
    </row>
    <row r="2048" spans="1:89" x14ac:dyDescent="0.25">
      <c r="A2048" t="s">
        <v>9228</v>
      </c>
      <c r="B2048" s="53" t="s">
        <v>7708</v>
      </c>
      <c r="K2048" s="103" t="s">
        <v>16425</v>
      </c>
      <c r="L2048" s="69">
        <v>32</v>
      </c>
      <c r="M2048" s="69"/>
      <c r="N2048" s="69"/>
      <c r="O2048" s="69"/>
      <c r="R2048" s="69"/>
      <c r="S2048" s="69"/>
      <c r="T2048" s="69"/>
      <c r="X2048" s="76"/>
      <c r="Z2048" s="82" t="s">
        <v>2864</v>
      </c>
      <c r="AA2048" t="s">
        <v>7843</v>
      </c>
      <c r="AB2048" s="106">
        <v>6.5087000000000002</v>
      </c>
      <c r="AC2048" s="51">
        <v>-3.9150999999999998</v>
      </c>
      <c r="AD2048">
        <v>18</v>
      </c>
      <c r="AE2048">
        <v>15</v>
      </c>
      <c r="AF2048">
        <v>23.8</v>
      </c>
      <c r="AG2048">
        <v>-25</v>
      </c>
      <c r="AH2048">
        <v>13</v>
      </c>
      <c r="AI2048">
        <v>48</v>
      </c>
      <c r="AO2048" s="69"/>
      <c r="AU2048" s="69"/>
      <c r="BA2048" s="69"/>
      <c r="BB2048" s="93"/>
      <c r="BC2048" s="138">
        <v>30</v>
      </c>
      <c r="BD2048" s="70">
        <v>24</v>
      </c>
      <c r="BE2048" s="69">
        <v>32</v>
      </c>
      <c r="BF2048" s="93"/>
      <c r="BG2048" s="126"/>
      <c r="BH2048" s="69"/>
      <c r="BI2048" s="93"/>
      <c r="BJ2048" s="69"/>
      <c r="BK2048" s="69"/>
      <c r="BL2048" s="93"/>
      <c r="BM2048" s="69"/>
      <c r="BN2048" s="69"/>
      <c r="BO2048" s="69"/>
      <c r="BP2048" s="69"/>
      <c r="BQ2048" s="69"/>
      <c r="BR2048" s="69"/>
      <c r="BS2048" s="69"/>
      <c r="BT2048" s="69"/>
      <c r="BU2048" s="69"/>
      <c r="BZ2048" s="138" t="str">
        <f>IFERROR(1/(Table2[[#This Row],[parallax/mas]]/1000),"")</f>
        <v/>
      </c>
      <c r="CA2048" s="138" t="str">
        <f>IFERROR(1/((Table2[[#This Row],[parallax/mas]]+Table2[[#This Row],[tolerance/(mas)]])*0.001),"")</f>
        <v/>
      </c>
      <c r="CB2048" s="138" t="str">
        <f>IFERROR(1/((Table2[[#This Row],[parallax/mas]]-Table2[[#This Row],[tolerance/(mas)]])*0.001),"")</f>
        <v/>
      </c>
      <c r="CC2048" s="138" t="str">
        <f>IFERROR((100*Table2[[#This Row],[maximum distance/pc]]/Table2[[#This Row],[distance/pc]]-100),"")</f>
        <v/>
      </c>
      <c r="CG2048" s="69"/>
      <c r="CI2048" s="69"/>
      <c r="CJ2048" s="82" t="s">
        <v>2006</v>
      </c>
      <c r="CK2048" s="96"/>
    </row>
    <row r="2049" spans="1:89" x14ac:dyDescent="0.25">
      <c r="A2049" t="s">
        <v>9339</v>
      </c>
      <c r="B2049" s="53" t="s">
        <v>9318</v>
      </c>
      <c r="K2049" s="103" t="s">
        <v>16462</v>
      </c>
      <c r="L2049" s="69">
        <v>32</v>
      </c>
      <c r="M2049" s="69"/>
      <c r="N2049" s="69"/>
      <c r="O2049" s="69"/>
      <c r="R2049" s="69"/>
      <c r="S2049" s="69"/>
      <c r="T2049" s="69"/>
      <c r="X2049" s="76"/>
      <c r="Z2049" s="82" t="s">
        <v>2864</v>
      </c>
      <c r="AA2049" t="s">
        <v>8249</v>
      </c>
      <c r="AB2049" s="106">
        <v>2.3527</v>
      </c>
      <c r="AC2049" s="51">
        <v>-6.2096999999999998</v>
      </c>
      <c r="AD2049">
        <v>18</v>
      </c>
      <c r="AE2049">
        <v>15</v>
      </c>
      <c r="AF2049">
        <v>45.3</v>
      </c>
      <c r="AG2049">
        <v>-29</v>
      </c>
      <c r="AH2049">
        <v>57</v>
      </c>
      <c r="AI2049">
        <v>44</v>
      </c>
      <c r="AO2049" s="69"/>
      <c r="AU2049" s="69"/>
      <c r="BA2049" s="69"/>
      <c r="BB2049" s="93"/>
      <c r="BC2049" s="138">
        <v>22</v>
      </c>
      <c r="BD2049" s="70"/>
      <c r="BE2049" s="69">
        <v>32</v>
      </c>
      <c r="BF2049" s="93"/>
      <c r="BG2049" s="126"/>
      <c r="BH2049" s="69"/>
      <c r="BI2049" s="93"/>
      <c r="BJ2049" s="69"/>
      <c r="BK2049" s="69"/>
      <c r="BL2049" s="93"/>
      <c r="BM2049" s="69"/>
      <c r="BN2049" s="69"/>
      <c r="BO2049" s="69"/>
      <c r="BP2049" s="69"/>
      <c r="BQ2049" s="69"/>
      <c r="BR2049" s="69"/>
      <c r="BS2049" s="69"/>
      <c r="BT2049" s="69"/>
      <c r="BU2049" s="69"/>
      <c r="BZ2049" s="138" t="str">
        <f>IFERROR(1/(Table2[[#This Row],[parallax/mas]]/1000),"")</f>
        <v/>
      </c>
      <c r="CA2049" s="138" t="str">
        <f>IFERROR(1/((Table2[[#This Row],[parallax/mas]]+Table2[[#This Row],[tolerance/(mas)]])*0.001),"")</f>
        <v/>
      </c>
      <c r="CB2049" s="138" t="str">
        <f>IFERROR(1/((Table2[[#This Row],[parallax/mas]]-Table2[[#This Row],[tolerance/(mas)]])*0.001),"")</f>
        <v/>
      </c>
      <c r="CC2049" s="138" t="str">
        <f>IFERROR((100*Table2[[#This Row],[maximum distance/pc]]/Table2[[#This Row],[distance/pc]]-100),"")</f>
        <v/>
      </c>
      <c r="CG2049" s="69"/>
      <c r="CI2049" s="69"/>
      <c r="CJ2049" s="82" t="s">
        <v>2006</v>
      </c>
      <c r="CK2049" s="96"/>
    </row>
    <row r="2050" spans="1:89" x14ac:dyDescent="0.25">
      <c r="A2050" t="s">
        <v>10800</v>
      </c>
      <c r="B2050" s="53" t="s">
        <v>10759</v>
      </c>
      <c r="K2050" s="103" t="s">
        <v>16423</v>
      </c>
      <c r="L2050" s="69">
        <v>32</v>
      </c>
      <c r="M2050" s="69"/>
      <c r="N2050" s="69"/>
      <c r="O2050" s="69"/>
      <c r="R2050" s="69"/>
      <c r="S2050" s="69"/>
      <c r="T2050" s="69"/>
      <c r="X2050" s="76"/>
      <c r="Z2050" s="82" t="s">
        <v>2864</v>
      </c>
      <c r="AA2050" t="s">
        <v>8507</v>
      </c>
      <c r="AB2050" s="106">
        <v>9.1248000000000005</v>
      </c>
      <c r="AC2050" s="51">
        <v>-2.7543000000000002</v>
      </c>
      <c r="AD2050">
        <v>18</v>
      </c>
      <c r="AE2050">
        <v>16</v>
      </c>
      <c r="AF2050">
        <v>20</v>
      </c>
      <c r="AG2050">
        <v>-22</v>
      </c>
      <c r="AH2050">
        <v>22</v>
      </c>
      <c r="AI2050">
        <v>48</v>
      </c>
      <c r="AO2050" s="69"/>
      <c r="AU2050" s="69"/>
      <c r="BA2050" s="69"/>
      <c r="BB2050" s="93"/>
      <c r="BC2050" s="138">
        <v>24</v>
      </c>
      <c r="BD2050" s="70">
        <v>19</v>
      </c>
      <c r="BE2050" s="69">
        <v>32</v>
      </c>
      <c r="BF2050" s="93"/>
      <c r="BG2050" s="126"/>
      <c r="BH2050" s="69"/>
      <c r="BI2050" s="93"/>
      <c r="BJ2050" s="69"/>
      <c r="BK2050" s="69"/>
      <c r="BL2050" s="93"/>
      <c r="BM2050" s="69"/>
      <c r="BN2050" s="69"/>
      <c r="BO2050" s="69"/>
      <c r="BP2050" s="69"/>
      <c r="BQ2050" s="69"/>
      <c r="BR2050" s="69"/>
      <c r="BS2050" s="69"/>
      <c r="BT2050" s="69"/>
      <c r="BU2050" s="69"/>
      <c r="BZ2050" s="138" t="str">
        <f>IFERROR(1/(Table2[[#This Row],[parallax/mas]]/1000),"")</f>
        <v/>
      </c>
      <c r="CA2050" s="138" t="str">
        <f>IFERROR(1/((Table2[[#This Row],[parallax/mas]]+Table2[[#This Row],[tolerance/(mas)]])*0.001),"")</f>
        <v/>
      </c>
      <c r="CB2050" s="138" t="str">
        <f>IFERROR(1/((Table2[[#This Row],[parallax/mas]]-Table2[[#This Row],[tolerance/(mas)]])*0.001),"")</f>
        <v/>
      </c>
      <c r="CC2050" s="138" t="str">
        <f>IFERROR((100*Table2[[#This Row],[maximum distance/pc]]/Table2[[#This Row],[distance/pc]]-100),"")</f>
        <v/>
      </c>
      <c r="CG2050" s="69"/>
      <c r="CI2050" s="69"/>
      <c r="CJ2050" s="82" t="s">
        <v>2006</v>
      </c>
      <c r="CK2050" s="96"/>
    </row>
    <row r="2051" spans="1:89" x14ac:dyDescent="0.25">
      <c r="A2051" t="s">
        <v>9229</v>
      </c>
      <c r="B2051" s="53" t="s">
        <v>7709</v>
      </c>
      <c r="K2051" s="103"/>
      <c r="L2051" s="69"/>
      <c r="M2051" s="69"/>
      <c r="N2051" s="69"/>
      <c r="O2051" s="69"/>
      <c r="R2051" s="69"/>
      <c r="S2051" s="69"/>
      <c r="T2051" s="69"/>
      <c r="X2051" s="76"/>
      <c r="Z2051" s="82" t="s">
        <v>2864</v>
      </c>
      <c r="AA2051" t="s">
        <v>7844</v>
      </c>
      <c r="AB2051" s="106">
        <v>15.5374</v>
      </c>
      <c r="AC2051" s="51">
        <v>-1.9E-2</v>
      </c>
      <c r="AD2051">
        <v>18</v>
      </c>
      <c r="AE2051">
        <v>18</v>
      </c>
      <c r="AF2051">
        <v>59.32</v>
      </c>
      <c r="AG2051">
        <v>-15</v>
      </c>
      <c r="AH2051">
        <v>26</v>
      </c>
      <c r="AI2051">
        <v>20.6</v>
      </c>
      <c r="AO2051" s="69"/>
      <c r="AU2051" s="69"/>
      <c r="BA2051" s="69"/>
      <c r="BB2051" s="93"/>
      <c r="BC2051" s="138" t="s">
        <v>16468</v>
      </c>
      <c r="BD2051" s="70" t="s">
        <v>16468</v>
      </c>
      <c r="BE2051" s="69"/>
      <c r="BF2051" s="93"/>
      <c r="BG2051" s="126"/>
      <c r="BH2051" s="69"/>
      <c r="BI2051" s="93"/>
      <c r="BJ2051" s="69"/>
      <c r="BK2051" s="69"/>
      <c r="BL2051" s="93"/>
      <c r="BM2051" s="69"/>
      <c r="BN2051" s="69"/>
      <c r="BO2051" s="69"/>
      <c r="BP2051" s="69"/>
      <c r="BQ2051" s="69"/>
      <c r="BR2051" s="69"/>
      <c r="BS2051" s="69"/>
      <c r="BT2051" s="69"/>
      <c r="BU2051" s="69"/>
      <c r="BZ2051" s="138" t="str">
        <f>IFERROR(1/(Table2[[#This Row],[parallax/mas]]/1000),"")</f>
        <v/>
      </c>
      <c r="CA2051" s="138" t="str">
        <f>IFERROR(1/((Table2[[#This Row],[parallax/mas]]+Table2[[#This Row],[tolerance/(mas)]])*0.001),"")</f>
        <v/>
      </c>
      <c r="CB2051" s="138" t="str">
        <f>IFERROR(1/((Table2[[#This Row],[parallax/mas]]-Table2[[#This Row],[tolerance/(mas)]])*0.001),"")</f>
        <v/>
      </c>
      <c r="CC2051" s="138" t="str">
        <f>IFERROR((100*Table2[[#This Row],[maximum distance/pc]]/Table2[[#This Row],[distance/pc]]-100),"")</f>
        <v/>
      </c>
      <c r="CG2051" s="69"/>
      <c r="CI2051" s="69"/>
      <c r="CJ2051" s="82" t="s">
        <v>51</v>
      </c>
      <c r="CK2051" s="96"/>
    </row>
    <row r="2052" spans="1:89" x14ac:dyDescent="0.25">
      <c r="A2052" t="s">
        <v>9230</v>
      </c>
      <c r="B2052" s="53" t="s">
        <v>7710</v>
      </c>
      <c r="K2052" s="103"/>
      <c r="L2052" s="69"/>
      <c r="M2052" s="69"/>
      <c r="N2052" s="69"/>
      <c r="O2052" s="69"/>
      <c r="R2052" s="69"/>
      <c r="S2052" s="69"/>
      <c r="T2052" s="69"/>
      <c r="X2052" s="76"/>
      <c r="Z2052" s="82" t="s">
        <v>2864</v>
      </c>
      <c r="AA2052" t="s">
        <v>7845</v>
      </c>
      <c r="AB2052" s="106">
        <v>9.1658000000000008</v>
      </c>
      <c r="AC2052" s="51">
        <v>-3.4257</v>
      </c>
      <c r="AD2052">
        <v>18</v>
      </c>
      <c r="AE2052">
        <v>18</v>
      </c>
      <c r="AF2052">
        <v>58.8</v>
      </c>
      <c r="AG2052">
        <v>-22</v>
      </c>
      <c r="AH2052">
        <v>39</v>
      </c>
      <c r="AI2052">
        <v>39</v>
      </c>
      <c r="AO2052" s="69"/>
      <c r="AU2052" s="69"/>
      <c r="BA2052" s="69"/>
      <c r="BB2052" s="93"/>
      <c r="BC2052" s="138" t="s">
        <v>16468</v>
      </c>
      <c r="BD2052" s="70" t="s">
        <v>16468</v>
      </c>
      <c r="BE2052" s="69"/>
      <c r="BF2052" s="93"/>
      <c r="BG2052" s="126"/>
      <c r="BH2052" s="69"/>
      <c r="BI2052" s="93"/>
      <c r="BJ2052" s="69"/>
      <c r="BK2052" s="69"/>
      <c r="BL2052" s="93"/>
      <c r="BM2052" s="69"/>
      <c r="BN2052" s="69"/>
      <c r="BO2052" s="69"/>
      <c r="BP2052" s="69"/>
      <c r="BQ2052" s="69"/>
      <c r="BR2052" s="69"/>
      <c r="BS2052" s="69"/>
      <c r="BT2052" s="69"/>
      <c r="BU2052" s="69"/>
      <c r="BZ2052" s="138" t="str">
        <f>IFERROR(1/(Table2[[#This Row],[parallax/mas]]/1000),"")</f>
        <v/>
      </c>
      <c r="CA2052" s="138" t="str">
        <f>IFERROR(1/((Table2[[#This Row],[parallax/mas]]+Table2[[#This Row],[tolerance/(mas)]])*0.001),"")</f>
        <v/>
      </c>
      <c r="CB2052" s="138" t="str">
        <f>IFERROR(1/((Table2[[#This Row],[parallax/mas]]-Table2[[#This Row],[tolerance/(mas)]])*0.001),"")</f>
        <v/>
      </c>
      <c r="CC2052" s="138" t="str">
        <f>IFERROR((100*Table2[[#This Row],[maximum distance/pc]]/Table2[[#This Row],[distance/pc]]-100),"")</f>
        <v/>
      </c>
      <c r="CG2052" s="69"/>
      <c r="CI2052" s="69"/>
      <c r="CJ2052" s="82" t="s">
        <v>2006</v>
      </c>
      <c r="CK2052" s="96"/>
    </row>
    <row r="2053" spans="1:89" x14ac:dyDescent="0.25">
      <c r="A2053" t="s">
        <v>9231</v>
      </c>
      <c r="B2053" s="53" t="s">
        <v>7711</v>
      </c>
      <c r="K2053" s="103" t="s">
        <v>16425</v>
      </c>
      <c r="L2053" s="69">
        <v>32</v>
      </c>
      <c r="M2053" s="69"/>
      <c r="N2053" s="69"/>
      <c r="O2053" s="69"/>
      <c r="R2053" s="69"/>
      <c r="S2053" s="69"/>
      <c r="T2053" s="69"/>
      <c r="X2053" s="76"/>
      <c r="Z2053" s="82" t="s">
        <v>2864</v>
      </c>
      <c r="AA2053" t="s">
        <v>7846</v>
      </c>
      <c r="AB2053" s="106">
        <v>6.6134000000000004</v>
      </c>
      <c r="AC2053" s="51">
        <v>-4.742</v>
      </c>
      <c r="AD2053">
        <v>18</v>
      </c>
      <c r="AE2053">
        <v>18</v>
      </c>
      <c r="AF2053">
        <v>50.7</v>
      </c>
      <c r="AG2053">
        <v>-25</v>
      </c>
      <c r="AH2053">
        <v>31</v>
      </c>
      <c r="AI2053">
        <v>36</v>
      </c>
      <c r="AO2053" s="69"/>
      <c r="AU2053" s="69"/>
      <c r="BA2053" s="69"/>
      <c r="BB2053" s="93"/>
      <c r="BC2053" s="138">
        <v>16</v>
      </c>
      <c r="BD2053" s="70"/>
      <c r="BE2053" s="69">
        <v>32</v>
      </c>
      <c r="BF2053" s="93"/>
      <c r="BG2053" s="126"/>
      <c r="BH2053" s="69"/>
      <c r="BI2053" s="93"/>
      <c r="BJ2053" s="69"/>
      <c r="BK2053" s="69"/>
      <c r="BL2053" s="93"/>
      <c r="BM2053" s="69"/>
      <c r="BN2053" s="69"/>
      <c r="BO2053" s="69"/>
      <c r="BP2053" s="69"/>
      <c r="BQ2053" s="69"/>
      <c r="BR2053" s="69"/>
      <c r="BS2053" s="69"/>
      <c r="BT2053" s="69"/>
      <c r="BU2053" s="69"/>
      <c r="BZ2053" s="138" t="str">
        <f>IFERROR(1/(Table2[[#This Row],[parallax/mas]]/1000),"")</f>
        <v/>
      </c>
      <c r="CA2053" s="138" t="str">
        <f>IFERROR(1/((Table2[[#This Row],[parallax/mas]]+Table2[[#This Row],[tolerance/(mas)]])*0.001),"")</f>
        <v/>
      </c>
      <c r="CB2053" s="138" t="str">
        <f>IFERROR(1/((Table2[[#This Row],[parallax/mas]]-Table2[[#This Row],[tolerance/(mas)]])*0.001),"")</f>
        <v/>
      </c>
      <c r="CC2053" s="138" t="str">
        <f>IFERROR((100*Table2[[#This Row],[maximum distance/pc]]/Table2[[#This Row],[distance/pc]]-100),"")</f>
        <v/>
      </c>
      <c r="CG2053" s="69"/>
      <c r="CI2053" s="69"/>
      <c r="CJ2053" s="82" t="s">
        <v>2006</v>
      </c>
      <c r="CK2053" s="96"/>
    </row>
    <row r="2054" spans="1:89" x14ac:dyDescent="0.25">
      <c r="A2054" t="s">
        <v>9232</v>
      </c>
      <c r="B2054" s="53" t="s">
        <v>8898</v>
      </c>
      <c r="K2054" s="103" t="s">
        <v>16425</v>
      </c>
      <c r="L2054" s="69">
        <v>32</v>
      </c>
      <c r="M2054" s="69"/>
      <c r="N2054" s="69"/>
      <c r="O2054" s="69"/>
      <c r="R2054" s="69"/>
      <c r="S2054" s="69"/>
      <c r="T2054" s="69"/>
      <c r="X2054" s="76"/>
      <c r="Z2054" s="82" t="s">
        <v>2864</v>
      </c>
      <c r="AA2054" t="s">
        <v>8899</v>
      </c>
      <c r="AB2054" s="106">
        <v>22.154399999999999</v>
      </c>
      <c r="AC2054" s="51">
        <v>3.0331999999999999</v>
      </c>
      <c r="AD2054">
        <v>18</v>
      </c>
      <c r="AE2054">
        <v>20</v>
      </c>
      <c r="AF2054">
        <v>43.7</v>
      </c>
      <c r="AG2054">
        <v>-8</v>
      </c>
      <c r="AH2054">
        <v>10</v>
      </c>
      <c r="AI2054">
        <v>2</v>
      </c>
      <c r="AO2054" s="69"/>
      <c r="AU2054" s="69"/>
      <c r="BA2054" s="69"/>
      <c r="BB2054" s="93"/>
      <c r="BC2054" s="138">
        <v>8</v>
      </c>
      <c r="BD2054" s="70"/>
      <c r="BE2054" s="69">
        <v>32</v>
      </c>
      <c r="BF2054" s="93"/>
      <c r="BG2054" s="126"/>
      <c r="BH2054" s="69"/>
      <c r="BI2054" s="93"/>
      <c r="BJ2054" s="69"/>
      <c r="BK2054" s="69"/>
      <c r="BL2054" s="93"/>
      <c r="BM2054" s="69"/>
      <c r="BN2054" s="69"/>
      <c r="BO2054" s="69"/>
      <c r="BP2054" s="69"/>
      <c r="BQ2054" s="69"/>
      <c r="BR2054" s="69"/>
      <c r="BS2054" s="69"/>
      <c r="BT2054" s="69"/>
      <c r="BU2054" s="69"/>
      <c r="BZ2054" s="138" t="str">
        <f>IFERROR(1/(Table2[[#This Row],[parallax/mas]]/1000),"")</f>
        <v/>
      </c>
      <c r="CA2054" s="138" t="str">
        <f>IFERROR(1/((Table2[[#This Row],[parallax/mas]]+Table2[[#This Row],[tolerance/(mas)]])*0.001),"")</f>
        <v/>
      </c>
      <c r="CB2054" s="138" t="str">
        <f>IFERROR(1/((Table2[[#This Row],[parallax/mas]]-Table2[[#This Row],[tolerance/(mas)]])*0.001),"")</f>
        <v/>
      </c>
      <c r="CC2054" s="138" t="str">
        <f>IFERROR((100*Table2[[#This Row],[maximum distance/pc]]/Table2[[#This Row],[distance/pc]]-100),"")</f>
        <v/>
      </c>
      <c r="CG2054" s="69"/>
      <c r="CI2054" s="69"/>
      <c r="CJ2054" s="82" t="s">
        <v>51</v>
      </c>
      <c r="CK2054" s="96"/>
    </row>
    <row r="2055" spans="1:89" x14ac:dyDescent="0.25">
      <c r="A2055" t="s">
        <v>9233</v>
      </c>
      <c r="B2055" s="53" t="s">
        <v>8889</v>
      </c>
      <c r="K2055" s="103" t="s">
        <v>16425</v>
      </c>
      <c r="L2055" s="69">
        <v>32</v>
      </c>
      <c r="M2055" s="69"/>
      <c r="N2055" s="69"/>
      <c r="O2055" s="69"/>
      <c r="R2055" s="69"/>
      <c r="S2055" s="69"/>
      <c r="T2055" s="69"/>
      <c r="X2055" s="76"/>
      <c r="Z2055" s="82" t="s">
        <v>2864</v>
      </c>
      <c r="AA2055" t="s">
        <v>8890</v>
      </c>
      <c r="AB2055" s="106">
        <v>20.4437</v>
      </c>
      <c r="AC2055" s="51">
        <v>2.2559999999999998</v>
      </c>
      <c r="AD2055">
        <v>18</v>
      </c>
      <c r="AE2055">
        <v>20</v>
      </c>
      <c r="AF2055">
        <v>15.39</v>
      </c>
      <c r="AG2055">
        <v>-10</v>
      </c>
      <c r="AH2055">
        <v>2</v>
      </c>
      <c r="AI2055">
        <v>27.2</v>
      </c>
      <c r="AO2055" s="69"/>
      <c r="AU2055" s="69"/>
      <c r="BA2055" s="69"/>
      <c r="BB2055" s="93"/>
      <c r="BC2055" s="138">
        <v>24</v>
      </c>
      <c r="BD2055" s="70">
        <v>18.5</v>
      </c>
      <c r="BE2055" s="69">
        <v>32</v>
      </c>
      <c r="BF2055" s="93"/>
      <c r="BG2055" s="126"/>
      <c r="BH2055" s="69"/>
      <c r="BI2055" s="93"/>
      <c r="BJ2055" s="69"/>
      <c r="BK2055" s="69"/>
      <c r="BL2055" s="93"/>
      <c r="BM2055" s="69"/>
      <c r="BN2055" s="69"/>
      <c r="BO2055" s="69"/>
      <c r="BP2055" s="69"/>
      <c r="BQ2055" s="69"/>
      <c r="BR2055" s="69"/>
      <c r="BS2055" s="69"/>
      <c r="BT2055" s="69"/>
      <c r="BU2055" s="69"/>
      <c r="BZ2055" s="138" t="str">
        <f>IFERROR(1/(Table2[[#This Row],[parallax/mas]]/1000),"")</f>
        <v/>
      </c>
      <c r="CA2055" s="138" t="str">
        <f>IFERROR(1/((Table2[[#This Row],[parallax/mas]]+Table2[[#This Row],[tolerance/(mas)]])*0.001),"")</f>
        <v/>
      </c>
      <c r="CB2055" s="138" t="str">
        <f>IFERROR(1/((Table2[[#This Row],[parallax/mas]]-Table2[[#This Row],[tolerance/(mas)]])*0.001),"")</f>
        <v/>
      </c>
      <c r="CC2055" s="138" t="str">
        <f>IFERROR((100*Table2[[#This Row],[maximum distance/pc]]/Table2[[#This Row],[distance/pc]]-100),"")</f>
        <v/>
      </c>
      <c r="CG2055" s="69"/>
      <c r="CI2055" s="69"/>
      <c r="CJ2055" s="82" t="s">
        <v>51</v>
      </c>
      <c r="CK2055" s="96"/>
    </row>
    <row r="2056" spans="1:89" x14ac:dyDescent="0.25">
      <c r="A2056" t="s">
        <v>10807</v>
      </c>
      <c r="B2056" s="53" t="s">
        <v>10772</v>
      </c>
      <c r="F2056" t="s">
        <v>17501</v>
      </c>
      <c r="K2056" s="103" t="s">
        <v>16430</v>
      </c>
      <c r="L2056" s="69">
        <v>32</v>
      </c>
      <c r="M2056" s="69"/>
      <c r="N2056" s="69"/>
      <c r="O2056" s="69"/>
      <c r="R2056" s="69"/>
      <c r="S2056" s="69"/>
      <c r="T2056" s="69"/>
      <c r="X2056" s="76"/>
      <c r="Z2056" s="82" t="s">
        <v>2864</v>
      </c>
      <c r="AA2056" t="s">
        <v>8586</v>
      </c>
      <c r="AB2056" s="106">
        <v>12.1523</v>
      </c>
      <c r="AC2056" s="51">
        <v>-2.1827999999999999</v>
      </c>
      <c r="AD2056">
        <v>18</v>
      </c>
      <c r="AE2056">
        <v>20</v>
      </c>
      <c r="AF2056">
        <v>17.5</v>
      </c>
      <c r="AG2056">
        <v>-19</v>
      </c>
      <c r="AH2056">
        <v>26</v>
      </c>
      <c r="AI2056">
        <v>38</v>
      </c>
      <c r="AO2056" s="69"/>
      <c r="AU2056" s="69"/>
      <c r="BA2056" s="69"/>
      <c r="BB2056" s="93"/>
      <c r="BC2056" s="138">
        <v>10.199999999999999</v>
      </c>
      <c r="BD2056" s="70"/>
      <c r="BE2056" s="69">
        <v>32</v>
      </c>
      <c r="BF2056" s="93"/>
      <c r="BG2056" s="126">
        <v>0.24</v>
      </c>
      <c r="BH2056" s="69">
        <v>75</v>
      </c>
      <c r="BI2056" s="93"/>
      <c r="BJ2056" s="69"/>
      <c r="BK2056" s="69"/>
      <c r="BL2056" s="93"/>
      <c r="BM2056" s="69">
        <v>5000</v>
      </c>
      <c r="BN2056" s="69" t="s">
        <v>16055</v>
      </c>
      <c r="BO2056" s="69" t="s">
        <v>17478</v>
      </c>
      <c r="BP2056" s="69">
        <v>75</v>
      </c>
      <c r="BQ2056" s="69"/>
      <c r="BR2056" s="69"/>
      <c r="BS2056" s="69"/>
      <c r="BT2056" s="69"/>
      <c r="BU2056" s="69"/>
      <c r="BZ2056" s="138" t="str">
        <f>IFERROR(1/(Table2[[#This Row],[parallax/mas]]/1000),"")</f>
        <v/>
      </c>
      <c r="CA2056" s="138" t="str">
        <f>IFERROR(1/((Table2[[#This Row],[parallax/mas]]+Table2[[#This Row],[tolerance/(mas)]])*0.001),"")</f>
        <v/>
      </c>
      <c r="CB2056" s="138" t="str">
        <f>IFERROR(1/((Table2[[#This Row],[parallax/mas]]-Table2[[#This Row],[tolerance/(mas)]])*0.001),"")</f>
        <v/>
      </c>
      <c r="CC2056" s="138" t="str">
        <f>IFERROR((100*Table2[[#This Row],[maximum distance/pc]]/Table2[[#This Row],[distance/pc]]-100),"")</f>
        <v/>
      </c>
      <c r="CF2056" s="82">
        <v>-23</v>
      </c>
      <c r="CG2056" s="69">
        <v>75</v>
      </c>
      <c r="CI2056" s="69"/>
      <c r="CJ2056" s="82" t="s">
        <v>2006</v>
      </c>
      <c r="CK2056" s="96" t="s">
        <v>17495</v>
      </c>
    </row>
    <row r="2057" spans="1:89" x14ac:dyDescent="0.25">
      <c r="A2057" t="s">
        <v>10805</v>
      </c>
      <c r="B2057" s="53" t="s">
        <v>10769</v>
      </c>
      <c r="K2057" s="103" t="s">
        <v>17499</v>
      </c>
      <c r="L2057" s="69">
        <v>75</v>
      </c>
      <c r="M2057" s="69"/>
      <c r="N2057" s="69"/>
      <c r="O2057" s="69"/>
      <c r="R2057" s="69"/>
      <c r="S2057" s="69"/>
      <c r="T2057" s="69"/>
      <c r="X2057" s="76"/>
      <c r="Z2057" s="82" t="s">
        <v>2864</v>
      </c>
      <c r="AA2057" t="s">
        <v>8583</v>
      </c>
      <c r="AB2057" s="106">
        <v>11.246600000000001</v>
      </c>
      <c r="AC2057" s="51">
        <v>-2.7452999999999999</v>
      </c>
      <c r="AD2057">
        <v>18</v>
      </c>
      <c r="AE2057">
        <v>20</v>
      </c>
      <c r="AF2057">
        <v>35.700000000000003</v>
      </c>
      <c r="AG2057">
        <v>-20</v>
      </c>
      <c r="AH2057">
        <v>30</v>
      </c>
      <c r="AI2057">
        <v>25</v>
      </c>
      <c r="AO2057" s="69"/>
      <c r="AU2057" s="69"/>
      <c r="BA2057" s="69"/>
      <c r="BB2057" s="93"/>
      <c r="BC2057" s="138">
        <v>43</v>
      </c>
      <c r="BD2057" s="70">
        <v>42</v>
      </c>
      <c r="BE2057" s="69">
        <v>32</v>
      </c>
      <c r="BF2057" s="93"/>
      <c r="BG2057" s="126"/>
      <c r="BH2057" s="69"/>
      <c r="BI2057" s="93"/>
      <c r="BJ2057" s="69"/>
      <c r="BK2057" s="69"/>
      <c r="BL2057" s="93"/>
      <c r="BM2057" s="69">
        <v>3300</v>
      </c>
      <c r="BN2057" s="69" t="s">
        <v>16055</v>
      </c>
      <c r="BO2057" s="69" t="s">
        <v>17478</v>
      </c>
      <c r="BP2057" s="69">
        <v>75</v>
      </c>
      <c r="BQ2057" s="69"/>
      <c r="BR2057" s="69"/>
      <c r="BS2057" s="69"/>
      <c r="BT2057" s="69"/>
      <c r="BU2057" s="69"/>
      <c r="BZ2057" s="138" t="str">
        <f>IFERROR(1/(Table2[[#This Row],[parallax/mas]]/1000),"")</f>
        <v/>
      </c>
      <c r="CA2057" s="138" t="str">
        <f>IFERROR(1/((Table2[[#This Row],[parallax/mas]]+Table2[[#This Row],[tolerance/(mas)]])*0.001),"")</f>
        <v/>
      </c>
      <c r="CB2057" s="138" t="str">
        <f>IFERROR(1/((Table2[[#This Row],[parallax/mas]]-Table2[[#This Row],[tolerance/(mas)]])*0.001),"")</f>
        <v/>
      </c>
      <c r="CC2057" s="138" t="str">
        <f>IFERROR((100*Table2[[#This Row],[maximum distance/pc]]/Table2[[#This Row],[distance/pc]]-100),"")</f>
        <v/>
      </c>
      <c r="CF2057" s="82">
        <v>-12</v>
      </c>
      <c r="CG2057" s="69">
        <v>75</v>
      </c>
      <c r="CI2057" s="69"/>
      <c r="CJ2057" s="82" t="s">
        <v>2006</v>
      </c>
      <c r="CK2057" s="96" t="s">
        <v>17498</v>
      </c>
    </row>
    <row r="2058" spans="1:89" x14ac:dyDescent="0.25">
      <c r="A2058" t="s">
        <v>9463</v>
      </c>
      <c r="B2058" s="53" t="s">
        <v>9436</v>
      </c>
      <c r="K2058" s="103" t="s">
        <v>16433</v>
      </c>
      <c r="L2058" s="69">
        <v>32</v>
      </c>
      <c r="M2058" s="69"/>
      <c r="N2058" s="69"/>
      <c r="O2058" s="69"/>
      <c r="R2058" s="69"/>
      <c r="S2058" s="69"/>
      <c r="T2058" s="69"/>
      <c r="X2058" s="76"/>
      <c r="Z2058" s="82" t="s">
        <v>2864</v>
      </c>
      <c r="AA2058" t="s">
        <v>8484</v>
      </c>
      <c r="AB2058" s="106">
        <v>7.1542000000000003</v>
      </c>
      <c r="AC2058" s="51">
        <v>-5.0033000000000003</v>
      </c>
      <c r="AD2058">
        <v>18</v>
      </c>
      <c r="AE2058">
        <v>20</v>
      </c>
      <c r="AF2058">
        <v>58.8</v>
      </c>
      <c r="AG2058">
        <v>-25</v>
      </c>
      <c r="AH2058">
        <v>10</v>
      </c>
      <c r="AI2058">
        <v>18</v>
      </c>
      <c r="AO2058" s="69"/>
      <c r="AU2058" s="69"/>
      <c r="BA2058" s="69"/>
      <c r="BB2058" s="93"/>
      <c r="BC2058" s="138">
        <v>22</v>
      </c>
      <c r="BD2058" s="70">
        <v>19</v>
      </c>
      <c r="BE2058" s="69">
        <v>32</v>
      </c>
      <c r="BF2058" s="93"/>
      <c r="BG2058" s="126"/>
      <c r="BH2058" s="69"/>
      <c r="BI2058" s="93"/>
      <c r="BJ2058" s="69"/>
      <c r="BK2058" s="69"/>
      <c r="BL2058" s="93"/>
      <c r="BM2058" s="69"/>
      <c r="BN2058" s="69"/>
      <c r="BO2058" s="69"/>
      <c r="BP2058" s="69"/>
      <c r="BQ2058" s="69"/>
      <c r="BR2058" s="69"/>
      <c r="BS2058" s="69"/>
      <c r="BT2058" s="69"/>
      <c r="BU2058" s="69"/>
      <c r="BZ2058" s="138" t="str">
        <f>IFERROR(1/(Table2[[#This Row],[parallax/mas]]/1000),"")</f>
        <v/>
      </c>
      <c r="CA2058" s="138" t="str">
        <f>IFERROR(1/((Table2[[#This Row],[parallax/mas]]+Table2[[#This Row],[tolerance/(mas)]])*0.001),"")</f>
        <v/>
      </c>
      <c r="CB2058" s="138" t="str">
        <f>IFERROR(1/((Table2[[#This Row],[parallax/mas]]-Table2[[#This Row],[tolerance/(mas)]])*0.001),"")</f>
        <v/>
      </c>
      <c r="CC2058" s="138" t="str">
        <f>IFERROR((100*Table2[[#This Row],[maximum distance/pc]]/Table2[[#This Row],[distance/pc]]-100),"")</f>
        <v/>
      </c>
      <c r="CG2058" s="69"/>
      <c r="CI2058" s="69"/>
      <c r="CJ2058" s="82" t="s">
        <v>2006</v>
      </c>
      <c r="CK2058" s="96"/>
    </row>
    <row r="2059" spans="1:89" x14ac:dyDescent="0.25">
      <c r="A2059" t="s">
        <v>9234</v>
      </c>
      <c r="B2059" s="53" t="s">
        <v>7712</v>
      </c>
      <c r="K2059" s="103"/>
      <c r="L2059" s="69"/>
      <c r="M2059" s="69"/>
      <c r="N2059" s="69"/>
      <c r="O2059" s="69"/>
      <c r="R2059" s="69"/>
      <c r="S2059" s="69"/>
      <c r="T2059" s="69"/>
      <c r="X2059" s="76"/>
      <c r="Z2059" s="82" t="s">
        <v>2864</v>
      </c>
      <c r="AA2059" t="s">
        <v>7847</v>
      </c>
      <c r="AB2059" s="106">
        <v>20.6187</v>
      </c>
      <c r="AC2059" s="51">
        <v>1.9530000000000001</v>
      </c>
      <c r="AD2059">
        <v>18</v>
      </c>
      <c r="AE2059">
        <v>21</v>
      </c>
      <c r="AF2059">
        <v>40.6</v>
      </c>
      <c r="AG2059">
        <v>-10</v>
      </c>
      <c r="AH2059">
        <v>1</v>
      </c>
      <c r="AI2059">
        <v>44</v>
      </c>
      <c r="AO2059" s="69"/>
      <c r="AU2059" s="69"/>
      <c r="BA2059" s="69"/>
      <c r="BB2059" s="93"/>
      <c r="BC2059" s="138" t="s">
        <v>16468</v>
      </c>
      <c r="BD2059" s="70" t="s">
        <v>16468</v>
      </c>
      <c r="BE2059" s="69"/>
      <c r="BF2059" s="93"/>
      <c r="BG2059" s="126"/>
      <c r="BH2059" s="69"/>
      <c r="BI2059" s="93"/>
      <c r="BJ2059" s="69"/>
      <c r="BK2059" s="69"/>
      <c r="BL2059" s="93"/>
      <c r="BM2059" s="69"/>
      <c r="BN2059" s="69"/>
      <c r="BO2059" s="69"/>
      <c r="BP2059" s="69"/>
      <c r="BQ2059" s="69"/>
      <c r="BR2059" s="69"/>
      <c r="BS2059" s="69"/>
      <c r="BT2059" s="69"/>
      <c r="BU2059" s="69"/>
      <c r="BZ2059" s="138" t="str">
        <f>IFERROR(1/(Table2[[#This Row],[parallax/mas]]/1000),"")</f>
        <v/>
      </c>
      <c r="CA2059" s="138" t="str">
        <f>IFERROR(1/((Table2[[#This Row],[parallax/mas]]+Table2[[#This Row],[tolerance/(mas)]])*0.001),"")</f>
        <v/>
      </c>
      <c r="CB2059" s="138" t="str">
        <f>IFERROR(1/((Table2[[#This Row],[parallax/mas]]-Table2[[#This Row],[tolerance/(mas)]])*0.001),"")</f>
        <v/>
      </c>
      <c r="CC2059" s="138" t="str">
        <f>IFERROR((100*Table2[[#This Row],[maximum distance/pc]]/Table2[[#This Row],[distance/pc]]-100),"")</f>
        <v/>
      </c>
      <c r="CG2059" s="69"/>
      <c r="CI2059" s="69"/>
      <c r="CJ2059" s="82" t="s">
        <v>51</v>
      </c>
      <c r="CK2059" s="96"/>
    </row>
    <row r="2060" spans="1:89" x14ac:dyDescent="0.25">
      <c r="A2060" t="s">
        <v>9462</v>
      </c>
      <c r="B2060" s="53" t="s">
        <v>9432</v>
      </c>
      <c r="K2060" s="103" t="s">
        <v>16433</v>
      </c>
      <c r="L2060" s="69">
        <v>32</v>
      </c>
      <c r="M2060" s="69"/>
      <c r="N2060" s="69"/>
      <c r="O2060" s="69"/>
      <c r="R2060" s="69"/>
      <c r="S2060" s="69"/>
      <c r="T2060" s="69"/>
      <c r="X2060" s="76"/>
      <c r="Z2060" s="82" t="s">
        <v>2864</v>
      </c>
      <c r="AA2060" t="s">
        <v>8470</v>
      </c>
      <c r="AB2060" s="106">
        <v>6.4741</v>
      </c>
      <c r="AC2060" s="51">
        <v>-5.5586000000000002</v>
      </c>
      <c r="AD2060">
        <v>18</v>
      </c>
      <c r="AE2060">
        <v>21</v>
      </c>
      <c r="AF2060">
        <v>46.2</v>
      </c>
      <c r="AG2060">
        <v>-26</v>
      </c>
      <c r="AH2060">
        <v>1</v>
      </c>
      <c r="AI2060">
        <v>46</v>
      </c>
      <c r="AO2060" s="69"/>
      <c r="AU2060" s="69"/>
      <c r="BA2060" s="69"/>
      <c r="BB2060" s="93"/>
      <c r="BC2060" s="138">
        <v>23</v>
      </c>
      <c r="BD2060" s="70">
        <v>20</v>
      </c>
      <c r="BE2060" s="69">
        <v>32</v>
      </c>
      <c r="BF2060" s="93"/>
      <c r="BG2060" s="126"/>
      <c r="BH2060" s="69"/>
      <c r="BI2060" s="93"/>
      <c r="BJ2060" s="69"/>
      <c r="BK2060" s="69"/>
      <c r="BL2060" s="93"/>
      <c r="BM2060" s="69"/>
      <c r="BN2060" s="69"/>
      <c r="BO2060" s="69"/>
      <c r="BP2060" s="69"/>
      <c r="BQ2060" s="69"/>
      <c r="BR2060" s="69"/>
      <c r="BS2060" s="69"/>
      <c r="BT2060" s="69"/>
      <c r="BU2060" s="69"/>
      <c r="BZ2060" s="138" t="str">
        <f>IFERROR(1/(Table2[[#This Row],[parallax/mas]]/1000),"")</f>
        <v/>
      </c>
      <c r="CA2060" s="138" t="str">
        <f>IFERROR(1/((Table2[[#This Row],[parallax/mas]]+Table2[[#This Row],[tolerance/(mas)]])*0.001),"")</f>
        <v/>
      </c>
      <c r="CB2060" s="138" t="str">
        <f>IFERROR(1/((Table2[[#This Row],[parallax/mas]]-Table2[[#This Row],[tolerance/(mas)]])*0.001),"")</f>
        <v/>
      </c>
      <c r="CC2060" s="138" t="str">
        <f>IFERROR((100*Table2[[#This Row],[maximum distance/pc]]/Table2[[#This Row],[distance/pc]]-100),"")</f>
        <v/>
      </c>
      <c r="CG2060" s="69"/>
      <c r="CI2060" s="69"/>
      <c r="CJ2060" s="82" t="s">
        <v>2006</v>
      </c>
      <c r="CK2060" s="96"/>
    </row>
    <row r="2061" spans="1:89" x14ac:dyDescent="0.25">
      <c r="A2061" t="s">
        <v>9235</v>
      </c>
      <c r="B2061" s="53" t="s">
        <v>8842</v>
      </c>
      <c r="K2061" s="103" t="s">
        <v>16463</v>
      </c>
      <c r="L2061" s="69">
        <v>32</v>
      </c>
      <c r="M2061" s="69"/>
      <c r="N2061" s="69"/>
      <c r="O2061" s="69"/>
      <c r="R2061" s="69"/>
      <c r="S2061" s="69"/>
      <c r="T2061" s="69"/>
      <c r="X2061" s="76"/>
      <c r="Z2061" s="82" t="s">
        <v>2864</v>
      </c>
      <c r="AA2061" t="s">
        <v>8843</v>
      </c>
      <c r="AB2061" s="106">
        <v>16.415800000000001</v>
      </c>
      <c r="AC2061" s="51">
        <v>-0.92989999999999995</v>
      </c>
      <c r="AD2061">
        <v>18</v>
      </c>
      <c r="AE2061">
        <v>24</v>
      </c>
      <c r="AF2061">
        <v>2.1</v>
      </c>
      <c r="AG2061">
        <v>-15</v>
      </c>
      <c r="AH2061">
        <v>5</v>
      </c>
      <c r="AI2061">
        <v>33</v>
      </c>
      <c r="AO2061" s="69"/>
      <c r="AU2061" s="69"/>
      <c r="BA2061" s="69"/>
      <c r="BB2061" s="93"/>
      <c r="BC2061" s="138">
        <v>30</v>
      </c>
      <c r="BD2061" s="70">
        <v>18</v>
      </c>
      <c r="BE2061" s="69">
        <v>32</v>
      </c>
      <c r="BF2061" s="93"/>
      <c r="BG2061" s="126"/>
      <c r="BH2061" s="69"/>
      <c r="BI2061" s="93"/>
      <c r="BJ2061" s="69"/>
      <c r="BK2061" s="69"/>
      <c r="BL2061" s="93"/>
      <c r="BM2061" s="69"/>
      <c r="BN2061" s="69"/>
      <c r="BO2061" s="69"/>
      <c r="BP2061" s="69"/>
      <c r="BQ2061" s="69"/>
      <c r="BR2061" s="69"/>
      <c r="BS2061" s="69"/>
      <c r="BT2061" s="69"/>
      <c r="BU2061" s="69"/>
      <c r="BZ2061" s="138" t="str">
        <f>IFERROR(1/(Table2[[#This Row],[parallax/mas]]/1000),"")</f>
        <v/>
      </c>
      <c r="CA2061" s="138" t="str">
        <f>IFERROR(1/((Table2[[#This Row],[parallax/mas]]+Table2[[#This Row],[tolerance/(mas)]])*0.001),"")</f>
        <v/>
      </c>
      <c r="CB2061" s="138" t="str">
        <f>IFERROR(1/((Table2[[#This Row],[parallax/mas]]-Table2[[#This Row],[tolerance/(mas)]])*0.001),"")</f>
        <v/>
      </c>
      <c r="CC2061" s="138" t="str">
        <f>IFERROR((100*Table2[[#This Row],[maximum distance/pc]]/Table2[[#This Row],[distance/pc]]-100),"")</f>
        <v/>
      </c>
      <c r="CG2061" s="69"/>
      <c r="CI2061" s="69"/>
      <c r="CJ2061" s="82" t="s">
        <v>1781</v>
      </c>
      <c r="CK2061" s="96"/>
    </row>
    <row r="2062" spans="1:89" x14ac:dyDescent="0.25">
      <c r="A2062" t="s">
        <v>10801</v>
      </c>
      <c r="B2062" s="53" t="s">
        <v>10761</v>
      </c>
      <c r="K2062" s="103" t="s">
        <v>16272</v>
      </c>
      <c r="L2062" s="69">
        <v>32</v>
      </c>
      <c r="M2062" s="69"/>
      <c r="N2062" s="69"/>
      <c r="O2062" s="69"/>
      <c r="R2062" s="69"/>
      <c r="S2062" s="69"/>
      <c r="T2062" s="69"/>
      <c r="X2062" s="76"/>
      <c r="Z2062" s="82" t="s">
        <v>2864</v>
      </c>
      <c r="AA2062" t="s">
        <v>8575</v>
      </c>
      <c r="AB2062" s="106">
        <v>9.9196000000000009</v>
      </c>
      <c r="AC2062" s="51">
        <v>-4.3719999999999999</v>
      </c>
      <c r="AD2062">
        <v>18</v>
      </c>
      <c r="AE2062">
        <v>24</v>
      </c>
      <c r="AF2062">
        <v>7.5</v>
      </c>
      <c r="AG2062">
        <v>-22</v>
      </c>
      <c r="AH2062">
        <v>26</v>
      </c>
      <c r="AI2062">
        <v>14</v>
      </c>
      <c r="AO2062" s="69"/>
      <c r="AU2062" s="69"/>
      <c r="BA2062" s="69"/>
      <c r="BB2062" s="93"/>
      <c r="BC2062" s="138">
        <v>40</v>
      </c>
      <c r="BD2062" s="70"/>
      <c r="BE2062" s="69">
        <v>32</v>
      </c>
      <c r="BF2062" s="93"/>
      <c r="BG2062" s="126"/>
      <c r="BH2062" s="69"/>
      <c r="BI2062" s="93"/>
      <c r="BJ2062" s="69"/>
      <c r="BK2062" s="69"/>
      <c r="BL2062" s="93"/>
      <c r="BM2062" s="69"/>
      <c r="BN2062" s="69"/>
      <c r="BO2062" s="69"/>
      <c r="BP2062" s="69"/>
      <c r="BQ2062" s="69"/>
      <c r="BR2062" s="69"/>
      <c r="BS2062" s="69"/>
      <c r="BT2062" s="69"/>
      <c r="BU2062" s="69"/>
      <c r="BZ2062" s="138" t="str">
        <f>IFERROR(1/(Table2[[#This Row],[parallax/mas]]/1000),"")</f>
        <v/>
      </c>
      <c r="CA2062" s="138" t="str">
        <f>IFERROR(1/((Table2[[#This Row],[parallax/mas]]+Table2[[#This Row],[tolerance/(mas)]])*0.001),"")</f>
        <v/>
      </c>
      <c r="CB2062" s="138" t="str">
        <f>IFERROR(1/((Table2[[#This Row],[parallax/mas]]-Table2[[#This Row],[tolerance/(mas)]])*0.001),"")</f>
        <v/>
      </c>
      <c r="CC2062" s="138" t="str">
        <f>IFERROR((100*Table2[[#This Row],[maximum distance/pc]]/Table2[[#This Row],[distance/pc]]-100),"")</f>
        <v/>
      </c>
      <c r="CG2062" s="69"/>
      <c r="CI2062" s="69"/>
      <c r="CJ2062" s="82" t="s">
        <v>2006</v>
      </c>
      <c r="CK2062" s="96"/>
    </row>
    <row r="2063" spans="1:89" x14ac:dyDescent="0.25">
      <c r="A2063" t="s">
        <v>10797</v>
      </c>
      <c r="B2063" s="53" t="s">
        <v>10753</v>
      </c>
      <c r="K2063" s="103" t="s">
        <v>6920</v>
      </c>
      <c r="L2063" s="69">
        <v>32</v>
      </c>
      <c r="M2063" s="69"/>
      <c r="N2063" s="69"/>
      <c r="O2063" s="69"/>
      <c r="R2063" s="69"/>
      <c r="S2063" s="69"/>
      <c r="T2063" s="69"/>
      <c r="X2063" s="76"/>
      <c r="Z2063" s="82" t="s">
        <v>2864</v>
      </c>
      <c r="AA2063" t="s">
        <v>8501</v>
      </c>
      <c r="AB2063" s="106">
        <v>8.3468</v>
      </c>
      <c r="AC2063" s="51">
        <v>-5.3422000000000001</v>
      </c>
      <c r="AD2063">
        <v>18</v>
      </c>
      <c r="AE2063">
        <v>24</v>
      </c>
      <c r="AF2063">
        <v>43.3</v>
      </c>
      <c r="AG2063">
        <v>-24</v>
      </c>
      <c r="AH2063">
        <v>16</v>
      </c>
      <c r="AI2063">
        <v>31</v>
      </c>
      <c r="AO2063" s="69"/>
      <c r="AU2063" s="69"/>
      <c r="BA2063" s="69"/>
      <c r="BB2063" s="93"/>
      <c r="BC2063" s="138">
        <v>21</v>
      </c>
      <c r="BD2063" s="70">
        <v>20</v>
      </c>
      <c r="BE2063" s="69">
        <v>32</v>
      </c>
      <c r="BF2063" s="93"/>
      <c r="BG2063" s="126"/>
      <c r="BH2063" s="69"/>
      <c r="BI2063" s="93"/>
      <c r="BJ2063" s="69"/>
      <c r="BK2063" s="69"/>
      <c r="BL2063" s="93"/>
      <c r="BM2063" s="69"/>
      <c r="BN2063" s="69"/>
      <c r="BO2063" s="69"/>
      <c r="BP2063" s="69"/>
      <c r="BQ2063" s="69"/>
      <c r="BR2063" s="69"/>
      <c r="BS2063" s="69"/>
      <c r="BT2063" s="69"/>
      <c r="BU2063" s="69"/>
      <c r="BZ2063" s="138" t="str">
        <f>IFERROR(1/(Table2[[#This Row],[parallax/mas]]/1000),"")</f>
        <v/>
      </c>
      <c r="CA2063" s="138" t="str">
        <f>IFERROR(1/((Table2[[#This Row],[parallax/mas]]+Table2[[#This Row],[tolerance/(mas)]])*0.001),"")</f>
        <v/>
      </c>
      <c r="CB2063" s="138" t="str">
        <f>IFERROR(1/((Table2[[#This Row],[parallax/mas]]-Table2[[#This Row],[tolerance/(mas)]])*0.001),"")</f>
        <v/>
      </c>
      <c r="CC2063" s="138" t="str">
        <f>IFERROR((100*Table2[[#This Row],[maximum distance/pc]]/Table2[[#This Row],[distance/pc]]-100),"")</f>
        <v/>
      </c>
      <c r="CG2063" s="69"/>
      <c r="CI2063" s="69"/>
      <c r="CJ2063" s="82" t="s">
        <v>2006</v>
      </c>
      <c r="CK2063" s="96"/>
    </row>
    <row r="2064" spans="1:89" x14ac:dyDescent="0.25">
      <c r="A2064" t="s">
        <v>10808</v>
      </c>
      <c r="B2064" s="53" t="s">
        <v>10778</v>
      </c>
      <c r="F2064" t="s">
        <v>10779</v>
      </c>
      <c r="K2064" s="103" t="s">
        <v>16423</v>
      </c>
      <c r="L2064" s="69">
        <v>32</v>
      </c>
      <c r="M2064" s="69"/>
      <c r="N2064" s="69"/>
      <c r="O2064" s="69"/>
      <c r="R2064" s="69"/>
      <c r="S2064" s="69"/>
      <c r="T2064" s="69"/>
      <c r="X2064" s="76"/>
      <c r="Z2064" s="82" t="s">
        <v>2864</v>
      </c>
      <c r="AA2064" t="s">
        <v>8592</v>
      </c>
      <c r="AB2064" s="106">
        <v>13.430099999999999</v>
      </c>
      <c r="AC2064" s="51">
        <v>-2.9245000000000001</v>
      </c>
      <c r="AD2064">
        <v>18</v>
      </c>
      <c r="AE2064">
        <v>23</v>
      </c>
      <c r="AF2064">
        <v>35.5</v>
      </c>
      <c r="AG2064">
        <v>-18</v>
      </c>
      <c r="AH2064">
        <v>39</v>
      </c>
      <c r="AI2064">
        <v>44</v>
      </c>
      <c r="AO2064" s="69"/>
      <c r="AU2064" s="69"/>
      <c r="BA2064" s="69"/>
      <c r="BB2064" s="93"/>
      <c r="BC2064" s="138">
        <v>30.5</v>
      </c>
      <c r="BD2064" s="70">
        <v>28</v>
      </c>
      <c r="BE2064" s="69">
        <v>32</v>
      </c>
      <c r="BF2064" s="93"/>
      <c r="BG2064" s="126"/>
      <c r="BH2064" s="69"/>
      <c r="BI2064" s="93"/>
      <c r="BJ2064" s="69"/>
      <c r="BK2064" s="69"/>
      <c r="BL2064" s="93"/>
      <c r="BM2064" s="69"/>
      <c r="BN2064" s="69"/>
      <c r="BO2064" s="69"/>
      <c r="BP2064" s="69"/>
      <c r="BQ2064" s="69"/>
      <c r="BR2064" s="69"/>
      <c r="BS2064" s="69"/>
      <c r="BT2064" s="69"/>
      <c r="BU2064" s="69"/>
      <c r="BZ2064" s="138" t="str">
        <f>IFERROR(1/(Table2[[#This Row],[parallax/mas]]/1000),"")</f>
        <v/>
      </c>
      <c r="CA2064" s="138" t="str">
        <f>IFERROR(1/((Table2[[#This Row],[parallax/mas]]+Table2[[#This Row],[tolerance/(mas)]])*0.001),"")</f>
        <v/>
      </c>
      <c r="CB2064" s="138" t="str">
        <f>IFERROR(1/((Table2[[#This Row],[parallax/mas]]-Table2[[#This Row],[tolerance/(mas)]])*0.001),"")</f>
        <v/>
      </c>
      <c r="CC2064" s="138" t="str">
        <f>IFERROR((100*Table2[[#This Row],[maximum distance/pc]]/Table2[[#This Row],[distance/pc]]-100),"")</f>
        <v/>
      </c>
      <c r="CG2064" s="69"/>
      <c r="CI2064" s="69"/>
      <c r="CJ2064" s="82" t="s">
        <v>2006</v>
      </c>
      <c r="CK2064" s="96"/>
    </row>
    <row r="2065" spans="1:89" x14ac:dyDescent="0.25">
      <c r="A2065" t="s">
        <v>10858</v>
      </c>
      <c r="B2065" s="53" t="s">
        <v>10836</v>
      </c>
      <c r="F2065" t="s">
        <v>10837</v>
      </c>
      <c r="K2065" s="103" t="s">
        <v>16425</v>
      </c>
      <c r="L2065" s="69">
        <v>32</v>
      </c>
      <c r="M2065" s="69"/>
      <c r="N2065" s="69"/>
      <c r="O2065" s="69"/>
      <c r="R2065" s="69"/>
      <c r="S2065" s="69"/>
      <c r="T2065" s="69"/>
      <c r="X2065" s="76"/>
      <c r="Z2065" s="82" t="s">
        <v>2864</v>
      </c>
      <c r="AA2065" t="s">
        <v>8610</v>
      </c>
      <c r="AB2065" s="106">
        <v>25.970099999999999</v>
      </c>
      <c r="AC2065" s="51">
        <v>3.4769999999999999</v>
      </c>
      <c r="AD2065">
        <v>18</v>
      </c>
      <c r="AE2065">
        <v>26</v>
      </c>
      <c r="AF2065">
        <v>17.600000000000001</v>
      </c>
      <c r="AG2065">
        <v>-4</v>
      </c>
      <c r="AH2065">
        <v>35</v>
      </c>
      <c r="AI2065">
        <v>23</v>
      </c>
      <c r="AO2065" s="69"/>
      <c r="AU2065" s="69"/>
      <c r="BA2065" s="69"/>
      <c r="BB2065" s="93"/>
      <c r="BC2065" s="138">
        <v>18</v>
      </c>
      <c r="BD2065" s="70">
        <v>17</v>
      </c>
      <c r="BE2065" s="69">
        <v>32</v>
      </c>
      <c r="BF2065" s="93"/>
      <c r="BG2065" s="126"/>
      <c r="BH2065" s="69"/>
      <c r="BI2065" s="93"/>
      <c r="BJ2065" s="69"/>
      <c r="BK2065" s="69"/>
      <c r="BL2065" s="93"/>
      <c r="BM2065" s="69"/>
      <c r="BN2065" s="69"/>
      <c r="BO2065" s="69"/>
      <c r="BP2065" s="69"/>
      <c r="BQ2065" s="69"/>
      <c r="BR2065" s="69"/>
      <c r="BS2065" s="69"/>
      <c r="BT2065" s="69"/>
      <c r="BU2065" s="69"/>
      <c r="BZ2065" s="138" t="str">
        <f>IFERROR(1/(Table2[[#This Row],[parallax/mas]]/1000),"")</f>
        <v/>
      </c>
      <c r="CA2065" s="138" t="str">
        <f>IFERROR(1/((Table2[[#This Row],[parallax/mas]]+Table2[[#This Row],[tolerance/(mas)]])*0.001),"")</f>
        <v/>
      </c>
      <c r="CB2065" s="138" t="str">
        <f>IFERROR(1/((Table2[[#This Row],[parallax/mas]]-Table2[[#This Row],[tolerance/(mas)]])*0.001),"")</f>
        <v/>
      </c>
      <c r="CC2065" s="138" t="str">
        <f>IFERROR((100*Table2[[#This Row],[maximum distance/pc]]/Table2[[#This Row],[distance/pc]]-100),"")</f>
        <v/>
      </c>
      <c r="CG2065" s="69"/>
      <c r="CI2065" s="69"/>
      <c r="CJ2065" s="82" t="s">
        <v>1781</v>
      </c>
      <c r="CK2065" s="96"/>
    </row>
    <row r="2066" spans="1:89" x14ac:dyDescent="0.25">
      <c r="A2066" t="s">
        <v>9236</v>
      </c>
      <c r="B2066" s="53" t="s">
        <v>8896</v>
      </c>
      <c r="K2066" s="103" t="s">
        <v>16275</v>
      </c>
      <c r="L2066" s="69">
        <v>32</v>
      </c>
      <c r="M2066" s="69"/>
      <c r="N2066" s="69"/>
      <c r="O2066" s="69"/>
      <c r="R2066" s="69"/>
      <c r="S2066" s="69"/>
      <c r="T2066" s="69"/>
      <c r="X2066" s="76"/>
      <c r="Z2066" s="82" t="s">
        <v>2864</v>
      </c>
      <c r="AA2066" t="s">
        <v>8897</v>
      </c>
      <c r="AB2066" s="106">
        <v>21.289100000000001</v>
      </c>
      <c r="AC2066" s="51">
        <v>0.98199999999999998</v>
      </c>
      <c r="AD2066">
        <v>18</v>
      </c>
      <c r="AE2066">
        <v>26</v>
      </c>
      <c r="AF2066">
        <v>26.1</v>
      </c>
      <c r="AG2066">
        <v>-9</v>
      </c>
      <c r="AH2066">
        <v>53</v>
      </c>
      <c r="AI2066">
        <v>26</v>
      </c>
      <c r="AO2066" s="69"/>
      <c r="AU2066" s="69"/>
      <c r="BA2066" s="69"/>
      <c r="BB2066" s="93"/>
      <c r="BC2066" s="138">
        <v>54</v>
      </c>
      <c r="BD2066" s="70">
        <v>42</v>
      </c>
      <c r="BE2066" s="69">
        <v>32</v>
      </c>
      <c r="BF2066" s="93"/>
      <c r="BG2066" s="126"/>
      <c r="BH2066" s="69"/>
      <c r="BI2066" s="93"/>
      <c r="BJ2066" s="69"/>
      <c r="BK2066" s="69"/>
      <c r="BL2066" s="93"/>
      <c r="BM2066" s="69"/>
      <c r="BN2066" s="69"/>
      <c r="BO2066" s="69"/>
      <c r="BP2066" s="69"/>
      <c r="BQ2066" s="69"/>
      <c r="BR2066" s="69"/>
      <c r="BS2066" s="69"/>
      <c r="BT2066" s="69"/>
      <c r="BU2066" s="69"/>
      <c r="BZ2066" s="138" t="str">
        <f>IFERROR(1/(Table2[[#This Row],[parallax/mas]]/1000),"")</f>
        <v/>
      </c>
      <c r="CA2066" s="138" t="str">
        <f>IFERROR(1/((Table2[[#This Row],[parallax/mas]]+Table2[[#This Row],[tolerance/(mas)]])*0.001),"")</f>
        <v/>
      </c>
      <c r="CB2066" s="138" t="str">
        <f>IFERROR(1/((Table2[[#This Row],[parallax/mas]]-Table2[[#This Row],[tolerance/(mas)]])*0.001),"")</f>
        <v/>
      </c>
      <c r="CC2066" s="138" t="str">
        <f>IFERROR((100*Table2[[#This Row],[maximum distance/pc]]/Table2[[#This Row],[distance/pc]]-100),"")</f>
        <v/>
      </c>
      <c r="CG2066" s="69"/>
      <c r="CI2066" s="69"/>
      <c r="CJ2066" s="82" t="s">
        <v>1781</v>
      </c>
      <c r="CK2066" s="96"/>
    </row>
    <row r="2067" spans="1:89" x14ac:dyDescent="0.25">
      <c r="A2067" t="s">
        <v>9237</v>
      </c>
      <c r="B2067" s="53" t="s">
        <v>8839</v>
      </c>
      <c r="K2067" s="103" t="s">
        <v>16433</v>
      </c>
      <c r="L2067" s="69">
        <v>32</v>
      </c>
      <c r="M2067" s="69"/>
      <c r="N2067" s="69"/>
      <c r="O2067" s="69"/>
      <c r="R2067" s="69"/>
      <c r="S2067" s="69"/>
      <c r="T2067" s="69"/>
      <c r="X2067" s="76"/>
      <c r="Z2067" s="82" t="s">
        <v>2864</v>
      </c>
      <c r="AA2067" t="s">
        <v>8841</v>
      </c>
      <c r="AB2067" s="106">
        <v>16.319299999999998</v>
      </c>
      <c r="AC2067" s="51">
        <v>-2.3132000000000001</v>
      </c>
      <c r="AD2067">
        <v>18</v>
      </c>
      <c r="AE2067">
        <v>28</v>
      </c>
      <c r="AF2067">
        <v>55.8</v>
      </c>
      <c r="AG2067">
        <v>-15</v>
      </c>
      <c r="AH2067">
        <v>49</v>
      </c>
      <c r="AI2067">
        <v>18</v>
      </c>
      <c r="AO2067" s="69"/>
      <c r="AU2067" s="69"/>
      <c r="BA2067" s="69"/>
      <c r="BB2067" s="93"/>
      <c r="BC2067" s="138">
        <v>69</v>
      </c>
      <c r="BD2067" s="70">
        <v>62</v>
      </c>
      <c r="BE2067" s="69">
        <v>32</v>
      </c>
      <c r="BF2067" s="93"/>
      <c r="BG2067" s="126"/>
      <c r="BH2067" s="69"/>
      <c r="BI2067" s="93"/>
      <c r="BJ2067" s="69"/>
      <c r="BK2067" s="69"/>
      <c r="BL2067" s="93"/>
      <c r="BM2067" s="69"/>
      <c r="BN2067" s="69"/>
      <c r="BO2067" s="69"/>
      <c r="BP2067" s="69"/>
      <c r="BQ2067" s="69"/>
      <c r="BR2067" s="69"/>
      <c r="BS2067" s="69"/>
      <c r="BT2067" s="69"/>
      <c r="BU2067" s="69"/>
      <c r="BZ2067" s="138" t="str">
        <f>IFERROR(1/(Table2[[#This Row],[parallax/mas]]/1000),"")</f>
        <v/>
      </c>
      <c r="CA2067" s="138" t="str">
        <f>IFERROR(1/((Table2[[#This Row],[parallax/mas]]+Table2[[#This Row],[tolerance/(mas)]])*0.001),"")</f>
        <v/>
      </c>
      <c r="CB2067" s="138" t="str">
        <f>IFERROR(1/((Table2[[#This Row],[parallax/mas]]-Table2[[#This Row],[tolerance/(mas)]])*0.001),"")</f>
        <v/>
      </c>
      <c r="CC2067" s="138" t="str">
        <f>IFERROR((100*Table2[[#This Row],[maximum distance/pc]]/Table2[[#This Row],[distance/pc]]-100),"")</f>
        <v/>
      </c>
      <c r="CG2067" s="69"/>
      <c r="CI2067" s="69"/>
      <c r="CJ2067" s="82" t="s">
        <v>1781</v>
      </c>
      <c r="CK2067" s="96"/>
    </row>
    <row r="2068" spans="1:89" x14ac:dyDescent="0.25">
      <c r="A2068" t="s">
        <v>10859</v>
      </c>
      <c r="B2068" s="53" t="s">
        <v>10838</v>
      </c>
      <c r="K2068" s="103" t="s">
        <v>16443</v>
      </c>
      <c r="L2068" s="69">
        <v>32</v>
      </c>
      <c r="M2068" s="69"/>
      <c r="N2068" s="69"/>
      <c r="O2068" s="69"/>
      <c r="R2068" s="69"/>
      <c r="S2068" s="69"/>
      <c r="T2068" s="69"/>
      <c r="X2068" s="76"/>
      <c r="Z2068" s="82" t="s">
        <v>2864</v>
      </c>
      <c r="AA2068" t="s">
        <v>8611</v>
      </c>
      <c r="AB2068" s="106">
        <v>26.4038</v>
      </c>
      <c r="AC2068" s="51">
        <v>2.7818999999999998</v>
      </c>
      <c r="AD2068">
        <v>18</v>
      </c>
      <c r="AE2068">
        <v>29</v>
      </c>
      <c r="AF2068">
        <v>34.200000000000003</v>
      </c>
      <c r="AG2068">
        <v>-4</v>
      </c>
      <c r="AH2068">
        <v>31</v>
      </c>
      <c r="AI2068">
        <v>38</v>
      </c>
      <c r="AO2068" s="69"/>
      <c r="AU2068" s="69"/>
      <c r="BA2068" s="69"/>
      <c r="BB2068" s="93"/>
      <c r="BC2068" s="138">
        <v>22</v>
      </c>
      <c r="BD2068" s="70">
        <v>15</v>
      </c>
      <c r="BE2068" s="69">
        <v>32</v>
      </c>
      <c r="BF2068" s="93"/>
      <c r="BG2068" s="126"/>
      <c r="BH2068" s="69"/>
      <c r="BI2068" s="93"/>
      <c r="BJ2068" s="69"/>
      <c r="BK2068" s="69"/>
      <c r="BL2068" s="93"/>
      <c r="BM2068" s="69"/>
      <c r="BN2068" s="69"/>
      <c r="BO2068" s="69"/>
      <c r="BP2068" s="69"/>
      <c r="BQ2068" s="69"/>
      <c r="BR2068" s="69"/>
      <c r="BS2068" s="69"/>
      <c r="BT2068" s="69"/>
      <c r="BU2068" s="69"/>
      <c r="BZ2068" s="138" t="str">
        <f>IFERROR(1/(Table2[[#This Row],[parallax/mas]]/1000),"")</f>
        <v/>
      </c>
      <c r="CA2068" s="138" t="str">
        <f>IFERROR(1/((Table2[[#This Row],[parallax/mas]]+Table2[[#This Row],[tolerance/(mas)]])*0.001),"")</f>
        <v/>
      </c>
      <c r="CB2068" s="138" t="str">
        <f>IFERROR(1/((Table2[[#This Row],[parallax/mas]]-Table2[[#This Row],[tolerance/(mas)]])*0.001),"")</f>
        <v/>
      </c>
      <c r="CC2068" s="138" t="str">
        <f>IFERROR((100*Table2[[#This Row],[maximum distance/pc]]/Table2[[#This Row],[distance/pc]]-100),"")</f>
        <v/>
      </c>
      <c r="CG2068" s="69"/>
      <c r="CI2068" s="69"/>
      <c r="CJ2068" s="82" t="s">
        <v>1781</v>
      </c>
      <c r="CK2068" s="96"/>
    </row>
    <row r="2069" spans="1:89" x14ac:dyDescent="0.25">
      <c r="A2069" t="s">
        <v>9238</v>
      </c>
      <c r="B2069" s="53" t="s">
        <v>8874</v>
      </c>
      <c r="K2069" s="103" t="s">
        <v>16423</v>
      </c>
      <c r="L2069" s="69">
        <v>32</v>
      </c>
      <c r="M2069" s="69"/>
      <c r="N2069" s="69"/>
      <c r="O2069" s="69"/>
      <c r="R2069" s="69"/>
      <c r="S2069" s="69"/>
      <c r="T2069" s="69"/>
      <c r="X2069" s="76"/>
      <c r="Z2069" s="82" t="s">
        <v>2864</v>
      </c>
      <c r="AA2069" t="s">
        <v>8875</v>
      </c>
      <c r="AB2069" s="106">
        <v>18.560700000000001</v>
      </c>
      <c r="AC2069" s="51">
        <v>-1.629</v>
      </c>
      <c r="AD2069">
        <v>18</v>
      </c>
      <c r="AE2069">
        <v>30</v>
      </c>
      <c r="AF2069">
        <v>42.4</v>
      </c>
      <c r="AG2069">
        <v>-13</v>
      </c>
      <c r="AH2069">
        <v>31</v>
      </c>
      <c r="AI2069">
        <v>9</v>
      </c>
      <c r="AO2069" s="69"/>
      <c r="AU2069" s="69"/>
      <c r="BA2069" s="69"/>
      <c r="BB2069" s="93"/>
      <c r="BC2069" s="138">
        <v>20</v>
      </c>
      <c r="BD2069" s="70">
        <v>17</v>
      </c>
      <c r="BE2069" s="69">
        <v>32</v>
      </c>
      <c r="BF2069" s="93"/>
      <c r="BG2069" s="126"/>
      <c r="BH2069" s="69"/>
      <c r="BI2069" s="93"/>
      <c r="BJ2069" s="69"/>
      <c r="BK2069" s="69"/>
      <c r="BL2069" s="93"/>
      <c r="BM2069" s="69"/>
      <c r="BN2069" s="69"/>
      <c r="BO2069" s="69"/>
      <c r="BP2069" s="69"/>
      <c r="BQ2069" s="69"/>
      <c r="BR2069" s="69"/>
      <c r="BS2069" s="69"/>
      <c r="BT2069" s="69"/>
      <c r="BU2069" s="69"/>
      <c r="BZ2069" s="138" t="str">
        <f>IFERROR(1/(Table2[[#This Row],[parallax/mas]]/1000),"")</f>
        <v/>
      </c>
      <c r="CA2069" s="138" t="str">
        <f>IFERROR(1/((Table2[[#This Row],[parallax/mas]]+Table2[[#This Row],[tolerance/(mas)]])*0.001),"")</f>
        <v/>
      </c>
      <c r="CB2069" s="138" t="str">
        <f>IFERROR(1/((Table2[[#This Row],[parallax/mas]]-Table2[[#This Row],[tolerance/(mas)]])*0.001),"")</f>
        <v/>
      </c>
      <c r="CC2069" s="138" t="str">
        <f>IFERROR((100*Table2[[#This Row],[maximum distance/pc]]/Table2[[#This Row],[distance/pc]]-100),"")</f>
        <v/>
      </c>
      <c r="CG2069" s="69"/>
      <c r="CI2069" s="69"/>
      <c r="CJ2069" s="82" t="s">
        <v>1781</v>
      </c>
      <c r="CK2069" s="96"/>
    </row>
    <row r="2070" spans="1:89" x14ac:dyDescent="0.25">
      <c r="A2070" t="s">
        <v>9589</v>
      </c>
      <c r="B2070" s="53" t="s">
        <v>9555</v>
      </c>
      <c r="K2070" s="103" t="s">
        <v>16433</v>
      </c>
      <c r="L2070" s="69">
        <v>32</v>
      </c>
      <c r="M2070" s="69"/>
      <c r="N2070" s="69"/>
      <c r="O2070" s="69"/>
      <c r="R2070" s="69"/>
      <c r="S2070" s="69"/>
      <c r="T2070" s="69"/>
      <c r="X2070" s="76"/>
      <c r="Z2070" s="82" t="s">
        <v>2864</v>
      </c>
      <c r="AA2070" t="s">
        <v>9556</v>
      </c>
      <c r="AB2070" s="106">
        <v>23.440200000000001</v>
      </c>
      <c r="AC2070" s="51">
        <v>0.74539999999999995</v>
      </c>
      <c r="AD2070">
        <v>18</v>
      </c>
      <c r="AE2070">
        <v>31</v>
      </c>
      <c r="AF2070">
        <v>19.600000000000001</v>
      </c>
      <c r="AG2070">
        <v>-8</v>
      </c>
      <c r="AH2070">
        <v>5</v>
      </c>
      <c r="AI2070">
        <v>43</v>
      </c>
      <c r="AO2070" s="69"/>
      <c r="AU2070" s="69"/>
      <c r="BA2070" s="69"/>
      <c r="BB2070" s="93"/>
      <c r="BC2070" s="138">
        <v>12.5</v>
      </c>
      <c r="BD2070" s="70">
        <v>9</v>
      </c>
      <c r="BE2070" s="69">
        <v>32</v>
      </c>
      <c r="BF2070" s="93"/>
      <c r="BG2070" s="126"/>
      <c r="BH2070" s="69"/>
      <c r="BI2070" s="93"/>
      <c r="BJ2070" s="69"/>
      <c r="BK2070" s="69"/>
      <c r="BL2070" s="93"/>
      <c r="BM2070" s="69"/>
      <c r="BN2070" s="69"/>
      <c r="BO2070" s="69"/>
      <c r="BP2070" s="69"/>
      <c r="BQ2070" s="69"/>
      <c r="BR2070" s="69"/>
      <c r="BS2070" s="69"/>
      <c r="BT2070" s="69"/>
      <c r="BU2070" s="69"/>
      <c r="BZ2070" s="138" t="str">
        <f>IFERROR(1/(Table2[[#This Row],[parallax/mas]]/1000),"")</f>
        <v/>
      </c>
      <c r="CA2070" s="138" t="str">
        <f>IFERROR(1/((Table2[[#This Row],[parallax/mas]]+Table2[[#This Row],[tolerance/(mas)]])*0.001),"")</f>
        <v/>
      </c>
      <c r="CB2070" s="138" t="str">
        <f>IFERROR(1/((Table2[[#This Row],[parallax/mas]]-Table2[[#This Row],[tolerance/(mas)]])*0.001),"")</f>
        <v/>
      </c>
      <c r="CC2070" s="138" t="str">
        <f>IFERROR((100*Table2[[#This Row],[maximum distance/pc]]/Table2[[#This Row],[distance/pc]]-100),"")</f>
        <v/>
      </c>
      <c r="CG2070" s="69"/>
      <c r="CI2070" s="69"/>
      <c r="CJ2070" s="82" t="s">
        <v>1781</v>
      </c>
      <c r="CK2070" s="96"/>
    </row>
    <row r="2071" spans="1:89" x14ac:dyDescent="0.25">
      <c r="A2071" t="s">
        <v>9239</v>
      </c>
      <c r="B2071" s="53" t="s">
        <v>7713</v>
      </c>
      <c r="K2071" s="103" t="s">
        <v>16464</v>
      </c>
      <c r="L2071" s="69">
        <v>32</v>
      </c>
      <c r="M2071" s="69"/>
      <c r="N2071" s="69"/>
      <c r="O2071" s="69"/>
      <c r="R2071" s="69"/>
      <c r="S2071" s="69"/>
      <c r="T2071" s="69"/>
      <c r="X2071" s="76"/>
      <c r="Z2071" s="82" t="s">
        <v>2864</v>
      </c>
      <c r="AA2071" t="s">
        <v>7848</v>
      </c>
      <c r="AB2071" s="106">
        <v>27.837599999999998</v>
      </c>
      <c r="AC2071" s="51">
        <v>2.6960999999999999</v>
      </c>
      <c r="AD2071">
        <v>18</v>
      </c>
      <c r="AE2071">
        <v>32</v>
      </c>
      <c r="AF2071">
        <v>31.3</v>
      </c>
      <c r="AG2071">
        <v>-3</v>
      </c>
      <c r="AH2071">
        <v>17</v>
      </c>
      <c r="AI2071">
        <v>45</v>
      </c>
      <c r="AO2071" s="69"/>
      <c r="AU2071" s="69"/>
      <c r="BA2071" s="69"/>
      <c r="BB2071" s="93"/>
      <c r="BC2071" s="138">
        <v>30</v>
      </c>
      <c r="BD2071" s="70">
        <v>13</v>
      </c>
      <c r="BE2071" s="69">
        <v>32</v>
      </c>
      <c r="BF2071" s="93"/>
      <c r="BG2071" s="126"/>
      <c r="BH2071" s="69"/>
      <c r="BI2071" s="93"/>
      <c r="BJ2071" s="69"/>
      <c r="BK2071" s="69"/>
      <c r="BL2071" s="93"/>
      <c r="BM2071" s="69"/>
      <c r="BN2071" s="69"/>
      <c r="BO2071" s="69"/>
      <c r="BP2071" s="69"/>
      <c r="BQ2071" s="69"/>
      <c r="BR2071" s="69"/>
      <c r="BS2071" s="69"/>
      <c r="BT2071" s="69"/>
      <c r="BU2071" s="69"/>
      <c r="BZ2071" s="138" t="str">
        <f>IFERROR(1/(Table2[[#This Row],[parallax/mas]]/1000),"")</f>
        <v/>
      </c>
      <c r="CA2071" s="138" t="str">
        <f>IFERROR(1/((Table2[[#This Row],[parallax/mas]]+Table2[[#This Row],[tolerance/(mas)]])*0.001),"")</f>
        <v/>
      </c>
      <c r="CB2071" s="138" t="str">
        <f>IFERROR(1/((Table2[[#This Row],[parallax/mas]]-Table2[[#This Row],[tolerance/(mas)]])*0.001),"")</f>
        <v/>
      </c>
      <c r="CC2071" s="138" t="str">
        <f>IFERROR((100*Table2[[#This Row],[maximum distance/pc]]/Table2[[#This Row],[distance/pc]]-100),"")</f>
        <v/>
      </c>
      <c r="CG2071" s="69"/>
      <c r="CI2071" s="69"/>
      <c r="CJ2071" s="82" t="s">
        <v>51</v>
      </c>
      <c r="CK2071" s="96"/>
    </row>
    <row r="2072" spans="1:89" x14ac:dyDescent="0.25">
      <c r="A2072" t="s">
        <v>9240</v>
      </c>
      <c r="B2072" s="53" t="s">
        <v>7714</v>
      </c>
      <c r="K2072" s="103"/>
      <c r="L2072" s="69"/>
      <c r="M2072" s="69"/>
      <c r="N2072" s="69"/>
      <c r="O2072" s="69"/>
      <c r="R2072" s="69"/>
      <c r="S2072" s="69"/>
      <c r="T2072" s="69"/>
      <c r="X2072" s="76"/>
      <c r="Z2072" s="82" t="s">
        <v>2864</v>
      </c>
      <c r="AA2072" t="s">
        <v>7849</v>
      </c>
      <c r="AB2072" s="106">
        <v>25.662199999999999</v>
      </c>
      <c r="AC2072" s="51">
        <v>1.155</v>
      </c>
      <c r="AD2072">
        <v>18</v>
      </c>
      <c r="AE2072">
        <v>33</v>
      </c>
      <c r="AF2072">
        <v>59.7</v>
      </c>
      <c r="AG2072">
        <v>-5</v>
      </c>
      <c r="AH2072">
        <v>56</v>
      </c>
      <c r="AI2072">
        <v>7</v>
      </c>
      <c r="AO2072" s="69"/>
      <c r="AU2072" s="69"/>
      <c r="BA2072" s="69"/>
      <c r="BB2072" s="93"/>
      <c r="BC2072" s="138" t="s">
        <v>16468</v>
      </c>
      <c r="BD2072" s="70" t="s">
        <v>16468</v>
      </c>
      <c r="BE2072" s="69"/>
      <c r="BF2072" s="93"/>
      <c r="BG2072" s="126"/>
      <c r="BH2072" s="69"/>
      <c r="BI2072" s="93"/>
      <c r="BJ2072" s="69"/>
      <c r="BK2072" s="69"/>
      <c r="BL2072" s="93"/>
      <c r="BM2072" s="69"/>
      <c r="BN2072" s="69"/>
      <c r="BO2072" s="69"/>
      <c r="BP2072" s="69"/>
      <c r="BQ2072" s="69"/>
      <c r="BR2072" s="69"/>
      <c r="BS2072" s="69"/>
      <c r="BT2072" s="69"/>
      <c r="BU2072" s="69"/>
      <c r="BZ2072" s="138" t="str">
        <f>IFERROR(1/(Table2[[#This Row],[parallax/mas]]/1000),"")</f>
        <v/>
      </c>
      <c r="CA2072" s="138" t="str">
        <f>IFERROR(1/((Table2[[#This Row],[parallax/mas]]+Table2[[#This Row],[tolerance/(mas)]])*0.001),"")</f>
        <v/>
      </c>
      <c r="CB2072" s="138" t="str">
        <f>IFERROR(1/((Table2[[#This Row],[parallax/mas]]-Table2[[#This Row],[tolerance/(mas)]])*0.001),"")</f>
        <v/>
      </c>
      <c r="CC2072" s="138" t="str">
        <f>IFERROR((100*Table2[[#This Row],[maximum distance/pc]]/Table2[[#This Row],[distance/pc]]-100),"")</f>
        <v/>
      </c>
      <c r="CG2072" s="69"/>
      <c r="CI2072" s="69"/>
      <c r="CJ2072" s="82" t="s">
        <v>1781</v>
      </c>
      <c r="CK2072" s="96"/>
    </row>
    <row r="2073" spans="1:89" x14ac:dyDescent="0.25">
      <c r="A2073" t="s">
        <v>9464</v>
      </c>
      <c r="B2073" s="53" t="s">
        <v>9438</v>
      </c>
      <c r="K2073" s="103" t="s">
        <v>16447</v>
      </c>
      <c r="L2073" s="69">
        <v>32</v>
      </c>
      <c r="M2073" s="69"/>
      <c r="N2073" s="69"/>
      <c r="O2073" s="69"/>
      <c r="R2073" s="69"/>
      <c r="S2073" s="69"/>
      <c r="T2073" s="69"/>
      <c r="X2073" s="76"/>
      <c r="Z2073" s="82" t="s">
        <v>2864</v>
      </c>
      <c r="AA2073" t="s">
        <v>8486</v>
      </c>
      <c r="AB2073" s="106">
        <v>7.7995999999999999</v>
      </c>
      <c r="AC2073" s="51">
        <v>-8.1060999999999996</v>
      </c>
      <c r="AD2073">
        <v>18</v>
      </c>
      <c r="AE2073">
        <v>33</v>
      </c>
      <c r="AF2073">
        <v>21.5</v>
      </c>
      <c r="AG2073">
        <v>-26</v>
      </c>
      <c r="AH2073">
        <v>32</v>
      </c>
      <c r="AI2073">
        <v>28</v>
      </c>
      <c r="AO2073" s="69"/>
      <c r="AU2073" s="69"/>
      <c r="BA2073" s="69"/>
      <c r="BB2073" s="93"/>
      <c r="BC2073" s="138">
        <v>28</v>
      </c>
      <c r="BD2073" s="70"/>
      <c r="BE2073" s="69">
        <v>32</v>
      </c>
      <c r="BF2073" s="93"/>
      <c r="BG2073" s="126"/>
      <c r="BH2073" s="69"/>
      <c r="BI2073" s="93"/>
      <c r="BJ2073" s="69"/>
      <c r="BK2073" s="69"/>
      <c r="BL2073" s="93"/>
      <c r="BM2073" s="69"/>
      <c r="BN2073" s="69"/>
      <c r="BO2073" s="69"/>
      <c r="BP2073" s="69"/>
      <c r="BQ2073" s="69"/>
      <c r="BR2073" s="69"/>
      <c r="BS2073" s="69"/>
      <c r="BT2073" s="69"/>
      <c r="BU2073" s="69"/>
      <c r="BZ2073" s="138" t="str">
        <f>IFERROR(1/(Table2[[#This Row],[parallax/mas]]/1000),"")</f>
        <v/>
      </c>
      <c r="CA2073" s="138" t="str">
        <f>IFERROR(1/((Table2[[#This Row],[parallax/mas]]+Table2[[#This Row],[tolerance/(mas)]])*0.001),"")</f>
        <v/>
      </c>
      <c r="CB2073" s="138" t="str">
        <f>IFERROR(1/((Table2[[#This Row],[parallax/mas]]-Table2[[#This Row],[tolerance/(mas)]])*0.001),"")</f>
        <v/>
      </c>
      <c r="CC2073" s="138" t="str">
        <f>IFERROR((100*Table2[[#This Row],[maximum distance/pc]]/Table2[[#This Row],[distance/pc]]-100),"")</f>
        <v/>
      </c>
      <c r="CG2073" s="69"/>
      <c r="CI2073" s="69"/>
      <c r="CJ2073" s="82" t="s">
        <v>2006</v>
      </c>
      <c r="CK2073" s="96"/>
    </row>
    <row r="2074" spans="1:89" x14ac:dyDescent="0.25">
      <c r="A2074" t="s">
        <v>9241</v>
      </c>
      <c r="B2074" s="53" t="s">
        <v>7715</v>
      </c>
      <c r="K2074" s="103" t="s">
        <v>16428</v>
      </c>
      <c r="L2074" s="69">
        <v>32</v>
      </c>
      <c r="M2074" s="69"/>
      <c r="N2074" s="69"/>
      <c r="O2074" s="69"/>
      <c r="R2074" s="69"/>
      <c r="S2074" s="69"/>
      <c r="T2074" s="69"/>
      <c r="X2074" s="76"/>
      <c r="Z2074" s="82" t="s">
        <v>2864</v>
      </c>
      <c r="AA2074" t="s">
        <v>7850</v>
      </c>
      <c r="AB2074" s="106">
        <v>2.9355000000000002</v>
      </c>
      <c r="AC2074" s="51">
        <v>-10.244899999999999</v>
      </c>
      <c r="AD2074">
        <v>18</v>
      </c>
      <c r="AE2074">
        <v>33</v>
      </c>
      <c r="AF2074">
        <v>42.81</v>
      </c>
      <c r="AG2074">
        <v>-31</v>
      </c>
      <c r="AH2074">
        <v>15</v>
      </c>
      <c r="AI2074">
        <v>42.9</v>
      </c>
      <c r="AO2074" s="69"/>
      <c r="AU2074" s="69"/>
      <c r="BA2074" s="69"/>
      <c r="BB2074" s="93"/>
      <c r="BC2074" s="138">
        <v>25</v>
      </c>
      <c r="BD2074" s="70"/>
      <c r="BE2074" s="69">
        <v>32</v>
      </c>
      <c r="BF2074" s="93"/>
      <c r="BG2074" s="126"/>
      <c r="BH2074" s="69"/>
      <c r="BI2074" s="93"/>
      <c r="BJ2074" s="69"/>
      <c r="BK2074" s="69"/>
      <c r="BL2074" s="93"/>
      <c r="BM2074" s="69"/>
      <c r="BN2074" s="69"/>
      <c r="BO2074" s="69"/>
      <c r="BP2074" s="69"/>
      <c r="BQ2074" s="69"/>
      <c r="BR2074" s="69"/>
      <c r="BS2074" s="69"/>
      <c r="BT2074" s="69"/>
      <c r="BU2074" s="69"/>
      <c r="BZ2074" s="138" t="str">
        <f>IFERROR(1/(Table2[[#This Row],[parallax/mas]]/1000),"")</f>
        <v/>
      </c>
      <c r="CA2074" s="138" t="str">
        <f>IFERROR(1/((Table2[[#This Row],[parallax/mas]]+Table2[[#This Row],[tolerance/(mas)]])*0.001),"")</f>
        <v/>
      </c>
      <c r="CB2074" s="138" t="str">
        <f>IFERROR(1/((Table2[[#This Row],[parallax/mas]]-Table2[[#This Row],[tolerance/(mas)]])*0.001),"")</f>
        <v/>
      </c>
      <c r="CC2074" s="138" t="str">
        <f>IFERROR((100*Table2[[#This Row],[maximum distance/pc]]/Table2[[#This Row],[distance/pc]]-100),"")</f>
        <v/>
      </c>
      <c r="CG2074" s="69"/>
      <c r="CI2074" s="69"/>
      <c r="CJ2074" s="82" t="s">
        <v>2006</v>
      </c>
      <c r="CK2074" s="96"/>
    </row>
    <row r="2075" spans="1:89" x14ac:dyDescent="0.25">
      <c r="A2075" t="s">
        <v>9590</v>
      </c>
      <c r="B2075" s="53" t="s">
        <v>9557</v>
      </c>
      <c r="K2075" s="103" t="s">
        <v>16423</v>
      </c>
      <c r="L2075" s="69">
        <v>32</v>
      </c>
      <c r="M2075" s="69"/>
      <c r="N2075" s="69"/>
      <c r="O2075" s="69"/>
      <c r="R2075" s="69"/>
      <c r="S2075" s="69"/>
      <c r="T2075" s="69"/>
      <c r="X2075" s="76"/>
      <c r="Z2075" s="82" t="s">
        <v>2864</v>
      </c>
      <c r="AA2075" t="s">
        <v>9558</v>
      </c>
      <c r="AB2075" s="106">
        <v>23.549299999999999</v>
      </c>
      <c r="AC2075" s="51">
        <v>-0.13669999999999999</v>
      </c>
      <c r="AD2075">
        <v>18</v>
      </c>
      <c r="AE2075">
        <v>34</v>
      </c>
      <c r="AF2075">
        <v>41.6</v>
      </c>
      <c r="AG2075">
        <v>-8</v>
      </c>
      <c r="AH2075">
        <v>24</v>
      </c>
      <c r="AI2075">
        <v>20</v>
      </c>
      <c r="AO2075" s="69"/>
      <c r="AU2075" s="69"/>
      <c r="BA2075" s="69"/>
      <c r="BB2075" s="93"/>
      <c r="BC2075" s="138">
        <v>31</v>
      </c>
      <c r="BD2075" s="70">
        <v>26</v>
      </c>
      <c r="BE2075" s="69">
        <v>32</v>
      </c>
      <c r="BF2075" s="93"/>
      <c r="BG2075" s="126"/>
      <c r="BH2075" s="69"/>
      <c r="BI2075" s="93"/>
      <c r="BJ2075" s="69"/>
      <c r="BK2075" s="69"/>
      <c r="BL2075" s="93"/>
      <c r="BM2075" s="69"/>
      <c r="BN2075" s="69"/>
      <c r="BO2075" s="69"/>
      <c r="BP2075" s="69"/>
      <c r="BQ2075" s="69"/>
      <c r="BR2075" s="69"/>
      <c r="BS2075" s="69"/>
      <c r="BT2075" s="69"/>
      <c r="BU2075" s="69"/>
      <c r="BZ2075" s="138" t="str">
        <f>IFERROR(1/(Table2[[#This Row],[parallax/mas]]/1000),"")</f>
        <v/>
      </c>
      <c r="CA2075" s="138" t="str">
        <f>IFERROR(1/((Table2[[#This Row],[parallax/mas]]+Table2[[#This Row],[tolerance/(mas)]])*0.001),"")</f>
        <v/>
      </c>
      <c r="CB2075" s="138" t="str">
        <f>IFERROR(1/((Table2[[#This Row],[parallax/mas]]-Table2[[#This Row],[tolerance/(mas)]])*0.001),"")</f>
        <v/>
      </c>
      <c r="CC2075" s="138" t="str">
        <f>IFERROR((100*Table2[[#This Row],[maximum distance/pc]]/Table2[[#This Row],[distance/pc]]-100),"")</f>
        <v/>
      </c>
      <c r="CG2075" s="69"/>
      <c r="CI2075" s="69"/>
      <c r="CJ2075" s="82" t="s">
        <v>1781</v>
      </c>
      <c r="CK2075" s="96"/>
    </row>
    <row r="2076" spans="1:89" x14ac:dyDescent="0.25">
      <c r="A2076" t="s">
        <v>9366</v>
      </c>
      <c r="B2076" s="53" t="s">
        <v>9351</v>
      </c>
      <c r="K2076" s="103" t="s">
        <v>16460</v>
      </c>
      <c r="L2076" s="69">
        <v>32</v>
      </c>
      <c r="M2076" s="69"/>
      <c r="N2076" s="69"/>
      <c r="O2076" s="69"/>
      <c r="R2076" s="69"/>
      <c r="S2076" s="69"/>
      <c r="T2076" s="69"/>
      <c r="X2076" s="76"/>
      <c r="Z2076" s="82" t="s">
        <v>2864</v>
      </c>
      <c r="AA2076" t="s">
        <v>8263</v>
      </c>
      <c r="AB2076" s="106">
        <v>2.8012999999999999</v>
      </c>
      <c r="AC2076" s="51">
        <v>-10.744199999999999</v>
      </c>
      <c r="AD2076">
        <v>18</v>
      </c>
      <c r="AE2076">
        <v>35</v>
      </c>
      <c r="AF2076">
        <v>33.6</v>
      </c>
      <c r="AG2076">
        <v>-31</v>
      </c>
      <c r="AH2076">
        <v>35</v>
      </c>
      <c r="AI2076">
        <v>45</v>
      </c>
      <c r="AO2076" s="69"/>
      <c r="AU2076" s="69"/>
      <c r="BA2076" s="69"/>
      <c r="BB2076" s="93"/>
      <c r="BC2076" s="138">
        <v>15</v>
      </c>
      <c r="BD2076" s="70">
        <v>13</v>
      </c>
      <c r="BE2076" s="69">
        <v>32</v>
      </c>
      <c r="BF2076" s="93"/>
      <c r="BG2076" s="126"/>
      <c r="BH2076" s="69"/>
      <c r="BI2076" s="93"/>
      <c r="BJ2076" s="69"/>
      <c r="BK2076" s="69"/>
      <c r="BL2076" s="93"/>
      <c r="BM2076" s="69"/>
      <c r="BN2076" s="69"/>
      <c r="BO2076" s="69"/>
      <c r="BP2076" s="69"/>
      <c r="BQ2076" s="69"/>
      <c r="BR2076" s="69"/>
      <c r="BS2076" s="69"/>
      <c r="BT2076" s="69"/>
      <c r="BU2076" s="69"/>
      <c r="BZ2076" s="138" t="str">
        <f>IFERROR(1/(Table2[[#This Row],[parallax/mas]]/1000),"")</f>
        <v/>
      </c>
      <c r="CA2076" s="138" t="str">
        <f>IFERROR(1/((Table2[[#This Row],[parallax/mas]]+Table2[[#This Row],[tolerance/(mas)]])*0.001),"")</f>
        <v/>
      </c>
      <c r="CB2076" s="138" t="str">
        <f>IFERROR(1/((Table2[[#This Row],[parallax/mas]]-Table2[[#This Row],[tolerance/(mas)]])*0.001),"")</f>
        <v/>
      </c>
      <c r="CC2076" s="138" t="str">
        <f>IFERROR((100*Table2[[#This Row],[maximum distance/pc]]/Table2[[#This Row],[distance/pc]]-100),"")</f>
        <v/>
      </c>
      <c r="CG2076" s="69"/>
      <c r="CI2076" s="69"/>
      <c r="CJ2076" s="82" t="s">
        <v>2006</v>
      </c>
      <c r="CK2076" s="96"/>
    </row>
    <row r="2077" spans="1:89" x14ac:dyDescent="0.25">
      <c r="A2077" t="s">
        <v>9242</v>
      </c>
      <c r="B2077" s="53" t="s">
        <v>8883</v>
      </c>
      <c r="K2077" s="103" t="s">
        <v>16423</v>
      </c>
      <c r="L2077" s="69">
        <v>32</v>
      </c>
      <c r="M2077" s="69"/>
      <c r="N2077" s="69"/>
      <c r="O2077" s="69"/>
      <c r="R2077" s="69"/>
      <c r="S2077" s="69"/>
      <c r="T2077" s="69"/>
      <c r="X2077" s="76"/>
      <c r="Z2077" s="82" t="s">
        <v>2864</v>
      </c>
      <c r="AA2077" t="s">
        <v>8884</v>
      </c>
      <c r="AB2077" s="106">
        <v>19.973500000000001</v>
      </c>
      <c r="AC2077" s="51">
        <v>-2.8527</v>
      </c>
      <c r="AD2077">
        <v>18</v>
      </c>
      <c r="AE2077">
        <v>37</v>
      </c>
      <c r="AF2077">
        <v>50.2</v>
      </c>
      <c r="AG2077">
        <v>-12</v>
      </c>
      <c r="AH2077">
        <v>49</v>
      </c>
      <c r="AI2077">
        <v>40</v>
      </c>
      <c r="AO2077" s="69"/>
      <c r="AU2077" s="69"/>
      <c r="BA2077" s="69"/>
      <c r="BB2077" s="93"/>
      <c r="BC2077" s="138">
        <v>24</v>
      </c>
      <c r="BD2077" s="70">
        <v>21</v>
      </c>
      <c r="BE2077" s="69">
        <v>32</v>
      </c>
      <c r="BF2077" s="93"/>
      <c r="BG2077" s="126"/>
      <c r="BH2077" s="69"/>
      <c r="BI2077" s="93"/>
      <c r="BJ2077" s="69"/>
      <c r="BK2077" s="69"/>
      <c r="BL2077" s="93"/>
      <c r="BM2077" s="69"/>
      <c r="BN2077" s="69"/>
      <c r="BO2077" s="69"/>
      <c r="BP2077" s="69"/>
      <c r="BQ2077" s="69"/>
      <c r="BR2077" s="69"/>
      <c r="BS2077" s="69"/>
      <c r="BT2077" s="69"/>
      <c r="BU2077" s="69"/>
      <c r="BZ2077" s="138" t="str">
        <f>IFERROR(1/(Table2[[#This Row],[parallax/mas]]/1000),"")</f>
        <v/>
      </c>
      <c r="CA2077" s="138" t="str">
        <f>IFERROR(1/((Table2[[#This Row],[parallax/mas]]+Table2[[#This Row],[tolerance/(mas)]])*0.001),"")</f>
        <v/>
      </c>
      <c r="CB2077" s="138" t="str">
        <f>IFERROR(1/((Table2[[#This Row],[parallax/mas]]-Table2[[#This Row],[tolerance/(mas)]])*0.001),"")</f>
        <v/>
      </c>
      <c r="CC2077" s="138" t="str">
        <f>IFERROR((100*Table2[[#This Row],[maximum distance/pc]]/Table2[[#This Row],[distance/pc]]-100),"")</f>
        <v/>
      </c>
      <c r="CG2077" s="69"/>
      <c r="CI2077" s="69"/>
      <c r="CJ2077" s="82" t="s">
        <v>1781</v>
      </c>
      <c r="CK2077" s="96"/>
    </row>
    <row r="2078" spans="1:89" x14ac:dyDescent="0.25">
      <c r="A2078" t="s">
        <v>9467</v>
      </c>
      <c r="B2078" s="53" t="s">
        <v>9441</v>
      </c>
      <c r="K2078" s="103" t="s">
        <v>16433</v>
      </c>
      <c r="L2078" s="69">
        <v>32</v>
      </c>
      <c r="M2078" s="69"/>
      <c r="N2078" s="69"/>
      <c r="O2078" s="69"/>
      <c r="R2078" s="69"/>
      <c r="S2078" s="69"/>
      <c r="T2078" s="69"/>
      <c r="X2078" s="76"/>
      <c r="Z2078" s="82" t="s">
        <v>2864</v>
      </c>
      <c r="AA2078" t="s">
        <v>8489</v>
      </c>
      <c r="AB2078" s="106">
        <v>7.3710000000000004</v>
      </c>
      <c r="AC2078" s="51">
        <v>-10.144500000000001</v>
      </c>
      <c r="AD2078">
        <v>18</v>
      </c>
      <c r="AE2078">
        <v>41</v>
      </c>
      <c r="AF2078">
        <v>55</v>
      </c>
      <c r="AG2078">
        <v>-27</v>
      </c>
      <c r="AH2078">
        <v>16</v>
      </c>
      <c r="AI2078">
        <v>42</v>
      </c>
      <c r="AO2078" s="69"/>
      <c r="AU2078" s="69"/>
      <c r="BA2078" s="69"/>
      <c r="BB2078" s="93"/>
      <c r="BC2078" s="138">
        <v>15</v>
      </c>
      <c r="BD2078" s="70">
        <v>13</v>
      </c>
      <c r="BE2078" s="69">
        <v>32</v>
      </c>
      <c r="BF2078" s="93"/>
      <c r="BG2078" s="126"/>
      <c r="BH2078" s="69"/>
      <c r="BI2078" s="93"/>
      <c r="BJ2078" s="69"/>
      <c r="BK2078" s="69"/>
      <c r="BL2078" s="93"/>
      <c r="BM2078" s="69"/>
      <c r="BN2078" s="69"/>
      <c r="BO2078" s="69"/>
      <c r="BP2078" s="69"/>
      <c r="BQ2078" s="69"/>
      <c r="BR2078" s="69"/>
      <c r="BS2078" s="69"/>
      <c r="BT2078" s="69"/>
      <c r="BU2078" s="69"/>
      <c r="BZ2078" s="138" t="str">
        <f>IFERROR(1/(Table2[[#This Row],[parallax/mas]]/1000),"")</f>
        <v/>
      </c>
      <c r="CA2078" s="138" t="str">
        <f>IFERROR(1/((Table2[[#This Row],[parallax/mas]]+Table2[[#This Row],[tolerance/(mas)]])*0.001),"")</f>
        <v/>
      </c>
      <c r="CB2078" s="138" t="str">
        <f>IFERROR(1/((Table2[[#This Row],[parallax/mas]]-Table2[[#This Row],[tolerance/(mas)]])*0.001),"")</f>
        <v/>
      </c>
      <c r="CC2078" s="138" t="str">
        <f>IFERROR((100*Table2[[#This Row],[maximum distance/pc]]/Table2[[#This Row],[distance/pc]]-100),"")</f>
        <v/>
      </c>
      <c r="CG2078" s="69"/>
      <c r="CI2078" s="69"/>
      <c r="CJ2078" s="82" t="s">
        <v>2006</v>
      </c>
      <c r="CK2078" s="96"/>
    </row>
    <row r="2079" spans="1:89" x14ac:dyDescent="0.25">
      <c r="A2079" t="s">
        <v>9793</v>
      </c>
      <c r="B2079" s="53" t="s">
        <v>9738</v>
      </c>
      <c r="K2079" s="103" t="s">
        <v>16430</v>
      </c>
      <c r="L2079" s="69">
        <v>32</v>
      </c>
      <c r="M2079" s="69"/>
      <c r="N2079" s="69"/>
      <c r="O2079" s="69"/>
      <c r="R2079" s="69"/>
      <c r="S2079" s="69"/>
      <c r="T2079" s="69"/>
      <c r="X2079" s="76"/>
      <c r="Z2079" s="82" t="s">
        <v>2864</v>
      </c>
      <c r="AA2079" t="s">
        <v>9739</v>
      </c>
      <c r="AB2079" s="106">
        <v>32.090299999999999</v>
      </c>
      <c r="AC2079" s="51">
        <v>1.728</v>
      </c>
      <c r="AD2079">
        <v>18</v>
      </c>
      <c r="AE2079">
        <v>43</v>
      </c>
      <c r="AF2079">
        <v>45.1</v>
      </c>
      <c r="AG2079">
        <v>0</v>
      </c>
      <c r="AH2079">
        <v>2</v>
      </c>
      <c r="AI2079">
        <v>21</v>
      </c>
      <c r="AO2079" s="69"/>
      <c r="AU2079" s="69"/>
      <c r="BA2079" s="69"/>
      <c r="BB2079" s="93"/>
      <c r="BC2079" s="138">
        <v>13.5</v>
      </c>
      <c r="BD2079" s="70">
        <v>12.5</v>
      </c>
      <c r="BE2079" s="69">
        <v>32</v>
      </c>
      <c r="BF2079" s="93"/>
      <c r="BG2079" s="126"/>
      <c r="BH2079" s="69"/>
      <c r="BI2079" s="93"/>
      <c r="BJ2079" s="69"/>
      <c r="BK2079" s="69"/>
      <c r="BL2079" s="93"/>
      <c r="BM2079" s="69"/>
      <c r="BN2079" s="69"/>
      <c r="BO2079" s="69"/>
      <c r="BP2079" s="69"/>
      <c r="BQ2079" s="69"/>
      <c r="BR2079" s="69"/>
      <c r="BS2079" s="69"/>
      <c r="BT2079" s="69"/>
      <c r="BU2079" s="69"/>
      <c r="BZ2079" s="138" t="str">
        <f>IFERROR(1/(Table2[[#This Row],[parallax/mas]]/1000),"")</f>
        <v/>
      </c>
      <c r="CA2079" s="138" t="str">
        <f>IFERROR(1/((Table2[[#This Row],[parallax/mas]]+Table2[[#This Row],[tolerance/(mas)]])*0.001),"")</f>
        <v/>
      </c>
      <c r="CB2079" s="138" t="str">
        <f>IFERROR(1/((Table2[[#This Row],[parallax/mas]]-Table2[[#This Row],[tolerance/(mas)]])*0.001),"")</f>
        <v/>
      </c>
      <c r="CC2079" s="138" t="str">
        <f>IFERROR((100*Table2[[#This Row],[maximum distance/pc]]/Table2[[#This Row],[distance/pc]]-100),"")</f>
        <v/>
      </c>
      <c r="CG2079" s="69"/>
      <c r="CI2079" s="69"/>
      <c r="CJ2079" s="82" t="s">
        <v>62</v>
      </c>
      <c r="CK2079" s="96"/>
    </row>
    <row r="2080" spans="1:89" x14ac:dyDescent="0.25">
      <c r="A2080" t="s">
        <v>9243</v>
      </c>
      <c r="B2080" s="53" t="s">
        <v>7716</v>
      </c>
      <c r="K2080" s="103" t="s">
        <v>16430</v>
      </c>
      <c r="L2080" s="69">
        <v>32</v>
      </c>
      <c r="M2080" s="69"/>
      <c r="N2080" s="69"/>
      <c r="O2080" s="69"/>
      <c r="R2080" s="69"/>
      <c r="S2080" s="69"/>
      <c r="T2080" s="69"/>
      <c r="X2080" s="76"/>
      <c r="Z2080" s="82" t="s">
        <v>2864</v>
      </c>
      <c r="AA2080" t="s">
        <v>7851</v>
      </c>
      <c r="AB2080" s="106">
        <v>29.8216</v>
      </c>
      <c r="AC2080" s="51">
        <v>0.50870000000000004</v>
      </c>
      <c r="AD2080">
        <v>18</v>
      </c>
      <c r="AE2080">
        <v>43</v>
      </c>
      <c r="AF2080">
        <v>56.9</v>
      </c>
      <c r="AG2080">
        <v>-2</v>
      </c>
      <c r="AH2080">
        <v>32</v>
      </c>
      <c r="AI2080">
        <v>8</v>
      </c>
      <c r="AO2080" s="69"/>
      <c r="AU2080" s="69"/>
      <c r="BA2080" s="69"/>
      <c r="BB2080" s="93"/>
      <c r="BC2080" s="138">
        <v>61</v>
      </c>
      <c r="BD2080" s="70">
        <v>54</v>
      </c>
      <c r="BE2080" s="69">
        <v>32</v>
      </c>
      <c r="BF2080" s="93"/>
      <c r="BG2080" s="126"/>
      <c r="BH2080" s="69"/>
      <c r="BI2080" s="93"/>
      <c r="BJ2080" s="69"/>
      <c r="BK2080" s="69"/>
      <c r="BL2080" s="93"/>
      <c r="BM2080" s="69"/>
      <c r="BN2080" s="69"/>
      <c r="BO2080" s="69"/>
      <c r="BP2080" s="69"/>
      <c r="BQ2080" s="69"/>
      <c r="BR2080" s="69"/>
      <c r="BS2080" s="69"/>
      <c r="BT2080" s="69"/>
      <c r="BU2080" s="69"/>
      <c r="BZ2080" s="138" t="str">
        <f>IFERROR(1/(Table2[[#This Row],[parallax/mas]]/1000),"")</f>
        <v/>
      </c>
      <c r="CA2080" s="138" t="str">
        <f>IFERROR(1/((Table2[[#This Row],[parallax/mas]]+Table2[[#This Row],[tolerance/(mas)]])*0.001),"")</f>
        <v/>
      </c>
      <c r="CB2080" s="138" t="str">
        <f>IFERROR(1/((Table2[[#This Row],[parallax/mas]]-Table2[[#This Row],[tolerance/(mas)]])*0.001),"")</f>
        <v/>
      </c>
      <c r="CC2080" s="138" t="str">
        <f>IFERROR((100*Table2[[#This Row],[maximum distance/pc]]/Table2[[#This Row],[distance/pc]]-100),"")</f>
        <v/>
      </c>
      <c r="CG2080" s="69"/>
      <c r="CI2080" s="69"/>
      <c r="CJ2080" s="82" t="s">
        <v>62</v>
      </c>
      <c r="CK2080" s="96"/>
    </row>
    <row r="2081" spans="1:89" x14ac:dyDescent="0.25">
      <c r="A2081" t="s">
        <v>10864</v>
      </c>
      <c r="B2081" s="53" t="s">
        <v>10849</v>
      </c>
      <c r="K2081" s="103" t="s">
        <v>16423</v>
      </c>
      <c r="L2081" s="69">
        <v>32</v>
      </c>
      <c r="M2081" s="69"/>
      <c r="N2081" s="69"/>
      <c r="O2081" s="69"/>
      <c r="R2081" s="69"/>
      <c r="S2081" s="69"/>
      <c r="T2081" s="69"/>
      <c r="X2081" s="76"/>
      <c r="Z2081" s="82" t="s">
        <v>2864</v>
      </c>
      <c r="AA2081" t="s">
        <v>8621</v>
      </c>
      <c r="AB2081" s="106">
        <v>28.952100000000002</v>
      </c>
      <c r="AC2081" s="51">
        <v>0.25659999999999999</v>
      </c>
      <c r="AD2081">
        <v>18</v>
      </c>
      <c r="AE2081">
        <v>43</v>
      </c>
      <c r="AF2081">
        <v>15.3</v>
      </c>
      <c r="AG2081">
        <v>-3</v>
      </c>
      <c r="AH2081">
        <v>25</v>
      </c>
      <c r="AI2081">
        <v>27</v>
      </c>
      <c r="AO2081" s="69"/>
      <c r="AU2081" s="69"/>
      <c r="BA2081" s="69"/>
      <c r="BB2081" s="93"/>
      <c r="BC2081" s="138">
        <v>10</v>
      </c>
      <c r="BD2081" s="70">
        <v>9</v>
      </c>
      <c r="BE2081" s="69">
        <v>32</v>
      </c>
      <c r="BF2081" s="93"/>
      <c r="BG2081" s="126"/>
      <c r="BH2081" s="69"/>
      <c r="BI2081" s="93"/>
      <c r="BJ2081" s="69"/>
      <c r="BK2081" s="69"/>
      <c r="BL2081" s="93"/>
      <c r="BM2081" s="69"/>
      <c r="BN2081" s="69"/>
      <c r="BO2081" s="69"/>
      <c r="BP2081" s="69"/>
      <c r="BQ2081" s="69"/>
      <c r="BR2081" s="69"/>
      <c r="BS2081" s="69"/>
      <c r="BT2081" s="69"/>
      <c r="BU2081" s="69"/>
      <c r="BZ2081" s="138" t="str">
        <f>IFERROR(1/(Table2[[#This Row],[parallax/mas]]/1000),"")</f>
        <v/>
      </c>
      <c r="CA2081" s="138" t="str">
        <f>IFERROR(1/((Table2[[#This Row],[parallax/mas]]+Table2[[#This Row],[tolerance/(mas)]])*0.001),"")</f>
        <v/>
      </c>
      <c r="CB2081" s="138" t="str">
        <f>IFERROR(1/((Table2[[#This Row],[parallax/mas]]-Table2[[#This Row],[tolerance/(mas)]])*0.001),"")</f>
        <v/>
      </c>
      <c r="CC2081" s="138" t="str">
        <f>IFERROR((100*Table2[[#This Row],[maximum distance/pc]]/Table2[[#This Row],[distance/pc]]-100),"")</f>
        <v/>
      </c>
      <c r="CG2081" s="69"/>
      <c r="CI2081" s="69"/>
      <c r="CJ2081" s="82" t="s">
        <v>62</v>
      </c>
      <c r="CK2081" s="96"/>
    </row>
    <row r="2082" spans="1:89" x14ac:dyDescent="0.25">
      <c r="A2082" t="s">
        <v>10861</v>
      </c>
      <c r="B2082" s="53" t="s">
        <v>10841</v>
      </c>
      <c r="K2082" s="103" t="s">
        <v>16465</v>
      </c>
      <c r="L2082" s="69">
        <v>32</v>
      </c>
      <c r="M2082" s="69"/>
      <c r="N2082" s="69"/>
      <c r="O2082" s="69"/>
      <c r="R2082" s="69"/>
      <c r="S2082" s="69"/>
      <c r="T2082" s="69"/>
      <c r="X2082" s="76"/>
      <c r="Z2082" s="82" t="s">
        <v>2864</v>
      </c>
      <c r="AA2082" t="s">
        <v>8614</v>
      </c>
      <c r="AB2082" s="106">
        <v>26.9207</v>
      </c>
      <c r="AC2082" s="51">
        <v>-0.76429999999999998</v>
      </c>
      <c r="AD2082">
        <v>18</v>
      </c>
      <c r="AE2082">
        <v>43</v>
      </c>
      <c r="AF2082">
        <v>10.4</v>
      </c>
      <c r="AG2082">
        <v>-5</v>
      </c>
      <c r="AH2082">
        <v>41</v>
      </c>
      <c r="AI2082">
        <v>51</v>
      </c>
      <c r="AO2082" s="69"/>
      <c r="AU2082" s="69"/>
      <c r="BA2082" s="69"/>
      <c r="BB2082" s="93"/>
      <c r="BC2082" s="138">
        <v>48</v>
      </c>
      <c r="BD2082" s="70">
        <v>39</v>
      </c>
      <c r="BE2082" s="69">
        <v>32</v>
      </c>
      <c r="BF2082" s="93"/>
      <c r="BG2082" s="126"/>
      <c r="BH2082" s="69"/>
      <c r="BI2082" s="93"/>
      <c r="BJ2082" s="69"/>
      <c r="BK2082" s="69"/>
      <c r="BL2082" s="93"/>
      <c r="BM2082" s="69"/>
      <c r="BN2082" s="69"/>
      <c r="BO2082" s="69"/>
      <c r="BP2082" s="69"/>
      <c r="BQ2082" s="69"/>
      <c r="BR2082" s="69"/>
      <c r="BS2082" s="69"/>
      <c r="BT2082" s="69"/>
      <c r="BU2082" s="69"/>
      <c r="BZ2082" s="138" t="str">
        <f>IFERROR(1/(Table2[[#This Row],[parallax/mas]]/1000),"")</f>
        <v/>
      </c>
      <c r="CA2082" s="138" t="str">
        <f>IFERROR(1/((Table2[[#This Row],[parallax/mas]]+Table2[[#This Row],[tolerance/(mas)]])*0.001),"")</f>
        <v/>
      </c>
      <c r="CB2082" s="138" t="str">
        <f>IFERROR(1/((Table2[[#This Row],[parallax/mas]]-Table2[[#This Row],[tolerance/(mas)]])*0.001),"")</f>
        <v/>
      </c>
      <c r="CC2082" s="138" t="str">
        <f>IFERROR((100*Table2[[#This Row],[maximum distance/pc]]/Table2[[#This Row],[distance/pc]]-100),"")</f>
        <v/>
      </c>
      <c r="CG2082" s="69"/>
      <c r="CI2082" s="69"/>
      <c r="CJ2082" s="82" t="s">
        <v>1781</v>
      </c>
      <c r="CK2082" s="96"/>
    </row>
    <row r="2083" spans="1:89" x14ac:dyDescent="0.25">
      <c r="A2083" t="s">
        <v>10862</v>
      </c>
      <c r="B2083" s="53" t="s">
        <v>10844</v>
      </c>
      <c r="K2083" s="103" t="s">
        <v>16435</v>
      </c>
      <c r="L2083" s="69">
        <v>32</v>
      </c>
      <c r="M2083" s="69"/>
      <c r="N2083" s="69"/>
      <c r="O2083" s="69"/>
      <c r="R2083" s="69"/>
      <c r="S2083" s="69"/>
      <c r="T2083" s="69"/>
      <c r="X2083" s="76"/>
      <c r="Z2083" s="82" t="s">
        <v>2864</v>
      </c>
      <c r="AA2083" t="s">
        <v>8616</v>
      </c>
      <c r="AB2083" s="106">
        <v>27.771999999999998</v>
      </c>
      <c r="AC2083" s="51">
        <v>-0.63470000000000004</v>
      </c>
      <c r="AD2083">
        <v>18</v>
      </c>
      <c r="AE2083">
        <v>44</v>
      </c>
      <c r="AF2083">
        <v>16.34</v>
      </c>
      <c r="AG2083">
        <v>-4</v>
      </c>
      <c r="AH2083">
        <v>52</v>
      </c>
      <c r="AI2083">
        <v>52</v>
      </c>
      <c r="AO2083" s="69"/>
      <c r="AU2083" s="69"/>
      <c r="BA2083" s="69"/>
      <c r="BB2083" s="93"/>
      <c r="BC2083" s="138">
        <v>38</v>
      </c>
      <c r="BD2083" s="70"/>
      <c r="BE2083" s="69">
        <v>32</v>
      </c>
      <c r="BF2083" s="93"/>
      <c r="BG2083" s="126"/>
      <c r="BH2083" s="69"/>
      <c r="BI2083" s="93"/>
      <c r="BJ2083" s="69"/>
      <c r="BK2083" s="69"/>
      <c r="BL2083" s="93"/>
      <c r="BM2083" s="69"/>
      <c r="BN2083" s="69"/>
      <c r="BO2083" s="69"/>
      <c r="BP2083" s="69"/>
      <c r="BQ2083" s="69"/>
      <c r="BR2083" s="69"/>
      <c r="BS2083" s="69"/>
      <c r="BT2083" s="69"/>
      <c r="BU2083" s="69"/>
      <c r="BZ2083" s="138" t="str">
        <f>IFERROR(1/(Table2[[#This Row],[parallax/mas]]/1000),"")</f>
        <v/>
      </c>
      <c r="CA2083" s="138" t="str">
        <f>IFERROR(1/((Table2[[#This Row],[parallax/mas]]+Table2[[#This Row],[tolerance/(mas)]])*0.001),"")</f>
        <v/>
      </c>
      <c r="CB2083" s="138" t="str">
        <f>IFERROR(1/((Table2[[#This Row],[parallax/mas]]-Table2[[#This Row],[tolerance/(mas)]])*0.001),"")</f>
        <v/>
      </c>
      <c r="CC2083" s="138" t="str">
        <f>IFERROR((100*Table2[[#This Row],[maximum distance/pc]]/Table2[[#This Row],[distance/pc]]-100),"")</f>
        <v/>
      </c>
      <c r="CG2083" s="69"/>
      <c r="CI2083" s="69"/>
      <c r="CJ2083" s="82" t="s">
        <v>1781</v>
      </c>
      <c r="CK2083" s="96"/>
    </row>
    <row r="2084" spans="1:89" x14ac:dyDescent="0.25">
      <c r="A2084" t="s">
        <v>9244</v>
      </c>
      <c r="B2084" s="53" t="s">
        <v>7717</v>
      </c>
      <c r="K2084" s="103" t="s">
        <v>16466</v>
      </c>
      <c r="L2084" s="69">
        <v>32</v>
      </c>
      <c r="M2084" s="69"/>
      <c r="N2084" s="69"/>
      <c r="O2084" s="69"/>
      <c r="R2084" s="69"/>
      <c r="S2084" s="69"/>
      <c r="T2084" s="69"/>
      <c r="X2084" s="76"/>
      <c r="Z2084" s="82" t="s">
        <v>2864</v>
      </c>
      <c r="AA2084" t="s">
        <v>7852</v>
      </c>
      <c r="AB2084" s="106">
        <v>27.664000000000001</v>
      </c>
      <c r="AC2084" s="51">
        <v>-0.82709999999999995</v>
      </c>
      <c r="AD2084">
        <v>18</v>
      </c>
      <c r="AE2084">
        <v>44</v>
      </c>
      <c r="AF2084">
        <v>45.7</v>
      </c>
      <c r="AG2084">
        <v>-5</v>
      </c>
      <c r="AH2084">
        <v>3</v>
      </c>
      <c r="AI2084">
        <v>54</v>
      </c>
      <c r="AO2084" s="69"/>
      <c r="AU2084" s="69"/>
      <c r="BA2084" s="69"/>
      <c r="BB2084" s="93"/>
      <c r="BC2084" s="138">
        <v>35</v>
      </c>
      <c r="BD2084" s="70">
        <v>12</v>
      </c>
      <c r="BE2084" s="69">
        <v>32</v>
      </c>
      <c r="BF2084" s="93"/>
      <c r="BG2084" s="126"/>
      <c r="BH2084" s="69"/>
      <c r="BI2084" s="93"/>
      <c r="BJ2084" s="69"/>
      <c r="BK2084" s="69"/>
      <c r="BL2084" s="93"/>
      <c r="BM2084" s="69"/>
      <c r="BN2084" s="69"/>
      <c r="BO2084" s="69"/>
      <c r="BP2084" s="69"/>
      <c r="BQ2084" s="69"/>
      <c r="BR2084" s="69"/>
      <c r="BS2084" s="69"/>
      <c r="BT2084" s="69"/>
      <c r="BU2084" s="69"/>
      <c r="BZ2084" s="138" t="str">
        <f>IFERROR(1/(Table2[[#This Row],[parallax/mas]]/1000),"")</f>
        <v/>
      </c>
      <c r="CA2084" s="138" t="str">
        <f>IFERROR(1/((Table2[[#This Row],[parallax/mas]]+Table2[[#This Row],[tolerance/(mas)]])*0.001),"")</f>
        <v/>
      </c>
      <c r="CB2084" s="138" t="str">
        <f>IFERROR(1/((Table2[[#This Row],[parallax/mas]]-Table2[[#This Row],[tolerance/(mas)]])*0.001),"")</f>
        <v/>
      </c>
      <c r="CC2084" s="138" t="str">
        <f>IFERROR((100*Table2[[#This Row],[maximum distance/pc]]/Table2[[#This Row],[distance/pc]]-100),"")</f>
        <v/>
      </c>
      <c r="CG2084" s="69"/>
      <c r="CI2084" s="69"/>
      <c r="CJ2084" s="82" t="s">
        <v>1781</v>
      </c>
      <c r="CK2084" s="96"/>
    </row>
    <row r="2085" spans="1:89" x14ac:dyDescent="0.25">
      <c r="A2085" t="s">
        <v>9245</v>
      </c>
      <c r="B2085" s="53" t="s">
        <v>7718</v>
      </c>
      <c r="K2085" s="103"/>
      <c r="L2085" s="69"/>
      <c r="M2085" s="69"/>
      <c r="N2085" s="69"/>
      <c r="O2085" s="69"/>
      <c r="R2085" s="69"/>
      <c r="S2085" s="69"/>
      <c r="T2085" s="69"/>
      <c r="X2085" s="76"/>
      <c r="Z2085" s="82" t="s">
        <v>2864</v>
      </c>
      <c r="AA2085" t="s">
        <v>7853</v>
      </c>
      <c r="AB2085" s="106">
        <v>27.476600000000001</v>
      </c>
      <c r="AC2085" s="51">
        <v>-0.96199999999999997</v>
      </c>
      <c r="AD2085">
        <v>18</v>
      </c>
      <c r="AE2085">
        <v>44</v>
      </c>
      <c r="AF2085">
        <v>54</v>
      </c>
      <c r="AG2085">
        <v>-5</v>
      </c>
      <c r="AH2085">
        <v>17</v>
      </c>
      <c r="AI2085">
        <v>36</v>
      </c>
      <c r="AO2085" s="69"/>
      <c r="AU2085" s="69"/>
      <c r="BA2085" s="69"/>
      <c r="BB2085" s="93"/>
      <c r="BC2085" s="138" t="s">
        <v>16468</v>
      </c>
      <c r="BD2085" s="70" t="s">
        <v>16468</v>
      </c>
      <c r="BE2085" s="69"/>
      <c r="BF2085" s="93"/>
      <c r="BG2085" s="126"/>
      <c r="BH2085" s="69"/>
      <c r="BI2085" s="93"/>
      <c r="BJ2085" s="69"/>
      <c r="BK2085" s="69"/>
      <c r="BL2085" s="93"/>
      <c r="BM2085" s="69"/>
      <c r="BN2085" s="69"/>
      <c r="BO2085" s="69"/>
      <c r="BP2085" s="69"/>
      <c r="BQ2085" s="69"/>
      <c r="BR2085" s="69"/>
      <c r="BS2085" s="69"/>
      <c r="BT2085" s="69"/>
      <c r="BU2085" s="69"/>
      <c r="BZ2085" s="138" t="str">
        <f>IFERROR(1/(Table2[[#This Row],[parallax/mas]]/1000),"")</f>
        <v/>
      </c>
      <c r="CA2085" s="138" t="str">
        <f>IFERROR(1/((Table2[[#This Row],[parallax/mas]]+Table2[[#This Row],[tolerance/(mas)]])*0.001),"")</f>
        <v/>
      </c>
      <c r="CB2085" s="138" t="str">
        <f>IFERROR(1/((Table2[[#This Row],[parallax/mas]]-Table2[[#This Row],[tolerance/(mas)]])*0.001),"")</f>
        <v/>
      </c>
      <c r="CC2085" s="138" t="str">
        <f>IFERROR((100*Table2[[#This Row],[maximum distance/pc]]/Table2[[#This Row],[distance/pc]]-100),"")</f>
        <v/>
      </c>
      <c r="CG2085" s="69"/>
      <c r="CI2085" s="69"/>
      <c r="CJ2085" s="82" t="s">
        <v>1781</v>
      </c>
      <c r="CK2085" s="96"/>
    </row>
    <row r="2086" spans="1:89" x14ac:dyDescent="0.25">
      <c r="A2086" t="s">
        <v>10860</v>
      </c>
      <c r="B2086" s="53" t="s">
        <v>10839</v>
      </c>
      <c r="K2086" s="103" t="s">
        <v>16430</v>
      </c>
      <c r="L2086" s="69">
        <v>32</v>
      </c>
      <c r="M2086" s="69"/>
      <c r="N2086" s="69"/>
      <c r="O2086" s="69"/>
      <c r="R2086" s="69"/>
      <c r="S2086" s="69"/>
      <c r="T2086" s="69"/>
      <c r="X2086" s="76"/>
      <c r="Z2086" s="82" t="s">
        <v>2864</v>
      </c>
      <c r="AA2086" t="s">
        <v>8612</v>
      </c>
      <c r="AB2086" s="106">
        <v>26.749700000000001</v>
      </c>
      <c r="AC2086" s="51">
        <v>-1.2185999999999999</v>
      </c>
      <c r="AD2086">
        <v>18</v>
      </c>
      <c r="AE2086">
        <v>44</v>
      </c>
      <c r="AF2086">
        <v>29.05</v>
      </c>
      <c r="AG2086">
        <v>-6</v>
      </c>
      <c r="AH2086">
        <v>3</v>
      </c>
      <c r="AI2086">
        <v>25.6</v>
      </c>
      <c r="AO2086" s="69"/>
      <c r="AU2086" s="69"/>
      <c r="BA2086" s="69"/>
      <c r="BB2086" s="93"/>
      <c r="BC2086" s="138">
        <v>15</v>
      </c>
      <c r="BD2086" s="70">
        <v>13</v>
      </c>
      <c r="BE2086" s="69">
        <v>32</v>
      </c>
      <c r="BF2086" s="93"/>
      <c r="BG2086" s="126"/>
      <c r="BH2086" s="69"/>
      <c r="BI2086" s="93"/>
      <c r="BJ2086" s="69"/>
      <c r="BK2086" s="69"/>
      <c r="BL2086" s="93"/>
      <c r="BM2086" s="69"/>
      <c r="BN2086" s="69"/>
      <c r="BO2086" s="69"/>
      <c r="BP2086" s="69"/>
      <c r="BQ2086" s="69"/>
      <c r="BR2086" s="69"/>
      <c r="BS2086" s="69"/>
      <c r="BT2086" s="69"/>
      <c r="BU2086" s="69"/>
      <c r="BZ2086" s="138" t="str">
        <f>IFERROR(1/(Table2[[#This Row],[parallax/mas]]/1000),"")</f>
        <v/>
      </c>
      <c r="CA2086" s="138" t="str">
        <f>IFERROR(1/((Table2[[#This Row],[parallax/mas]]+Table2[[#This Row],[tolerance/(mas)]])*0.001),"")</f>
        <v/>
      </c>
      <c r="CB2086" s="138" t="str">
        <f>IFERROR(1/((Table2[[#This Row],[parallax/mas]]-Table2[[#This Row],[tolerance/(mas)]])*0.001),"")</f>
        <v/>
      </c>
      <c r="CC2086" s="138" t="str">
        <f>IFERROR((100*Table2[[#This Row],[maximum distance/pc]]/Table2[[#This Row],[distance/pc]]-100),"")</f>
        <v/>
      </c>
      <c r="CG2086" s="69"/>
      <c r="CI2086" s="69"/>
      <c r="CJ2086" s="82" t="s">
        <v>1781</v>
      </c>
      <c r="CK2086" s="96"/>
    </row>
    <row r="2087" spans="1:89" x14ac:dyDescent="0.25">
      <c r="A2087" t="s">
        <v>9795</v>
      </c>
      <c r="B2087" s="53" t="s">
        <v>9744</v>
      </c>
      <c r="K2087" s="103" t="s">
        <v>16427</v>
      </c>
      <c r="L2087" s="69">
        <v>32</v>
      </c>
      <c r="M2087" s="69"/>
      <c r="N2087" s="69"/>
      <c r="O2087" s="69"/>
      <c r="R2087" s="69"/>
      <c r="S2087" s="69"/>
      <c r="T2087" s="69"/>
      <c r="X2087" s="76"/>
      <c r="Z2087" s="82" t="s">
        <v>2864</v>
      </c>
      <c r="AA2087" t="s">
        <v>9745</v>
      </c>
      <c r="AB2087" s="106">
        <v>32.516500000000001</v>
      </c>
      <c r="AC2087" s="51">
        <v>1.5923</v>
      </c>
      <c r="AD2087">
        <v>18</v>
      </c>
      <c r="AE2087">
        <v>45</v>
      </c>
      <c r="AF2087">
        <v>0.7</v>
      </c>
      <c r="AG2087">
        <v>0</v>
      </c>
      <c r="AH2087">
        <v>21</v>
      </c>
      <c r="AI2087">
        <v>23</v>
      </c>
      <c r="AO2087" s="69"/>
      <c r="AU2087" s="69"/>
      <c r="BA2087" s="69"/>
      <c r="BB2087" s="93"/>
      <c r="BC2087" s="138">
        <v>33</v>
      </c>
      <c r="BD2087" s="70">
        <v>29</v>
      </c>
      <c r="BE2087" s="69">
        <v>32</v>
      </c>
      <c r="BF2087" s="93"/>
      <c r="BG2087" s="126"/>
      <c r="BH2087" s="69"/>
      <c r="BI2087" s="93"/>
      <c r="BJ2087" s="69"/>
      <c r="BK2087" s="69"/>
      <c r="BL2087" s="93"/>
      <c r="BM2087" s="69"/>
      <c r="BN2087" s="69"/>
      <c r="BO2087" s="69"/>
      <c r="BP2087" s="69"/>
      <c r="BQ2087" s="69"/>
      <c r="BR2087" s="69"/>
      <c r="BS2087" s="69"/>
      <c r="BT2087" s="69"/>
      <c r="BU2087" s="69"/>
      <c r="BZ2087" s="138" t="str">
        <f>IFERROR(1/(Table2[[#This Row],[parallax/mas]]/1000),"")</f>
        <v/>
      </c>
      <c r="CA2087" s="138" t="str">
        <f>IFERROR(1/((Table2[[#This Row],[parallax/mas]]+Table2[[#This Row],[tolerance/(mas)]])*0.001),"")</f>
        <v/>
      </c>
      <c r="CB2087" s="138" t="str">
        <f>IFERROR(1/((Table2[[#This Row],[parallax/mas]]-Table2[[#This Row],[tolerance/(mas)]])*0.001),"")</f>
        <v/>
      </c>
      <c r="CC2087" s="138" t="str">
        <f>IFERROR((100*Table2[[#This Row],[maximum distance/pc]]/Table2[[#This Row],[distance/pc]]-100),"")</f>
        <v/>
      </c>
      <c r="CG2087" s="69"/>
      <c r="CI2087" s="69"/>
      <c r="CJ2087" s="82" t="s">
        <v>62</v>
      </c>
      <c r="CK2087" s="96"/>
    </row>
    <row r="2088" spans="1:89" x14ac:dyDescent="0.25">
      <c r="A2088" t="s">
        <v>9592</v>
      </c>
      <c r="B2088" s="53" t="s">
        <v>9572</v>
      </c>
      <c r="K2088" s="103" t="s">
        <v>16430</v>
      </c>
      <c r="L2088" s="69">
        <v>32</v>
      </c>
      <c r="M2088" s="69"/>
      <c r="N2088" s="69"/>
      <c r="O2088" s="69"/>
      <c r="R2088" s="69"/>
      <c r="S2088" s="69"/>
      <c r="T2088" s="69"/>
      <c r="X2088" s="76"/>
      <c r="Z2088" s="82" t="s">
        <v>2864</v>
      </c>
      <c r="AA2088" t="s">
        <v>9573</v>
      </c>
      <c r="AB2088" s="106">
        <v>30.0459</v>
      </c>
      <c r="AC2088" s="51">
        <v>3.5200000000000002E-2</v>
      </c>
      <c r="AD2088">
        <v>18</v>
      </c>
      <c r="AE2088">
        <v>46</v>
      </c>
      <c r="AF2088">
        <v>2.7</v>
      </c>
      <c r="AG2088">
        <v>-2</v>
      </c>
      <c r="AH2088">
        <v>33</v>
      </c>
      <c r="AI2088">
        <v>8</v>
      </c>
      <c r="AO2088" s="69"/>
      <c r="AU2088" s="69"/>
      <c r="BA2088" s="69"/>
      <c r="BB2088" s="93"/>
      <c r="BC2088" s="138">
        <v>36</v>
      </c>
      <c r="BD2088" s="70">
        <v>31</v>
      </c>
      <c r="BE2088" s="69">
        <v>32</v>
      </c>
      <c r="BF2088" s="93"/>
      <c r="BG2088" s="126"/>
      <c r="BH2088" s="69"/>
      <c r="BI2088" s="93"/>
      <c r="BJ2088" s="69"/>
      <c r="BK2088" s="69"/>
      <c r="BL2088" s="93"/>
      <c r="BM2088" s="69"/>
      <c r="BN2088" s="69"/>
      <c r="BO2088" s="69"/>
      <c r="BP2088" s="69"/>
      <c r="BQ2088" s="69"/>
      <c r="BR2088" s="69"/>
      <c r="BS2088" s="69"/>
      <c r="BT2088" s="69"/>
      <c r="BU2088" s="69"/>
      <c r="BZ2088" s="138" t="str">
        <f>IFERROR(1/(Table2[[#This Row],[parallax/mas]]/1000),"")</f>
        <v/>
      </c>
      <c r="CA2088" s="138" t="str">
        <f>IFERROR(1/((Table2[[#This Row],[parallax/mas]]+Table2[[#This Row],[tolerance/(mas)]])*0.001),"")</f>
        <v/>
      </c>
      <c r="CB2088" s="138" t="str">
        <f>IFERROR(1/((Table2[[#This Row],[parallax/mas]]-Table2[[#This Row],[tolerance/(mas)]])*0.001),"")</f>
        <v/>
      </c>
      <c r="CC2088" s="138" t="str">
        <f>IFERROR((100*Table2[[#This Row],[maximum distance/pc]]/Table2[[#This Row],[distance/pc]]-100),"")</f>
        <v/>
      </c>
      <c r="CG2088" s="69"/>
      <c r="CI2088" s="69"/>
      <c r="CJ2088" s="82" t="s">
        <v>62</v>
      </c>
      <c r="CK2088" s="96"/>
    </row>
    <row r="2089" spans="1:89" x14ac:dyDescent="0.25">
      <c r="A2089" t="s">
        <v>9798</v>
      </c>
      <c r="B2089" s="53" t="s">
        <v>9765</v>
      </c>
      <c r="K2089" s="103"/>
      <c r="L2089" s="69"/>
      <c r="M2089" s="69"/>
      <c r="N2089" s="69"/>
      <c r="O2089" s="69"/>
      <c r="R2089" s="69"/>
      <c r="S2089" s="69"/>
      <c r="T2089" s="69"/>
      <c r="X2089" s="76"/>
      <c r="Z2089" s="82" t="s">
        <v>2864</v>
      </c>
      <c r="AA2089" t="s">
        <v>9766</v>
      </c>
      <c r="AB2089" s="106">
        <v>33.889000000000003</v>
      </c>
      <c r="AC2089" s="51">
        <v>1.524</v>
      </c>
      <c r="AD2089">
        <v>18</v>
      </c>
      <c r="AE2089">
        <v>47</v>
      </c>
      <c r="AF2089">
        <v>45.41</v>
      </c>
      <c r="AG2089">
        <v>1</v>
      </c>
      <c r="AH2089">
        <v>32</v>
      </c>
      <c r="AI2089">
        <v>47.3</v>
      </c>
      <c r="AO2089" s="69"/>
      <c r="AU2089" s="69"/>
      <c r="BA2089" s="69"/>
      <c r="BB2089" s="93"/>
      <c r="BC2089" s="138" t="s">
        <v>16468</v>
      </c>
      <c r="BD2089" s="70" t="s">
        <v>16468</v>
      </c>
      <c r="BE2089" s="69"/>
      <c r="BF2089" s="93"/>
      <c r="BG2089" s="126"/>
      <c r="BH2089" s="69"/>
      <c r="BI2089" s="93"/>
      <c r="BJ2089" s="69"/>
      <c r="BK2089" s="69"/>
      <c r="BL2089" s="93"/>
      <c r="BM2089" s="69"/>
      <c r="BN2089" s="69"/>
      <c r="BO2089" s="69"/>
      <c r="BP2089" s="69"/>
      <c r="BQ2089" s="69"/>
      <c r="BR2089" s="69"/>
      <c r="BS2089" s="69"/>
      <c r="BT2089" s="69"/>
      <c r="BU2089" s="69"/>
      <c r="BZ2089" s="138" t="str">
        <f>IFERROR(1/(Table2[[#This Row],[parallax/mas]]/1000),"")</f>
        <v/>
      </c>
      <c r="CA2089" s="138" t="str">
        <f>IFERROR(1/((Table2[[#This Row],[parallax/mas]]+Table2[[#This Row],[tolerance/(mas)]])*0.001),"")</f>
        <v/>
      </c>
      <c r="CB2089" s="138" t="str">
        <f>IFERROR(1/((Table2[[#This Row],[parallax/mas]]-Table2[[#This Row],[tolerance/(mas)]])*0.001),"")</f>
        <v/>
      </c>
      <c r="CC2089" s="138" t="str">
        <f>IFERROR((100*Table2[[#This Row],[maximum distance/pc]]/Table2[[#This Row],[distance/pc]]-100),"")</f>
        <v/>
      </c>
      <c r="CG2089" s="69"/>
      <c r="CI2089" s="69"/>
      <c r="CJ2089" s="82" t="s">
        <v>62</v>
      </c>
      <c r="CK2089" s="96"/>
    </row>
    <row r="2090" spans="1:89" x14ac:dyDescent="0.25">
      <c r="A2090" t="s">
        <v>9246</v>
      </c>
      <c r="B2090" s="53" t="s">
        <v>7719</v>
      </c>
      <c r="K2090" s="103" t="s">
        <v>16275</v>
      </c>
      <c r="L2090" s="69">
        <v>32</v>
      </c>
      <c r="M2090" s="69"/>
      <c r="N2090" s="69"/>
      <c r="O2090" s="69"/>
      <c r="R2090" s="69"/>
      <c r="S2090" s="69"/>
      <c r="T2090" s="69"/>
      <c r="X2090" s="76"/>
      <c r="Z2090" s="82" t="s">
        <v>2864</v>
      </c>
      <c r="AA2090" t="s">
        <v>7854</v>
      </c>
      <c r="AB2090" s="106">
        <v>30.5063</v>
      </c>
      <c r="AC2090" s="51">
        <v>-0.2185</v>
      </c>
      <c r="AD2090">
        <v>18</v>
      </c>
      <c r="AE2090">
        <v>47</v>
      </c>
      <c r="AF2090">
        <v>47.4</v>
      </c>
      <c r="AG2090">
        <v>-2</v>
      </c>
      <c r="AH2090">
        <v>15</v>
      </c>
      <c r="AI2090">
        <v>30</v>
      </c>
      <c r="AO2090" s="69"/>
      <c r="AU2090" s="69"/>
      <c r="BA2090" s="69"/>
      <c r="BB2090" s="93"/>
      <c r="BC2090" s="138">
        <v>20</v>
      </c>
      <c r="BD2090" s="70">
        <v>14</v>
      </c>
      <c r="BE2090" s="69">
        <v>32</v>
      </c>
      <c r="BF2090" s="93"/>
      <c r="BG2090" s="126"/>
      <c r="BH2090" s="69"/>
      <c r="BI2090" s="93"/>
      <c r="BJ2090" s="69"/>
      <c r="BK2090" s="69"/>
      <c r="BL2090" s="93"/>
      <c r="BM2090" s="69"/>
      <c r="BN2090" s="69"/>
      <c r="BO2090" s="69"/>
      <c r="BP2090" s="69"/>
      <c r="BQ2090" s="69"/>
      <c r="BR2090" s="69"/>
      <c r="BS2090" s="69"/>
      <c r="BT2090" s="69"/>
      <c r="BU2090" s="69"/>
      <c r="BZ2090" s="138" t="str">
        <f>IFERROR(1/(Table2[[#This Row],[parallax/mas]]/1000),"")</f>
        <v/>
      </c>
      <c r="CA2090" s="138" t="str">
        <f>IFERROR(1/((Table2[[#This Row],[parallax/mas]]+Table2[[#This Row],[tolerance/(mas)]])*0.001),"")</f>
        <v/>
      </c>
      <c r="CB2090" s="138" t="str">
        <f>IFERROR(1/((Table2[[#This Row],[parallax/mas]]-Table2[[#This Row],[tolerance/(mas)]])*0.001),"")</f>
        <v/>
      </c>
      <c r="CC2090" s="138" t="str">
        <f>IFERROR((100*Table2[[#This Row],[maximum distance/pc]]/Table2[[#This Row],[distance/pc]]-100),"")</f>
        <v/>
      </c>
      <c r="CG2090" s="69"/>
      <c r="CI2090" s="69"/>
      <c r="CJ2090" s="82" t="s">
        <v>62</v>
      </c>
      <c r="CK2090" s="96"/>
    </row>
    <row r="2091" spans="1:89" x14ac:dyDescent="0.25">
      <c r="A2091" t="s">
        <v>9247</v>
      </c>
      <c r="B2091" s="53" t="s">
        <v>7720</v>
      </c>
      <c r="K2091" s="103"/>
      <c r="L2091" s="69"/>
      <c r="M2091" s="69"/>
      <c r="N2091" s="69"/>
      <c r="O2091" s="69"/>
      <c r="R2091" s="69"/>
      <c r="S2091" s="69"/>
      <c r="T2091" s="69"/>
      <c r="X2091" s="76"/>
      <c r="Z2091" s="82" t="s">
        <v>2864</v>
      </c>
      <c r="AA2091" t="s">
        <v>7855</v>
      </c>
      <c r="AB2091" s="106">
        <v>25.523499999999999</v>
      </c>
      <c r="AC2091" s="51">
        <v>-1.4832000000000001</v>
      </c>
      <c r="AD2091">
        <v>18</v>
      </c>
      <c r="AE2091">
        <v>48</v>
      </c>
      <c r="AF2091">
        <v>40.700000000000003</v>
      </c>
      <c r="AG2091">
        <v>-4</v>
      </c>
      <c r="AH2091">
        <v>35</v>
      </c>
      <c r="AI2091">
        <v>58</v>
      </c>
      <c r="AO2091" s="69"/>
      <c r="AU2091" s="69"/>
      <c r="BA2091" s="69"/>
      <c r="BB2091" s="93"/>
      <c r="BC2091" s="138" t="s">
        <v>16468</v>
      </c>
      <c r="BD2091" s="70" t="s">
        <v>16468</v>
      </c>
      <c r="BE2091" s="69"/>
      <c r="BF2091" s="93"/>
      <c r="BG2091" s="126"/>
      <c r="BH2091" s="69"/>
      <c r="BI2091" s="93"/>
      <c r="BJ2091" s="69"/>
      <c r="BK2091" s="69"/>
      <c r="BL2091" s="93"/>
      <c r="BM2091" s="69"/>
      <c r="BN2091" s="69"/>
      <c r="BO2091" s="69"/>
      <c r="BP2091" s="69"/>
      <c r="BQ2091" s="69"/>
      <c r="BR2091" s="69"/>
      <c r="BS2091" s="69"/>
      <c r="BT2091" s="69"/>
      <c r="BU2091" s="69"/>
      <c r="BZ2091" s="138" t="str">
        <f>IFERROR(1/(Table2[[#This Row],[parallax/mas]]/1000),"")</f>
        <v/>
      </c>
      <c r="CA2091" s="138" t="str">
        <f>IFERROR(1/((Table2[[#This Row],[parallax/mas]]+Table2[[#This Row],[tolerance/(mas)]])*0.001),"")</f>
        <v/>
      </c>
      <c r="CB2091" s="138" t="str">
        <f>IFERROR(1/((Table2[[#This Row],[parallax/mas]]-Table2[[#This Row],[tolerance/(mas)]])*0.001),"")</f>
        <v/>
      </c>
      <c r="CC2091" s="138" t="str">
        <f>IFERROR((100*Table2[[#This Row],[maximum distance/pc]]/Table2[[#This Row],[distance/pc]]-100),"")</f>
        <v/>
      </c>
      <c r="CG2091" s="69"/>
      <c r="CI2091" s="69"/>
      <c r="CJ2091" s="82" t="s">
        <v>1781</v>
      </c>
      <c r="CK2091" s="96"/>
    </row>
    <row r="2092" spans="1:89" x14ac:dyDescent="0.25">
      <c r="A2092" t="s">
        <v>9248</v>
      </c>
      <c r="B2092" s="53" t="s">
        <v>7721</v>
      </c>
      <c r="K2092" s="103" t="s">
        <v>16439</v>
      </c>
      <c r="L2092" s="69">
        <v>32</v>
      </c>
      <c r="M2092" s="69"/>
      <c r="N2092" s="69"/>
      <c r="O2092" s="69"/>
      <c r="R2092" s="69"/>
      <c r="S2092" s="69"/>
      <c r="T2092" s="69"/>
      <c r="X2092" s="76"/>
      <c r="Z2092" s="82" t="s">
        <v>2864</v>
      </c>
      <c r="AA2092" t="s">
        <v>7856</v>
      </c>
      <c r="AB2092" s="106">
        <v>24.4055</v>
      </c>
      <c r="AC2092" s="51">
        <v>-3.5442</v>
      </c>
      <c r="AD2092">
        <v>18</v>
      </c>
      <c r="AE2092">
        <v>48</v>
      </c>
      <c r="AF2092">
        <v>32.700000000000003</v>
      </c>
      <c r="AG2092">
        <v>-9</v>
      </c>
      <c r="AH2092">
        <v>12</v>
      </c>
      <c r="AI2092">
        <v>2</v>
      </c>
      <c r="AO2092" s="69"/>
      <c r="AU2092" s="69"/>
      <c r="BA2092" s="69"/>
      <c r="BB2092" s="93"/>
      <c r="BC2092" s="138">
        <v>19</v>
      </c>
      <c r="BD2092" s="70">
        <v>15</v>
      </c>
      <c r="BE2092" s="69">
        <v>32</v>
      </c>
      <c r="BF2092" s="93"/>
      <c r="BG2092" s="126"/>
      <c r="BH2092" s="69"/>
      <c r="BI2092" s="93"/>
      <c r="BJ2092" s="69"/>
      <c r="BK2092" s="69"/>
      <c r="BL2092" s="93"/>
      <c r="BM2092" s="69"/>
      <c r="BN2092" s="69"/>
      <c r="BO2092" s="69"/>
      <c r="BP2092" s="69"/>
      <c r="BQ2092" s="69"/>
      <c r="BR2092" s="69"/>
      <c r="BS2092" s="69"/>
      <c r="BT2092" s="69"/>
      <c r="BU2092" s="69"/>
      <c r="BZ2092" s="138" t="str">
        <f>IFERROR(1/(Table2[[#This Row],[parallax/mas]]/1000),"")</f>
        <v/>
      </c>
      <c r="CA2092" s="138" t="str">
        <f>IFERROR(1/((Table2[[#This Row],[parallax/mas]]+Table2[[#This Row],[tolerance/(mas)]])*0.001),"")</f>
        <v/>
      </c>
      <c r="CB2092" s="138" t="str">
        <f>IFERROR(1/((Table2[[#This Row],[parallax/mas]]-Table2[[#This Row],[tolerance/(mas)]])*0.001),"")</f>
        <v/>
      </c>
      <c r="CC2092" s="138" t="str">
        <f>IFERROR((100*Table2[[#This Row],[maximum distance/pc]]/Table2[[#This Row],[distance/pc]]-100),"")</f>
        <v/>
      </c>
      <c r="CG2092" s="69"/>
      <c r="CI2092" s="69"/>
      <c r="CJ2092" s="82" t="s">
        <v>1781</v>
      </c>
      <c r="CK2092" s="96"/>
    </row>
    <row r="2093" spans="1:89" x14ac:dyDescent="0.25">
      <c r="A2093" t="s">
        <v>9796</v>
      </c>
      <c r="B2093" s="53" t="s">
        <v>9748</v>
      </c>
      <c r="K2093" s="103" t="s">
        <v>16270</v>
      </c>
      <c r="L2093" s="69">
        <v>32</v>
      </c>
      <c r="M2093" s="69"/>
      <c r="N2093" s="69"/>
      <c r="O2093" s="69"/>
      <c r="R2093" s="69"/>
      <c r="S2093" s="69"/>
      <c r="T2093" s="69"/>
      <c r="X2093" s="76"/>
      <c r="Z2093" s="82" t="s">
        <v>2864</v>
      </c>
      <c r="AA2093" t="s">
        <v>9749</v>
      </c>
      <c r="AB2093" s="106">
        <v>32.546199999999999</v>
      </c>
      <c r="AC2093" s="51">
        <v>-3.3000000000000002E-2</v>
      </c>
      <c r="AD2093">
        <v>18</v>
      </c>
      <c r="AE2093">
        <v>50</v>
      </c>
      <c r="AF2093">
        <v>51.1</v>
      </c>
      <c r="AG2093" s="34">
        <v>0</v>
      </c>
      <c r="AH2093">
        <v>21</v>
      </c>
      <c r="AI2093">
        <v>30</v>
      </c>
      <c r="AO2093" s="69"/>
      <c r="AU2093" s="69"/>
      <c r="BA2093" s="69"/>
      <c r="BB2093" s="93"/>
      <c r="BC2093" s="138">
        <v>15</v>
      </c>
      <c r="BD2093" s="70">
        <v>11</v>
      </c>
      <c r="BE2093" s="69">
        <v>32</v>
      </c>
      <c r="BF2093" s="93"/>
      <c r="BG2093" s="126"/>
      <c r="BH2093" s="69"/>
      <c r="BI2093" s="93"/>
      <c r="BJ2093" s="69"/>
      <c r="BK2093" s="69"/>
      <c r="BL2093" s="93"/>
      <c r="BM2093" s="69"/>
      <c r="BN2093" s="69"/>
      <c r="BO2093" s="69"/>
      <c r="BP2093" s="69"/>
      <c r="BQ2093" s="69"/>
      <c r="BR2093" s="69"/>
      <c r="BS2093" s="69"/>
      <c r="BT2093" s="69"/>
      <c r="BU2093" s="69"/>
      <c r="BZ2093" s="138" t="str">
        <f>IFERROR(1/(Table2[[#This Row],[parallax/mas]]/1000),"")</f>
        <v/>
      </c>
      <c r="CA2093" s="138" t="str">
        <f>IFERROR(1/((Table2[[#This Row],[parallax/mas]]+Table2[[#This Row],[tolerance/(mas)]])*0.001),"")</f>
        <v/>
      </c>
      <c r="CB2093" s="138" t="str">
        <f>IFERROR(1/((Table2[[#This Row],[parallax/mas]]-Table2[[#This Row],[tolerance/(mas)]])*0.001),"")</f>
        <v/>
      </c>
      <c r="CC2093" s="138" t="str">
        <f>IFERROR((100*Table2[[#This Row],[maximum distance/pc]]/Table2[[#This Row],[distance/pc]]-100),"")</f>
        <v/>
      </c>
      <c r="CG2093" s="69"/>
      <c r="CI2093" s="69"/>
      <c r="CJ2093" s="82" t="s">
        <v>62</v>
      </c>
      <c r="CK2093" s="96"/>
    </row>
    <row r="2094" spans="1:89" x14ac:dyDescent="0.25">
      <c r="A2094" t="s">
        <v>9591</v>
      </c>
      <c r="B2094" s="53" t="s">
        <v>9562</v>
      </c>
      <c r="K2094" s="103" t="s">
        <v>16435</v>
      </c>
      <c r="L2094" s="69">
        <v>32</v>
      </c>
      <c r="M2094" s="69"/>
      <c r="N2094" s="69"/>
      <c r="O2094" s="69"/>
      <c r="R2094" s="69"/>
      <c r="S2094" s="69"/>
      <c r="T2094" s="69"/>
      <c r="X2094" s="76"/>
      <c r="Z2094" s="82" t="s">
        <v>2864</v>
      </c>
      <c r="AA2094" t="s">
        <v>9563</v>
      </c>
      <c r="AB2094" s="106">
        <v>29.211500000000001</v>
      </c>
      <c r="AC2094" s="51">
        <v>-1.8379000000000001</v>
      </c>
      <c r="AD2094">
        <v>18</v>
      </c>
      <c r="AE2094">
        <v>51</v>
      </c>
      <c r="AF2094">
        <v>12.1</v>
      </c>
      <c r="AG2094">
        <v>-4</v>
      </c>
      <c r="AH2094">
        <v>8</v>
      </c>
      <c r="AI2094">
        <v>55</v>
      </c>
      <c r="AO2094" s="69"/>
      <c r="AU2094" s="69"/>
      <c r="BA2094" s="69"/>
      <c r="BB2094" s="93"/>
      <c r="BC2094" s="138">
        <v>11</v>
      </c>
      <c r="BD2094" s="70"/>
      <c r="BE2094" s="69">
        <v>32</v>
      </c>
      <c r="BF2094" s="93"/>
      <c r="BG2094" s="126"/>
      <c r="BH2094" s="69"/>
      <c r="BI2094" s="93"/>
      <c r="BJ2094" s="69"/>
      <c r="BK2094" s="69"/>
      <c r="BL2094" s="93"/>
      <c r="BM2094" s="69"/>
      <c r="BN2094" s="69"/>
      <c r="BO2094" s="69"/>
      <c r="BP2094" s="69"/>
      <c r="BQ2094" s="69"/>
      <c r="BR2094" s="69"/>
      <c r="BS2094" s="69"/>
      <c r="BT2094" s="69"/>
      <c r="BU2094" s="69"/>
      <c r="BZ2094" s="138" t="str">
        <f>IFERROR(1/(Table2[[#This Row],[parallax/mas]]/1000),"")</f>
        <v/>
      </c>
      <c r="CA2094" s="138" t="str">
        <f>IFERROR(1/((Table2[[#This Row],[parallax/mas]]+Table2[[#This Row],[tolerance/(mas)]])*0.001),"")</f>
        <v/>
      </c>
      <c r="CB2094" s="138" t="str">
        <f>IFERROR(1/((Table2[[#This Row],[parallax/mas]]-Table2[[#This Row],[tolerance/(mas)]])*0.001),"")</f>
        <v/>
      </c>
      <c r="CC2094" s="138" t="str">
        <f>IFERROR((100*Table2[[#This Row],[maximum distance/pc]]/Table2[[#This Row],[distance/pc]]-100),"")</f>
        <v/>
      </c>
      <c r="CG2094" s="69"/>
      <c r="CI2094" s="69"/>
      <c r="CJ2094" s="82" t="s">
        <v>1781</v>
      </c>
      <c r="CK2094" s="96"/>
    </row>
    <row r="2095" spans="1:89" x14ac:dyDescent="0.25">
      <c r="A2095" t="s">
        <v>9249</v>
      </c>
      <c r="B2095" s="53" t="s">
        <v>7722</v>
      </c>
      <c r="K2095" s="103" t="s">
        <v>16433</v>
      </c>
      <c r="L2095" s="69">
        <v>32</v>
      </c>
      <c r="M2095" s="69"/>
      <c r="N2095" s="69"/>
      <c r="O2095" s="69"/>
      <c r="R2095" s="69"/>
      <c r="S2095" s="69"/>
      <c r="T2095" s="69"/>
      <c r="X2095" s="76"/>
      <c r="Z2095" s="82" t="s">
        <v>2864</v>
      </c>
      <c r="AA2095" t="s">
        <v>7857</v>
      </c>
      <c r="AB2095" s="106">
        <v>26.221499999999999</v>
      </c>
      <c r="AC2095" s="51">
        <v>-3.4493999999999998</v>
      </c>
      <c r="AD2095">
        <v>18</v>
      </c>
      <c r="AE2095">
        <v>51</v>
      </c>
      <c r="AF2095">
        <v>31.3</v>
      </c>
      <c r="AG2095">
        <v>-7</v>
      </c>
      <c r="AH2095">
        <v>32</v>
      </c>
      <c r="AI2095">
        <v>29</v>
      </c>
      <c r="AO2095" s="69"/>
      <c r="AU2095" s="69"/>
      <c r="BA2095" s="69"/>
      <c r="BB2095" s="93"/>
      <c r="BC2095" s="138">
        <v>45</v>
      </c>
      <c r="BD2095" s="70">
        <v>35</v>
      </c>
      <c r="BE2095" s="69">
        <v>32</v>
      </c>
      <c r="BF2095" s="93"/>
      <c r="BG2095" s="126"/>
      <c r="BH2095" s="69"/>
      <c r="BI2095" s="93"/>
      <c r="BJ2095" s="69"/>
      <c r="BK2095" s="69"/>
      <c r="BL2095" s="93"/>
      <c r="BM2095" s="69"/>
      <c r="BN2095" s="69"/>
      <c r="BO2095" s="69"/>
      <c r="BP2095" s="69"/>
      <c r="BQ2095" s="69"/>
      <c r="BR2095" s="69"/>
      <c r="BS2095" s="69"/>
      <c r="BT2095" s="69"/>
      <c r="BU2095" s="69"/>
      <c r="BZ2095" s="138" t="str">
        <f>IFERROR(1/(Table2[[#This Row],[parallax/mas]]/1000),"")</f>
        <v/>
      </c>
      <c r="CA2095" s="138" t="str">
        <f>IFERROR(1/((Table2[[#This Row],[parallax/mas]]+Table2[[#This Row],[tolerance/(mas)]])*0.001),"")</f>
        <v/>
      </c>
      <c r="CB2095" s="138" t="str">
        <f>IFERROR(1/((Table2[[#This Row],[parallax/mas]]-Table2[[#This Row],[tolerance/(mas)]])*0.001),"")</f>
        <v/>
      </c>
      <c r="CC2095" s="138" t="str">
        <f>IFERROR((100*Table2[[#This Row],[maximum distance/pc]]/Table2[[#This Row],[distance/pc]]-100),"")</f>
        <v/>
      </c>
      <c r="CG2095" s="69"/>
      <c r="CI2095" s="69"/>
      <c r="CJ2095" s="82" t="s">
        <v>1781</v>
      </c>
      <c r="CK2095" s="96"/>
    </row>
    <row r="2096" spans="1:89" x14ac:dyDescent="0.25">
      <c r="A2096" t="s">
        <v>10795</v>
      </c>
      <c r="B2096" s="53" t="s">
        <v>10750</v>
      </c>
      <c r="K2096" s="103" t="s">
        <v>16272</v>
      </c>
      <c r="L2096" s="69">
        <v>32</v>
      </c>
      <c r="M2096" s="69"/>
      <c r="N2096" s="69"/>
      <c r="O2096" s="69"/>
      <c r="R2096" s="69"/>
      <c r="S2096" s="69"/>
      <c r="T2096" s="69"/>
      <c r="X2096" s="76"/>
      <c r="Z2096" s="82" t="s">
        <v>2864</v>
      </c>
      <c r="AA2096" t="s">
        <v>8498</v>
      </c>
      <c r="AB2096" s="106">
        <v>7.9097</v>
      </c>
      <c r="AC2096" s="51">
        <v>-12.5722</v>
      </c>
      <c r="AD2096">
        <v>18</v>
      </c>
      <c r="AE2096">
        <v>52</v>
      </c>
      <c r="AF2096">
        <v>51.5</v>
      </c>
      <c r="AG2096">
        <v>-27</v>
      </c>
      <c r="AH2096">
        <v>49</v>
      </c>
      <c r="AI2096">
        <v>5</v>
      </c>
      <c r="AO2096" s="69"/>
      <c r="AU2096" s="69"/>
      <c r="BA2096" s="69"/>
      <c r="BB2096" s="93"/>
      <c r="BC2096" s="138">
        <v>22</v>
      </c>
      <c r="BD2096" s="70"/>
      <c r="BE2096" s="69">
        <v>32</v>
      </c>
      <c r="BF2096" s="93"/>
      <c r="BG2096" s="126"/>
      <c r="BH2096" s="69"/>
      <c r="BI2096" s="93"/>
      <c r="BJ2096" s="69"/>
      <c r="BK2096" s="69"/>
      <c r="BL2096" s="93"/>
      <c r="BM2096" s="69"/>
      <c r="BN2096" s="69"/>
      <c r="BO2096" s="69"/>
      <c r="BP2096" s="69"/>
      <c r="BQ2096" s="69"/>
      <c r="BR2096" s="69"/>
      <c r="BS2096" s="69"/>
      <c r="BT2096" s="69"/>
      <c r="BU2096" s="69"/>
      <c r="BZ2096" s="138" t="str">
        <f>IFERROR(1/(Table2[[#This Row],[parallax/mas]]/1000),"")</f>
        <v/>
      </c>
      <c r="CA2096" s="138" t="str">
        <f>IFERROR(1/((Table2[[#This Row],[parallax/mas]]+Table2[[#This Row],[tolerance/(mas)]])*0.001),"")</f>
        <v/>
      </c>
      <c r="CB2096" s="138" t="str">
        <f>IFERROR(1/((Table2[[#This Row],[parallax/mas]]-Table2[[#This Row],[tolerance/(mas)]])*0.001),"")</f>
        <v/>
      </c>
      <c r="CC2096" s="138" t="str">
        <f>IFERROR((100*Table2[[#This Row],[maximum distance/pc]]/Table2[[#This Row],[distance/pc]]-100),"")</f>
        <v/>
      </c>
      <c r="CG2096" s="69"/>
      <c r="CI2096" s="69"/>
      <c r="CJ2096" s="82" t="s">
        <v>2006</v>
      </c>
      <c r="CK2096" s="96"/>
    </row>
    <row r="2097" spans="1:89" x14ac:dyDescent="0.25">
      <c r="A2097" t="s">
        <v>9250</v>
      </c>
      <c r="B2097" s="53" t="s">
        <v>7723</v>
      </c>
      <c r="K2097" s="103" t="s">
        <v>16430</v>
      </c>
      <c r="L2097" s="69">
        <v>32</v>
      </c>
      <c r="M2097" s="69"/>
      <c r="N2097" s="69"/>
      <c r="O2097" s="69"/>
      <c r="R2097" s="69"/>
      <c r="S2097" s="69"/>
      <c r="T2097" s="69"/>
      <c r="X2097" s="76"/>
      <c r="Z2097" s="82" t="s">
        <v>2864</v>
      </c>
      <c r="AA2097" t="s">
        <v>7858</v>
      </c>
      <c r="AB2097" s="106">
        <v>31.651599999999998</v>
      </c>
      <c r="AC2097" s="51">
        <v>-1.5680000000000001</v>
      </c>
      <c r="AD2097">
        <v>18</v>
      </c>
      <c r="AE2097">
        <v>54</v>
      </c>
      <c r="AF2097">
        <v>41.2</v>
      </c>
      <c r="AG2097">
        <v>-1</v>
      </c>
      <c r="AH2097">
        <v>51</v>
      </c>
      <c r="AI2097">
        <v>15</v>
      </c>
      <c r="AO2097" s="69"/>
      <c r="AU2097" s="69"/>
      <c r="BA2097" s="69"/>
      <c r="BB2097" s="93"/>
      <c r="BC2097" s="138">
        <v>21</v>
      </c>
      <c r="BD2097" s="70">
        <v>15</v>
      </c>
      <c r="BE2097" s="69">
        <v>32</v>
      </c>
      <c r="BF2097" s="93"/>
      <c r="BG2097" s="126"/>
      <c r="BH2097" s="69"/>
      <c r="BI2097" s="93"/>
      <c r="BJ2097" s="69"/>
      <c r="BK2097" s="69"/>
      <c r="BL2097" s="93"/>
      <c r="BM2097" s="69"/>
      <c r="BN2097" s="69"/>
      <c r="BO2097" s="69"/>
      <c r="BP2097" s="69"/>
      <c r="BQ2097" s="69"/>
      <c r="BR2097" s="69"/>
      <c r="BS2097" s="69"/>
      <c r="BT2097" s="69"/>
      <c r="BU2097" s="69"/>
      <c r="BZ2097" s="138" t="str">
        <f>IFERROR(1/(Table2[[#This Row],[parallax/mas]]/1000),"")</f>
        <v/>
      </c>
      <c r="CA2097" s="138" t="str">
        <f>IFERROR(1/((Table2[[#This Row],[parallax/mas]]+Table2[[#This Row],[tolerance/(mas)]])*0.001),"")</f>
        <v/>
      </c>
      <c r="CB2097" s="138" t="str">
        <f>IFERROR(1/((Table2[[#This Row],[parallax/mas]]-Table2[[#This Row],[tolerance/(mas)]])*0.001),"")</f>
        <v/>
      </c>
      <c r="CC2097" s="138" t="str">
        <f>IFERROR((100*Table2[[#This Row],[maximum distance/pc]]/Table2[[#This Row],[distance/pc]]-100),"")</f>
        <v/>
      </c>
      <c r="CG2097" s="69"/>
      <c r="CI2097" s="69"/>
      <c r="CJ2097" s="82" t="s">
        <v>62</v>
      </c>
      <c r="CK2097" s="96"/>
    </row>
    <row r="2098" spans="1:89" x14ac:dyDescent="0.25">
      <c r="A2098" t="s">
        <v>9794</v>
      </c>
      <c r="B2098" s="53" t="s">
        <v>9740</v>
      </c>
      <c r="K2098" s="103" t="s">
        <v>16450</v>
      </c>
      <c r="L2098" s="69">
        <v>32</v>
      </c>
      <c r="M2098" s="69"/>
      <c r="N2098" s="69"/>
      <c r="O2098" s="69"/>
      <c r="R2098" s="69"/>
      <c r="S2098" s="69"/>
      <c r="T2098" s="69"/>
      <c r="X2098" s="76"/>
      <c r="Z2098" s="82" t="s">
        <v>2864</v>
      </c>
      <c r="AA2098" t="s">
        <v>9741</v>
      </c>
      <c r="AB2098" s="106">
        <v>32.228400000000001</v>
      </c>
      <c r="AC2098" s="51">
        <v>-1.4399</v>
      </c>
      <c r="AD2098">
        <v>18</v>
      </c>
      <c r="AE2098">
        <v>55</v>
      </c>
      <c r="AF2098">
        <v>16.899999999999999</v>
      </c>
      <c r="AG2098">
        <v>-1</v>
      </c>
      <c r="AH2098">
        <v>16</v>
      </c>
      <c r="AI2098">
        <v>57</v>
      </c>
      <c r="AO2098" s="69"/>
      <c r="AU2098" s="69"/>
      <c r="BA2098" s="69"/>
      <c r="BB2098" s="93"/>
      <c r="BC2098" s="138">
        <v>47</v>
      </c>
      <c r="BD2098" s="70">
        <v>45</v>
      </c>
      <c r="BE2098" s="69">
        <v>32</v>
      </c>
      <c r="BF2098" s="93"/>
      <c r="BG2098" s="126"/>
      <c r="BH2098" s="69"/>
      <c r="BI2098" s="93"/>
      <c r="BJ2098" s="69"/>
      <c r="BK2098" s="69"/>
      <c r="BL2098" s="93"/>
      <c r="BM2098" s="69"/>
      <c r="BN2098" s="69"/>
      <c r="BO2098" s="69"/>
      <c r="BP2098" s="69"/>
      <c r="BQ2098" s="69"/>
      <c r="BR2098" s="69"/>
      <c r="BS2098" s="69"/>
      <c r="BT2098" s="69"/>
      <c r="BU2098" s="69"/>
      <c r="BZ2098" s="138" t="str">
        <f>IFERROR(1/(Table2[[#This Row],[parallax/mas]]/1000),"")</f>
        <v/>
      </c>
      <c r="CA2098" s="138" t="str">
        <f>IFERROR(1/((Table2[[#This Row],[parallax/mas]]+Table2[[#This Row],[tolerance/(mas)]])*0.001),"")</f>
        <v/>
      </c>
      <c r="CB2098" s="138" t="str">
        <f>IFERROR(1/((Table2[[#This Row],[parallax/mas]]-Table2[[#This Row],[tolerance/(mas)]])*0.001),"")</f>
        <v/>
      </c>
      <c r="CC2098" s="138" t="str">
        <f>IFERROR((100*Table2[[#This Row],[maximum distance/pc]]/Table2[[#This Row],[distance/pc]]-100),"")</f>
        <v/>
      </c>
      <c r="CG2098" s="69"/>
      <c r="CI2098" s="69"/>
      <c r="CJ2098" s="82" t="s">
        <v>62</v>
      </c>
      <c r="CK2098" s="96"/>
    </row>
    <row r="2099" spans="1:89" x14ac:dyDescent="0.25">
      <c r="A2099" t="s">
        <v>10863</v>
      </c>
      <c r="B2099" s="53" t="s">
        <v>10848</v>
      </c>
      <c r="K2099" s="103" t="s">
        <v>16439</v>
      </c>
      <c r="L2099" s="69">
        <v>32</v>
      </c>
      <c r="M2099" s="69"/>
      <c r="N2099" s="69"/>
      <c r="O2099" s="69"/>
      <c r="R2099" s="69"/>
      <c r="S2099" s="69"/>
      <c r="T2099" s="69"/>
      <c r="X2099" s="76"/>
      <c r="Z2099" s="82" t="s">
        <v>2864</v>
      </c>
      <c r="AA2099" t="s">
        <v>8620</v>
      </c>
      <c r="AB2099" s="106">
        <v>28.763999999999999</v>
      </c>
      <c r="AC2099" s="51">
        <v>-3.2191999999999998</v>
      </c>
      <c r="AD2099">
        <v>18</v>
      </c>
      <c r="AE2099">
        <v>55</v>
      </c>
      <c r="AF2099">
        <v>19.5</v>
      </c>
      <c r="AG2099">
        <v>-5</v>
      </c>
      <c r="AH2099">
        <v>10</v>
      </c>
      <c r="AI2099">
        <v>28</v>
      </c>
      <c r="AO2099" s="69"/>
      <c r="AU2099" s="69"/>
      <c r="BA2099" s="69"/>
      <c r="BB2099" s="93"/>
      <c r="BC2099" s="138">
        <v>16.5</v>
      </c>
      <c r="BD2099" s="70">
        <v>15</v>
      </c>
      <c r="BE2099" s="69">
        <v>32</v>
      </c>
      <c r="BF2099" s="93"/>
      <c r="BG2099" s="126"/>
      <c r="BH2099" s="69"/>
      <c r="BI2099" s="93"/>
      <c r="BJ2099" s="69"/>
      <c r="BK2099" s="69"/>
      <c r="BL2099" s="93"/>
      <c r="BM2099" s="69"/>
      <c r="BN2099" s="69"/>
      <c r="BO2099" s="69"/>
      <c r="BP2099" s="69"/>
      <c r="BQ2099" s="69"/>
      <c r="BR2099" s="69"/>
      <c r="BS2099" s="69"/>
      <c r="BT2099" s="69"/>
      <c r="BU2099" s="69"/>
      <c r="BZ2099" s="138" t="str">
        <f>IFERROR(1/(Table2[[#This Row],[parallax/mas]]/1000),"")</f>
        <v/>
      </c>
      <c r="CA2099" s="138" t="str">
        <f>IFERROR(1/((Table2[[#This Row],[parallax/mas]]+Table2[[#This Row],[tolerance/(mas)]])*0.001),"")</f>
        <v/>
      </c>
      <c r="CB2099" s="138" t="str">
        <f>IFERROR(1/((Table2[[#This Row],[parallax/mas]]-Table2[[#This Row],[tolerance/(mas)]])*0.001),"")</f>
        <v/>
      </c>
      <c r="CC2099" s="138" t="str">
        <f>IFERROR((100*Table2[[#This Row],[maximum distance/pc]]/Table2[[#This Row],[distance/pc]]-100),"")</f>
        <v/>
      </c>
      <c r="CG2099" s="69"/>
      <c r="CI2099" s="69"/>
      <c r="CJ2099" s="82" t="s">
        <v>1781</v>
      </c>
      <c r="CK2099" s="96"/>
    </row>
    <row r="2100" spans="1:89" x14ac:dyDescent="0.25">
      <c r="A2100" t="s">
        <v>9799</v>
      </c>
      <c r="B2100" s="53" t="s">
        <v>9767</v>
      </c>
      <c r="K2100" s="103" t="s">
        <v>16427</v>
      </c>
      <c r="L2100" s="69">
        <v>32</v>
      </c>
      <c r="M2100" s="69"/>
      <c r="N2100" s="69"/>
      <c r="O2100" s="69"/>
      <c r="R2100" s="69"/>
      <c r="S2100" s="69"/>
      <c r="T2100" s="69"/>
      <c r="X2100" s="76"/>
      <c r="Z2100" s="82" t="s">
        <v>2864</v>
      </c>
      <c r="AA2100" t="s">
        <v>9768</v>
      </c>
      <c r="AB2100" s="106">
        <v>33.977600000000002</v>
      </c>
      <c r="AC2100" s="51">
        <v>-0.9849</v>
      </c>
      <c r="AD2100">
        <v>18</v>
      </c>
      <c r="AE2100">
        <v>56</v>
      </c>
      <c r="AF2100">
        <v>51.1</v>
      </c>
      <c r="AG2100">
        <v>0</v>
      </c>
      <c r="AH2100">
        <v>28</v>
      </c>
      <c r="AI2100">
        <v>53</v>
      </c>
      <c r="AO2100" s="69"/>
      <c r="AU2100" s="69"/>
      <c r="BA2100" s="69"/>
      <c r="BB2100" s="93"/>
      <c r="BC2100" s="138">
        <v>8</v>
      </c>
      <c r="BD2100" s="70">
        <v>7</v>
      </c>
      <c r="BE2100" s="69">
        <v>32</v>
      </c>
      <c r="BF2100" s="93"/>
      <c r="BG2100" s="126"/>
      <c r="BH2100" s="69"/>
      <c r="BI2100" s="93"/>
      <c r="BJ2100" s="69"/>
      <c r="BK2100" s="69"/>
      <c r="BL2100" s="93"/>
      <c r="BM2100" s="69"/>
      <c r="BN2100" s="69"/>
      <c r="BO2100" s="69"/>
      <c r="BP2100" s="69"/>
      <c r="BQ2100" s="69"/>
      <c r="BR2100" s="69"/>
      <c r="BS2100" s="69"/>
      <c r="BT2100" s="69"/>
      <c r="BU2100" s="69"/>
      <c r="BZ2100" s="138" t="str">
        <f>IFERROR(1/(Table2[[#This Row],[parallax/mas]]/1000),"")</f>
        <v/>
      </c>
      <c r="CA2100" s="138" t="str">
        <f>IFERROR(1/((Table2[[#This Row],[parallax/mas]]+Table2[[#This Row],[tolerance/(mas)]])*0.001),"")</f>
        <v/>
      </c>
      <c r="CB2100" s="138" t="str">
        <f>IFERROR(1/((Table2[[#This Row],[parallax/mas]]-Table2[[#This Row],[tolerance/(mas)]])*0.001),"")</f>
        <v/>
      </c>
      <c r="CC2100" s="138" t="str">
        <f>IFERROR((100*Table2[[#This Row],[maximum distance/pc]]/Table2[[#This Row],[distance/pc]]-100),"")</f>
        <v/>
      </c>
      <c r="CG2100" s="69"/>
      <c r="CI2100" s="69"/>
      <c r="CJ2100" s="82" t="s">
        <v>62</v>
      </c>
      <c r="CK2100" s="96"/>
    </row>
    <row r="2101" spans="1:89" x14ac:dyDescent="0.25">
      <c r="A2101" t="s">
        <v>9593</v>
      </c>
      <c r="B2101" s="53" t="s">
        <v>9574</v>
      </c>
      <c r="K2101" s="103" t="s">
        <v>16272</v>
      </c>
      <c r="L2101" s="69">
        <v>32</v>
      </c>
      <c r="M2101" s="69"/>
      <c r="N2101" s="69"/>
      <c r="O2101" s="69"/>
      <c r="R2101" s="69"/>
      <c r="S2101" s="69"/>
      <c r="T2101" s="69"/>
      <c r="X2101" s="76"/>
      <c r="Z2101" s="82" t="s">
        <v>2864</v>
      </c>
      <c r="AA2101" t="s">
        <v>9575</v>
      </c>
      <c r="AB2101" s="106">
        <v>30.0427</v>
      </c>
      <c r="AC2101" s="51">
        <v>-4.2244999999999999</v>
      </c>
      <c r="AD2101">
        <v>19</v>
      </c>
      <c r="AE2101">
        <v>1</v>
      </c>
      <c r="AF2101">
        <v>14.6</v>
      </c>
      <c r="AG2101">
        <v>-4</v>
      </c>
      <c r="AH2101">
        <v>29</v>
      </c>
      <c r="AI2101">
        <v>33</v>
      </c>
      <c r="AO2101" s="69"/>
      <c r="AU2101" s="69"/>
      <c r="BA2101" s="69"/>
      <c r="BB2101" s="93"/>
      <c r="BC2101" s="138">
        <v>13</v>
      </c>
      <c r="BD2101" s="70"/>
      <c r="BE2101" s="69">
        <v>32</v>
      </c>
      <c r="BF2101" s="93"/>
      <c r="BG2101" s="126"/>
      <c r="BH2101" s="69"/>
      <c r="BI2101" s="93"/>
      <c r="BJ2101" s="69"/>
      <c r="BK2101" s="69"/>
      <c r="BL2101" s="93"/>
      <c r="BM2101" s="69"/>
      <c r="BN2101" s="69"/>
      <c r="BO2101" s="69"/>
      <c r="BP2101" s="69"/>
      <c r="BQ2101" s="69"/>
      <c r="BR2101" s="69"/>
      <c r="BS2101" s="69"/>
      <c r="BT2101" s="69"/>
      <c r="BU2101" s="69"/>
      <c r="BZ2101" s="138" t="str">
        <f>IFERROR(1/(Table2[[#This Row],[parallax/mas]]/1000),"")</f>
        <v/>
      </c>
      <c r="CA2101" s="138" t="str">
        <f>IFERROR(1/((Table2[[#This Row],[parallax/mas]]+Table2[[#This Row],[tolerance/(mas)]])*0.001),"")</f>
        <v/>
      </c>
      <c r="CB2101" s="138" t="str">
        <f>IFERROR(1/((Table2[[#This Row],[parallax/mas]]-Table2[[#This Row],[tolerance/(mas)]])*0.001),"")</f>
        <v/>
      </c>
      <c r="CC2101" s="138" t="str">
        <f>IFERROR((100*Table2[[#This Row],[maximum distance/pc]]/Table2[[#This Row],[distance/pc]]-100),"")</f>
        <v/>
      </c>
      <c r="CG2101" s="69"/>
      <c r="CI2101" s="69"/>
      <c r="CJ2101" s="82" t="s">
        <v>62</v>
      </c>
      <c r="CK2101" s="96"/>
    </row>
    <row r="2102" spans="1:89" x14ac:dyDescent="0.25">
      <c r="A2102" t="s">
        <v>9800</v>
      </c>
      <c r="B2102" s="53" t="s">
        <v>9769</v>
      </c>
      <c r="K2102" s="103" t="s">
        <v>16433</v>
      </c>
      <c r="L2102" s="69">
        <v>32</v>
      </c>
      <c r="M2102" s="69"/>
      <c r="N2102" s="69"/>
      <c r="O2102" s="69"/>
      <c r="R2102" s="69"/>
      <c r="S2102" s="69"/>
      <c r="T2102" s="69"/>
      <c r="X2102" s="76"/>
      <c r="Z2102" s="82" t="s">
        <v>2864</v>
      </c>
      <c r="AA2102" t="s">
        <v>9770</v>
      </c>
      <c r="AB2102" s="106">
        <v>33.932600000000001</v>
      </c>
      <c r="AC2102" s="51">
        <v>-2.9386000000000001</v>
      </c>
      <c r="AD2102">
        <v>19</v>
      </c>
      <c r="AE2102">
        <v>3</v>
      </c>
      <c r="AF2102">
        <v>43.4</v>
      </c>
      <c r="AG2102" s="34">
        <v>0</v>
      </c>
      <c r="AH2102">
        <v>27</v>
      </c>
      <c r="AI2102">
        <v>0</v>
      </c>
      <c r="AO2102" s="69"/>
      <c r="AU2102" s="69"/>
      <c r="BA2102" s="69"/>
      <c r="BB2102" s="93"/>
      <c r="BC2102" s="138">
        <v>15</v>
      </c>
      <c r="BD2102" s="70">
        <v>13</v>
      </c>
      <c r="BE2102" s="69">
        <v>32</v>
      </c>
      <c r="BF2102" s="93"/>
      <c r="BG2102" s="126"/>
      <c r="BH2102" s="69"/>
      <c r="BI2102" s="93"/>
      <c r="BJ2102" s="69"/>
      <c r="BK2102" s="69"/>
      <c r="BL2102" s="93"/>
      <c r="BM2102" s="69"/>
      <c r="BN2102" s="69"/>
      <c r="BO2102" s="69"/>
      <c r="BP2102" s="69"/>
      <c r="BQ2102" s="69"/>
      <c r="BR2102" s="69"/>
      <c r="BS2102" s="69"/>
      <c r="BT2102" s="69"/>
      <c r="BU2102" s="69"/>
      <c r="BZ2102" s="138" t="str">
        <f>IFERROR(1/(Table2[[#This Row],[parallax/mas]]/1000),"")</f>
        <v/>
      </c>
      <c r="CA2102" s="138" t="str">
        <f>IFERROR(1/((Table2[[#This Row],[parallax/mas]]+Table2[[#This Row],[tolerance/(mas)]])*0.001),"")</f>
        <v/>
      </c>
      <c r="CB2102" s="138" t="str">
        <f>IFERROR(1/((Table2[[#This Row],[parallax/mas]]-Table2[[#This Row],[tolerance/(mas)]])*0.001),"")</f>
        <v/>
      </c>
      <c r="CC2102" s="138" t="str">
        <f>IFERROR((100*Table2[[#This Row],[maximum distance/pc]]/Table2[[#This Row],[distance/pc]]-100),"")</f>
        <v/>
      </c>
      <c r="CG2102" s="69"/>
      <c r="CI2102" s="69"/>
      <c r="CJ2102" s="82" t="s">
        <v>62</v>
      </c>
      <c r="CK2102" s="96"/>
    </row>
    <row r="2103" spans="1:89" x14ac:dyDescent="0.25">
      <c r="A2103" t="s">
        <v>9251</v>
      </c>
      <c r="B2103" s="53" t="s">
        <v>7724</v>
      </c>
      <c r="K2103" s="103"/>
      <c r="L2103" s="69"/>
      <c r="M2103" s="69"/>
      <c r="N2103" s="69"/>
      <c r="O2103" s="69"/>
      <c r="R2103" s="69"/>
      <c r="S2103" s="69"/>
      <c r="T2103" s="69"/>
      <c r="X2103" s="76"/>
      <c r="Z2103" s="82" t="s">
        <v>2864</v>
      </c>
      <c r="AA2103" t="s">
        <v>7859</v>
      </c>
      <c r="AB2103" s="106">
        <v>33.240099999999998</v>
      </c>
      <c r="AC2103" s="51">
        <v>-4.0080200000000001</v>
      </c>
      <c r="AD2103">
        <v>19</v>
      </c>
      <c r="AE2103">
        <v>6</v>
      </c>
      <c r="AF2103">
        <v>16.3</v>
      </c>
      <c r="AG2103">
        <v>-1</v>
      </c>
      <c r="AH2103">
        <v>33</v>
      </c>
      <c r="AI2103">
        <v>10</v>
      </c>
      <c r="AO2103" s="69"/>
      <c r="AU2103" s="69"/>
      <c r="BA2103" s="69"/>
      <c r="BB2103" s="93"/>
      <c r="BC2103" s="138" t="s">
        <v>16468</v>
      </c>
      <c r="BD2103" s="70" t="s">
        <v>16468</v>
      </c>
      <c r="BE2103" s="69"/>
      <c r="BF2103" s="93"/>
      <c r="BG2103" s="126"/>
      <c r="BH2103" s="69"/>
      <c r="BI2103" s="93"/>
      <c r="BJ2103" s="69"/>
      <c r="BK2103" s="69"/>
      <c r="BL2103" s="93"/>
      <c r="BM2103" s="69"/>
      <c r="BN2103" s="69"/>
      <c r="BO2103" s="69"/>
      <c r="BP2103" s="69"/>
      <c r="BQ2103" s="69"/>
      <c r="BR2103" s="69"/>
      <c r="BS2103" s="69"/>
      <c r="BT2103" s="69"/>
      <c r="BU2103" s="69"/>
      <c r="BZ2103" s="138" t="str">
        <f>IFERROR(1/(Table2[[#This Row],[parallax/mas]]/1000),"")</f>
        <v/>
      </c>
      <c r="CA2103" s="138" t="str">
        <f>IFERROR(1/((Table2[[#This Row],[parallax/mas]]+Table2[[#This Row],[tolerance/(mas)]])*0.001),"")</f>
        <v/>
      </c>
      <c r="CB2103" s="138" t="str">
        <f>IFERROR(1/((Table2[[#This Row],[parallax/mas]]-Table2[[#This Row],[tolerance/(mas)]])*0.001),"")</f>
        <v/>
      </c>
      <c r="CC2103" s="138" t="str">
        <f>IFERROR((100*Table2[[#This Row],[maximum distance/pc]]/Table2[[#This Row],[distance/pc]]-100),"")</f>
        <v/>
      </c>
      <c r="CG2103" s="69"/>
      <c r="CI2103" s="69"/>
      <c r="CJ2103" s="82" t="s">
        <v>62</v>
      </c>
      <c r="CK2103" s="96"/>
    </row>
    <row r="2104" spans="1:89" x14ac:dyDescent="0.25">
      <c r="A2104" t="s">
        <v>9252</v>
      </c>
      <c r="B2104" s="53" t="s">
        <v>7725</v>
      </c>
      <c r="K2104" s="103" t="s">
        <v>16433</v>
      </c>
      <c r="L2104" s="69">
        <v>32</v>
      </c>
      <c r="M2104" s="69"/>
      <c r="N2104" s="69"/>
      <c r="O2104" s="69"/>
      <c r="R2104" s="69"/>
      <c r="S2104" s="69"/>
      <c r="T2104" s="69"/>
      <c r="X2104" s="76"/>
      <c r="Z2104" s="82" t="s">
        <v>2864</v>
      </c>
      <c r="AA2104" t="s">
        <v>7860</v>
      </c>
      <c r="AB2104" s="106">
        <v>25.440200000000001</v>
      </c>
      <c r="AC2104" s="51">
        <v>-9.2396999999999991</v>
      </c>
      <c r="AD2104">
        <v>19</v>
      </c>
      <c r="AE2104">
        <v>11</v>
      </c>
      <c r="AF2104">
        <v>6.8</v>
      </c>
      <c r="AG2104">
        <v>-10</v>
      </c>
      <c r="AH2104">
        <v>49</v>
      </c>
      <c r="AI2104">
        <v>17</v>
      </c>
      <c r="AO2104" s="69"/>
      <c r="AU2104" s="69"/>
      <c r="BA2104" s="69"/>
      <c r="BB2104" s="93"/>
      <c r="BC2104" s="138">
        <v>30</v>
      </c>
      <c r="BD2104" s="70">
        <v>27</v>
      </c>
      <c r="BE2104" s="69">
        <v>32</v>
      </c>
      <c r="BF2104" s="93"/>
      <c r="BG2104" s="126"/>
      <c r="BH2104" s="69"/>
      <c r="BI2104" s="93"/>
      <c r="BJ2104" s="69"/>
      <c r="BK2104" s="69"/>
      <c r="BL2104" s="93"/>
      <c r="BM2104" s="69"/>
      <c r="BN2104" s="69"/>
      <c r="BO2104" s="69"/>
      <c r="BP2104" s="69"/>
      <c r="BQ2104" s="69"/>
      <c r="BR2104" s="69"/>
      <c r="BS2104" s="69"/>
      <c r="BT2104" s="69"/>
      <c r="BU2104" s="69"/>
      <c r="BZ2104" s="138" t="str">
        <f>IFERROR(1/(Table2[[#This Row],[parallax/mas]]/1000),"")</f>
        <v/>
      </c>
      <c r="CA2104" s="138" t="str">
        <f>IFERROR(1/((Table2[[#This Row],[parallax/mas]]+Table2[[#This Row],[tolerance/(mas)]])*0.001),"")</f>
        <v/>
      </c>
      <c r="CB2104" s="138" t="str">
        <f>IFERROR(1/((Table2[[#This Row],[parallax/mas]]-Table2[[#This Row],[tolerance/(mas)]])*0.001),"")</f>
        <v/>
      </c>
      <c r="CC2104" s="138" t="str">
        <f>IFERROR((100*Table2[[#This Row],[maximum distance/pc]]/Table2[[#This Row],[distance/pc]]-100),"")</f>
        <v/>
      </c>
      <c r="CG2104" s="69"/>
      <c r="CI2104" s="69"/>
      <c r="CJ2104" s="82" t="s">
        <v>62</v>
      </c>
      <c r="CK2104" s="96"/>
    </row>
    <row r="2105" spans="1:89" x14ac:dyDescent="0.25">
      <c r="A2105" t="s">
        <v>9253</v>
      </c>
      <c r="B2105" s="53" t="s">
        <v>7726</v>
      </c>
      <c r="K2105" s="103" t="s">
        <v>16272</v>
      </c>
      <c r="L2105" s="69">
        <v>32</v>
      </c>
      <c r="M2105" s="69"/>
      <c r="N2105" s="69"/>
      <c r="O2105" s="69"/>
      <c r="R2105" s="69"/>
      <c r="S2105" s="69"/>
      <c r="T2105" s="69"/>
      <c r="X2105" s="76"/>
      <c r="Z2105" s="82" t="s">
        <v>2864</v>
      </c>
      <c r="AA2105" t="s">
        <v>7861</v>
      </c>
      <c r="AB2105" s="106">
        <v>20.903400000000001</v>
      </c>
      <c r="AC2105" s="51">
        <v>-11.3736</v>
      </c>
      <c r="AD2105">
        <v>19</v>
      </c>
      <c r="AE2105">
        <v>11</v>
      </c>
      <c r="AF2105">
        <v>4.4000000000000004</v>
      </c>
      <c r="AG2105">
        <v>-15</v>
      </c>
      <c r="AH2105">
        <v>46</v>
      </c>
      <c r="AI2105">
        <v>7</v>
      </c>
      <c r="AO2105" s="69"/>
      <c r="AU2105" s="69"/>
      <c r="BA2105" s="69"/>
      <c r="BB2105" s="93"/>
      <c r="BC2105" s="138">
        <v>157</v>
      </c>
      <c r="BD2105" s="70">
        <v>154</v>
      </c>
      <c r="BE2105" s="69">
        <v>32</v>
      </c>
      <c r="BF2105" s="93"/>
      <c r="BG2105" s="126"/>
      <c r="BH2105" s="69"/>
      <c r="BI2105" s="93"/>
      <c r="BJ2105" s="69"/>
      <c r="BK2105" s="69"/>
      <c r="BL2105" s="93"/>
      <c r="BM2105" s="69"/>
      <c r="BN2105" s="69"/>
      <c r="BO2105" s="69"/>
      <c r="BP2105" s="69"/>
      <c r="BQ2105" s="69"/>
      <c r="BR2105" s="69"/>
      <c r="BS2105" s="69"/>
      <c r="BT2105" s="69"/>
      <c r="BU2105" s="69"/>
      <c r="BZ2105" s="138" t="str">
        <f>IFERROR(1/(Table2[[#This Row],[parallax/mas]]/1000),"")</f>
        <v/>
      </c>
      <c r="CA2105" s="138" t="str">
        <f>IFERROR(1/((Table2[[#This Row],[parallax/mas]]+Table2[[#This Row],[tolerance/(mas)]])*0.001),"")</f>
        <v/>
      </c>
      <c r="CB2105" s="138" t="str">
        <f>IFERROR(1/((Table2[[#This Row],[parallax/mas]]-Table2[[#This Row],[tolerance/(mas)]])*0.001),"")</f>
        <v/>
      </c>
      <c r="CC2105" s="138" t="str">
        <f>IFERROR((100*Table2[[#This Row],[maximum distance/pc]]/Table2[[#This Row],[distance/pc]]-100),"")</f>
        <v/>
      </c>
      <c r="CG2105" s="69"/>
      <c r="CI2105" s="69"/>
      <c r="CJ2105" s="82" t="s">
        <v>2006</v>
      </c>
      <c r="CK2105" s="96"/>
    </row>
    <row r="2106" spans="1:89" x14ac:dyDescent="0.25">
      <c r="A2106" t="s">
        <v>9801</v>
      </c>
      <c r="B2106" s="53" t="s">
        <v>9775</v>
      </c>
      <c r="K2106" s="103" t="s">
        <v>16467</v>
      </c>
      <c r="L2106" s="69">
        <v>32</v>
      </c>
      <c r="M2106" s="69"/>
      <c r="N2106" s="69"/>
      <c r="O2106" s="69"/>
      <c r="R2106" s="69"/>
      <c r="S2106" s="69"/>
      <c r="T2106" s="69"/>
      <c r="X2106" s="76"/>
      <c r="Z2106" s="82" t="s">
        <v>2864</v>
      </c>
      <c r="AA2106" t="s">
        <v>9776</v>
      </c>
      <c r="AB2106" s="106">
        <v>34.790900000000001</v>
      </c>
      <c r="AC2106" s="51">
        <v>-6.2648000000000001</v>
      </c>
      <c r="AD2106">
        <v>19</v>
      </c>
      <c r="AE2106">
        <v>17</v>
      </c>
      <c r="AF2106">
        <v>7.51</v>
      </c>
      <c r="AG2106">
        <v>-1</v>
      </c>
      <c r="AH2106">
        <v>12</v>
      </c>
      <c r="AI2106">
        <v>24.1</v>
      </c>
      <c r="AO2106" s="69"/>
      <c r="AU2106" s="69"/>
      <c r="BA2106" s="69"/>
      <c r="BB2106" s="93"/>
      <c r="BC2106" s="138">
        <v>17</v>
      </c>
      <c r="BD2106" s="70">
        <v>14</v>
      </c>
      <c r="BE2106" s="69">
        <v>32</v>
      </c>
      <c r="BF2106" s="93"/>
      <c r="BG2106" s="126"/>
      <c r="BH2106" s="69"/>
      <c r="BI2106" s="93"/>
      <c r="BJ2106" s="69"/>
      <c r="BK2106" s="69"/>
      <c r="BL2106" s="93"/>
      <c r="BM2106" s="69"/>
      <c r="BN2106" s="69"/>
      <c r="BO2106" s="69"/>
      <c r="BP2106" s="69"/>
      <c r="BQ2106" s="69"/>
      <c r="BR2106" s="69"/>
      <c r="BS2106" s="69"/>
      <c r="BT2106" s="69"/>
      <c r="BU2106" s="69"/>
      <c r="BZ2106" s="138" t="str">
        <f>IFERROR(1/(Table2[[#This Row],[parallax/mas]]/1000),"")</f>
        <v/>
      </c>
      <c r="CA2106" s="138" t="str">
        <f>IFERROR(1/((Table2[[#This Row],[parallax/mas]]+Table2[[#This Row],[tolerance/(mas)]])*0.001),"")</f>
        <v/>
      </c>
      <c r="CB2106" s="138" t="str">
        <f>IFERROR(1/((Table2[[#This Row],[parallax/mas]]-Table2[[#This Row],[tolerance/(mas)]])*0.001),"")</f>
        <v/>
      </c>
      <c r="CC2106" s="138" t="str">
        <f>IFERROR((100*Table2[[#This Row],[maximum distance/pc]]/Table2[[#This Row],[distance/pc]]-100),"")</f>
        <v/>
      </c>
      <c r="CG2106" s="69"/>
      <c r="CI2106" s="69"/>
      <c r="CJ2106" s="82" t="s">
        <v>62</v>
      </c>
      <c r="CK2106" s="96"/>
    </row>
    <row r="2107" spans="1:89" x14ac:dyDescent="0.25">
      <c r="A2107" t="s">
        <v>9797</v>
      </c>
      <c r="B2107" s="53" t="s">
        <v>9763</v>
      </c>
      <c r="K2107" s="103" t="s">
        <v>16272</v>
      </c>
      <c r="L2107" s="69">
        <v>32</v>
      </c>
      <c r="M2107" s="69"/>
      <c r="N2107" s="69"/>
      <c r="O2107" s="69"/>
      <c r="R2107" s="69"/>
      <c r="S2107" s="69"/>
      <c r="T2107" s="69"/>
      <c r="X2107" s="76"/>
      <c r="Z2107" s="82" t="s">
        <v>2864</v>
      </c>
      <c r="AA2107" t="s">
        <v>9764</v>
      </c>
      <c r="AB2107" s="106">
        <v>33.493299999999998</v>
      </c>
      <c r="AC2107" s="51">
        <v>-6.9665999999999997</v>
      </c>
      <c r="AD2107">
        <v>19</v>
      </c>
      <c r="AE2107">
        <v>17</v>
      </c>
      <c r="AF2107">
        <v>16.600000000000001</v>
      </c>
      <c r="AG2107">
        <v>-2</v>
      </c>
      <c r="AH2107">
        <v>40</v>
      </c>
      <c r="AI2107">
        <v>26</v>
      </c>
      <c r="AO2107" s="69"/>
      <c r="AU2107" s="69"/>
      <c r="BA2107" s="69"/>
      <c r="BB2107" s="93"/>
      <c r="BC2107" s="138">
        <v>16</v>
      </c>
      <c r="BD2107" s="70">
        <v>15</v>
      </c>
      <c r="BE2107" s="69">
        <v>32</v>
      </c>
      <c r="BF2107" s="93"/>
      <c r="BG2107" s="126"/>
      <c r="BH2107" s="69"/>
      <c r="BI2107" s="93"/>
      <c r="BJ2107" s="69"/>
      <c r="BK2107" s="69"/>
      <c r="BL2107" s="93"/>
      <c r="BM2107" s="69"/>
      <c r="BN2107" s="69"/>
      <c r="BO2107" s="69"/>
      <c r="BP2107" s="69"/>
      <c r="BQ2107" s="69"/>
      <c r="BR2107" s="69"/>
      <c r="BS2107" s="69"/>
      <c r="BT2107" s="69"/>
      <c r="BU2107" s="69"/>
      <c r="BZ2107" s="138" t="str">
        <f>IFERROR(1/(Table2[[#This Row],[parallax/mas]]/1000),"")</f>
        <v/>
      </c>
      <c r="CA2107" s="138" t="str">
        <f>IFERROR(1/((Table2[[#This Row],[parallax/mas]]+Table2[[#This Row],[tolerance/(mas)]])*0.001),"")</f>
        <v/>
      </c>
      <c r="CB2107" s="138" t="str">
        <f>IFERROR(1/((Table2[[#This Row],[parallax/mas]]-Table2[[#This Row],[tolerance/(mas)]])*0.001),"")</f>
        <v/>
      </c>
      <c r="CC2107" s="138" t="str">
        <f>IFERROR((100*Table2[[#This Row],[maximum distance/pc]]/Table2[[#This Row],[distance/pc]]-100),"")</f>
        <v/>
      </c>
      <c r="CG2107" s="69"/>
      <c r="CI2107" s="69"/>
      <c r="CJ2107" s="82" t="s">
        <v>62</v>
      </c>
      <c r="CK2107" s="96"/>
    </row>
    <row r="2108" spans="1:89" x14ac:dyDescent="0.25">
      <c r="A2108" t="s">
        <v>9802</v>
      </c>
      <c r="B2108" s="53" t="s">
        <v>9787</v>
      </c>
      <c r="K2108" s="103" t="s">
        <v>16272</v>
      </c>
      <c r="L2108" s="69">
        <v>32</v>
      </c>
      <c r="M2108" s="69"/>
      <c r="N2108" s="69"/>
      <c r="O2108" s="69"/>
      <c r="R2108" s="69"/>
      <c r="S2108" s="69"/>
      <c r="T2108" s="69"/>
      <c r="X2108" s="76"/>
      <c r="Z2108" s="82" t="s">
        <v>2864</v>
      </c>
      <c r="AA2108" t="s">
        <v>9788</v>
      </c>
      <c r="AB2108" s="106">
        <v>37.789700000000003</v>
      </c>
      <c r="AC2108" s="51">
        <v>-5.9127999999999998</v>
      </c>
      <c r="AD2108">
        <v>19</v>
      </c>
      <c r="AE2108">
        <v>21</v>
      </c>
      <c r="AF2108">
        <v>20.94</v>
      </c>
      <c r="AG2108">
        <v>1</v>
      </c>
      <c r="AH2108">
        <v>36</v>
      </c>
      <c r="AI2108">
        <v>14.6</v>
      </c>
      <c r="AO2108" s="69"/>
      <c r="AU2108" s="69"/>
      <c r="BA2108" s="69"/>
      <c r="BB2108" s="93"/>
      <c r="BC2108" s="138">
        <v>16</v>
      </c>
      <c r="BD2108" s="70"/>
      <c r="BE2108" s="69">
        <v>32</v>
      </c>
      <c r="BF2108" s="93"/>
      <c r="BG2108" s="126"/>
      <c r="BH2108" s="69"/>
      <c r="BI2108" s="93"/>
      <c r="BJ2108" s="69"/>
      <c r="BK2108" s="69"/>
      <c r="BL2108" s="93"/>
      <c r="BM2108" s="69"/>
      <c r="BN2108" s="69"/>
      <c r="BO2108" s="69"/>
      <c r="BP2108" s="69"/>
      <c r="BQ2108" s="69"/>
      <c r="BR2108" s="69"/>
      <c r="BS2108" s="69"/>
      <c r="BT2108" s="69"/>
      <c r="BU2108" s="69"/>
      <c r="BZ2108" s="138" t="str">
        <f>IFERROR(1/(Table2[[#This Row],[parallax/mas]]/1000),"")</f>
        <v/>
      </c>
      <c r="CA2108" s="138" t="str">
        <f>IFERROR(1/((Table2[[#This Row],[parallax/mas]]+Table2[[#This Row],[tolerance/(mas)]])*0.001),"")</f>
        <v/>
      </c>
      <c r="CB2108" s="138" t="str">
        <f>IFERROR(1/((Table2[[#This Row],[parallax/mas]]-Table2[[#This Row],[tolerance/(mas)]])*0.001),"")</f>
        <v/>
      </c>
      <c r="CC2108" s="138" t="str">
        <f>IFERROR((100*Table2[[#This Row],[maximum distance/pc]]/Table2[[#This Row],[distance/pc]]-100),"")</f>
        <v/>
      </c>
      <c r="CG2108" s="69"/>
      <c r="CI2108" s="69"/>
      <c r="CJ2108" s="82" t="s">
        <v>62</v>
      </c>
      <c r="CK2108" s="96"/>
    </row>
    <row r="2109" spans="1:89" x14ac:dyDescent="0.25">
      <c r="A2109" t="s">
        <v>9918</v>
      </c>
      <c r="B2109" s="53" t="s">
        <v>9864</v>
      </c>
      <c r="K2109" s="103" t="s">
        <v>16450</v>
      </c>
      <c r="L2109" s="69">
        <v>32</v>
      </c>
      <c r="M2109" s="69"/>
      <c r="N2109" s="69"/>
      <c r="O2109" s="69"/>
      <c r="R2109" s="69"/>
      <c r="S2109" s="69"/>
      <c r="T2109" s="69"/>
      <c r="X2109" s="76"/>
      <c r="Z2109" s="82" t="s">
        <v>2864</v>
      </c>
      <c r="AA2109" t="s">
        <v>9865</v>
      </c>
      <c r="AB2109" s="106">
        <v>39.818399999999997</v>
      </c>
      <c r="AC2109" s="51">
        <v>-6.9744999999999999</v>
      </c>
      <c r="AD2109">
        <v>19</v>
      </c>
      <c r="AE2109">
        <v>28</v>
      </c>
      <c r="AF2109">
        <v>51.4</v>
      </c>
      <c r="AG2109">
        <v>2</v>
      </c>
      <c r="AH2109">
        <v>53</v>
      </c>
      <c r="AI2109">
        <v>52</v>
      </c>
      <c r="AO2109" s="69"/>
      <c r="AU2109" s="69"/>
      <c r="BA2109" s="69"/>
      <c r="BB2109" s="93"/>
      <c r="BC2109" s="138">
        <v>35</v>
      </c>
      <c r="BD2109" s="70">
        <v>31</v>
      </c>
      <c r="BE2109" s="69">
        <v>32</v>
      </c>
      <c r="BF2109" s="93"/>
      <c r="BG2109" s="126"/>
      <c r="BH2109" s="69"/>
      <c r="BI2109" s="93"/>
      <c r="BJ2109" s="69"/>
      <c r="BK2109" s="69"/>
      <c r="BL2109" s="93"/>
      <c r="BM2109" s="69"/>
      <c r="BN2109" s="69"/>
      <c r="BO2109" s="69"/>
      <c r="BP2109" s="69"/>
      <c r="BQ2109" s="69"/>
      <c r="BR2109" s="69"/>
      <c r="BS2109" s="69"/>
      <c r="BT2109" s="69"/>
      <c r="BU2109" s="69"/>
      <c r="BZ2109" s="138" t="str">
        <f>IFERROR(1/(Table2[[#This Row],[parallax/mas]]/1000),"")</f>
        <v/>
      </c>
      <c r="CA2109" s="138" t="str">
        <f>IFERROR(1/((Table2[[#This Row],[parallax/mas]]+Table2[[#This Row],[tolerance/(mas)]])*0.001),"")</f>
        <v/>
      </c>
      <c r="CB2109" s="138" t="str">
        <f>IFERROR(1/((Table2[[#This Row],[parallax/mas]]-Table2[[#This Row],[tolerance/(mas)]])*0.001),"")</f>
        <v/>
      </c>
      <c r="CC2109" s="138" t="str">
        <f>IFERROR((100*Table2[[#This Row],[maximum distance/pc]]/Table2[[#This Row],[distance/pc]]-100),"")</f>
        <v/>
      </c>
      <c r="CG2109" s="69"/>
      <c r="CI2109" s="69"/>
      <c r="CJ2109" s="82" t="s">
        <v>62</v>
      </c>
      <c r="CK2109" s="96"/>
    </row>
    <row r="2110" spans="1:89" x14ac:dyDescent="0.25">
      <c r="A2110" s="7" t="s">
        <v>10146</v>
      </c>
      <c r="B2110" s="53" t="s">
        <v>10097</v>
      </c>
      <c r="K2110" s="103"/>
      <c r="L2110" s="69"/>
      <c r="M2110" s="69"/>
      <c r="N2110" s="69"/>
      <c r="O2110" s="69"/>
      <c r="R2110" s="69"/>
      <c r="S2110" s="69"/>
      <c r="T2110" s="69"/>
      <c r="X2110" s="76"/>
      <c r="Z2110" s="82" t="s">
        <v>2864</v>
      </c>
      <c r="AA2110" t="s">
        <v>10098</v>
      </c>
      <c r="AB2110" s="106">
        <v>272.8374</v>
      </c>
      <c r="AC2110" s="51">
        <v>1.0324</v>
      </c>
      <c r="AD2110">
        <v>9</v>
      </c>
      <c r="AE2110">
        <v>28</v>
      </c>
      <c r="AF2110">
        <v>40.6</v>
      </c>
      <c r="AG2110">
        <v>-49</v>
      </c>
      <c r="AH2110">
        <v>36</v>
      </c>
      <c r="AI2110">
        <v>44</v>
      </c>
      <c r="AO2110" s="69"/>
      <c r="AU2110" s="69"/>
      <c r="BA2110" s="69"/>
      <c r="BB2110" s="93"/>
      <c r="BC2110" s="138"/>
      <c r="BD2110" s="70"/>
      <c r="BE2110" s="69"/>
      <c r="BF2110" s="93"/>
      <c r="BG2110" s="126"/>
      <c r="BH2110" s="69"/>
      <c r="BI2110" s="93"/>
      <c r="BJ2110" s="69"/>
      <c r="BK2110" s="69"/>
      <c r="BL2110" s="93"/>
      <c r="BM2110" s="69"/>
      <c r="BN2110" s="69"/>
      <c r="BO2110" s="69"/>
      <c r="BP2110" s="69"/>
      <c r="BQ2110" s="69"/>
      <c r="BR2110" s="69"/>
      <c r="BS2110" s="69"/>
      <c r="BT2110" s="69"/>
      <c r="BU2110" s="69"/>
      <c r="BZ2110" s="138" t="str">
        <f>IFERROR(1/(Table2[[#This Row],[parallax/mas]]/1000),"")</f>
        <v/>
      </c>
      <c r="CA2110" s="138" t="str">
        <f>IFERROR(1/((Table2[[#This Row],[parallax/mas]]+Table2[[#This Row],[tolerance/(mas)]])*0.001),"")</f>
        <v/>
      </c>
      <c r="CB2110" s="138" t="str">
        <f>IFERROR(1/((Table2[[#This Row],[parallax/mas]]-Table2[[#This Row],[tolerance/(mas)]])*0.001),"")</f>
        <v/>
      </c>
      <c r="CC2110" s="138" t="str">
        <f>IFERROR((100*Table2[[#This Row],[maximum distance/pc]]/Table2[[#This Row],[distance/pc]]-100),"")</f>
        <v/>
      </c>
      <c r="CG2110" s="69"/>
      <c r="CI2110" s="69"/>
      <c r="CJ2110" s="82" t="s">
        <v>4289</v>
      </c>
      <c r="CK2110" s="96"/>
    </row>
    <row r="2111" spans="1:89" x14ac:dyDescent="0.25">
      <c r="A2111" s="7" t="s">
        <v>10649</v>
      </c>
      <c r="B2111" s="53" t="s">
        <v>10648</v>
      </c>
      <c r="F2111" t="s">
        <v>10650</v>
      </c>
      <c r="K2111" s="103"/>
      <c r="L2111" s="69"/>
      <c r="M2111" s="69"/>
      <c r="N2111" s="69"/>
      <c r="O2111" s="69"/>
      <c r="R2111" s="69"/>
      <c r="S2111" s="69"/>
      <c r="T2111" s="69"/>
      <c r="X2111" s="76"/>
      <c r="Z2111" s="82" t="s">
        <v>2864</v>
      </c>
      <c r="AA2111" t="s">
        <v>10651</v>
      </c>
      <c r="AB2111" s="106">
        <v>333.46609999999998</v>
      </c>
      <c r="AC2111" s="51">
        <v>-4.3658999999999999</v>
      </c>
      <c r="AD2111">
        <v>16</v>
      </c>
      <c r="AE2111">
        <v>41</v>
      </c>
      <c r="AF2111">
        <v>4.3869999999999996</v>
      </c>
      <c r="AG2111">
        <v>-53</v>
      </c>
      <c r="AH2111">
        <v>2</v>
      </c>
      <c r="AI2111">
        <v>24.65</v>
      </c>
      <c r="AO2111" s="69"/>
      <c r="AU2111" s="69"/>
      <c r="BA2111" s="69"/>
      <c r="BB2111" s="93"/>
      <c r="BC2111" s="138"/>
      <c r="BD2111" s="70"/>
      <c r="BE2111" s="69"/>
      <c r="BF2111" s="93"/>
      <c r="BG2111" s="126"/>
      <c r="BH2111" s="69"/>
      <c r="BI2111" s="93"/>
      <c r="BJ2111" s="69"/>
      <c r="BK2111" s="69"/>
      <c r="BL2111" s="93"/>
      <c r="BM2111" s="69"/>
      <c r="BN2111" s="69"/>
      <c r="BO2111" s="69"/>
      <c r="BP2111" s="69"/>
      <c r="BQ2111" s="69"/>
      <c r="BR2111" s="69"/>
      <c r="BS2111" s="69"/>
      <c r="BT2111" s="69"/>
      <c r="BU2111" s="69"/>
      <c r="BZ2111" s="138" t="str">
        <f>IFERROR(1/(Table2[[#This Row],[parallax/mas]]/1000),"")</f>
        <v/>
      </c>
      <c r="CA2111" s="138" t="str">
        <f>IFERROR(1/((Table2[[#This Row],[parallax/mas]]+Table2[[#This Row],[tolerance/(mas)]])*0.001),"")</f>
        <v/>
      </c>
      <c r="CB2111" s="138" t="str">
        <f>IFERROR(1/((Table2[[#This Row],[parallax/mas]]-Table2[[#This Row],[tolerance/(mas)]])*0.001),"")</f>
        <v/>
      </c>
      <c r="CC2111" s="138" t="str">
        <f>IFERROR((100*Table2[[#This Row],[maximum distance/pc]]/Table2[[#This Row],[distance/pc]]-100),"")</f>
        <v/>
      </c>
      <c r="CG2111" s="69"/>
      <c r="CI2111" s="69"/>
      <c r="CJ2111" s="82" t="s">
        <v>4591</v>
      </c>
      <c r="CK2111" s="96"/>
    </row>
    <row r="2112" spans="1:89" x14ac:dyDescent="0.25">
      <c r="A2112" s="7" t="s">
        <v>9254</v>
      </c>
      <c r="B2112" s="53" t="s">
        <v>8683</v>
      </c>
      <c r="F2112" t="s">
        <v>8684</v>
      </c>
      <c r="K2112" s="103"/>
      <c r="L2112" s="69"/>
      <c r="M2112" s="69"/>
      <c r="N2112" s="69"/>
      <c r="O2112" s="69"/>
      <c r="R2112" s="69"/>
      <c r="S2112" s="69"/>
      <c r="T2112" s="69"/>
      <c r="X2112" s="76"/>
      <c r="Z2112" s="82" t="s">
        <v>2864</v>
      </c>
      <c r="AA2112" t="s">
        <v>8662</v>
      </c>
      <c r="AB2112" s="106">
        <v>308.5471</v>
      </c>
      <c r="AC2112" s="51">
        <v>2.4906999999999999</v>
      </c>
      <c r="AD2112">
        <v>13</v>
      </c>
      <c r="AE2112">
        <v>36</v>
      </c>
      <c r="AF2112">
        <v>23.05</v>
      </c>
      <c r="AG2112">
        <v>-59</v>
      </c>
      <c r="AH2112">
        <v>53</v>
      </c>
      <c r="AI2112">
        <v>24.4</v>
      </c>
      <c r="AO2112" s="69"/>
      <c r="AU2112" s="69"/>
      <c r="BA2112" s="69"/>
      <c r="BB2112" s="93"/>
      <c r="BC2112" s="138"/>
      <c r="BD2112" s="70"/>
      <c r="BE2112" s="69"/>
      <c r="BF2112" s="93"/>
      <c r="BG2112" s="126"/>
      <c r="BH2112" s="69"/>
      <c r="BI2112" s="93"/>
      <c r="BJ2112" s="69"/>
      <c r="BK2112" s="69"/>
      <c r="BL2112" s="93"/>
      <c r="BM2112" s="69"/>
      <c r="BN2112" s="69"/>
      <c r="BO2112" s="69"/>
      <c r="BP2112" s="69"/>
      <c r="BQ2112" s="69"/>
      <c r="BR2112" s="69"/>
      <c r="BS2112" s="69"/>
      <c r="BT2112" s="69"/>
      <c r="BU2112" s="69"/>
      <c r="BZ2112" s="138" t="str">
        <f>IFERROR(1/(Table2[[#This Row],[parallax/mas]]/1000),"")</f>
        <v/>
      </c>
      <c r="CA2112" s="138" t="str">
        <f>IFERROR(1/((Table2[[#This Row],[parallax/mas]]+Table2[[#This Row],[tolerance/(mas)]])*0.001),"")</f>
        <v/>
      </c>
      <c r="CB2112" s="138" t="str">
        <f>IFERROR(1/((Table2[[#This Row],[parallax/mas]]-Table2[[#This Row],[tolerance/(mas)]])*0.001),"")</f>
        <v/>
      </c>
      <c r="CC2112" s="138" t="str">
        <f>IFERROR((100*Table2[[#This Row],[maximum distance/pc]]/Table2[[#This Row],[distance/pc]]-100),"")</f>
        <v/>
      </c>
      <c r="CG2112" s="69"/>
      <c r="CI2112" s="69"/>
      <c r="CJ2112" s="82" t="s">
        <v>4222</v>
      </c>
      <c r="CK2112" s="96"/>
    </row>
    <row r="2113" spans="1:89" x14ac:dyDescent="0.25">
      <c r="A2113" s="7" t="s">
        <v>9255</v>
      </c>
      <c r="B2113" s="53" t="s">
        <v>8893</v>
      </c>
      <c r="F2113" t="s">
        <v>8895</v>
      </c>
      <c r="K2113" s="103"/>
      <c r="L2113" s="69"/>
      <c r="M2113" s="69"/>
      <c r="N2113" s="69"/>
      <c r="O2113" s="69"/>
      <c r="R2113" s="69"/>
      <c r="S2113" s="69"/>
      <c r="T2113" s="69"/>
      <c r="X2113" s="76"/>
      <c r="Z2113" s="82" t="s">
        <v>2864</v>
      </c>
      <c r="AA2113" t="s">
        <v>8894</v>
      </c>
      <c r="AB2113" s="106">
        <v>21.011500000000002</v>
      </c>
      <c r="AC2113" s="51">
        <v>-4.0479000000000003</v>
      </c>
      <c r="AD2113">
        <v>18</v>
      </c>
      <c r="AE2113">
        <v>44</v>
      </c>
      <c r="AF2113">
        <v>7.9</v>
      </c>
      <c r="AG2113">
        <v>-12</v>
      </c>
      <c r="AH2113">
        <v>26</v>
      </c>
      <c r="AI2113">
        <v>54</v>
      </c>
      <c r="AO2113" s="69"/>
      <c r="AU2113" s="69"/>
      <c r="BA2113" s="69"/>
      <c r="BB2113" s="93"/>
      <c r="BC2113" s="138"/>
      <c r="BD2113" s="70"/>
      <c r="BE2113" s="69"/>
      <c r="BF2113" s="93"/>
      <c r="BG2113" s="126"/>
      <c r="BH2113" s="69"/>
      <c r="BI2113" s="93"/>
      <c r="BJ2113" s="69"/>
      <c r="BK2113" s="69"/>
      <c r="BL2113" s="93"/>
      <c r="BM2113" s="69"/>
      <c r="BN2113" s="69"/>
      <c r="BO2113" s="69"/>
      <c r="BP2113" s="69"/>
      <c r="BQ2113" s="69"/>
      <c r="BR2113" s="69"/>
      <c r="BS2113" s="69"/>
      <c r="BT2113" s="69"/>
      <c r="BU2113" s="69"/>
      <c r="BZ2113" s="138" t="str">
        <f>IFERROR(1/(Table2[[#This Row],[parallax/mas]]/1000),"")</f>
        <v/>
      </c>
      <c r="CA2113" s="138" t="str">
        <f>IFERROR(1/((Table2[[#This Row],[parallax/mas]]+Table2[[#This Row],[tolerance/(mas)]])*0.001),"")</f>
        <v/>
      </c>
      <c r="CB2113" s="138" t="str">
        <f>IFERROR(1/((Table2[[#This Row],[parallax/mas]]-Table2[[#This Row],[tolerance/(mas)]])*0.001),"")</f>
        <v/>
      </c>
      <c r="CC2113" s="138" t="str">
        <f>IFERROR((100*Table2[[#This Row],[maximum distance/pc]]/Table2[[#This Row],[distance/pc]]-100),"")</f>
        <v/>
      </c>
      <c r="CG2113" s="69"/>
      <c r="CI2113" s="69"/>
      <c r="CJ2113" s="82" t="s">
        <v>1781</v>
      </c>
      <c r="CK2113" s="96"/>
    </row>
    <row r="2114" spans="1:89" x14ac:dyDescent="0.25">
      <c r="A2114" s="7" t="s">
        <v>7390</v>
      </c>
      <c r="B2114" s="53" t="s">
        <v>7384</v>
      </c>
      <c r="K2114" s="103"/>
      <c r="L2114" s="69"/>
      <c r="M2114" s="69"/>
      <c r="N2114" s="69"/>
      <c r="O2114" s="69"/>
      <c r="R2114" s="69"/>
      <c r="S2114" s="69"/>
      <c r="T2114" s="69"/>
      <c r="X2114" s="76"/>
      <c r="Z2114" s="82" t="s">
        <v>2864</v>
      </c>
      <c r="AA2114" t="s">
        <v>7387</v>
      </c>
      <c r="AB2114" s="106">
        <v>324.351</v>
      </c>
      <c r="AC2114" s="51">
        <v>1.177</v>
      </c>
      <c r="AD2114">
        <v>15</v>
      </c>
      <c r="AE2114">
        <v>29</v>
      </c>
      <c r="AF2114">
        <v>29.8</v>
      </c>
      <c r="AG2114">
        <v>-54</v>
      </c>
      <c r="AH2114">
        <v>58</v>
      </c>
      <c r="AI2114">
        <v>58</v>
      </c>
      <c r="AO2114" s="69"/>
      <c r="AU2114" s="69"/>
      <c r="BA2114" s="69"/>
      <c r="BB2114" s="93"/>
      <c r="BC2114" s="138"/>
      <c r="BD2114" s="70"/>
      <c r="BE2114" s="69"/>
      <c r="BF2114" s="93"/>
      <c r="BG2114" s="126"/>
      <c r="BH2114" s="69"/>
      <c r="BI2114" s="93"/>
      <c r="BJ2114" s="69"/>
      <c r="BK2114" s="69"/>
      <c r="BL2114" s="93"/>
      <c r="BM2114" s="69"/>
      <c r="BN2114" s="69"/>
      <c r="BO2114" s="69"/>
      <c r="BP2114" s="69"/>
      <c r="BQ2114" s="69"/>
      <c r="BR2114" s="69"/>
      <c r="BS2114" s="69"/>
      <c r="BT2114" s="69"/>
      <c r="BU2114" s="69"/>
      <c r="BZ2114" s="138" t="str">
        <f>IFERROR(1/(Table2[[#This Row],[parallax/mas]]/1000),"")</f>
        <v/>
      </c>
      <c r="CA2114" s="138" t="str">
        <f>IFERROR(1/((Table2[[#This Row],[parallax/mas]]+Table2[[#This Row],[tolerance/(mas)]])*0.001),"")</f>
        <v/>
      </c>
      <c r="CB2114" s="138" t="str">
        <f>IFERROR(1/((Table2[[#This Row],[parallax/mas]]-Table2[[#This Row],[tolerance/(mas)]])*0.001),"")</f>
        <v/>
      </c>
      <c r="CC2114" s="138" t="str">
        <f>IFERROR((100*Table2[[#This Row],[maximum distance/pc]]/Table2[[#This Row],[distance/pc]]-100),"")</f>
        <v/>
      </c>
      <c r="CG2114" s="69"/>
      <c r="CI2114" s="69"/>
      <c r="CJ2114" s="82" t="s">
        <v>4593</v>
      </c>
      <c r="CK2114" s="96"/>
    </row>
    <row r="2115" spans="1:89" x14ac:dyDescent="0.25">
      <c r="A2115" t="s">
        <v>9505</v>
      </c>
      <c r="B2115" s="53" t="s">
        <v>9504</v>
      </c>
      <c r="F2115" t="s">
        <v>9506</v>
      </c>
      <c r="K2115" s="103"/>
      <c r="L2115" s="69"/>
      <c r="M2115" s="69"/>
      <c r="N2115" s="69"/>
      <c r="O2115" s="69"/>
      <c r="R2115" s="69"/>
      <c r="S2115" s="69"/>
      <c r="T2115" s="69"/>
      <c r="X2115" s="76"/>
      <c r="Z2115" s="82" t="s">
        <v>2864</v>
      </c>
      <c r="AA2115" t="s">
        <v>2864</v>
      </c>
      <c r="AB2115" s="106">
        <v>65.214299999999994</v>
      </c>
      <c r="AC2115" s="51">
        <v>2.2063999999999999</v>
      </c>
      <c r="AD2115">
        <v>19</v>
      </c>
      <c r="AE2115">
        <v>47</v>
      </c>
      <c r="AF2115">
        <v>2.68</v>
      </c>
      <c r="AG2115">
        <v>29</v>
      </c>
      <c r="AH2115">
        <v>30</v>
      </c>
      <c r="AI2115">
        <v>27.3</v>
      </c>
      <c r="AO2115" s="69"/>
      <c r="AU2115" s="69"/>
      <c r="BA2115" s="69"/>
      <c r="BB2115" s="93"/>
      <c r="BC2115" s="138"/>
      <c r="BD2115" s="70"/>
      <c r="BE2115" s="69"/>
      <c r="BF2115" s="93"/>
      <c r="BG2115" s="126"/>
      <c r="BH2115" s="69"/>
      <c r="BI2115" s="93"/>
      <c r="BJ2115" s="69"/>
      <c r="BK2115" s="69"/>
      <c r="BL2115" s="93"/>
      <c r="BM2115" s="69"/>
      <c r="BN2115" s="69"/>
      <c r="BO2115" s="69"/>
      <c r="BP2115" s="69"/>
      <c r="BQ2115" s="69"/>
      <c r="BR2115" s="69"/>
      <c r="BS2115" s="69"/>
      <c r="BT2115" s="69"/>
      <c r="BU2115" s="69"/>
      <c r="BZ2115" s="138" t="str">
        <f>IFERROR(1/(Table2[[#This Row],[parallax/mas]]/1000),"")</f>
        <v/>
      </c>
      <c r="CA2115" s="138" t="str">
        <f>IFERROR(1/((Table2[[#This Row],[parallax/mas]]+Table2[[#This Row],[tolerance/(mas)]])*0.001),"")</f>
        <v/>
      </c>
      <c r="CB2115" s="138" t="str">
        <f>IFERROR(1/((Table2[[#This Row],[parallax/mas]]-Table2[[#This Row],[tolerance/(mas)]])*0.001),"")</f>
        <v/>
      </c>
      <c r="CC2115" s="138" t="str">
        <f>IFERROR((100*Table2[[#This Row],[maximum distance/pc]]/Table2[[#This Row],[distance/pc]]-100),"")</f>
        <v/>
      </c>
      <c r="CG2115" s="69"/>
      <c r="CI2115" s="69"/>
      <c r="CJ2115" s="82" t="s">
        <v>766</v>
      </c>
      <c r="CK2115" s="96"/>
    </row>
    <row r="2116" spans="1:89" x14ac:dyDescent="0.25">
      <c r="A2116" t="s">
        <v>9503</v>
      </c>
      <c r="B2116" s="53" t="s">
        <v>9502</v>
      </c>
      <c r="K2116" s="103"/>
      <c r="L2116" s="69"/>
      <c r="M2116" s="69"/>
      <c r="N2116" s="69"/>
      <c r="O2116" s="69"/>
      <c r="R2116" s="69"/>
      <c r="S2116" s="69"/>
      <c r="T2116" s="69"/>
      <c r="X2116" s="76"/>
      <c r="Z2116" s="82" t="s">
        <v>2864</v>
      </c>
      <c r="AA2116" t="s">
        <v>8020</v>
      </c>
      <c r="AB2116" s="106">
        <v>76.324799999999996</v>
      </c>
      <c r="AC2116" s="51">
        <v>14.1157</v>
      </c>
      <c r="AD2116">
        <v>19</v>
      </c>
      <c r="AE2116">
        <v>19</v>
      </c>
      <c r="AF2116">
        <v>30.524999999999999</v>
      </c>
      <c r="AG2116">
        <v>44</v>
      </c>
      <c r="AH2116">
        <v>45</v>
      </c>
      <c r="AI2116">
        <v>43.08</v>
      </c>
      <c r="AO2116" s="69"/>
      <c r="AU2116" s="69"/>
      <c r="BA2116" s="69"/>
      <c r="BB2116" s="93"/>
      <c r="BC2116" s="138"/>
      <c r="BD2116" s="70"/>
      <c r="BE2116" s="69"/>
      <c r="BF2116" s="93"/>
      <c r="BG2116" s="126"/>
      <c r="BH2116" s="69"/>
      <c r="BI2116" s="93"/>
      <c r="BJ2116" s="69"/>
      <c r="BK2116" s="69"/>
      <c r="BL2116" s="93"/>
      <c r="BM2116" s="69"/>
      <c r="BN2116" s="69"/>
      <c r="BO2116" s="69"/>
      <c r="BP2116" s="69"/>
      <c r="BQ2116" s="69"/>
      <c r="BR2116" s="69"/>
      <c r="BS2116" s="69"/>
      <c r="BT2116" s="69"/>
      <c r="BU2116" s="69"/>
      <c r="BZ2116" s="138" t="str">
        <f>IFERROR(1/(Table2[[#This Row],[parallax/mas]]/1000),"")</f>
        <v/>
      </c>
      <c r="CA2116" s="138" t="str">
        <f>IFERROR(1/((Table2[[#This Row],[parallax/mas]]+Table2[[#This Row],[tolerance/(mas)]])*0.001),"")</f>
        <v/>
      </c>
      <c r="CB2116" s="138" t="str">
        <f>IFERROR(1/((Table2[[#This Row],[parallax/mas]]-Table2[[#This Row],[tolerance/(mas)]])*0.001),"")</f>
        <v/>
      </c>
      <c r="CC2116" s="138" t="str">
        <f>IFERROR((100*Table2[[#This Row],[maximum distance/pc]]/Table2[[#This Row],[distance/pc]]-100),"")</f>
        <v/>
      </c>
      <c r="CG2116" s="69"/>
      <c r="CI2116" s="69"/>
      <c r="CJ2116" s="82" t="s">
        <v>766</v>
      </c>
      <c r="CK2116" s="96"/>
    </row>
    <row r="2117" spans="1:89" x14ac:dyDescent="0.25">
      <c r="A2117" s="4" t="s">
        <v>6496</v>
      </c>
      <c r="B2117" s="53" t="s">
        <v>6497</v>
      </c>
      <c r="K2117" s="103"/>
      <c r="L2117" s="69"/>
      <c r="M2117" s="69"/>
      <c r="N2117" s="69"/>
      <c r="O2117" s="69"/>
      <c r="R2117" s="69"/>
      <c r="S2117" s="69"/>
      <c r="T2117" s="69"/>
      <c r="X2117" s="76"/>
      <c r="Z2117" s="82" t="s">
        <v>2864</v>
      </c>
      <c r="AA2117" t="s">
        <v>6493</v>
      </c>
      <c r="AB2117" s="106">
        <v>189.1798</v>
      </c>
      <c r="AC2117" s="51">
        <v>-7.6944999999999997</v>
      </c>
      <c r="AD2117">
        <v>5</v>
      </c>
      <c r="AE2117">
        <v>37</v>
      </c>
      <c r="AF2117">
        <v>58.033000000000001</v>
      </c>
      <c r="AG2117">
        <v>17</v>
      </c>
      <c r="AH2117">
        <v>6</v>
      </c>
      <c r="AI2117">
        <v>32.520000000000003</v>
      </c>
      <c r="AO2117" s="69"/>
      <c r="AU2117" s="69"/>
      <c r="BA2117" s="69"/>
      <c r="BB2117" s="93"/>
      <c r="BC2117" s="138"/>
      <c r="BD2117" s="70"/>
      <c r="BE2117" s="69"/>
      <c r="BF2117" s="93"/>
      <c r="BG2117" s="126"/>
      <c r="BH2117" s="69"/>
      <c r="BI2117" s="93"/>
      <c r="BJ2117" s="69"/>
      <c r="BK2117" s="69"/>
      <c r="BL2117" s="93"/>
      <c r="BM2117" s="69"/>
      <c r="BN2117" s="69"/>
      <c r="BO2117" s="69"/>
      <c r="BP2117" s="69"/>
      <c r="BQ2117" s="69"/>
      <c r="BR2117" s="69"/>
      <c r="BS2117" s="69"/>
      <c r="BT2117" s="69"/>
      <c r="BU2117" s="69"/>
      <c r="BZ2117" s="138" t="str">
        <f>IFERROR(1/(Table2[[#This Row],[parallax/mas]]/1000),"")</f>
        <v/>
      </c>
      <c r="CA2117" s="138" t="str">
        <f>IFERROR(1/((Table2[[#This Row],[parallax/mas]]+Table2[[#This Row],[tolerance/(mas)]])*0.001),"")</f>
        <v/>
      </c>
      <c r="CB2117" s="138" t="str">
        <f>IFERROR(1/((Table2[[#This Row],[parallax/mas]]-Table2[[#This Row],[tolerance/(mas)]])*0.001),"")</f>
        <v/>
      </c>
      <c r="CC2117" s="138" t="str">
        <f>IFERROR((100*Table2[[#This Row],[maximum distance/pc]]/Table2[[#This Row],[distance/pc]]-100),"")</f>
        <v/>
      </c>
      <c r="CG2117" s="69"/>
      <c r="CI2117" s="69"/>
      <c r="CJ2117" s="82" t="s">
        <v>33</v>
      </c>
      <c r="CK2117" s="96"/>
    </row>
    <row r="2118" spans="1:89" x14ac:dyDescent="0.25">
      <c r="A2118" s="4" t="s">
        <v>6206</v>
      </c>
      <c r="B2118" s="80" t="s">
        <v>6495</v>
      </c>
      <c r="K2118" s="103"/>
      <c r="L2118" s="69"/>
      <c r="M2118" s="69"/>
      <c r="N2118" s="69"/>
      <c r="O2118" s="69"/>
      <c r="R2118" s="69"/>
      <c r="S2118" s="69"/>
      <c r="T2118" s="69"/>
      <c r="U2118" s="86"/>
      <c r="V2118" s="80"/>
      <c r="W2118" s="80"/>
      <c r="X2118" s="131"/>
      <c r="Y2118" s="122"/>
      <c r="Z2118" s="82" t="s">
        <v>2864</v>
      </c>
      <c r="AA2118" t="s">
        <v>2864</v>
      </c>
      <c r="AB2118" s="106">
        <v>45.018099999999997</v>
      </c>
      <c r="AC2118" s="51">
        <v>-12.464600000000001</v>
      </c>
      <c r="AD2118">
        <v>19</v>
      </c>
      <c r="AE2118">
        <v>57</v>
      </c>
      <c r="AF2118">
        <v>59.3</v>
      </c>
      <c r="AG2118">
        <v>4</v>
      </c>
      <c r="AH2118">
        <v>47</v>
      </c>
      <c r="AI2118">
        <v>31</v>
      </c>
      <c r="AO2118" s="69"/>
      <c r="AU2118" s="69"/>
      <c r="BA2118" s="69"/>
      <c r="BB2118" s="93"/>
      <c r="BC2118" s="138"/>
      <c r="BD2118" s="70"/>
      <c r="BE2118" s="69"/>
      <c r="BF2118" s="93"/>
      <c r="BG2118" s="126"/>
      <c r="BH2118" s="69"/>
      <c r="BI2118" s="93"/>
      <c r="BJ2118" s="69"/>
      <c r="BK2118" s="69"/>
      <c r="BL2118" s="93"/>
      <c r="BM2118" s="69"/>
      <c r="BN2118" s="69"/>
      <c r="BO2118" s="69"/>
      <c r="BP2118" s="69"/>
      <c r="BQ2118" s="69"/>
      <c r="BR2118" s="69"/>
      <c r="BS2118" s="69"/>
      <c r="BT2118" s="69"/>
      <c r="BU2118" s="69"/>
      <c r="BZ2118" s="138" t="str">
        <f>IFERROR(1/(Table2[[#This Row],[parallax/mas]]/1000),"")</f>
        <v/>
      </c>
      <c r="CA2118" s="138" t="str">
        <f>IFERROR(1/((Table2[[#This Row],[parallax/mas]]+Table2[[#This Row],[tolerance/(mas)]])*0.001),"")</f>
        <v/>
      </c>
      <c r="CB2118" s="138" t="str">
        <f>IFERROR(1/((Table2[[#This Row],[parallax/mas]]-Table2[[#This Row],[tolerance/(mas)]])*0.001),"")</f>
        <v/>
      </c>
      <c r="CC2118" s="138" t="str">
        <f>IFERROR((100*Table2[[#This Row],[maximum distance/pc]]/Table2[[#This Row],[distance/pc]]-100),"")</f>
        <v/>
      </c>
      <c r="CG2118" s="69"/>
      <c r="CI2118" s="69"/>
      <c r="CJ2118" s="82" t="s">
        <v>62</v>
      </c>
      <c r="CK2118" s="96"/>
    </row>
    <row r="2119" spans="1:89" x14ac:dyDescent="0.25">
      <c r="A2119" s="4" t="s">
        <v>363</v>
      </c>
      <c r="B2119" s="53" t="s">
        <v>372</v>
      </c>
      <c r="F2119" t="s">
        <v>378</v>
      </c>
      <c r="G2119" t="s">
        <v>7313</v>
      </c>
      <c r="K2119" s="103"/>
      <c r="L2119" s="69"/>
      <c r="M2119" s="69"/>
      <c r="N2119" s="69"/>
      <c r="O2119" s="69"/>
      <c r="R2119" s="69"/>
      <c r="S2119" s="69"/>
      <c r="T2119" s="69"/>
      <c r="X2119" s="76"/>
      <c r="Z2119" s="82" t="s">
        <v>375</v>
      </c>
      <c r="AA2119" t="s">
        <v>376</v>
      </c>
      <c r="AB2119" s="106">
        <v>65.022000000000006</v>
      </c>
      <c r="AC2119" s="51">
        <v>-27.311299999999999</v>
      </c>
      <c r="AD2119">
        <v>21</v>
      </c>
      <c r="AE2119">
        <v>29</v>
      </c>
      <c r="AF2119">
        <v>59.38</v>
      </c>
      <c r="AG2119">
        <v>12</v>
      </c>
      <c r="AH2119">
        <v>10</v>
      </c>
      <c r="AI2119">
        <v>27.5</v>
      </c>
      <c r="AK2119">
        <v>13.78</v>
      </c>
      <c r="AO2119" s="69">
        <v>67</v>
      </c>
      <c r="AU2119" s="69"/>
      <c r="BA2119" s="69"/>
      <c r="BB2119" s="93"/>
      <c r="BC2119" s="138"/>
      <c r="BD2119" s="70"/>
      <c r="BE2119" s="69"/>
      <c r="BF2119" s="93"/>
      <c r="BG2119" s="126"/>
      <c r="BH2119" s="69"/>
      <c r="BI2119" s="93"/>
      <c r="BJ2119" s="69"/>
      <c r="BK2119" s="69"/>
      <c r="BL2119" s="93"/>
      <c r="BM2119" s="69"/>
      <c r="BN2119" s="69"/>
      <c r="BO2119" s="69"/>
      <c r="BP2119" s="69"/>
      <c r="BQ2119" s="69"/>
      <c r="BR2119" s="69"/>
      <c r="BS2119" s="69"/>
      <c r="BT2119" s="69"/>
      <c r="BU2119" s="69"/>
      <c r="BZ2119" s="138" t="str">
        <f>IFERROR(1/(Table2[[#This Row],[parallax/mas]]/1000),"")</f>
        <v/>
      </c>
      <c r="CA2119" s="138" t="str">
        <f>IFERROR(1/((Table2[[#This Row],[parallax/mas]]+Table2[[#This Row],[tolerance/(mas)]])*0.001),"")</f>
        <v/>
      </c>
      <c r="CB2119" s="138" t="str">
        <f>IFERROR(1/((Table2[[#This Row],[parallax/mas]]-Table2[[#This Row],[tolerance/(mas)]])*0.001),"")</f>
        <v/>
      </c>
      <c r="CC2119" s="138" t="str">
        <f>IFERROR((100*Table2[[#This Row],[maximum distance/pc]]/Table2[[#This Row],[distance/pc]]-100),"")</f>
        <v/>
      </c>
      <c r="CF2119" s="82">
        <v>-156</v>
      </c>
      <c r="CG2119" s="69">
        <v>67</v>
      </c>
      <c r="CH2119" s="53">
        <v>-140.6</v>
      </c>
      <c r="CI2119" s="69" t="s">
        <v>30</v>
      </c>
      <c r="CJ2119" s="82" t="s">
        <v>369</v>
      </c>
      <c r="CK2119" s="96" t="s">
        <v>17422</v>
      </c>
    </row>
    <row r="2120" spans="1:89" x14ac:dyDescent="0.25">
      <c r="A2120" s="7" t="s">
        <v>5657</v>
      </c>
      <c r="B2120" s="53" t="s">
        <v>5665</v>
      </c>
      <c r="F2120" t="s">
        <v>18682</v>
      </c>
      <c r="K2120" s="103"/>
      <c r="L2120" s="69"/>
      <c r="M2120" s="69"/>
      <c r="N2120" s="69"/>
      <c r="O2120" s="69"/>
      <c r="R2120" s="69"/>
      <c r="S2120" s="69"/>
      <c r="T2120" s="69"/>
      <c r="X2120" s="76"/>
      <c r="Z2120" s="82" t="s">
        <v>2099</v>
      </c>
      <c r="AA2120" t="s">
        <v>2100</v>
      </c>
      <c r="AB2120" s="106">
        <v>226.4255</v>
      </c>
      <c r="AC2120" s="51">
        <v>-3.7437</v>
      </c>
      <c r="AD2120">
        <v>7</v>
      </c>
      <c r="AE2120">
        <v>2</v>
      </c>
      <c r="AF2120">
        <v>46.808999999999997</v>
      </c>
      <c r="AG2120">
        <v>-13</v>
      </c>
      <c r="AH2120">
        <v>42</v>
      </c>
      <c r="AI2120">
        <v>33.74</v>
      </c>
      <c r="AO2120" s="69"/>
      <c r="AU2120" s="69"/>
      <c r="BA2120" s="69"/>
      <c r="BB2120" s="93"/>
      <c r="BC2120" s="138"/>
      <c r="BD2120" s="70"/>
      <c r="BE2120" s="69"/>
      <c r="BF2120" s="93"/>
      <c r="BG2120" s="126"/>
      <c r="BH2120" s="69"/>
      <c r="BI2120" s="93"/>
      <c r="BJ2120" s="69"/>
      <c r="BK2120" s="69"/>
      <c r="BL2120" s="93"/>
      <c r="BM2120" s="69"/>
      <c r="BN2120" s="69"/>
      <c r="BO2120" s="69"/>
      <c r="BP2120" s="69"/>
      <c r="BQ2120" s="69"/>
      <c r="BR2120" s="69"/>
      <c r="BS2120" s="69"/>
      <c r="BT2120" s="69"/>
      <c r="BU2120" s="69"/>
      <c r="BZ2120" s="138" t="str">
        <f>IFERROR(1/(Table2[[#This Row],[parallax/mas]]/1000),"")</f>
        <v/>
      </c>
      <c r="CA2120" s="138" t="str">
        <f>IFERROR(1/((Table2[[#This Row],[parallax/mas]]+Table2[[#This Row],[tolerance/(mas)]])*0.001),"")</f>
        <v/>
      </c>
      <c r="CB2120" s="138" t="str">
        <f>IFERROR(1/((Table2[[#This Row],[parallax/mas]]-Table2[[#This Row],[tolerance/(mas)]])*0.001),"")</f>
        <v/>
      </c>
      <c r="CC2120" s="138" t="str">
        <f>IFERROR((100*Table2[[#This Row],[maximum distance/pc]]/Table2[[#This Row],[distance/pc]]-100),"")</f>
        <v/>
      </c>
      <c r="CG2120" s="69"/>
      <c r="CI2120" s="69"/>
      <c r="CJ2120" s="82" t="s">
        <v>2032</v>
      </c>
      <c r="CK2120" s="96"/>
    </row>
    <row r="2121" spans="1:89" x14ac:dyDescent="0.25">
      <c r="A2121" s="4" t="s">
        <v>5658</v>
      </c>
      <c r="B2121" s="53" t="s">
        <v>5666</v>
      </c>
      <c r="F2121" t="s">
        <v>18683</v>
      </c>
      <c r="G2121" t="s">
        <v>16326</v>
      </c>
      <c r="K2121" s="103"/>
      <c r="L2121" s="69"/>
      <c r="M2121" s="69"/>
      <c r="N2121" s="69"/>
      <c r="O2121" s="69"/>
      <c r="R2121" s="69"/>
      <c r="S2121" s="69"/>
      <c r="T2121" s="69"/>
      <c r="X2121" s="76"/>
      <c r="Z2121" s="82" t="s">
        <v>4628</v>
      </c>
      <c r="AA2121" t="s">
        <v>4629</v>
      </c>
      <c r="AB2121" s="106">
        <v>263.048</v>
      </c>
      <c r="AC2121" s="51">
        <v>-5.5705999999999998</v>
      </c>
      <c r="AD2121">
        <v>8</v>
      </c>
      <c r="AE2121">
        <v>20</v>
      </c>
      <c r="AF2121">
        <v>40.19</v>
      </c>
      <c r="AG2121">
        <v>-46</v>
      </c>
      <c r="AH2121">
        <v>22</v>
      </c>
      <c r="AI2121">
        <v>58.5</v>
      </c>
      <c r="AO2121" s="69"/>
      <c r="AU2121" s="69"/>
      <c r="BA2121" s="69"/>
      <c r="BB2121" s="93" t="s">
        <v>16053</v>
      </c>
      <c r="BC2121" s="138">
        <v>10</v>
      </c>
      <c r="BD2121" s="70"/>
      <c r="BE2121" s="69">
        <v>30</v>
      </c>
      <c r="BF2121" s="93"/>
      <c r="BG2121" s="126"/>
      <c r="BH2121" s="69"/>
      <c r="BI2121" s="93"/>
      <c r="BJ2121" s="69"/>
      <c r="BK2121" s="69"/>
      <c r="BL2121" s="93"/>
      <c r="BM2121" s="69"/>
      <c r="BN2121" s="69"/>
      <c r="BO2121" s="69"/>
      <c r="BP2121" s="69"/>
      <c r="BQ2121" s="69"/>
      <c r="BR2121" s="69"/>
      <c r="BS2121" s="69"/>
      <c r="BT2121" s="69"/>
      <c r="BU2121" s="69"/>
      <c r="BZ2121" s="138" t="str">
        <f>IFERROR(1/(Table2[[#This Row],[parallax/mas]]/1000),"")</f>
        <v/>
      </c>
      <c r="CA2121" s="138" t="str">
        <f>IFERROR(1/((Table2[[#This Row],[parallax/mas]]+Table2[[#This Row],[tolerance/(mas)]])*0.001),"")</f>
        <v/>
      </c>
      <c r="CB2121" s="138" t="str">
        <f>IFERROR(1/((Table2[[#This Row],[parallax/mas]]-Table2[[#This Row],[tolerance/(mas)]])*0.001),"")</f>
        <v/>
      </c>
      <c r="CC2121" s="138" t="str">
        <f>IFERROR((100*Table2[[#This Row],[maximum distance/pc]]/Table2[[#This Row],[distance/pc]]-100),"")</f>
        <v/>
      </c>
      <c r="CG2121" s="69"/>
      <c r="CI2121" s="69"/>
      <c r="CJ2121" s="82" t="s">
        <v>4289</v>
      </c>
      <c r="CK2121" s="96"/>
    </row>
    <row r="2122" spans="1:89" x14ac:dyDescent="0.25">
      <c r="A2122" s="4" t="s">
        <v>5659</v>
      </c>
      <c r="B2122" s="53" t="s">
        <v>5667</v>
      </c>
      <c r="F2122" t="s">
        <v>18684</v>
      </c>
      <c r="G2122" t="s">
        <v>16336</v>
      </c>
      <c r="K2122" s="103"/>
      <c r="L2122" s="69"/>
      <c r="M2122" s="69"/>
      <c r="N2122" s="69"/>
      <c r="O2122" s="69"/>
      <c r="R2122" s="69"/>
      <c r="S2122" s="69"/>
      <c r="T2122" s="69"/>
      <c r="X2122" s="76"/>
      <c r="Z2122" s="82" t="s">
        <v>4751</v>
      </c>
      <c r="AA2122" t="s">
        <v>4752</v>
      </c>
      <c r="AB2122" s="106">
        <v>269.73849999999999</v>
      </c>
      <c r="AC2122" s="51">
        <v>-3.6193</v>
      </c>
      <c r="AD2122">
        <v>8</v>
      </c>
      <c r="AE2122">
        <v>54</v>
      </c>
      <c r="AF2122">
        <v>18.402000000000001</v>
      </c>
      <c r="AG2122">
        <v>-50</v>
      </c>
      <c r="AH2122">
        <v>32</v>
      </c>
      <c r="AI2122">
        <v>23.12</v>
      </c>
      <c r="AO2122" s="69"/>
      <c r="AU2122" s="69"/>
      <c r="BA2122" s="69"/>
      <c r="BB2122" s="93" t="s">
        <v>16053</v>
      </c>
      <c r="BC2122" s="138">
        <v>25</v>
      </c>
      <c r="BD2122" s="70"/>
      <c r="BE2122" s="69">
        <v>30</v>
      </c>
      <c r="BF2122" s="93"/>
      <c r="BG2122" s="126"/>
      <c r="BH2122" s="69"/>
      <c r="BI2122" s="93"/>
      <c r="BJ2122" s="69"/>
      <c r="BK2122" s="69"/>
      <c r="BL2122" s="93"/>
      <c r="BM2122" s="69"/>
      <c r="BN2122" s="69"/>
      <c r="BO2122" s="69"/>
      <c r="BP2122" s="69"/>
      <c r="BQ2122" s="69"/>
      <c r="BR2122" s="69"/>
      <c r="BS2122" s="69"/>
      <c r="BT2122" s="69"/>
      <c r="BU2122" s="69"/>
      <c r="BZ2122" s="138" t="str">
        <f>IFERROR(1/(Table2[[#This Row],[parallax/mas]]/1000),"")</f>
        <v/>
      </c>
      <c r="CA2122" s="138" t="str">
        <f>IFERROR(1/((Table2[[#This Row],[parallax/mas]]+Table2[[#This Row],[tolerance/(mas)]])*0.001),"")</f>
        <v/>
      </c>
      <c r="CB2122" s="138" t="str">
        <f>IFERROR(1/((Table2[[#This Row],[parallax/mas]]-Table2[[#This Row],[tolerance/(mas)]])*0.001),"")</f>
        <v/>
      </c>
      <c r="CC2122" s="138" t="str">
        <f>IFERROR((100*Table2[[#This Row],[maximum distance/pc]]/Table2[[#This Row],[distance/pc]]-100),"")</f>
        <v/>
      </c>
      <c r="CG2122" s="69"/>
      <c r="CI2122" s="69"/>
      <c r="CJ2122" s="82" t="s">
        <v>4289</v>
      </c>
      <c r="CK2122" s="96"/>
    </row>
    <row r="2123" spans="1:89" x14ac:dyDescent="0.25">
      <c r="A2123" s="7" t="s">
        <v>5660</v>
      </c>
      <c r="B2123" s="53" t="s">
        <v>5668</v>
      </c>
      <c r="F2123" t="s">
        <v>18685</v>
      </c>
      <c r="G2123" t="s">
        <v>16341</v>
      </c>
      <c r="K2123" s="103"/>
      <c r="L2123" s="69"/>
      <c r="M2123" s="69"/>
      <c r="N2123" s="69"/>
      <c r="O2123" s="69"/>
      <c r="R2123" s="69"/>
      <c r="S2123" s="69"/>
      <c r="T2123" s="69"/>
      <c r="X2123" s="76"/>
      <c r="Z2123" s="82" t="s">
        <v>4962</v>
      </c>
      <c r="AA2123" t="s">
        <v>4963</v>
      </c>
      <c r="AB2123" s="106">
        <v>275.08440000000002</v>
      </c>
      <c r="AC2123" s="51">
        <v>-4.1616</v>
      </c>
      <c r="AD2123">
        <v>9</v>
      </c>
      <c r="AE2123">
        <v>15</v>
      </c>
      <c r="AF2123">
        <v>7.7370000000000001</v>
      </c>
      <c r="AG2123">
        <v>-54</v>
      </c>
      <c r="AH2123">
        <v>52</v>
      </c>
      <c r="AI2123">
        <v>43.89</v>
      </c>
      <c r="AO2123" s="69"/>
      <c r="AU2123" s="69"/>
      <c r="BA2123" s="69"/>
      <c r="BB2123" s="93" t="s">
        <v>16053</v>
      </c>
      <c r="BC2123" s="138">
        <v>10</v>
      </c>
      <c r="BD2123" s="70"/>
      <c r="BE2123" s="69">
        <v>30</v>
      </c>
      <c r="BF2123" s="93"/>
      <c r="BG2123" s="126"/>
      <c r="BH2123" s="69"/>
      <c r="BI2123" s="93"/>
      <c r="BJ2123" s="69"/>
      <c r="BK2123" s="69"/>
      <c r="BL2123" s="93"/>
      <c r="BM2123" s="69"/>
      <c r="BN2123" s="69"/>
      <c r="BO2123" s="69"/>
      <c r="BP2123" s="69"/>
      <c r="BQ2123" s="69"/>
      <c r="BR2123" s="69"/>
      <c r="BS2123" s="69"/>
      <c r="BT2123" s="69"/>
      <c r="BU2123" s="69"/>
      <c r="BZ2123" s="138" t="str">
        <f>IFERROR(1/(Table2[[#This Row],[parallax/mas]]/1000),"")</f>
        <v/>
      </c>
      <c r="CA2123" s="138" t="str">
        <f>IFERROR(1/((Table2[[#This Row],[parallax/mas]]+Table2[[#This Row],[tolerance/(mas)]])*0.001),"")</f>
        <v/>
      </c>
      <c r="CB2123" s="138" t="str">
        <f>IFERROR(1/((Table2[[#This Row],[parallax/mas]]-Table2[[#This Row],[tolerance/(mas)]])*0.001),"")</f>
        <v/>
      </c>
      <c r="CC2123" s="138" t="str">
        <f>IFERROR((100*Table2[[#This Row],[maximum distance/pc]]/Table2[[#This Row],[distance/pc]]-100),"")</f>
        <v/>
      </c>
      <c r="CG2123" s="69"/>
      <c r="CI2123" s="69"/>
      <c r="CJ2123" s="82" t="s">
        <v>4289</v>
      </c>
      <c r="CK2123" s="96"/>
    </row>
    <row r="2124" spans="1:89" x14ac:dyDescent="0.25">
      <c r="A2124" s="4" t="s">
        <v>5661</v>
      </c>
      <c r="B2124" s="53" t="s">
        <v>5669</v>
      </c>
      <c r="F2124" t="s">
        <v>18686</v>
      </c>
      <c r="G2124" t="s">
        <v>16343</v>
      </c>
      <c r="K2124" s="103"/>
      <c r="L2124" s="69"/>
      <c r="M2124" s="69"/>
      <c r="N2124" s="69"/>
      <c r="O2124" s="69"/>
      <c r="R2124" s="69"/>
      <c r="S2124" s="69"/>
      <c r="T2124" s="69"/>
      <c r="X2124" s="76"/>
      <c r="Z2124" s="82" t="s">
        <v>4576</v>
      </c>
      <c r="AA2124" t="s">
        <v>4577</v>
      </c>
      <c r="AB2124" s="106">
        <v>268.42590000000001</v>
      </c>
      <c r="AC2124" s="51">
        <v>2.4805000000000001</v>
      </c>
      <c r="AD2124">
        <v>9</v>
      </c>
      <c r="AE2124">
        <v>16</v>
      </c>
      <c r="AF2124">
        <v>9.61</v>
      </c>
      <c r="AG2124">
        <v>-45</v>
      </c>
      <c r="AH2124">
        <v>28</v>
      </c>
      <c r="AI2124">
        <v>42.8</v>
      </c>
      <c r="AO2124" s="69"/>
      <c r="AU2124" s="69"/>
      <c r="BA2124" s="69"/>
      <c r="BB2124" s="93" t="s">
        <v>16053</v>
      </c>
      <c r="BC2124" s="138">
        <v>5</v>
      </c>
      <c r="BD2124" s="70"/>
      <c r="BE2124" s="69">
        <v>30</v>
      </c>
      <c r="BF2124" s="93"/>
      <c r="BG2124" s="126"/>
      <c r="BH2124" s="69"/>
      <c r="BI2124" s="93"/>
      <c r="BJ2124" s="69"/>
      <c r="BK2124" s="69"/>
      <c r="BL2124" s="93"/>
      <c r="BM2124" s="69"/>
      <c r="BN2124" s="69"/>
      <c r="BO2124" s="69"/>
      <c r="BP2124" s="69"/>
      <c r="BQ2124" s="69"/>
      <c r="BR2124" s="69"/>
      <c r="BS2124" s="69"/>
      <c r="BT2124" s="69"/>
      <c r="BU2124" s="69"/>
      <c r="BZ2124" s="138" t="str">
        <f>IFERROR(1/(Table2[[#This Row],[parallax/mas]]/1000),"")</f>
        <v/>
      </c>
      <c r="CA2124" s="138" t="str">
        <f>IFERROR(1/((Table2[[#This Row],[parallax/mas]]+Table2[[#This Row],[tolerance/(mas)]])*0.001),"")</f>
        <v/>
      </c>
      <c r="CB2124" s="138" t="str">
        <f>IFERROR(1/((Table2[[#This Row],[parallax/mas]]-Table2[[#This Row],[tolerance/(mas)]])*0.001),"")</f>
        <v/>
      </c>
      <c r="CC2124" s="138" t="str">
        <f>IFERROR((100*Table2[[#This Row],[maximum distance/pc]]/Table2[[#This Row],[distance/pc]]-100),"")</f>
        <v/>
      </c>
      <c r="CF2124" s="82">
        <v>53.3</v>
      </c>
      <c r="CG2124" s="69" t="s">
        <v>30</v>
      </c>
      <c r="CI2124" s="69"/>
      <c r="CJ2124" s="82" t="s">
        <v>4289</v>
      </c>
      <c r="CK2124" s="96"/>
    </row>
    <row r="2125" spans="1:89" x14ac:dyDescent="0.25">
      <c r="A2125" s="4" t="s">
        <v>5662</v>
      </c>
      <c r="B2125" s="53" t="s">
        <v>5670</v>
      </c>
      <c r="F2125" t="s">
        <v>18687</v>
      </c>
      <c r="G2125" t="s">
        <v>16362</v>
      </c>
      <c r="K2125" s="103"/>
      <c r="L2125" s="69"/>
      <c r="M2125" s="69"/>
      <c r="N2125" s="69"/>
      <c r="O2125" s="69"/>
      <c r="R2125" s="69"/>
      <c r="S2125" s="69"/>
      <c r="T2125" s="69"/>
      <c r="X2125" s="76"/>
      <c r="Z2125" s="82" t="s">
        <v>4720</v>
      </c>
      <c r="AA2125" t="s">
        <v>4721</v>
      </c>
      <c r="AB2125" s="106">
        <v>278.85629999999998</v>
      </c>
      <c r="AC2125" s="51">
        <v>4.9964000000000004</v>
      </c>
      <c r="AD2125">
        <v>10</v>
      </c>
      <c r="AE2125">
        <v>13</v>
      </c>
      <c r="AF2125">
        <v>15.989000000000001</v>
      </c>
      <c r="AG2125">
        <v>-50</v>
      </c>
      <c r="AH2125">
        <v>19</v>
      </c>
      <c r="AI2125">
        <v>59.13</v>
      </c>
      <c r="AO2125" s="69"/>
      <c r="AU2125" s="69"/>
      <c r="BA2125" s="69"/>
      <c r="BB2125" s="93" t="s">
        <v>16053</v>
      </c>
      <c r="BC2125" s="138">
        <v>25</v>
      </c>
      <c r="BD2125" s="70"/>
      <c r="BE2125" s="69">
        <v>30</v>
      </c>
      <c r="BF2125" s="93"/>
      <c r="BG2125" s="126"/>
      <c r="BH2125" s="69"/>
      <c r="BI2125" s="93"/>
      <c r="BJ2125" s="69"/>
      <c r="BK2125" s="69"/>
      <c r="BL2125" s="93"/>
      <c r="BM2125" s="69"/>
      <c r="BN2125" s="69"/>
      <c r="BO2125" s="69"/>
      <c r="BP2125" s="69"/>
      <c r="BQ2125" s="69"/>
      <c r="BR2125" s="69"/>
      <c r="BS2125" s="69"/>
      <c r="BT2125" s="69"/>
      <c r="BU2125" s="69"/>
      <c r="BZ2125" s="138" t="str">
        <f>IFERROR(1/(Table2[[#This Row],[parallax/mas]]/1000),"")</f>
        <v/>
      </c>
      <c r="CA2125" s="138" t="str">
        <f>IFERROR(1/((Table2[[#This Row],[parallax/mas]]+Table2[[#This Row],[tolerance/(mas)]])*0.001),"")</f>
        <v/>
      </c>
      <c r="CB2125" s="138" t="str">
        <f>IFERROR(1/((Table2[[#This Row],[parallax/mas]]-Table2[[#This Row],[tolerance/(mas)]])*0.001),"")</f>
        <v/>
      </c>
      <c r="CC2125" s="138" t="str">
        <f>IFERROR((100*Table2[[#This Row],[maximum distance/pc]]/Table2[[#This Row],[distance/pc]]-100),"")</f>
        <v/>
      </c>
      <c r="CF2125" s="82">
        <v>58.7</v>
      </c>
      <c r="CG2125" s="69" t="s">
        <v>30</v>
      </c>
      <c r="CI2125" s="69"/>
      <c r="CJ2125" s="82" t="s">
        <v>4289</v>
      </c>
      <c r="CK2125" s="96"/>
    </row>
    <row r="2126" spans="1:89" x14ac:dyDescent="0.25">
      <c r="A2126" s="4" t="s">
        <v>5663</v>
      </c>
      <c r="B2126" s="53" t="s">
        <v>5671</v>
      </c>
      <c r="F2126" t="s">
        <v>18688</v>
      </c>
      <c r="G2126" t="s">
        <v>16383</v>
      </c>
      <c r="K2126" s="103"/>
      <c r="L2126" s="69"/>
      <c r="M2126" s="69"/>
      <c r="N2126" s="69"/>
      <c r="O2126" s="69"/>
      <c r="R2126" s="69"/>
      <c r="S2126" s="69"/>
      <c r="T2126" s="69"/>
      <c r="X2126" s="76"/>
      <c r="Z2126" s="82" t="s">
        <v>5080</v>
      </c>
      <c r="AA2126" t="s">
        <v>5081</v>
      </c>
      <c r="AB2126" s="106">
        <v>292.44040000000001</v>
      </c>
      <c r="AC2126" s="51">
        <v>4.1673999999999998</v>
      </c>
      <c r="AD2126">
        <v>11</v>
      </c>
      <c r="AE2126">
        <v>33</v>
      </c>
      <c r="AF2126">
        <v>17.84</v>
      </c>
      <c r="AG2126">
        <v>-57</v>
      </c>
      <c r="AH2126">
        <v>6</v>
      </c>
      <c r="AI2126">
        <v>14.8</v>
      </c>
      <c r="AO2126" s="69"/>
      <c r="AU2126" s="69"/>
      <c r="BA2126" s="69"/>
      <c r="BB2126" s="93" t="s">
        <v>16053</v>
      </c>
      <c r="BC2126" s="138">
        <v>10</v>
      </c>
      <c r="BD2126" s="70"/>
      <c r="BE2126" s="69">
        <v>30</v>
      </c>
      <c r="BF2126" s="93"/>
      <c r="BG2126" s="126"/>
      <c r="BH2126" s="69"/>
      <c r="BI2126" s="93"/>
      <c r="BJ2126" s="69"/>
      <c r="BK2126" s="69"/>
      <c r="BL2126" s="93"/>
      <c r="BM2126" s="69"/>
      <c r="BN2126" s="69"/>
      <c r="BO2126" s="69"/>
      <c r="BP2126" s="69"/>
      <c r="BQ2126" s="69"/>
      <c r="BR2126" s="69"/>
      <c r="BS2126" s="69"/>
      <c r="BT2126" s="69"/>
      <c r="BU2126" s="69"/>
      <c r="BZ2126" s="138" t="str">
        <f>IFERROR(1/(Table2[[#This Row],[parallax/mas]]/1000),"")</f>
        <v/>
      </c>
      <c r="CA2126" s="138" t="str">
        <f>IFERROR(1/((Table2[[#This Row],[parallax/mas]]+Table2[[#This Row],[tolerance/(mas)]])*0.001),"")</f>
        <v/>
      </c>
      <c r="CB2126" s="138" t="str">
        <f>IFERROR(1/((Table2[[#This Row],[parallax/mas]]-Table2[[#This Row],[tolerance/(mas)]])*0.001),"")</f>
        <v/>
      </c>
      <c r="CC2126" s="138" t="str">
        <f>IFERROR((100*Table2[[#This Row],[maximum distance/pc]]/Table2[[#This Row],[distance/pc]]-100),"")</f>
        <v/>
      </c>
      <c r="CF2126" s="82">
        <v>21.9</v>
      </c>
      <c r="CG2126" s="69" t="s">
        <v>30</v>
      </c>
      <c r="CI2126" s="69"/>
      <c r="CJ2126" s="82" t="s">
        <v>4222</v>
      </c>
      <c r="CK2126" s="96"/>
    </row>
    <row r="2127" spans="1:89" x14ac:dyDescent="0.25">
      <c r="A2127" s="4" t="s">
        <v>5656</v>
      </c>
      <c r="B2127" s="53" t="s">
        <v>5664</v>
      </c>
      <c r="K2127" s="103"/>
      <c r="L2127" s="69"/>
      <c r="M2127" s="69"/>
      <c r="N2127" s="69"/>
      <c r="O2127" s="69"/>
      <c r="R2127" s="69"/>
      <c r="S2127" s="69"/>
      <c r="T2127" s="69"/>
      <c r="X2127" s="76"/>
      <c r="Z2127" s="82" t="s">
        <v>301</v>
      </c>
      <c r="AA2127" t="s">
        <v>302</v>
      </c>
      <c r="AB2127" s="106">
        <v>46.338799999999999</v>
      </c>
      <c r="AC2127" s="51">
        <v>-3.1953</v>
      </c>
      <c r="AD2127">
        <v>19</v>
      </c>
      <c r="AE2127">
        <v>27</v>
      </c>
      <c r="AF2127">
        <v>44.795000000000002</v>
      </c>
      <c r="AG2127">
        <v>10</v>
      </c>
      <c r="AH2127">
        <v>24</v>
      </c>
      <c r="AI2127">
        <v>20.93</v>
      </c>
      <c r="AO2127" s="69"/>
      <c r="AU2127" s="69"/>
      <c r="BA2127" s="69"/>
      <c r="BB2127" s="93"/>
      <c r="BC2127" s="138"/>
      <c r="BD2127" s="70"/>
      <c r="BE2127" s="69"/>
      <c r="BF2127" s="93"/>
      <c r="BG2127" s="126"/>
      <c r="BH2127" s="69"/>
      <c r="BI2127" s="93"/>
      <c r="BJ2127" s="69"/>
      <c r="BK2127" s="69"/>
      <c r="BL2127" s="93"/>
      <c r="BM2127" s="69"/>
      <c r="BN2127" s="69"/>
      <c r="BO2127" s="69"/>
      <c r="BP2127" s="69"/>
      <c r="BQ2127" s="69"/>
      <c r="BR2127" s="69"/>
      <c r="BS2127" s="69"/>
      <c r="BT2127" s="69"/>
      <c r="BU2127" s="69"/>
      <c r="BZ2127" s="138" t="str">
        <f>IFERROR(1/(Table2[[#This Row],[parallax/mas]]/1000),"")</f>
        <v/>
      </c>
      <c r="CA2127" s="138" t="str">
        <f>IFERROR(1/((Table2[[#This Row],[parallax/mas]]+Table2[[#This Row],[tolerance/(mas)]])*0.001),"")</f>
        <v/>
      </c>
      <c r="CB2127" s="138" t="str">
        <f>IFERROR(1/((Table2[[#This Row],[parallax/mas]]-Table2[[#This Row],[tolerance/(mas)]])*0.001),"")</f>
        <v/>
      </c>
      <c r="CC2127" s="138" t="str">
        <f>IFERROR((100*Table2[[#This Row],[maximum distance/pc]]/Table2[[#This Row],[distance/pc]]-100),"")</f>
        <v/>
      </c>
      <c r="CG2127" s="69"/>
      <c r="CI2127" s="69"/>
      <c r="CJ2127" s="82" t="s">
        <v>62</v>
      </c>
      <c r="CK2127" s="96"/>
    </row>
    <row r="2128" spans="1:89" x14ac:dyDescent="0.25">
      <c r="A2128" s="4" t="s">
        <v>1486</v>
      </c>
      <c r="B2128" s="53" t="s">
        <v>365</v>
      </c>
      <c r="K2128" s="103"/>
      <c r="L2128" s="69"/>
      <c r="M2128" s="69"/>
      <c r="N2128" s="69"/>
      <c r="O2128" s="69"/>
      <c r="R2128" s="69"/>
      <c r="S2128" s="69"/>
      <c r="T2128" s="69"/>
      <c r="X2128" s="76"/>
      <c r="Z2128" s="82" t="s">
        <v>388</v>
      </c>
      <c r="AA2128" t="s">
        <v>389</v>
      </c>
      <c r="AB2128" s="106">
        <v>48.0886</v>
      </c>
      <c r="AC2128" s="51">
        <v>-2.3885999999999998</v>
      </c>
      <c r="AD2128">
        <v>19</v>
      </c>
      <c r="AE2128">
        <v>28</v>
      </c>
      <c r="AF2128">
        <v>14.487</v>
      </c>
      <c r="AG2128">
        <v>12</v>
      </c>
      <c r="AH2128">
        <v>19</v>
      </c>
      <c r="AI2128">
        <v>37.11</v>
      </c>
      <c r="AO2128" s="69"/>
      <c r="AU2128" s="69"/>
      <c r="BA2128" s="69"/>
      <c r="BB2128" s="93"/>
      <c r="BC2128" s="138"/>
      <c r="BD2128" s="70"/>
      <c r="BE2128" s="69"/>
      <c r="BF2128" s="93"/>
      <c r="BG2128" s="126"/>
      <c r="BH2128" s="69"/>
      <c r="BI2128" s="93"/>
      <c r="BJ2128" s="69"/>
      <c r="BK2128" s="69"/>
      <c r="BL2128" s="93"/>
      <c r="BM2128" s="69"/>
      <c r="BN2128" s="69"/>
      <c r="BO2128" s="69"/>
      <c r="BP2128" s="69"/>
      <c r="BQ2128" s="69"/>
      <c r="BR2128" s="69"/>
      <c r="BS2128" s="69"/>
      <c r="BT2128" s="69"/>
      <c r="BU2128" s="69"/>
      <c r="BZ2128" s="138" t="str">
        <f>IFERROR(1/(Table2[[#This Row],[parallax/mas]]/1000),"")</f>
        <v/>
      </c>
      <c r="CA2128" s="138" t="str">
        <f>IFERROR(1/((Table2[[#This Row],[parallax/mas]]+Table2[[#This Row],[tolerance/(mas)]])*0.001),"")</f>
        <v/>
      </c>
      <c r="CB2128" s="138" t="str">
        <f>IFERROR(1/((Table2[[#This Row],[parallax/mas]]-Table2[[#This Row],[tolerance/(mas)]])*0.001),"")</f>
        <v/>
      </c>
      <c r="CC2128" s="138" t="str">
        <f>IFERROR((100*Table2[[#This Row],[maximum distance/pc]]/Table2[[#This Row],[distance/pc]]-100),"")</f>
        <v/>
      </c>
      <c r="CG2128" s="69"/>
      <c r="CI2128" s="69"/>
      <c r="CJ2128" s="82" t="s">
        <v>62</v>
      </c>
      <c r="CK2128" s="96"/>
    </row>
    <row r="2129" spans="1:89" x14ac:dyDescent="0.25">
      <c r="A2129" s="4" t="s">
        <v>5019</v>
      </c>
      <c r="B2129" s="53" t="s">
        <v>5011</v>
      </c>
      <c r="F2129" t="s">
        <v>5020</v>
      </c>
      <c r="G2129" t="s">
        <v>5021</v>
      </c>
      <c r="H2129" t="s">
        <v>5022</v>
      </c>
      <c r="I2129" t="s">
        <v>6358</v>
      </c>
      <c r="K2129" s="103"/>
      <c r="L2129" s="69"/>
      <c r="M2129" s="69"/>
      <c r="N2129" s="69"/>
      <c r="O2129" s="69"/>
      <c r="R2129" s="69"/>
      <c r="S2129" s="69"/>
      <c r="T2129" s="69"/>
      <c r="X2129" s="76"/>
      <c r="Z2129" s="82" t="s">
        <v>5023</v>
      </c>
      <c r="AA2129" t="s">
        <v>5024</v>
      </c>
      <c r="AB2129" s="106">
        <v>331.1345</v>
      </c>
      <c r="AC2129" s="51">
        <v>-5.7655000000000003</v>
      </c>
      <c r="AD2129">
        <v>16</v>
      </c>
      <c r="AE2129">
        <v>37</v>
      </c>
      <c r="AF2129">
        <v>42.697000000000003</v>
      </c>
      <c r="AG2129">
        <v>-55</v>
      </c>
      <c r="AH2129">
        <v>42</v>
      </c>
      <c r="AI2129">
        <v>26.41</v>
      </c>
      <c r="AO2129" s="69"/>
      <c r="AU2129" s="69"/>
      <c r="BA2129" s="69"/>
      <c r="BB2129" s="93" t="s">
        <v>16053</v>
      </c>
      <c r="BC2129" s="138">
        <v>5</v>
      </c>
      <c r="BD2129" s="70"/>
      <c r="BE2129" s="69">
        <v>30</v>
      </c>
      <c r="BF2129" s="93"/>
      <c r="BG2129" s="126"/>
      <c r="BH2129" s="69"/>
      <c r="BI2129" s="93"/>
      <c r="BJ2129" s="69"/>
      <c r="BK2129" s="69"/>
      <c r="BL2129" s="93"/>
      <c r="BM2129" s="69"/>
      <c r="BN2129" s="69"/>
      <c r="BO2129" s="69"/>
      <c r="BP2129" s="69"/>
      <c r="BQ2129" s="69"/>
      <c r="BR2129" s="69"/>
      <c r="BS2129" s="69"/>
      <c r="BT2129" s="69"/>
      <c r="BU2129" s="69"/>
      <c r="BZ2129" s="138" t="str">
        <f>IFERROR(1/(Table2[[#This Row],[parallax/mas]]/1000),"")</f>
        <v/>
      </c>
      <c r="CA2129" s="138" t="str">
        <f>IFERROR(1/((Table2[[#This Row],[parallax/mas]]+Table2[[#This Row],[tolerance/(mas)]])*0.001),"")</f>
        <v/>
      </c>
      <c r="CB2129" s="138" t="str">
        <f>IFERROR(1/((Table2[[#This Row],[parallax/mas]]-Table2[[#This Row],[tolerance/(mas)]])*0.001),"")</f>
        <v/>
      </c>
      <c r="CC2129" s="138" t="str">
        <f>IFERROR((100*Table2[[#This Row],[maximum distance/pc]]/Table2[[#This Row],[distance/pc]]-100),"")</f>
        <v/>
      </c>
      <c r="CF2129" s="82">
        <v>-52</v>
      </c>
      <c r="CG2129" s="69" t="s">
        <v>30</v>
      </c>
      <c r="CI2129" s="69"/>
      <c r="CJ2129" s="82" t="s">
        <v>4591</v>
      </c>
      <c r="CK2129" s="97" t="s">
        <v>17679</v>
      </c>
    </row>
    <row r="2130" spans="1:89" x14ac:dyDescent="0.25">
      <c r="A2130" s="7" t="s">
        <v>2327</v>
      </c>
      <c r="B2130" s="53" t="s">
        <v>2315</v>
      </c>
      <c r="F2130" t="s">
        <v>2348</v>
      </c>
      <c r="G2130" t="s">
        <v>2349</v>
      </c>
      <c r="K2130" s="103"/>
      <c r="L2130" s="69"/>
      <c r="M2130" s="69"/>
      <c r="N2130" s="69"/>
      <c r="O2130" s="69"/>
      <c r="R2130" s="69"/>
      <c r="S2130" s="69"/>
      <c r="T2130" s="69"/>
      <c r="X2130" s="76"/>
      <c r="Z2130" s="82" t="s">
        <v>2350</v>
      </c>
      <c r="AA2130" t="s">
        <v>2351</v>
      </c>
      <c r="AB2130" s="106">
        <v>0.16600000000000001</v>
      </c>
      <c r="AC2130" s="51">
        <v>17.248799999999999</v>
      </c>
      <c r="AD2130">
        <v>16</v>
      </c>
      <c r="AE2130">
        <v>43</v>
      </c>
      <c r="AF2130">
        <v>53.78</v>
      </c>
      <c r="AG2130">
        <v>-18</v>
      </c>
      <c r="AH2130">
        <v>57</v>
      </c>
      <c r="AI2130">
        <v>12</v>
      </c>
      <c r="AO2130" s="69"/>
      <c r="AU2130" s="69"/>
      <c r="BA2130" s="69"/>
      <c r="BB2130" s="93" t="s">
        <v>16053</v>
      </c>
      <c r="BC2130" s="138">
        <v>10</v>
      </c>
      <c r="BD2130" s="70"/>
      <c r="BE2130" s="69">
        <v>30</v>
      </c>
      <c r="BF2130" s="93"/>
      <c r="BG2130" s="126"/>
      <c r="BH2130" s="69"/>
      <c r="BI2130" s="93"/>
      <c r="BJ2130" s="69"/>
      <c r="BK2130" s="69"/>
      <c r="BL2130" s="93"/>
      <c r="BM2130" s="69"/>
      <c r="BN2130" s="69"/>
      <c r="BO2130" s="69"/>
      <c r="BP2130" s="69"/>
      <c r="BQ2130" s="69"/>
      <c r="BR2130" s="69"/>
      <c r="BS2130" s="69"/>
      <c r="BT2130" s="69"/>
      <c r="BU2130" s="69"/>
      <c r="BZ2130" s="138" t="str">
        <f>IFERROR(1/(Table2[[#This Row],[parallax/mas]]/1000),"")</f>
        <v/>
      </c>
      <c r="CA2130" s="138" t="str">
        <f>IFERROR(1/((Table2[[#This Row],[parallax/mas]]+Table2[[#This Row],[tolerance/(mas)]])*0.001),"")</f>
        <v/>
      </c>
      <c r="CB2130" s="138" t="str">
        <f>IFERROR(1/((Table2[[#This Row],[parallax/mas]]-Table2[[#This Row],[tolerance/(mas)]])*0.001),"")</f>
        <v/>
      </c>
      <c r="CC2130" s="138" t="str">
        <f>IFERROR((100*Table2[[#This Row],[maximum distance/pc]]/Table2[[#This Row],[distance/pc]]-100),"")</f>
        <v/>
      </c>
      <c r="CF2130" s="82">
        <v>-60.3</v>
      </c>
      <c r="CG2130" s="69" t="s">
        <v>30</v>
      </c>
      <c r="CI2130" s="69"/>
      <c r="CJ2130" s="82" t="s">
        <v>63</v>
      </c>
      <c r="CK2130" s="96"/>
    </row>
    <row r="2131" spans="1:89" x14ac:dyDescent="0.25">
      <c r="A2131" s="4" t="s">
        <v>3626</v>
      </c>
      <c r="B2131" s="53" t="s">
        <v>3625</v>
      </c>
      <c r="F2131" t="s">
        <v>3633</v>
      </c>
      <c r="G2131" t="s">
        <v>3634</v>
      </c>
      <c r="K2131" s="103"/>
      <c r="L2131" s="69"/>
      <c r="M2131" s="69"/>
      <c r="N2131" s="69"/>
      <c r="O2131" s="69"/>
      <c r="R2131" s="69"/>
      <c r="S2131" s="69"/>
      <c r="T2131" s="69"/>
      <c r="X2131" s="76"/>
      <c r="Z2131" s="82" t="s">
        <v>3631</v>
      </c>
      <c r="AA2131" t="s">
        <v>3632</v>
      </c>
      <c r="AB2131" s="106">
        <v>351.92880000000002</v>
      </c>
      <c r="AC2131" s="51">
        <v>9.0411999999999999</v>
      </c>
      <c r="AD2131">
        <v>16</v>
      </c>
      <c r="AE2131">
        <v>50</v>
      </c>
      <c r="AF2131">
        <v>17.11</v>
      </c>
      <c r="AG2131">
        <v>-30</v>
      </c>
      <c r="AH2131">
        <v>19</v>
      </c>
      <c r="AI2131">
        <v>55.5</v>
      </c>
      <c r="AO2131" s="69"/>
      <c r="AU2131" s="69"/>
      <c r="BA2131" s="69"/>
      <c r="BB2131" s="93"/>
      <c r="BC2131" s="138"/>
      <c r="BD2131" s="70"/>
      <c r="BE2131" s="69"/>
      <c r="BF2131" s="93"/>
      <c r="BG2131" s="126"/>
      <c r="BH2131" s="69"/>
      <c r="BI2131" s="93"/>
      <c r="BJ2131" s="69"/>
      <c r="BK2131" s="69"/>
      <c r="BL2131" s="93"/>
      <c r="BM2131" s="69"/>
      <c r="BN2131" s="69"/>
      <c r="BO2131" s="69"/>
      <c r="BP2131" s="69"/>
      <c r="BQ2131" s="69"/>
      <c r="BR2131" s="69"/>
      <c r="BS2131" s="69"/>
      <c r="BT2131" s="69"/>
      <c r="BU2131" s="69"/>
      <c r="BZ2131" s="138" t="str">
        <f>IFERROR(1/(Table2[[#This Row],[parallax/mas]]/1000),"")</f>
        <v/>
      </c>
      <c r="CA2131" s="138" t="str">
        <f>IFERROR(1/((Table2[[#This Row],[parallax/mas]]+Table2[[#This Row],[tolerance/(mas)]])*0.001),"")</f>
        <v/>
      </c>
      <c r="CB2131" s="138" t="str">
        <f>IFERROR(1/((Table2[[#This Row],[parallax/mas]]-Table2[[#This Row],[tolerance/(mas)]])*0.001),"")</f>
        <v/>
      </c>
      <c r="CC2131" s="138" t="str">
        <f>IFERROR((100*Table2[[#This Row],[maximum distance/pc]]/Table2[[#This Row],[distance/pc]]-100),"")</f>
        <v/>
      </c>
      <c r="CF2131" s="82">
        <v>-74</v>
      </c>
      <c r="CG2131" s="69" t="s">
        <v>30</v>
      </c>
      <c r="CI2131" s="69"/>
      <c r="CJ2131" s="82" t="s">
        <v>3192</v>
      </c>
      <c r="CK2131" s="96"/>
    </row>
    <row r="2132" spans="1:89" x14ac:dyDescent="0.25">
      <c r="A2132" s="7" t="s">
        <v>4805</v>
      </c>
      <c r="B2132" s="53" t="s">
        <v>4800</v>
      </c>
      <c r="F2132" t="s">
        <v>4822</v>
      </c>
      <c r="G2132" t="s">
        <v>4823</v>
      </c>
      <c r="H2132" t="s">
        <v>4824</v>
      </c>
      <c r="K2132" s="103"/>
      <c r="L2132" s="69"/>
      <c r="M2132" s="69"/>
      <c r="N2132" s="69"/>
      <c r="O2132" s="69"/>
      <c r="R2132" s="69"/>
      <c r="S2132" s="69"/>
      <c r="T2132" s="69"/>
      <c r="X2132" s="76"/>
      <c r="Z2132" s="82" t="s">
        <v>4825</v>
      </c>
      <c r="AA2132" t="s">
        <v>4826</v>
      </c>
      <c r="AB2132" s="106">
        <v>336.28809999999999</v>
      </c>
      <c r="AC2132" s="51">
        <v>-6.9915000000000003</v>
      </c>
      <c r="AD2132">
        <v>17</v>
      </c>
      <c r="AE2132">
        <v>6</v>
      </c>
      <c r="AF2132">
        <v>14.75</v>
      </c>
      <c r="AG2132">
        <v>-52</v>
      </c>
      <c r="AH2132">
        <v>30</v>
      </c>
      <c r="AI2132">
        <v>0.5</v>
      </c>
      <c r="AO2132" s="69"/>
      <c r="AU2132" s="69"/>
      <c r="BA2132" s="69"/>
      <c r="BB2132" s="93" t="s">
        <v>16053</v>
      </c>
      <c r="BC2132" s="138">
        <v>10</v>
      </c>
      <c r="BD2132" s="70"/>
      <c r="BE2132" s="69">
        <v>30</v>
      </c>
      <c r="BF2132" s="93"/>
      <c r="BG2132" s="126"/>
      <c r="BH2132" s="69"/>
      <c r="BI2132" s="93"/>
      <c r="BJ2132" s="69"/>
      <c r="BK2132" s="69"/>
      <c r="BL2132" s="93"/>
      <c r="BM2132" s="69"/>
      <c r="BN2132" s="69"/>
      <c r="BO2132" s="69"/>
      <c r="BP2132" s="69"/>
      <c r="BQ2132" s="69"/>
      <c r="BR2132" s="69"/>
      <c r="BS2132" s="69"/>
      <c r="BT2132" s="69"/>
      <c r="BU2132" s="69"/>
      <c r="BZ2132" s="138" t="str">
        <f>IFERROR(1/(Table2[[#This Row],[parallax/mas]]/1000),"")</f>
        <v/>
      </c>
      <c r="CA2132" s="138" t="str">
        <f>IFERROR(1/((Table2[[#This Row],[parallax/mas]]+Table2[[#This Row],[tolerance/(mas)]])*0.001),"")</f>
        <v/>
      </c>
      <c r="CB2132" s="138" t="str">
        <f>IFERROR(1/((Table2[[#This Row],[parallax/mas]]-Table2[[#This Row],[tolerance/(mas)]])*0.001),"")</f>
        <v/>
      </c>
      <c r="CC2132" s="138" t="str">
        <f>IFERROR((100*Table2[[#This Row],[maximum distance/pc]]/Table2[[#This Row],[distance/pc]]-100),"")</f>
        <v/>
      </c>
      <c r="CF2132" s="82">
        <v>-34</v>
      </c>
      <c r="CG2132" s="69" t="s">
        <v>30</v>
      </c>
      <c r="CI2132" s="69"/>
      <c r="CJ2132" s="82" t="s">
        <v>4591</v>
      </c>
      <c r="CK2132" s="96"/>
    </row>
    <row r="2133" spans="1:89" x14ac:dyDescent="0.25">
      <c r="A2133" s="4" t="s">
        <v>4648</v>
      </c>
      <c r="B2133" s="53" t="s">
        <v>4646</v>
      </c>
      <c r="F2133" t="s">
        <v>4658</v>
      </c>
      <c r="G2133" t="s">
        <v>4660</v>
      </c>
      <c r="H2133" t="s">
        <v>4659</v>
      </c>
      <c r="K2133" s="103"/>
      <c r="L2133" s="69"/>
      <c r="M2133" s="69"/>
      <c r="N2133" s="69"/>
      <c r="O2133" s="69"/>
      <c r="R2133" s="69"/>
      <c r="S2133" s="69"/>
      <c r="T2133" s="69"/>
      <c r="X2133" s="76"/>
      <c r="Z2133" s="82" t="s">
        <v>4661</v>
      </c>
      <c r="AA2133" t="s">
        <v>4662</v>
      </c>
      <c r="AB2133" s="106">
        <v>343.56569999999999</v>
      </c>
      <c r="AC2133" s="51">
        <v>-7.8449999999999998</v>
      </c>
      <c r="AD2133">
        <v>17</v>
      </c>
      <c r="AE2133">
        <v>35</v>
      </c>
      <c r="AF2133">
        <v>41.74</v>
      </c>
      <c r="AG2133">
        <v>-46</v>
      </c>
      <c r="AH2133">
        <v>59</v>
      </c>
      <c r="AI2133">
        <v>49.3</v>
      </c>
      <c r="AO2133" s="69"/>
      <c r="AU2133" s="69"/>
      <c r="BA2133" s="69"/>
      <c r="BB2133" s="93" t="s">
        <v>16053</v>
      </c>
      <c r="BC2133" s="138">
        <v>5</v>
      </c>
      <c r="BD2133" s="70"/>
      <c r="BE2133" s="69">
        <v>30</v>
      </c>
      <c r="BF2133" s="93"/>
      <c r="BG2133" s="126"/>
      <c r="BH2133" s="69"/>
      <c r="BI2133" s="93"/>
      <c r="BJ2133" s="69"/>
      <c r="BK2133" s="69"/>
      <c r="BL2133" s="93"/>
      <c r="BM2133" s="69"/>
      <c r="BN2133" s="69"/>
      <c r="BO2133" s="69"/>
      <c r="BP2133" s="69"/>
      <c r="BQ2133" s="69"/>
      <c r="BR2133" s="69"/>
      <c r="BS2133" s="69"/>
      <c r="BT2133" s="69"/>
      <c r="BU2133" s="69"/>
      <c r="BZ2133" s="138" t="str">
        <f>IFERROR(1/(Table2[[#This Row],[parallax/mas]]/1000),"")</f>
        <v/>
      </c>
      <c r="CA2133" s="138" t="str">
        <f>IFERROR(1/((Table2[[#This Row],[parallax/mas]]+Table2[[#This Row],[tolerance/(mas)]])*0.001),"")</f>
        <v/>
      </c>
      <c r="CB2133" s="138" t="str">
        <f>IFERROR(1/((Table2[[#This Row],[parallax/mas]]-Table2[[#This Row],[tolerance/(mas)]])*0.001),"")</f>
        <v/>
      </c>
      <c r="CC2133" s="138" t="str">
        <f>IFERROR((100*Table2[[#This Row],[maximum distance/pc]]/Table2[[#This Row],[distance/pc]]-100),"")</f>
        <v/>
      </c>
      <c r="CF2133" s="82">
        <v>-142</v>
      </c>
      <c r="CG2133" s="69" t="s">
        <v>30</v>
      </c>
      <c r="CI2133" s="69"/>
      <c r="CJ2133" s="82" t="s">
        <v>4591</v>
      </c>
      <c r="CK2133" s="96"/>
    </row>
    <row r="2134" spans="1:89" x14ac:dyDescent="0.25">
      <c r="A2134" s="4" t="s">
        <v>1479</v>
      </c>
      <c r="B2134" s="53" t="s">
        <v>127</v>
      </c>
      <c r="K2134" s="103"/>
      <c r="L2134" s="69"/>
      <c r="M2134" s="69"/>
      <c r="N2134" s="69"/>
      <c r="O2134" s="69"/>
      <c r="R2134" s="69"/>
      <c r="S2134" s="69"/>
      <c r="T2134" s="69"/>
      <c r="X2134" s="76"/>
      <c r="Z2134" s="82" t="s">
        <v>128</v>
      </c>
      <c r="AA2134" t="s">
        <v>129</v>
      </c>
      <c r="AB2134" s="106">
        <v>32.108499999999999</v>
      </c>
      <c r="AC2134" s="51">
        <v>7.0742000000000003</v>
      </c>
      <c r="AD2134">
        <v>18</v>
      </c>
      <c r="AE2134">
        <v>24</v>
      </c>
      <c r="AF2134">
        <v>44.53</v>
      </c>
      <c r="AG2134">
        <v>2</v>
      </c>
      <c r="AH2134">
        <v>29</v>
      </c>
      <c r="AI2134">
        <v>28.1</v>
      </c>
      <c r="AO2134" s="69"/>
      <c r="AU2134" s="69"/>
      <c r="BA2134" s="69"/>
      <c r="BB2134" s="93"/>
      <c r="BC2134" s="138"/>
      <c r="BD2134" s="70"/>
      <c r="BE2134" s="69"/>
      <c r="BF2134" s="93"/>
      <c r="BG2134" s="126"/>
      <c r="BH2134" s="69"/>
      <c r="BI2134" s="93"/>
      <c r="BJ2134" s="69"/>
      <c r="BK2134" s="69"/>
      <c r="BL2134" s="93"/>
      <c r="BM2134" s="69"/>
      <c r="BN2134" s="69"/>
      <c r="BO2134" s="69"/>
      <c r="BP2134" s="69"/>
      <c r="BQ2134" s="69"/>
      <c r="BR2134" s="69"/>
      <c r="BS2134" s="69"/>
      <c r="BT2134" s="69"/>
      <c r="BU2134" s="69"/>
      <c r="BZ2134" s="138" t="str">
        <f>IFERROR(1/(Table2[[#This Row],[parallax/mas]]/1000),"")</f>
        <v/>
      </c>
      <c r="CA2134" s="138" t="str">
        <f>IFERROR(1/((Table2[[#This Row],[parallax/mas]]+Table2[[#This Row],[tolerance/(mas)]])*0.001),"")</f>
        <v/>
      </c>
      <c r="CB2134" s="138" t="str">
        <f>IFERROR(1/((Table2[[#This Row],[parallax/mas]]-Table2[[#This Row],[tolerance/(mas)]])*0.001),"")</f>
        <v/>
      </c>
      <c r="CC2134" s="138" t="str">
        <f>IFERROR((100*Table2[[#This Row],[maximum distance/pc]]/Table2[[#This Row],[distance/pc]]-100),"")</f>
        <v/>
      </c>
      <c r="CF2134" s="82">
        <v>20</v>
      </c>
      <c r="CG2134" s="69" t="s">
        <v>30</v>
      </c>
      <c r="CI2134" s="69"/>
      <c r="CJ2134" s="82" t="s">
        <v>51</v>
      </c>
      <c r="CK2134" s="96"/>
    </row>
    <row r="2135" spans="1:89" x14ac:dyDescent="0.25">
      <c r="A2135" s="4" t="s">
        <v>1657</v>
      </c>
      <c r="B2135" s="53" t="s">
        <v>1652</v>
      </c>
      <c r="K2135" s="103"/>
      <c r="L2135" s="69"/>
      <c r="M2135" s="69"/>
      <c r="N2135" s="69"/>
      <c r="O2135" s="69"/>
      <c r="R2135" s="69"/>
      <c r="S2135" s="69"/>
      <c r="T2135" s="69"/>
      <c r="X2135" s="76"/>
      <c r="Z2135" s="82" t="s">
        <v>1663</v>
      </c>
      <c r="AA2135" t="s">
        <v>1664</v>
      </c>
      <c r="AB2135" s="106">
        <v>31.729600000000001</v>
      </c>
      <c r="AC2135" s="51">
        <v>1.738</v>
      </c>
      <c r="AD2135">
        <v>18</v>
      </c>
      <c r="AE2135">
        <v>43</v>
      </c>
      <c r="AF2135">
        <v>3.4740000000000002</v>
      </c>
      <c r="AG2135" s="34">
        <v>0</v>
      </c>
      <c r="AH2135">
        <v>16</v>
      </c>
      <c r="AI2135">
        <v>37.729999999999997</v>
      </c>
      <c r="AO2135" s="69"/>
      <c r="AU2135" s="69"/>
      <c r="BA2135" s="69"/>
      <c r="BB2135" s="93"/>
      <c r="BC2135" s="138"/>
      <c r="BD2135" s="70"/>
      <c r="BE2135" s="69"/>
      <c r="BF2135" s="93"/>
      <c r="BG2135" s="126"/>
      <c r="BH2135" s="69"/>
      <c r="BI2135" s="93"/>
      <c r="BJ2135" s="69"/>
      <c r="BK2135" s="69"/>
      <c r="BL2135" s="93"/>
      <c r="BM2135" s="69"/>
      <c r="BN2135" s="69"/>
      <c r="BO2135" s="69"/>
      <c r="BP2135" s="69"/>
      <c r="BQ2135" s="69"/>
      <c r="BR2135" s="69"/>
      <c r="BS2135" s="69"/>
      <c r="BT2135" s="69"/>
      <c r="BU2135" s="69"/>
      <c r="BZ2135" s="138" t="str">
        <f>IFERROR(1/(Table2[[#This Row],[parallax/mas]]/1000),"")</f>
        <v/>
      </c>
      <c r="CA2135" s="138" t="str">
        <f>IFERROR(1/((Table2[[#This Row],[parallax/mas]]+Table2[[#This Row],[tolerance/(mas)]])*0.001),"")</f>
        <v/>
      </c>
      <c r="CB2135" s="138" t="str">
        <f>IFERROR(1/((Table2[[#This Row],[parallax/mas]]-Table2[[#This Row],[tolerance/(mas)]])*0.001),"")</f>
        <v/>
      </c>
      <c r="CC2135" s="138" t="str">
        <f>IFERROR((100*Table2[[#This Row],[maximum distance/pc]]/Table2[[#This Row],[distance/pc]]-100),"")</f>
        <v/>
      </c>
      <c r="CG2135" s="69"/>
      <c r="CI2135" s="69"/>
      <c r="CJ2135" s="82" t="s">
        <v>62</v>
      </c>
      <c r="CK2135" s="96"/>
    </row>
    <row r="2136" spans="1:89" x14ac:dyDescent="0.25">
      <c r="A2136" s="4" t="s">
        <v>2444</v>
      </c>
      <c r="B2136" s="53" t="s">
        <v>2429</v>
      </c>
      <c r="F2136" t="s">
        <v>2479</v>
      </c>
      <c r="G2136" t="s">
        <v>2480</v>
      </c>
      <c r="K2136" s="103"/>
      <c r="L2136" s="69"/>
      <c r="M2136" s="69"/>
      <c r="N2136" s="69"/>
      <c r="O2136" s="69"/>
      <c r="R2136" s="69"/>
      <c r="S2136" s="69"/>
      <c r="T2136" s="69"/>
      <c r="X2136" s="76"/>
      <c r="Z2136" s="82" t="s">
        <v>2477</v>
      </c>
      <c r="AA2136" t="s">
        <v>2478</v>
      </c>
      <c r="AB2136" s="106">
        <v>13.8477</v>
      </c>
      <c r="AC2136" s="51">
        <v>-7.9922000000000004</v>
      </c>
      <c r="AD2136">
        <v>18</v>
      </c>
      <c r="AE2136">
        <v>45</v>
      </c>
      <c r="AF2136">
        <v>35.215000000000003</v>
      </c>
      <c r="AG2136">
        <v>-20</v>
      </c>
      <c r="AH2136">
        <v>34</v>
      </c>
      <c r="AI2136">
        <v>58.32</v>
      </c>
      <c r="AO2136" s="69"/>
      <c r="AU2136" s="69"/>
      <c r="BA2136" s="69"/>
      <c r="BB2136" s="93"/>
      <c r="BC2136" s="138"/>
      <c r="BD2136" s="70"/>
      <c r="BE2136" s="69"/>
      <c r="BF2136" s="93"/>
      <c r="BG2136" s="126"/>
      <c r="BH2136" s="69"/>
      <c r="BI2136" s="93"/>
      <c r="BJ2136" s="69"/>
      <c r="BK2136" s="69"/>
      <c r="BL2136" s="93"/>
      <c r="BM2136" s="69"/>
      <c r="BN2136" s="69"/>
      <c r="BO2136" s="69"/>
      <c r="BP2136" s="69"/>
      <c r="BQ2136" s="69"/>
      <c r="BR2136" s="69"/>
      <c r="BS2136" s="69"/>
      <c r="BT2136" s="69"/>
      <c r="BU2136" s="69"/>
      <c r="BZ2136" s="138" t="str">
        <f>IFERROR(1/(Table2[[#This Row],[parallax/mas]]/1000),"")</f>
        <v/>
      </c>
      <c r="CA2136" s="138" t="str">
        <f>IFERROR(1/((Table2[[#This Row],[parallax/mas]]+Table2[[#This Row],[tolerance/(mas)]])*0.001),"")</f>
        <v/>
      </c>
      <c r="CB2136" s="138" t="str">
        <f>IFERROR(1/((Table2[[#This Row],[parallax/mas]]-Table2[[#This Row],[tolerance/(mas)]])*0.001),"")</f>
        <v/>
      </c>
      <c r="CC2136" s="138" t="str">
        <f>IFERROR((100*Table2[[#This Row],[maximum distance/pc]]/Table2[[#This Row],[distance/pc]]-100),"")</f>
        <v/>
      </c>
      <c r="CF2136" s="82">
        <v>42</v>
      </c>
      <c r="CG2136" s="69" t="s">
        <v>30</v>
      </c>
      <c r="CI2136" s="69"/>
      <c r="CJ2136" s="82" t="s">
        <v>2006</v>
      </c>
      <c r="CK2136" s="96"/>
    </row>
    <row r="2137" spans="1:89" x14ac:dyDescent="0.25">
      <c r="A2137" s="7" t="s">
        <v>1489</v>
      </c>
      <c r="B2137" s="53" t="s">
        <v>429</v>
      </c>
      <c r="F2137" s="9" t="s">
        <v>444</v>
      </c>
      <c r="K2137" s="103"/>
      <c r="L2137" s="69"/>
      <c r="M2137" s="69"/>
      <c r="N2137" s="69"/>
      <c r="O2137" s="69"/>
      <c r="R2137" s="69"/>
      <c r="S2137" s="69"/>
      <c r="T2137" s="69"/>
      <c r="X2137" s="76"/>
      <c r="Z2137" s="82" t="s">
        <v>442</v>
      </c>
      <c r="AA2137" t="s">
        <v>443</v>
      </c>
      <c r="AB2137" s="106">
        <v>51.048400000000001</v>
      </c>
      <c r="AC2137" s="51">
        <v>-4.6007999999999996</v>
      </c>
      <c r="AD2137">
        <v>19</v>
      </c>
      <c r="AE2137">
        <v>42</v>
      </c>
      <c r="AF2137">
        <v>3.5139999999999998</v>
      </c>
      <c r="AG2137">
        <v>13</v>
      </c>
      <c r="AH2137">
        <v>50</v>
      </c>
      <c r="AI2137">
        <v>37.33</v>
      </c>
      <c r="AO2137" s="69"/>
      <c r="AU2137" s="69"/>
      <c r="BA2137" s="69"/>
      <c r="BB2137" s="93"/>
      <c r="BC2137" s="138"/>
      <c r="BD2137" s="70"/>
      <c r="BE2137" s="69"/>
      <c r="BF2137" s="93"/>
      <c r="BG2137" s="126"/>
      <c r="BH2137" s="69"/>
      <c r="BI2137" s="93"/>
      <c r="BJ2137" s="69"/>
      <c r="BK2137" s="69"/>
      <c r="BL2137" s="93"/>
      <c r="BM2137" s="69"/>
      <c r="BN2137" s="69"/>
      <c r="BO2137" s="69"/>
      <c r="BP2137" s="69"/>
      <c r="BQ2137" s="69"/>
      <c r="BR2137" s="69"/>
      <c r="BS2137" s="69"/>
      <c r="BT2137" s="69"/>
      <c r="BU2137" s="69"/>
      <c r="BZ2137" s="138" t="str">
        <f>IFERROR(1/(Table2[[#This Row],[parallax/mas]]/1000),"")</f>
        <v/>
      </c>
      <c r="CA2137" s="138" t="str">
        <f>IFERROR(1/((Table2[[#This Row],[parallax/mas]]+Table2[[#This Row],[tolerance/(mas)]])*0.001),"")</f>
        <v/>
      </c>
      <c r="CB2137" s="138" t="str">
        <f>IFERROR(1/((Table2[[#This Row],[parallax/mas]]-Table2[[#This Row],[tolerance/(mas)]])*0.001),"")</f>
        <v/>
      </c>
      <c r="CC2137" s="138" t="str">
        <f>IFERROR((100*Table2[[#This Row],[maximum distance/pc]]/Table2[[#This Row],[distance/pc]]-100),"")</f>
        <v/>
      </c>
      <c r="CG2137" s="69"/>
      <c r="CI2137" s="69"/>
      <c r="CJ2137" s="82" t="s">
        <v>62</v>
      </c>
      <c r="CK2137" s="96" t="s">
        <v>445</v>
      </c>
    </row>
    <row r="2138" spans="1:89" x14ac:dyDescent="0.25">
      <c r="A2138" s="4" t="s">
        <v>1496</v>
      </c>
      <c r="B2138" s="53" t="s">
        <v>920</v>
      </c>
      <c r="F2138" t="s">
        <v>975</v>
      </c>
      <c r="K2138" s="103"/>
      <c r="L2138" s="69"/>
      <c r="M2138" s="69"/>
      <c r="N2138" s="69"/>
      <c r="O2138" s="69"/>
      <c r="R2138" s="69"/>
      <c r="S2138" s="69"/>
      <c r="T2138" s="69"/>
      <c r="X2138" s="76"/>
      <c r="Z2138" s="82" t="s">
        <v>930</v>
      </c>
      <c r="AA2138" t="s">
        <v>931</v>
      </c>
      <c r="AB2138" s="106">
        <v>68.742999999999995</v>
      </c>
      <c r="AC2138" s="51">
        <v>3.0767000000000002</v>
      </c>
      <c r="AD2138">
        <v>19</v>
      </c>
      <c r="AE2138">
        <v>51</v>
      </c>
      <c r="AF2138">
        <v>52.72</v>
      </c>
      <c r="AG2138">
        <v>32</v>
      </c>
      <c r="AH2138">
        <v>59</v>
      </c>
      <c r="AI2138">
        <v>17.8</v>
      </c>
      <c r="AO2138" s="69"/>
      <c r="AU2138" s="69"/>
      <c r="BA2138" s="69"/>
      <c r="BB2138" s="93" t="s">
        <v>16053</v>
      </c>
      <c r="BC2138" s="138">
        <v>10</v>
      </c>
      <c r="BD2138" s="70"/>
      <c r="BE2138" s="69">
        <v>30</v>
      </c>
      <c r="BF2138" s="93"/>
      <c r="BG2138" s="126"/>
      <c r="BH2138" s="69"/>
      <c r="BI2138" s="93"/>
      <c r="BJ2138" s="69"/>
      <c r="BK2138" s="69"/>
      <c r="BL2138" s="93"/>
      <c r="BM2138" s="69"/>
      <c r="BN2138" s="69"/>
      <c r="BO2138" s="69"/>
      <c r="BP2138" s="69"/>
      <c r="BQ2138" s="69"/>
      <c r="BR2138" s="69"/>
      <c r="BS2138" s="69"/>
      <c r="BT2138" s="69"/>
      <c r="BU2138" s="69"/>
      <c r="BZ2138" s="138" t="str">
        <f>IFERROR(1/(Table2[[#This Row],[parallax/mas]]/1000),"")</f>
        <v/>
      </c>
      <c r="CA2138" s="138" t="str">
        <f>IFERROR(1/((Table2[[#This Row],[parallax/mas]]+Table2[[#This Row],[tolerance/(mas)]])*0.001),"")</f>
        <v/>
      </c>
      <c r="CB2138" s="138" t="str">
        <f>IFERROR(1/((Table2[[#This Row],[parallax/mas]]-Table2[[#This Row],[tolerance/(mas)]])*0.001),"")</f>
        <v/>
      </c>
      <c r="CC2138" s="138" t="str">
        <f>IFERROR((100*Table2[[#This Row],[maximum distance/pc]]/Table2[[#This Row],[distance/pc]]-100),"")</f>
        <v/>
      </c>
      <c r="CG2138" s="69"/>
      <c r="CI2138" s="69"/>
      <c r="CJ2138" s="82" t="s">
        <v>766</v>
      </c>
      <c r="CK2138" s="96"/>
    </row>
    <row r="2139" spans="1:89" x14ac:dyDescent="0.25">
      <c r="A2139" s="4" t="s">
        <v>1494</v>
      </c>
      <c r="B2139" s="53" t="s">
        <v>794</v>
      </c>
      <c r="F2139" t="s">
        <v>803</v>
      </c>
      <c r="G2139" t="s">
        <v>804</v>
      </c>
      <c r="K2139" s="103"/>
      <c r="L2139" s="69"/>
      <c r="M2139" s="69"/>
      <c r="N2139" s="69"/>
      <c r="O2139" s="69"/>
      <c r="R2139" s="69"/>
      <c r="S2139" s="69"/>
      <c r="T2139" s="69"/>
      <c r="X2139" s="76"/>
      <c r="Z2139" s="82" t="s">
        <v>805</v>
      </c>
      <c r="AA2139" t="s">
        <v>806</v>
      </c>
      <c r="AB2139" s="106">
        <v>66.912099999999995</v>
      </c>
      <c r="AC2139" s="51">
        <v>-5.2008999999999999</v>
      </c>
      <c r="AD2139">
        <v>20</v>
      </c>
      <c r="AE2139">
        <v>19</v>
      </c>
      <c r="AF2139">
        <v>38.122999999999998</v>
      </c>
      <c r="AG2139">
        <v>27</v>
      </c>
      <c r="AH2139">
        <v>0</v>
      </c>
      <c r="AI2139">
        <v>10.94</v>
      </c>
      <c r="AO2139" s="69"/>
      <c r="AU2139" s="69"/>
      <c r="BA2139" s="69"/>
      <c r="BB2139" s="93" t="s">
        <v>16053</v>
      </c>
      <c r="BC2139" s="138">
        <v>10</v>
      </c>
      <c r="BD2139" s="70"/>
      <c r="BE2139" s="69">
        <v>30</v>
      </c>
      <c r="BF2139" s="93"/>
      <c r="BG2139" s="126"/>
      <c r="BH2139" s="69"/>
      <c r="BI2139" s="93"/>
      <c r="BJ2139" s="69"/>
      <c r="BK2139" s="69"/>
      <c r="BL2139" s="93"/>
      <c r="BM2139" s="69"/>
      <c r="BN2139" s="69"/>
      <c r="BO2139" s="69"/>
      <c r="BP2139" s="69"/>
      <c r="BQ2139" s="69"/>
      <c r="BR2139" s="69"/>
      <c r="BS2139" s="69"/>
      <c r="BT2139" s="69"/>
      <c r="BU2139" s="69"/>
      <c r="BZ2139" s="138" t="str">
        <f>IFERROR(1/(Table2[[#This Row],[parallax/mas]]/1000),"")</f>
        <v/>
      </c>
      <c r="CA2139" s="138" t="str">
        <f>IFERROR(1/((Table2[[#This Row],[parallax/mas]]+Table2[[#This Row],[tolerance/(mas)]])*0.001),"")</f>
        <v/>
      </c>
      <c r="CB2139" s="138" t="str">
        <f>IFERROR(1/((Table2[[#This Row],[parallax/mas]]-Table2[[#This Row],[tolerance/(mas)]])*0.001),"")</f>
        <v/>
      </c>
      <c r="CC2139" s="138" t="str">
        <f>IFERROR((100*Table2[[#This Row],[maximum distance/pc]]/Table2[[#This Row],[distance/pc]]-100),"")</f>
        <v/>
      </c>
      <c r="CG2139" s="69"/>
      <c r="CI2139" s="69"/>
      <c r="CJ2139" s="82" t="s">
        <v>587</v>
      </c>
      <c r="CK2139" s="96"/>
    </row>
    <row r="2140" spans="1:89" x14ac:dyDescent="0.25">
      <c r="A2140" s="7" t="s">
        <v>4250</v>
      </c>
      <c r="B2140" s="53" t="s">
        <v>4213</v>
      </c>
      <c r="K2140" s="103" t="s">
        <v>17412</v>
      </c>
      <c r="L2140" s="69">
        <v>65</v>
      </c>
      <c r="M2140" s="69"/>
      <c r="N2140" s="69"/>
      <c r="O2140" s="69"/>
      <c r="R2140" s="69"/>
      <c r="S2140" s="69">
        <v>75000</v>
      </c>
      <c r="T2140" s="69">
        <v>65</v>
      </c>
      <c r="X2140" s="76"/>
      <c r="Z2140" s="82" t="s">
        <v>4251</v>
      </c>
      <c r="AA2140" t="s">
        <v>4252</v>
      </c>
      <c r="AB2140" s="106">
        <v>6.0727000000000002</v>
      </c>
      <c r="AC2140" s="51">
        <v>-41.917900000000003</v>
      </c>
      <c r="AD2140">
        <v>21</v>
      </c>
      <c r="AE2140">
        <v>5</v>
      </c>
      <c r="AF2140">
        <v>53.557000000000002</v>
      </c>
      <c r="AG2140">
        <v>-37</v>
      </c>
      <c r="AH2140">
        <v>8</v>
      </c>
      <c r="AI2140">
        <v>40.26</v>
      </c>
      <c r="AK2140">
        <v>16</v>
      </c>
      <c r="AL2140">
        <v>16.600000000000001</v>
      </c>
      <c r="AO2140" s="69">
        <v>65</v>
      </c>
      <c r="AU2140" s="69"/>
      <c r="AX2140">
        <v>17</v>
      </c>
      <c r="BA2140" s="69">
        <v>65</v>
      </c>
      <c r="BB2140" s="93"/>
      <c r="BC2140" s="138">
        <v>8.1999999999999993</v>
      </c>
      <c r="BD2140" s="70"/>
      <c r="BE2140" s="69">
        <v>65</v>
      </c>
      <c r="BF2140" s="93"/>
      <c r="BG2140" s="126"/>
      <c r="BH2140" s="69"/>
      <c r="BI2140" s="93"/>
      <c r="BJ2140" s="69"/>
      <c r="BK2140" s="69"/>
      <c r="BL2140" s="93"/>
      <c r="BM2140" s="69">
        <v>7700</v>
      </c>
      <c r="BN2140" s="69" t="s">
        <v>16055</v>
      </c>
      <c r="BO2140" s="69" t="s">
        <v>17410</v>
      </c>
      <c r="BP2140" s="69">
        <v>65</v>
      </c>
      <c r="BQ2140" s="69"/>
      <c r="BR2140" s="69"/>
      <c r="BS2140" s="69"/>
      <c r="BT2140" s="69"/>
      <c r="BU2140" s="69"/>
      <c r="BZ2140" s="138" t="str">
        <f>IFERROR(1/(Table2[[#This Row],[parallax/mas]]/1000),"")</f>
        <v/>
      </c>
      <c r="CA2140" s="138" t="str">
        <f>IFERROR(1/((Table2[[#This Row],[parallax/mas]]+Table2[[#This Row],[tolerance/(mas)]])*0.001),"")</f>
        <v/>
      </c>
      <c r="CB2140" s="138" t="str">
        <f>IFERROR(1/((Table2[[#This Row],[parallax/mas]]-Table2[[#This Row],[tolerance/(mas)]])*0.001),"")</f>
        <v/>
      </c>
      <c r="CC2140" s="138" t="str">
        <f>IFERROR((100*Table2[[#This Row],[maximum distance/pc]]/Table2[[#This Row],[distance/pc]]-100),"")</f>
        <v/>
      </c>
      <c r="CG2140" s="69"/>
      <c r="CI2140" s="69"/>
      <c r="CJ2140" s="82" t="s">
        <v>4220</v>
      </c>
      <c r="CK2140" s="96" t="s">
        <v>17411</v>
      </c>
    </row>
    <row r="2141" spans="1:89" x14ac:dyDescent="0.25">
      <c r="A2141" s="7" t="s">
        <v>4398</v>
      </c>
      <c r="B2141" s="53" t="s">
        <v>4380</v>
      </c>
      <c r="K2141" s="103" t="s">
        <v>17421</v>
      </c>
      <c r="L2141" s="69">
        <v>66</v>
      </c>
      <c r="M2141" s="69"/>
      <c r="N2141" s="69"/>
      <c r="O2141" s="69"/>
      <c r="R2141" s="69"/>
      <c r="S2141" s="69">
        <v>90000</v>
      </c>
      <c r="T2141" s="69">
        <v>66</v>
      </c>
      <c r="X2141" s="76"/>
      <c r="Z2141" s="82" t="s">
        <v>4393</v>
      </c>
      <c r="AA2141" t="s">
        <v>4394</v>
      </c>
      <c r="AB2141" s="106">
        <v>243.83250000000001</v>
      </c>
      <c r="AC2141" s="51">
        <v>-37.108699999999999</v>
      </c>
      <c r="AD2141">
        <v>5</v>
      </c>
      <c r="AE2141">
        <v>3</v>
      </c>
      <c r="AF2141">
        <v>1.73</v>
      </c>
      <c r="AG2141">
        <v>-39</v>
      </c>
      <c r="AH2141">
        <v>45</v>
      </c>
      <c r="AI2141">
        <v>44.5</v>
      </c>
      <c r="AO2141" s="69"/>
      <c r="AU2141" s="69"/>
      <c r="AX2141">
        <v>15.47</v>
      </c>
      <c r="BA2141" s="69">
        <v>66</v>
      </c>
      <c r="BB2141" s="93"/>
      <c r="BC2141" s="138">
        <v>23</v>
      </c>
      <c r="BD2141" s="70"/>
      <c r="BE2141" s="69">
        <v>66</v>
      </c>
      <c r="BF2141" s="93"/>
      <c r="BG2141" s="126">
        <v>0.56000000000000005</v>
      </c>
      <c r="BH2141" s="69">
        <v>66</v>
      </c>
      <c r="BI2141" s="93"/>
      <c r="BJ2141" s="69"/>
      <c r="BK2141" s="69"/>
      <c r="BL2141" s="93"/>
      <c r="BM2141" s="69">
        <v>5000</v>
      </c>
      <c r="BN2141" s="69" t="s">
        <v>16055</v>
      </c>
      <c r="BO2141" s="69" t="s">
        <v>17410</v>
      </c>
      <c r="BP2141" s="69">
        <v>66</v>
      </c>
      <c r="BQ2141" s="69"/>
      <c r="BR2141" s="69"/>
      <c r="BS2141" s="69"/>
      <c r="BT2141" s="69"/>
      <c r="BU2141" s="69"/>
      <c r="BZ2141" s="138" t="str">
        <f>IFERROR(1/(Table2[[#This Row],[parallax/mas]]/1000),"")</f>
        <v/>
      </c>
      <c r="CA2141" s="138" t="str">
        <f>IFERROR(1/((Table2[[#This Row],[parallax/mas]]+Table2[[#This Row],[tolerance/(mas)]])*0.001),"")</f>
        <v/>
      </c>
      <c r="CB2141" s="138" t="str">
        <f>IFERROR(1/((Table2[[#This Row],[parallax/mas]]-Table2[[#This Row],[tolerance/(mas)]])*0.001),"")</f>
        <v/>
      </c>
      <c r="CC2141" s="138" t="str">
        <f>IFERROR((100*Table2[[#This Row],[maximum distance/pc]]/Table2[[#This Row],[distance/pc]]-100),"")</f>
        <v/>
      </c>
      <c r="CG2141" s="69"/>
      <c r="CI2141" s="69"/>
      <c r="CJ2141" s="82" t="s">
        <v>4385</v>
      </c>
      <c r="CK2141" s="96"/>
    </row>
    <row r="2142" spans="1:89" x14ac:dyDescent="0.25">
      <c r="A2142" s="37" t="s">
        <v>6520</v>
      </c>
      <c r="B2142" s="55" t="s">
        <v>6519</v>
      </c>
      <c r="C2142" s="20"/>
      <c r="D2142" s="7"/>
      <c r="E2142" s="7"/>
      <c r="F2142" s="7"/>
      <c r="G2142" s="7"/>
      <c r="H2142" s="7"/>
      <c r="I2142" s="7"/>
      <c r="J2142" s="7"/>
      <c r="K2142" s="110"/>
      <c r="L2142" s="72"/>
      <c r="M2142" s="72"/>
      <c r="N2142" s="72"/>
      <c r="O2142" s="72"/>
      <c r="P2142" s="145"/>
      <c r="Q2142" s="145"/>
      <c r="R2142" s="72"/>
      <c r="S2142" s="72"/>
      <c r="T2142" s="72"/>
      <c r="U2142" s="88"/>
      <c r="V2142" s="55"/>
      <c r="W2142" s="55"/>
      <c r="X2142" s="133"/>
      <c r="Y2142" s="125"/>
      <c r="Z2142" s="84" t="s">
        <v>6521</v>
      </c>
      <c r="AA2142" s="7" t="s">
        <v>2864</v>
      </c>
      <c r="AB2142" s="107">
        <v>38.678800000000003</v>
      </c>
      <c r="AC2142" s="52">
        <v>2.0129000000000001</v>
      </c>
      <c r="AD2142" s="7">
        <v>18</v>
      </c>
      <c r="AE2142" s="7">
        <v>54</v>
      </c>
      <c r="AF2142" s="7">
        <v>45</v>
      </c>
      <c r="AG2142" s="7">
        <v>6</v>
      </c>
      <c r="AH2142" s="7">
        <v>1</v>
      </c>
      <c r="AI2142" s="7">
        <v>54</v>
      </c>
      <c r="AJ2142" s="84"/>
      <c r="AK2142" s="7"/>
      <c r="AL2142" s="7"/>
      <c r="AM2142" s="7"/>
      <c r="AN2142" s="7"/>
      <c r="AO2142" s="72"/>
      <c r="AP2142" s="7"/>
      <c r="AQ2142" s="7"/>
      <c r="AR2142" s="7"/>
      <c r="AS2142" s="7"/>
      <c r="AT2142" s="7"/>
      <c r="AU2142" s="72"/>
      <c r="AV2142" s="7"/>
      <c r="AW2142" s="7"/>
      <c r="AX2142" s="7"/>
      <c r="AY2142" s="7"/>
      <c r="AZ2142" s="7"/>
      <c r="BA2142" s="72"/>
      <c r="BB2142" s="94"/>
      <c r="BC2142" s="139"/>
      <c r="BD2142" s="71"/>
      <c r="BE2142" s="72"/>
      <c r="BF2142" s="94"/>
      <c r="BG2142" s="127"/>
      <c r="BH2142" s="72"/>
      <c r="BI2142" s="94"/>
      <c r="BJ2142" s="72"/>
      <c r="BK2142" s="72"/>
      <c r="BL2142" s="94"/>
      <c r="BM2142" s="72"/>
      <c r="BN2142" s="72"/>
      <c r="BO2142" s="72"/>
      <c r="BP2142" s="72"/>
      <c r="BQ2142" s="72"/>
      <c r="BR2142" s="72"/>
      <c r="BS2142" s="72"/>
      <c r="BT2142" s="72"/>
      <c r="BU2142" s="72"/>
      <c r="BV2142" s="175"/>
      <c r="BX2142" s="168"/>
      <c r="BY2142" s="168"/>
      <c r="BZ2142" s="139" t="str">
        <f>IFERROR(1/(Table2[[#This Row],[parallax/mas]]/1000),"")</f>
        <v/>
      </c>
      <c r="CA2142" s="139" t="str">
        <f>IFERROR(1/((Table2[[#This Row],[parallax/mas]]+Table2[[#This Row],[tolerance/(mas)]])*0.001),"")</f>
        <v/>
      </c>
      <c r="CB2142" s="139" t="str">
        <f>IFERROR(1/((Table2[[#This Row],[parallax/mas]]-Table2[[#This Row],[tolerance/(mas)]])*0.001),"")</f>
        <v/>
      </c>
      <c r="CC2142" s="139" t="str">
        <f>IFERROR((100*Table2[[#This Row],[maximum distance/pc]]/Table2[[#This Row],[distance/pc]]-100),"")</f>
        <v/>
      </c>
      <c r="CD2142" s="168"/>
      <c r="CE2142" s="169"/>
      <c r="CF2142" s="84"/>
      <c r="CG2142" s="72"/>
      <c r="CH2142" s="7"/>
      <c r="CI2142" s="72"/>
      <c r="CJ2142" s="84" t="s">
        <v>51</v>
      </c>
      <c r="CK2142" s="98" t="s">
        <v>6522</v>
      </c>
    </row>
    <row r="2143" spans="1:89" x14ac:dyDescent="0.25">
      <c r="A2143" s="4" t="s">
        <v>6243</v>
      </c>
      <c r="B2143" s="53" t="s">
        <v>6242</v>
      </c>
      <c r="F2143" t="s">
        <v>6244</v>
      </c>
      <c r="G2143" t="s">
        <v>16370</v>
      </c>
      <c r="K2143" s="103"/>
      <c r="L2143" s="69"/>
      <c r="M2143" s="69"/>
      <c r="N2143" s="69"/>
      <c r="O2143" s="69"/>
      <c r="R2143" s="69"/>
      <c r="S2143" s="69"/>
      <c r="T2143" s="69"/>
      <c r="X2143" s="76"/>
      <c r="Z2143" s="82" t="s">
        <v>6245</v>
      </c>
      <c r="AA2143" t="s">
        <v>6246</v>
      </c>
      <c r="AB2143" s="106">
        <v>285.45010000000002</v>
      </c>
      <c r="AC2143" s="51">
        <v>1.5039</v>
      </c>
      <c r="AD2143">
        <v>10</v>
      </c>
      <c r="AE2143">
        <v>38</v>
      </c>
      <c r="AF2143">
        <v>27.62</v>
      </c>
      <c r="AG2143">
        <v>-56</v>
      </c>
      <c r="AH2143">
        <v>47</v>
      </c>
      <c r="AI2143">
        <v>6.5</v>
      </c>
      <c r="AO2143" s="69"/>
      <c r="AU2143" s="69"/>
      <c r="BA2143" s="69"/>
      <c r="BB2143" s="93" t="s">
        <v>16053</v>
      </c>
      <c r="BC2143" s="138">
        <v>5</v>
      </c>
      <c r="BD2143" s="70"/>
      <c r="BE2143" s="69">
        <v>30</v>
      </c>
      <c r="BF2143" s="93"/>
      <c r="BG2143" s="126"/>
      <c r="BH2143" s="69"/>
      <c r="BI2143" s="93"/>
      <c r="BJ2143" s="69"/>
      <c r="BK2143" s="69"/>
      <c r="BL2143" s="93"/>
      <c r="BM2143" s="69"/>
      <c r="BN2143" s="69"/>
      <c r="BO2143" s="69"/>
      <c r="BP2143" s="69"/>
      <c r="BQ2143" s="69"/>
      <c r="BR2143" s="69"/>
      <c r="BS2143" s="69"/>
      <c r="BT2143" s="69"/>
      <c r="BU2143" s="69"/>
      <c r="BZ2143" s="138" t="str">
        <f>IFERROR(1/(Table2[[#This Row],[parallax/mas]]/1000),"")</f>
        <v/>
      </c>
      <c r="CA2143" s="138" t="str">
        <f>IFERROR(1/((Table2[[#This Row],[parallax/mas]]+Table2[[#This Row],[tolerance/(mas)]])*0.001),"")</f>
        <v/>
      </c>
      <c r="CB2143" s="138" t="str">
        <f>IFERROR(1/((Table2[[#This Row],[parallax/mas]]-Table2[[#This Row],[tolerance/(mas)]])*0.001),"")</f>
        <v/>
      </c>
      <c r="CC2143" s="138" t="str">
        <f>IFERROR((100*Table2[[#This Row],[maximum distance/pc]]/Table2[[#This Row],[distance/pc]]-100),"")</f>
        <v/>
      </c>
      <c r="CF2143" s="82">
        <v>19.8</v>
      </c>
      <c r="CG2143" s="69" t="s">
        <v>30</v>
      </c>
      <c r="CI2143" s="69"/>
      <c r="CJ2143" s="82" t="s">
        <v>4289</v>
      </c>
      <c r="CK2143" s="96"/>
    </row>
    <row r="2144" spans="1:89" x14ac:dyDescent="0.25">
      <c r="A2144" s="4" t="s">
        <v>5673</v>
      </c>
      <c r="B2144" s="53" t="s">
        <v>5674</v>
      </c>
      <c r="F2144" t="s">
        <v>18689</v>
      </c>
      <c r="G2144" t="s">
        <v>16371</v>
      </c>
      <c r="K2144" s="103"/>
      <c r="L2144" s="69"/>
      <c r="M2144" s="69"/>
      <c r="N2144" s="69"/>
      <c r="O2144" s="69"/>
      <c r="R2144" s="69"/>
      <c r="S2144" s="69"/>
      <c r="T2144" s="69"/>
      <c r="X2144" s="76"/>
      <c r="Z2144" s="82" t="s">
        <v>5082</v>
      </c>
      <c r="AA2144" t="s">
        <v>5083</v>
      </c>
      <c r="AB2144" s="106">
        <v>285.73439999999999</v>
      </c>
      <c r="AC2144" s="51">
        <v>1.2972999999999999</v>
      </c>
      <c r="AD2144">
        <v>10</v>
      </c>
      <c r="AE2144">
        <v>39</v>
      </c>
      <c r="AF2144">
        <v>32.661999999999999</v>
      </c>
      <c r="AG2144">
        <v>-57</v>
      </c>
      <c r="AH2144">
        <v>6</v>
      </c>
      <c r="AI2144">
        <v>13.86</v>
      </c>
      <c r="AO2144" s="69"/>
      <c r="AU2144" s="69"/>
      <c r="BA2144" s="69"/>
      <c r="BB2144" s="93" t="s">
        <v>16053</v>
      </c>
      <c r="BC2144" s="138">
        <v>10</v>
      </c>
      <c r="BD2144" s="70"/>
      <c r="BE2144" s="69">
        <v>30</v>
      </c>
      <c r="BF2144" s="93"/>
      <c r="BG2144" s="126"/>
      <c r="BH2144" s="69"/>
      <c r="BI2144" s="93"/>
      <c r="BJ2144" s="69"/>
      <c r="BK2144" s="69"/>
      <c r="BL2144" s="93"/>
      <c r="BM2144" s="69"/>
      <c r="BN2144" s="69"/>
      <c r="BO2144" s="69"/>
      <c r="BP2144" s="69"/>
      <c r="BQ2144" s="69"/>
      <c r="BR2144" s="69"/>
      <c r="BS2144" s="69"/>
      <c r="BT2144" s="69"/>
      <c r="BU2144" s="69"/>
      <c r="BZ2144" s="138" t="str">
        <f>IFERROR(1/(Table2[[#This Row],[parallax/mas]]/1000),"")</f>
        <v/>
      </c>
      <c r="CA2144" s="138" t="str">
        <f>IFERROR(1/((Table2[[#This Row],[parallax/mas]]+Table2[[#This Row],[tolerance/(mas)]])*0.001),"")</f>
        <v/>
      </c>
      <c r="CB2144" s="138" t="str">
        <f>IFERROR(1/((Table2[[#This Row],[parallax/mas]]-Table2[[#This Row],[tolerance/(mas)]])*0.001),"")</f>
        <v/>
      </c>
      <c r="CC2144" s="138" t="str">
        <f>IFERROR((100*Table2[[#This Row],[maximum distance/pc]]/Table2[[#This Row],[distance/pc]]-100),"")</f>
        <v/>
      </c>
      <c r="CF2144" s="82">
        <v>73.2</v>
      </c>
      <c r="CG2144" s="69" t="s">
        <v>30</v>
      </c>
      <c r="CI2144" s="69"/>
      <c r="CJ2144" s="82" t="s">
        <v>4289</v>
      </c>
      <c r="CK2144" s="96"/>
    </row>
    <row r="2145" spans="1:89" ht="15.75" x14ac:dyDescent="0.25">
      <c r="A2145" s="4" t="s">
        <v>5681</v>
      </c>
      <c r="B2145" s="38" t="s">
        <v>5675</v>
      </c>
      <c r="F2145" t="s">
        <v>18690</v>
      </c>
      <c r="G2145" t="s">
        <v>16372</v>
      </c>
      <c r="K2145" s="103"/>
      <c r="L2145" s="69"/>
      <c r="M2145" s="69"/>
      <c r="N2145" s="69"/>
      <c r="O2145" s="69"/>
      <c r="R2145" s="69"/>
      <c r="S2145" s="69"/>
      <c r="T2145" s="69"/>
      <c r="U2145" s="85"/>
      <c r="V2145" s="38"/>
      <c r="W2145" s="38"/>
      <c r="X2145" s="130"/>
      <c r="Y2145" s="121"/>
      <c r="Z2145" s="82" t="s">
        <v>5251</v>
      </c>
      <c r="AA2145" t="s">
        <v>5252</v>
      </c>
      <c r="AB2145" s="106">
        <v>288.4622</v>
      </c>
      <c r="AC2145" s="51">
        <v>-2.4076</v>
      </c>
      <c r="AD2145">
        <v>10</v>
      </c>
      <c r="AE2145">
        <v>44</v>
      </c>
      <c r="AF2145">
        <v>31.12</v>
      </c>
      <c r="AG2145">
        <v>-61</v>
      </c>
      <c r="AH2145">
        <v>39</v>
      </c>
      <c r="AI2145">
        <v>38.5</v>
      </c>
      <c r="AO2145" s="69"/>
      <c r="AU2145" s="69"/>
      <c r="BA2145" s="69"/>
      <c r="BB2145" s="93" t="s">
        <v>16053</v>
      </c>
      <c r="BC2145" s="138">
        <v>25</v>
      </c>
      <c r="BD2145" s="70"/>
      <c r="BE2145" s="69">
        <v>30</v>
      </c>
      <c r="BF2145" s="93"/>
      <c r="BG2145" s="126"/>
      <c r="BH2145" s="69"/>
      <c r="BI2145" s="93"/>
      <c r="BJ2145" s="69"/>
      <c r="BK2145" s="69"/>
      <c r="BL2145" s="93"/>
      <c r="BM2145" s="69"/>
      <c r="BN2145" s="69"/>
      <c r="BO2145" s="69"/>
      <c r="BP2145" s="69"/>
      <c r="BQ2145" s="69"/>
      <c r="BR2145" s="69"/>
      <c r="BS2145" s="69"/>
      <c r="BT2145" s="69"/>
      <c r="BU2145" s="69"/>
      <c r="BZ2145" s="138" t="str">
        <f>IFERROR(1/(Table2[[#This Row],[parallax/mas]]/1000),"")</f>
        <v/>
      </c>
      <c r="CA2145" s="138" t="str">
        <f>IFERROR(1/((Table2[[#This Row],[parallax/mas]]+Table2[[#This Row],[tolerance/(mas)]])*0.001),"")</f>
        <v/>
      </c>
      <c r="CB2145" s="138" t="str">
        <f>IFERROR(1/((Table2[[#This Row],[parallax/mas]]-Table2[[#This Row],[tolerance/(mas)]])*0.001),"")</f>
        <v/>
      </c>
      <c r="CC2145" s="138" t="str">
        <f>IFERROR((100*Table2[[#This Row],[maximum distance/pc]]/Table2[[#This Row],[distance/pc]]-100),"")</f>
        <v/>
      </c>
      <c r="CG2145" s="69"/>
      <c r="CI2145" s="69"/>
      <c r="CJ2145" s="82" t="s">
        <v>4749</v>
      </c>
      <c r="CK2145" s="96"/>
    </row>
    <row r="2146" spans="1:89" x14ac:dyDescent="0.25">
      <c r="A2146" s="4" t="s">
        <v>5682</v>
      </c>
      <c r="B2146" s="53" t="s">
        <v>5676</v>
      </c>
      <c r="F2146" t="s">
        <v>18691</v>
      </c>
      <c r="G2146" t="s">
        <v>4744</v>
      </c>
      <c r="K2146" s="103"/>
      <c r="L2146" s="69"/>
      <c r="M2146" s="69"/>
      <c r="N2146" s="69"/>
      <c r="O2146" s="69"/>
      <c r="R2146" s="69"/>
      <c r="S2146" s="69"/>
      <c r="T2146" s="69"/>
      <c r="X2146" s="76"/>
      <c r="Z2146" s="82" t="s">
        <v>4768</v>
      </c>
      <c r="AA2146" t="s">
        <v>4769</v>
      </c>
      <c r="AB2146" s="106">
        <v>331.44850000000002</v>
      </c>
      <c r="AC2146" s="51">
        <v>0.56240000000000001</v>
      </c>
      <c r="AD2146">
        <v>16</v>
      </c>
      <c r="AE2146">
        <v>8</v>
      </c>
      <c r="AF2146">
        <v>58.83</v>
      </c>
      <c r="AG2146">
        <v>-51</v>
      </c>
      <c r="AH2146">
        <v>1</v>
      </c>
      <c r="AI2146">
        <v>56.2</v>
      </c>
      <c r="AO2146" s="69"/>
      <c r="AU2146" s="69"/>
      <c r="BA2146" s="69"/>
      <c r="BB2146" s="93" t="s">
        <v>16053</v>
      </c>
      <c r="BC2146" s="138">
        <v>25</v>
      </c>
      <c r="BD2146" s="70"/>
      <c r="BE2146" s="69">
        <v>30</v>
      </c>
      <c r="BF2146" s="93"/>
      <c r="BG2146" s="126"/>
      <c r="BH2146" s="69"/>
      <c r="BI2146" s="93"/>
      <c r="BJ2146" s="69"/>
      <c r="BK2146" s="69"/>
      <c r="BL2146" s="93"/>
      <c r="BM2146" s="69"/>
      <c r="BN2146" s="69"/>
      <c r="BO2146" s="69"/>
      <c r="BP2146" s="69"/>
      <c r="BQ2146" s="69"/>
      <c r="BR2146" s="69"/>
      <c r="BS2146" s="69"/>
      <c r="BT2146" s="69"/>
      <c r="BU2146" s="69"/>
      <c r="BZ2146" s="138" t="str">
        <f>IFERROR(1/(Table2[[#This Row],[parallax/mas]]/1000),"")</f>
        <v/>
      </c>
      <c r="CA2146" s="138" t="str">
        <f>IFERROR(1/((Table2[[#This Row],[parallax/mas]]+Table2[[#This Row],[tolerance/(mas)]])*0.001),"")</f>
        <v/>
      </c>
      <c r="CB2146" s="138" t="str">
        <f>IFERROR(1/((Table2[[#This Row],[parallax/mas]]-Table2[[#This Row],[tolerance/(mas)]])*0.001),"")</f>
        <v/>
      </c>
      <c r="CC2146" s="138" t="str">
        <f>IFERROR((100*Table2[[#This Row],[maximum distance/pc]]/Table2[[#This Row],[distance/pc]]-100),"")</f>
        <v/>
      </c>
      <c r="CG2146" s="69"/>
      <c r="CI2146" s="69"/>
      <c r="CJ2146" s="82" t="s">
        <v>4593</v>
      </c>
      <c r="CK2146" s="96"/>
    </row>
    <row r="2147" spans="1:89" x14ac:dyDescent="0.25">
      <c r="A2147" s="4" t="s">
        <v>5683</v>
      </c>
      <c r="B2147" s="53" t="s">
        <v>5677</v>
      </c>
      <c r="F2147" t="s">
        <v>4704</v>
      </c>
      <c r="G2147" t="s">
        <v>4697</v>
      </c>
      <c r="K2147" s="103"/>
      <c r="L2147" s="69"/>
      <c r="M2147" s="69"/>
      <c r="N2147" s="69"/>
      <c r="O2147" s="69"/>
      <c r="R2147" s="69"/>
      <c r="S2147" s="69"/>
      <c r="T2147" s="69"/>
      <c r="X2147" s="76"/>
      <c r="Z2147" s="82" t="s">
        <v>4702</v>
      </c>
      <c r="AA2147" t="s">
        <v>4703</v>
      </c>
      <c r="AB2147" s="106">
        <v>333.42910000000001</v>
      </c>
      <c r="AC2147" s="51">
        <v>1.1868000000000001</v>
      </c>
      <c r="AD2147">
        <v>16</v>
      </c>
      <c r="AE2147">
        <v>15</v>
      </c>
      <c r="AF2147">
        <v>20.126999999999999</v>
      </c>
      <c r="AG2147">
        <v>-49</v>
      </c>
      <c r="AH2147">
        <v>13</v>
      </c>
      <c r="AI2147">
        <v>21.59</v>
      </c>
      <c r="AO2147" s="69"/>
      <c r="AU2147" s="69"/>
      <c r="BA2147" s="69"/>
      <c r="BB2147" s="93" t="s">
        <v>16053</v>
      </c>
      <c r="BC2147" s="138">
        <v>5</v>
      </c>
      <c r="BD2147" s="70"/>
      <c r="BE2147" s="69">
        <v>30</v>
      </c>
      <c r="BF2147" s="93"/>
      <c r="BG2147" s="126"/>
      <c r="BH2147" s="69"/>
      <c r="BI2147" s="93"/>
      <c r="BJ2147" s="69"/>
      <c r="BK2147" s="69"/>
      <c r="BL2147" s="93"/>
      <c r="BM2147" s="69"/>
      <c r="BN2147" s="69"/>
      <c r="BO2147" s="69"/>
      <c r="BP2147" s="69"/>
      <c r="BQ2147" s="69"/>
      <c r="BR2147" s="69"/>
      <c r="BS2147" s="69"/>
      <c r="BT2147" s="69"/>
      <c r="BU2147" s="69"/>
      <c r="BZ2147" s="138" t="str">
        <f>IFERROR(1/(Table2[[#This Row],[parallax/mas]]/1000),"")</f>
        <v/>
      </c>
      <c r="CA2147" s="138" t="str">
        <f>IFERROR(1/((Table2[[#This Row],[parallax/mas]]+Table2[[#This Row],[tolerance/(mas)]])*0.001),"")</f>
        <v/>
      </c>
      <c r="CB2147" s="138" t="str">
        <f>IFERROR(1/((Table2[[#This Row],[parallax/mas]]-Table2[[#This Row],[tolerance/(mas)]])*0.001),"")</f>
        <v/>
      </c>
      <c r="CC2147" s="138" t="str">
        <f>IFERROR((100*Table2[[#This Row],[maximum distance/pc]]/Table2[[#This Row],[distance/pc]]-100),"")</f>
        <v/>
      </c>
      <c r="CF2147" s="82">
        <v>-63.5</v>
      </c>
      <c r="CG2147" s="69" t="s">
        <v>30</v>
      </c>
      <c r="CI2147" s="69"/>
      <c r="CJ2147" s="82" t="s">
        <v>4593</v>
      </c>
      <c r="CK2147" s="96"/>
    </row>
    <row r="2148" spans="1:89" x14ac:dyDescent="0.25">
      <c r="A2148" s="4" t="s">
        <v>5672</v>
      </c>
      <c r="B2148" s="53" t="s">
        <v>5950</v>
      </c>
      <c r="F2148" t="s">
        <v>18692</v>
      </c>
      <c r="G2148" t="s">
        <v>4636</v>
      </c>
      <c r="K2148" s="103"/>
      <c r="L2148" s="69"/>
      <c r="M2148" s="69"/>
      <c r="N2148" s="69"/>
      <c r="O2148" s="69"/>
      <c r="R2148" s="69"/>
      <c r="S2148" s="69"/>
      <c r="T2148" s="69"/>
      <c r="X2148" s="76"/>
      <c r="Z2148" s="82" t="s">
        <v>4637</v>
      </c>
      <c r="AA2148" t="s">
        <v>4638</v>
      </c>
      <c r="AB2148" s="106">
        <v>336.21949999999998</v>
      </c>
      <c r="AC2148" s="51">
        <v>1.9731000000000001</v>
      </c>
      <c r="AD2148">
        <v>16</v>
      </c>
      <c r="AE2148">
        <v>23</v>
      </c>
      <c r="AF2148">
        <v>54.308999999999997</v>
      </c>
      <c r="AG2148">
        <v>-46</v>
      </c>
      <c r="AH2148">
        <v>42</v>
      </c>
      <c r="AI2148">
        <v>15.28</v>
      </c>
      <c r="AO2148" s="69"/>
      <c r="AU2148" s="69"/>
      <c r="BA2148" s="69"/>
      <c r="BB2148" s="93" t="s">
        <v>16053</v>
      </c>
      <c r="BC2148" s="138">
        <v>10</v>
      </c>
      <c r="BD2148" s="70"/>
      <c r="BE2148" s="69">
        <v>30</v>
      </c>
      <c r="BF2148" s="93"/>
      <c r="BG2148" s="126"/>
      <c r="BH2148" s="69"/>
      <c r="BI2148" s="93"/>
      <c r="BJ2148" s="69"/>
      <c r="BK2148" s="69"/>
      <c r="BL2148" s="93"/>
      <c r="BM2148" s="69"/>
      <c r="BN2148" s="69"/>
      <c r="BO2148" s="69"/>
      <c r="BP2148" s="69"/>
      <c r="BQ2148" s="69"/>
      <c r="BR2148" s="69"/>
      <c r="BS2148" s="69"/>
      <c r="BT2148" s="69"/>
      <c r="BU2148" s="69"/>
      <c r="BZ2148" s="138" t="str">
        <f>IFERROR(1/(Table2[[#This Row],[parallax/mas]]/1000),"")</f>
        <v/>
      </c>
      <c r="CA2148" s="138" t="str">
        <f>IFERROR(1/((Table2[[#This Row],[parallax/mas]]+Table2[[#This Row],[tolerance/(mas)]])*0.001),"")</f>
        <v/>
      </c>
      <c r="CB2148" s="138" t="str">
        <f>IFERROR(1/((Table2[[#This Row],[parallax/mas]]-Table2[[#This Row],[tolerance/(mas)]])*0.001),"")</f>
        <v/>
      </c>
      <c r="CC2148" s="138" t="str">
        <f>IFERROR((100*Table2[[#This Row],[maximum distance/pc]]/Table2[[#This Row],[distance/pc]]-100),"")</f>
        <v/>
      </c>
      <c r="CF2148" s="82">
        <v>-76</v>
      </c>
      <c r="CG2148" s="69" t="s">
        <v>30</v>
      </c>
      <c r="CI2148" s="69"/>
      <c r="CJ2148" s="82" t="s">
        <v>4593</v>
      </c>
      <c r="CK2148" s="96"/>
    </row>
    <row r="2149" spans="1:89" x14ac:dyDescent="0.25">
      <c r="A2149" s="4" t="s">
        <v>5684</v>
      </c>
      <c r="B2149" s="53" t="s">
        <v>5678</v>
      </c>
      <c r="F2149" t="s">
        <v>4605</v>
      </c>
      <c r="K2149" s="103"/>
      <c r="L2149" s="69"/>
      <c r="M2149" s="69"/>
      <c r="N2149" s="69"/>
      <c r="O2149" s="69"/>
      <c r="R2149" s="69"/>
      <c r="S2149" s="69"/>
      <c r="T2149" s="69"/>
      <c r="X2149" s="76"/>
      <c r="Z2149" s="82" t="s">
        <v>4606</v>
      </c>
      <c r="AA2149" t="s">
        <v>4607</v>
      </c>
      <c r="AB2149" s="106">
        <v>337.4742</v>
      </c>
      <c r="AC2149" s="51">
        <v>1.619</v>
      </c>
      <c r="AD2149">
        <v>16</v>
      </c>
      <c r="AE2149">
        <v>30</v>
      </c>
      <c r="AF2149">
        <v>25.86</v>
      </c>
      <c r="AG2149">
        <v>-46</v>
      </c>
      <c r="AH2149">
        <v>2</v>
      </c>
      <c r="AI2149">
        <v>50.8</v>
      </c>
      <c r="AO2149" s="69"/>
      <c r="AU2149" s="69"/>
      <c r="BA2149" s="69"/>
      <c r="BB2149" s="93" t="s">
        <v>16053</v>
      </c>
      <c r="BC2149" s="138">
        <v>5</v>
      </c>
      <c r="BD2149" s="70"/>
      <c r="BE2149" s="69">
        <v>30</v>
      </c>
      <c r="BF2149" s="93"/>
      <c r="BG2149" s="126"/>
      <c r="BH2149" s="69"/>
      <c r="BI2149" s="93"/>
      <c r="BJ2149" s="69"/>
      <c r="BK2149" s="69"/>
      <c r="BL2149" s="93"/>
      <c r="BM2149" s="69"/>
      <c r="BN2149" s="69"/>
      <c r="BO2149" s="69"/>
      <c r="BP2149" s="69"/>
      <c r="BQ2149" s="69"/>
      <c r="BR2149" s="69"/>
      <c r="BS2149" s="69"/>
      <c r="BT2149" s="69"/>
      <c r="BU2149" s="69"/>
      <c r="BZ2149" s="138" t="str">
        <f>IFERROR(1/(Table2[[#This Row],[parallax/mas]]/1000),"")</f>
        <v/>
      </c>
      <c r="CA2149" s="138" t="str">
        <f>IFERROR(1/((Table2[[#This Row],[parallax/mas]]+Table2[[#This Row],[tolerance/(mas)]])*0.001),"")</f>
        <v/>
      </c>
      <c r="CB2149" s="138" t="str">
        <f>IFERROR(1/((Table2[[#This Row],[parallax/mas]]-Table2[[#This Row],[tolerance/(mas)]])*0.001),"")</f>
        <v/>
      </c>
      <c r="CC2149" s="138" t="str">
        <f>IFERROR((100*Table2[[#This Row],[maximum distance/pc]]/Table2[[#This Row],[distance/pc]]-100),"")</f>
        <v/>
      </c>
      <c r="CF2149" s="82">
        <v>-33</v>
      </c>
      <c r="CG2149" s="69" t="s">
        <v>30</v>
      </c>
      <c r="CI2149" s="69"/>
      <c r="CJ2149" s="82" t="s">
        <v>4593</v>
      </c>
      <c r="CK2149" s="96"/>
    </row>
    <row r="2150" spans="1:89" x14ac:dyDescent="0.25">
      <c r="A2150" s="4" t="s">
        <v>5685</v>
      </c>
      <c r="B2150" s="53" t="s">
        <v>5679</v>
      </c>
      <c r="F2150" t="s">
        <v>4559</v>
      </c>
      <c r="G2150" t="s">
        <v>4560</v>
      </c>
      <c r="K2150" s="103"/>
      <c r="L2150" s="69"/>
      <c r="M2150" s="69"/>
      <c r="N2150" s="69"/>
      <c r="O2150" s="69"/>
      <c r="R2150" s="69"/>
      <c r="S2150" s="69"/>
      <c r="T2150" s="69"/>
      <c r="X2150" s="76"/>
      <c r="Z2150" s="82" t="s">
        <v>4561</v>
      </c>
      <c r="AA2150" t="s">
        <v>4562</v>
      </c>
      <c r="AB2150" s="106">
        <v>342.95460000000003</v>
      </c>
      <c r="AC2150" s="51">
        <v>-2.0482999999999998</v>
      </c>
      <c r="AD2150">
        <v>17</v>
      </c>
      <c r="AE2150">
        <v>6</v>
      </c>
      <c r="AF2150">
        <v>22.49</v>
      </c>
      <c r="AG2150">
        <v>-44</v>
      </c>
      <c r="AH2150">
        <v>13</v>
      </c>
      <c r="AI2150">
        <v>9.4</v>
      </c>
      <c r="AO2150" s="69"/>
      <c r="AU2150" s="69"/>
      <c r="BA2150" s="69"/>
      <c r="BB2150" s="93" t="s">
        <v>16053</v>
      </c>
      <c r="BC2150" s="138">
        <v>25</v>
      </c>
      <c r="BD2150" s="70"/>
      <c r="BE2150" s="69">
        <v>30</v>
      </c>
      <c r="BF2150" s="93"/>
      <c r="BG2150" s="126"/>
      <c r="BH2150" s="69"/>
      <c r="BI2150" s="93"/>
      <c r="BJ2150" s="69"/>
      <c r="BK2150" s="69"/>
      <c r="BL2150" s="93"/>
      <c r="BM2150" s="69"/>
      <c r="BN2150" s="69"/>
      <c r="BO2150" s="69"/>
      <c r="BP2150" s="69"/>
      <c r="BQ2150" s="69"/>
      <c r="BR2150" s="69"/>
      <c r="BS2150" s="69"/>
      <c r="BT2150" s="69"/>
      <c r="BU2150" s="69"/>
      <c r="BZ2150" s="138" t="str">
        <f>IFERROR(1/(Table2[[#This Row],[parallax/mas]]/1000),"")</f>
        <v/>
      </c>
      <c r="CA2150" s="138" t="str">
        <f>IFERROR(1/((Table2[[#This Row],[parallax/mas]]+Table2[[#This Row],[tolerance/(mas)]])*0.001),"")</f>
        <v/>
      </c>
      <c r="CB2150" s="138" t="str">
        <f>IFERROR(1/((Table2[[#This Row],[parallax/mas]]-Table2[[#This Row],[tolerance/(mas)]])*0.001),"")</f>
        <v/>
      </c>
      <c r="CC2150" s="138" t="str">
        <f>IFERROR((100*Table2[[#This Row],[maximum distance/pc]]/Table2[[#This Row],[distance/pc]]-100),"")</f>
        <v/>
      </c>
      <c r="CF2150" s="82">
        <v>-1</v>
      </c>
      <c r="CG2150" s="69" t="s">
        <v>30</v>
      </c>
      <c r="CI2150" s="69"/>
      <c r="CJ2150" s="82" t="s">
        <v>3192</v>
      </c>
      <c r="CK2150" s="96"/>
    </row>
    <row r="2151" spans="1:89" x14ac:dyDescent="0.25">
      <c r="A2151" s="4" t="s">
        <v>5686</v>
      </c>
      <c r="B2151" s="53" t="s">
        <v>5680</v>
      </c>
      <c r="F2151" t="s">
        <v>18693</v>
      </c>
      <c r="K2151" s="103"/>
      <c r="L2151" s="69"/>
      <c r="M2151" s="69"/>
      <c r="N2151" s="69"/>
      <c r="O2151" s="69"/>
      <c r="R2151" s="69"/>
      <c r="S2151" s="69"/>
      <c r="T2151" s="69"/>
      <c r="X2151" s="76"/>
      <c r="Z2151" s="82" t="s">
        <v>2691</v>
      </c>
      <c r="AA2151" t="s">
        <v>2692</v>
      </c>
      <c r="AB2151" s="106">
        <v>5.0362</v>
      </c>
      <c r="AC2151" s="51">
        <v>3.0688</v>
      </c>
      <c r="AD2151">
        <v>17</v>
      </c>
      <c r="AE2151">
        <v>45</v>
      </c>
      <c r="AF2151">
        <v>36.892000000000003</v>
      </c>
      <c r="AG2151">
        <v>-23</v>
      </c>
      <c r="AH2151">
        <v>2</v>
      </c>
      <c r="AI2151">
        <v>26.62</v>
      </c>
      <c r="AO2151" s="69"/>
      <c r="AU2151" s="69"/>
      <c r="BA2151" s="69"/>
      <c r="BB2151" s="93"/>
      <c r="BC2151" s="138"/>
      <c r="BD2151" s="70"/>
      <c r="BE2151" s="69"/>
      <c r="BF2151" s="93"/>
      <c r="BG2151" s="126"/>
      <c r="BH2151" s="69"/>
      <c r="BI2151" s="93"/>
      <c r="BJ2151" s="69"/>
      <c r="BK2151" s="69"/>
      <c r="BL2151" s="93"/>
      <c r="BM2151" s="69"/>
      <c r="BN2151" s="69"/>
      <c r="BO2151" s="69"/>
      <c r="BP2151" s="69"/>
      <c r="BQ2151" s="69"/>
      <c r="BR2151" s="69"/>
      <c r="BS2151" s="69"/>
      <c r="BT2151" s="69"/>
      <c r="BU2151" s="69"/>
      <c r="BZ2151" s="138" t="str">
        <f>IFERROR(1/(Table2[[#This Row],[parallax/mas]]/1000),"")</f>
        <v/>
      </c>
      <c r="CA2151" s="138" t="str">
        <f>IFERROR(1/((Table2[[#This Row],[parallax/mas]]+Table2[[#This Row],[tolerance/(mas)]])*0.001),"")</f>
        <v/>
      </c>
      <c r="CB2151" s="138" t="str">
        <f>IFERROR(1/((Table2[[#This Row],[parallax/mas]]-Table2[[#This Row],[tolerance/(mas)]])*0.001),"")</f>
        <v/>
      </c>
      <c r="CC2151" s="138" t="str">
        <f>IFERROR((100*Table2[[#This Row],[maximum distance/pc]]/Table2[[#This Row],[distance/pc]]-100),"")</f>
        <v/>
      </c>
      <c r="CF2151" s="82">
        <v>-129.19999999999999</v>
      </c>
      <c r="CG2151" s="69" t="s">
        <v>30</v>
      </c>
      <c r="CI2151" s="69"/>
      <c r="CJ2151" s="82" t="s">
        <v>2006</v>
      </c>
      <c r="CK2151" s="96"/>
    </row>
    <row r="2152" spans="1:89" x14ac:dyDescent="0.25">
      <c r="A2152" s="4" t="s">
        <v>3925</v>
      </c>
      <c r="B2152" s="53" t="s">
        <v>3917</v>
      </c>
      <c r="F2152" t="s">
        <v>3965</v>
      </c>
      <c r="G2152" t="s">
        <v>3966</v>
      </c>
      <c r="K2152" s="103"/>
      <c r="L2152" s="69"/>
      <c r="M2152" s="69"/>
      <c r="N2152" s="69"/>
      <c r="O2152" s="69"/>
      <c r="R2152" s="69"/>
      <c r="S2152" s="69"/>
      <c r="T2152" s="69"/>
      <c r="X2152" s="76"/>
      <c r="Z2152" s="82" t="s">
        <v>3963</v>
      </c>
      <c r="AA2152" t="s">
        <v>3964</v>
      </c>
      <c r="AB2152" s="106">
        <v>358.00920000000002</v>
      </c>
      <c r="AC2152" s="51">
        <v>-5.1558000000000002</v>
      </c>
      <c r="AD2152">
        <v>18</v>
      </c>
      <c r="AE2152">
        <v>1</v>
      </c>
      <c r="AF2152">
        <v>42.89</v>
      </c>
      <c r="AG2152">
        <v>-33</v>
      </c>
      <c r="AH2152">
        <v>15</v>
      </c>
      <c r="AI2152">
        <v>28.3</v>
      </c>
      <c r="AO2152" s="69"/>
      <c r="AU2152" s="69"/>
      <c r="BA2152" s="69"/>
      <c r="BB2152" s="93"/>
      <c r="BC2152" s="138"/>
      <c r="BD2152" s="70"/>
      <c r="BE2152" s="69"/>
      <c r="BF2152" s="93"/>
      <c r="BG2152" s="126"/>
      <c r="BH2152" s="69"/>
      <c r="BI2152" s="93"/>
      <c r="BJ2152" s="69"/>
      <c r="BK2152" s="69"/>
      <c r="BL2152" s="93"/>
      <c r="BM2152" s="69"/>
      <c r="BN2152" s="69"/>
      <c r="BO2152" s="69"/>
      <c r="BP2152" s="69"/>
      <c r="BQ2152" s="69"/>
      <c r="BR2152" s="69"/>
      <c r="BS2152" s="69"/>
      <c r="BT2152" s="69"/>
      <c r="BU2152" s="69"/>
      <c r="BZ2152" s="138" t="str">
        <f>IFERROR(1/(Table2[[#This Row],[parallax/mas]]/1000),"")</f>
        <v/>
      </c>
      <c r="CA2152" s="138" t="str">
        <f>IFERROR(1/((Table2[[#This Row],[parallax/mas]]+Table2[[#This Row],[tolerance/(mas)]])*0.001),"")</f>
        <v/>
      </c>
      <c r="CB2152" s="138" t="str">
        <f>IFERROR(1/((Table2[[#This Row],[parallax/mas]]-Table2[[#This Row],[tolerance/(mas)]])*0.001),"")</f>
        <v/>
      </c>
      <c r="CC2152" s="138" t="str">
        <f>IFERROR((100*Table2[[#This Row],[maximum distance/pc]]/Table2[[#This Row],[distance/pc]]-100),"")</f>
        <v/>
      </c>
      <c r="CF2152" s="82">
        <v>-132</v>
      </c>
      <c r="CG2152" s="69" t="s">
        <v>30</v>
      </c>
      <c r="CI2152" s="69"/>
      <c r="CJ2152" s="82" t="s">
        <v>2006</v>
      </c>
      <c r="CK2152" s="96"/>
    </row>
    <row r="2153" spans="1:89" x14ac:dyDescent="0.25">
      <c r="A2153" s="4" t="s">
        <v>3263</v>
      </c>
      <c r="B2153" s="53" t="s">
        <v>3262</v>
      </c>
      <c r="K2153" s="103"/>
      <c r="L2153" s="69"/>
      <c r="M2153" s="69"/>
      <c r="N2153" s="69"/>
      <c r="O2153" s="69"/>
      <c r="R2153" s="69"/>
      <c r="S2153" s="69"/>
      <c r="T2153" s="69"/>
      <c r="X2153" s="76"/>
      <c r="Z2153" s="82" t="s">
        <v>3266</v>
      </c>
      <c r="AA2153" t="s">
        <v>3267</v>
      </c>
      <c r="AB2153" s="106">
        <v>4.0425000000000004</v>
      </c>
      <c r="AC2153" s="51">
        <v>-5.8056999999999999</v>
      </c>
      <c r="AD2153">
        <v>18</v>
      </c>
      <c r="AE2153">
        <v>17</v>
      </c>
      <c r="AF2153">
        <v>42.378999999999998</v>
      </c>
      <c r="AG2153">
        <v>-28</v>
      </c>
      <c r="AH2153">
        <v>17</v>
      </c>
      <c r="AI2153">
        <v>13.8</v>
      </c>
      <c r="AO2153" s="69"/>
      <c r="AU2153" s="69"/>
      <c r="BA2153" s="69"/>
      <c r="BB2153" s="93"/>
      <c r="BC2153" s="138"/>
      <c r="BD2153" s="70"/>
      <c r="BE2153" s="69"/>
      <c r="BF2153" s="93"/>
      <c r="BG2153" s="126"/>
      <c r="BH2153" s="69"/>
      <c r="BI2153" s="93"/>
      <c r="BJ2153" s="69"/>
      <c r="BK2153" s="69"/>
      <c r="BL2153" s="93"/>
      <c r="BM2153" s="69"/>
      <c r="BN2153" s="69"/>
      <c r="BO2153" s="69"/>
      <c r="BP2153" s="69"/>
      <c r="BQ2153" s="69"/>
      <c r="BR2153" s="69"/>
      <c r="BS2153" s="69"/>
      <c r="BT2153" s="69"/>
      <c r="BU2153" s="69"/>
      <c r="BZ2153" s="138" t="str">
        <f>IFERROR(1/(Table2[[#This Row],[parallax/mas]]/1000),"")</f>
        <v/>
      </c>
      <c r="CA2153" s="138" t="str">
        <f>IFERROR(1/((Table2[[#This Row],[parallax/mas]]+Table2[[#This Row],[tolerance/(mas)]])*0.001),"")</f>
        <v/>
      </c>
      <c r="CB2153" s="138" t="str">
        <f>IFERROR(1/((Table2[[#This Row],[parallax/mas]]-Table2[[#This Row],[tolerance/(mas)]])*0.001),"")</f>
        <v/>
      </c>
      <c r="CC2153" s="138" t="str">
        <f>IFERROR((100*Table2[[#This Row],[maximum distance/pc]]/Table2[[#This Row],[distance/pc]]-100),"")</f>
        <v/>
      </c>
      <c r="CF2153" s="82">
        <v>159</v>
      </c>
      <c r="CG2153" s="69" t="s">
        <v>30</v>
      </c>
      <c r="CI2153" s="69"/>
      <c r="CJ2153" s="82" t="s">
        <v>2006</v>
      </c>
      <c r="CK2153" s="96"/>
    </row>
    <row r="2154" spans="1:89" x14ac:dyDescent="0.25">
      <c r="A2154" s="4" t="s">
        <v>6247</v>
      </c>
      <c r="B2154" s="53" t="s">
        <v>6248</v>
      </c>
      <c r="F2154" t="s">
        <v>6249</v>
      </c>
      <c r="K2154" s="103"/>
      <c r="L2154" s="69"/>
      <c r="M2154" s="69"/>
      <c r="N2154" s="69"/>
      <c r="O2154" s="69"/>
      <c r="R2154" s="69"/>
      <c r="S2154" s="69"/>
      <c r="T2154" s="69"/>
      <c r="X2154" s="76"/>
      <c r="Z2154" s="82" t="s">
        <v>6250</v>
      </c>
      <c r="AA2154" t="s">
        <v>6251</v>
      </c>
      <c r="AB2154" s="106">
        <v>10.8</v>
      </c>
      <c r="AC2154" s="51">
        <v>-6.7072000000000003</v>
      </c>
      <c r="AD2154">
        <v>18</v>
      </c>
      <c r="AE2154">
        <v>34</v>
      </c>
      <c r="AF2154">
        <v>51.57</v>
      </c>
      <c r="AG2154">
        <v>-22</v>
      </c>
      <c r="AH2154">
        <v>43</v>
      </c>
      <c r="AI2154">
        <v>18.399999999999999</v>
      </c>
      <c r="AO2154" s="69"/>
      <c r="AU2154" s="69"/>
      <c r="BA2154" s="69"/>
      <c r="BB2154" s="93"/>
      <c r="BC2154" s="138"/>
      <c r="BD2154" s="70"/>
      <c r="BE2154" s="69"/>
      <c r="BF2154" s="93"/>
      <c r="BG2154" s="126"/>
      <c r="BH2154" s="69"/>
      <c r="BI2154" s="93"/>
      <c r="BJ2154" s="69"/>
      <c r="BK2154" s="69"/>
      <c r="BL2154" s="93"/>
      <c r="BM2154" s="69"/>
      <c r="BN2154" s="69"/>
      <c r="BO2154" s="69"/>
      <c r="BP2154" s="69"/>
      <c r="BQ2154" s="69"/>
      <c r="BR2154" s="69"/>
      <c r="BS2154" s="69"/>
      <c r="BT2154" s="69"/>
      <c r="BU2154" s="69"/>
      <c r="BZ2154" s="138" t="str">
        <f>IFERROR(1/(Table2[[#This Row],[parallax/mas]]/1000),"")</f>
        <v/>
      </c>
      <c r="CA2154" s="138" t="str">
        <f>IFERROR(1/((Table2[[#This Row],[parallax/mas]]+Table2[[#This Row],[tolerance/(mas)]])*0.001),"")</f>
        <v/>
      </c>
      <c r="CB2154" s="138" t="str">
        <f>IFERROR(1/((Table2[[#This Row],[parallax/mas]]-Table2[[#This Row],[tolerance/(mas)]])*0.001),"")</f>
        <v/>
      </c>
      <c r="CC2154" s="138" t="str">
        <f>IFERROR((100*Table2[[#This Row],[maximum distance/pc]]/Table2[[#This Row],[distance/pc]]-100),"")</f>
        <v/>
      </c>
      <c r="CF2154" s="82">
        <v>-84</v>
      </c>
      <c r="CG2154" s="69" t="s">
        <v>30</v>
      </c>
      <c r="CI2154" s="69"/>
      <c r="CJ2154" s="82" t="s">
        <v>2006</v>
      </c>
      <c r="CK2154" s="96"/>
    </row>
    <row r="2155" spans="1:89" x14ac:dyDescent="0.25">
      <c r="A2155" s="4" t="s">
        <v>1859</v>
      </c>
      <c r="B2155" s="53" t="s">
        <v>1836</v>
      </c>
      <c r="K2155" s="103"/>
      <c r="L2155" s="69"/>
      <c r="M2155" s="69"/>
      <c r="N2155" s="69"/>
      <c r="O2155" s="69"/>
      <c r="R2155" s="69"/>
      <c r="S2155" s="69"/>
      <c r="T2155" s="69"/>
      <c r="X2155" s="76"/>
      <c r="Z2155" s="82" t="s">
        <v>1880</v>
      </c>
      <c r="AA2155" t="s">
        <v>1881</v>
      </c>
      <c r="AB2155" s="106">
        <v>25.9269</v>
      </c>
      <c r="AC2155" s="51">
        <v>-0.98460000000000003</v>
      </c>
      <c r="AD2155">
        <v>18</v>
      </c>
      <c r="AE2155">
        <v>42</v>
      </c>
      <c r="AF2155">
        <v>8.0429999999999993</v>
      </c>
      <c r="AG2155">
        <v>-6</v>
      </c>
      <c r="AH2155">
        <v>40</v>
      </c>
      <c r="AI2155">
        <v>55.31</v>
      </c>
      <c r="AO2155" s="69"/>
      <c r="AU2155" s="69"/>
      <c r="BA2155" s="69"/>
      <c r="BB2155" s="93"/>
      <c r="BC2155" s="138"/>
      <c r="BD2155" s="70"/>
      <c r="BE2155" s="69"/>
      <c r="BF2155" s="93"/>
      <c r="BG2155" s="126"/>
      <c r="BH2155" s="69"/>
      <c r="BI2155" s="93"/>
      <c r="BJ2155" s="69"/>
      <c r="BK2155" s="69"/>
      <c r="BL2155" s="93"/>
      <c r="BM2155" s="69"/>
      <c r="BN2155" s="69"/>
      <c r="BO2155" s="69"/>
      <c r="BP2155" s="69"/>
      <c r="BQ2155" s="69"/>
      <c r="BR2155" s="69"/>
      <c r="BS2155" s="69"/>
      <c r="BT2155" s="69"/>
      <c r="BU2155" s="69"/>
      <c r="BZ2155" s="138" t="str">
        <f>IFERROR(1/(Table2[[#This Row],[parallax/mas]]/1000),"")</f>
        <v/>
      </c>
      <c r="CA2155" s="138" t="str">
        <f>IFERROR(1/((Table2[[#This Row],[parallax/mas]]+Table2[[#This Row],[tolerance/(mas)]])*0.001),"")</f>
        <v/>
      </c>
      <c r="CB2155" s="138" t="str">
        <f>IFERROR(1/((Table2[[#This Row],[parallax/mas]]-Table2[[#This Row],[tolerance/(mas)]])*0.001),"")</f>
        <v/>
      </c>
      <c r="CC2155" s="138" t="str">
        <f>IFERROR((100*Table2[[#This Row],[maximum distance/pc]]/Table2[[#This Row],[distance/pc]]-100),"")</f>
        <v/>
      </c>
      <c r="CG2155" s="69"/>
      <c r="CI2155" s="69"/>
      <c r="CJ2155" s="82" t="s">
        <v>1781</v>
      </c>
      <c r="CK2155" s="96"/>
    </row>
    <row r="2156" spans="1:89" x14ac:dyDescent="0.25">
      <c r="A2156" s="4" t="s">
        <v>1863</v>
      </c>
      <c r="B2156" s="53" t="s">
        <v>1841</v>
      </c>
      <c r="F2156" t="s">
        <v>1900</v>
      </c>
      <c r="K2156" s="103"/>
      <c r="L2156" s="69"/>
      <c r="M2156" s="69"/>
      <c r="N2156" s="69"/>
      <c r="O2156" s="69"/>
      <c r="R2156" s="69"/>
      <c r="S2156" s="69"/>
      <c r="T2156" s="69"/>
      <c r="X2156" s="76"/>
      <c r="Z2156" s="82" t="s">
        <v>1901</v>
      </c>
      <c r="AA2156" t="s">
        <v>1902</v>
      </c>
      <c r="AB2156" s="106">
        <v>25.911200000000001</v>
      </c>
      <c r="AC2156" s="51">
        <v>-2.1839</v>
      </c>
      <c r="AD2156">
        <v>18</v>
      </c>
      <c r="AE2156">
        <v>46</v>
      </c>
      <c r="AF2156">
        <v>24.35</v>
      </c>
      <c r="AG2156">
        <v>-7</v>
      </c>
      <c r="AH2156">
        <v>14</v>
      </c>
      <c r="AI2156">
        <v>35</v>
      </c>
      <c r="AO2156" s="69"/>
      <c r="AU2156" s="69"/>
      <c r="BA2156" s="69"/>
      <c r="BB2156" s="93"/>
      <c r="BC2156" s="138"/>
      <c r="BD2156" s="70"/>
      <c r="BE2156" s="69"/>
      <c r="BF2156" s="93"/>
      <c r="BG2156" s="126"/>
      <c r="BH2156" s="69"/>
      <c r="BI2156" s="93"/>
      <c r="BJ2156" s="69"/>
      <c r="BK2156" s="69"/>
      <c r="BL2156" s="93"/>
      <c r="BM2156" s="69"/>
      <c r="BN2156" s="69"/>
      <c r="BO2156" s="69"/>
      <c r="BP2156" s="69"/>
      <c r="BQ2156" s="69"/>
      <c r="BR2156" s="69"/>
      <c r="BS2156" s="69"/>
      <c r="BT2156" s="69"/>
      <c r="BU2156" s="69"/>
      <c r="BZ2156" s="138" t="str">
        <f>IFERROR(1/(Table2[[#This Row],[parallax/mas]]/1000),"")</f>
        <v/>
      </c>
      <c r="CA2156" s="138" t="str">
        <f>IFERROR(1/((Table2[[#This Row],[parallax/mas]]+Table2[[#This Row],[tolerance/(mas)]])*0.001),"")</f>
        <v/>
      </c>
      <c r="CB2156" s="138" t="str">
        <f>IFERROR(1/((Table2[[#This Row],[parallax/mas]]-Table2[[#This Row],[tolerance/(mas)]])*0.001),"")</f>
        <v/>
      </c>
      <c r="CC2156" s="138" t="str">
        <f>IFERROR((100*Table2[[#This Row],[maximum distance/pc]]/Table2[[#This Row],[distance/pc]]-100),"")</f>
        <v/>
      </c>
      <c r="CG2156" s="69"/>
      <c r="CI2156" s="69"/>
      <c r="CJ2156" s="82" t="s">
        <v>1781</v>
      </c>
      <c r="CK2156" s="96"/>
    </row>
    <row r="2157" spans="1:89" x14ac:dyDescent="0.25">
      <c r="A2157" s="4" t="s">
        <v>1860</v>
      </c>
      <c r="B2157" s="53" t="s">
        <v>1837</v>
      </c>
      <c r="F2157" t="s">
        <v>1888</v>
      </c>
      <c r="K2157" s="103"/>
      <c r="L2157" s="69"/>
      <c r="M2157" s="69"/>
      <c r="N2157" s="69"/>
      <c r="O2157" s="69"/>
      <c r="R2157" s="69"/>
      <c r="S2157" s="69"/>
      <c r="T2157" s="69"/>
      <c r="X2157" s="76"/>
      <c r="Z2157" s="82" t="s">
        <v>1889</v>
      </c>
      <c r="AA2157" t="s">
        <v>1890</v>
      </c>
      <c r="AB2157" s="106">
        <v>26.343900000000001</v>
      </c>
      <c r="AC2157" s="51">
        <v>-2.2782</v>
      </c>
      <c r="AD2157">
        <v>18</v>
      </c>
      <c r="AE2157">
        <v>47</v>
      </c>
      <c r="AF2157">
        <v>32.250999999999998</v>
      </c>
      <c r="AG2157">
        <v>-6</v>
      </c>
      <c r="AH2157">
        <v>54</v>
      </c>
      <c r="AI2157">
        <v>3.52</v>
      </c>
      <c r="AO2157" s="69"/>
      <c r="AU2157" s="69"/>
      <c r="BA2157" s="69"/>
      <c r="BB2157" s="93"/>
      <c r="BC2157" s="138"/>
      <c r="BD2157" s="70"/>
      <c r="BE2157" s="69"/>
      <c r="BF2157" s="93"/>
      <c r="BG2157" s="126"/>
      <c r="BH2157" s="69"/>
      <c r="BI2157" s="93"/>
      <c r="BJ2157" s="69"/>
      <c r="BK2157" s="69"/>
      <c r="BL2157" s="93"/>
      <c r="BM2157" s="69"/>
      <c r="BN2157" s="69"/>
      <c r="BO2157" s="69"/>
      <c r="BP2157" s="69"/>
      <c r="BQ2157" s="69"/>
      <c r="BR2157" s="69"/>
      <c r="BS2157" s="69"/>
      <c r="BT2157" s="69"/>
      <c r="BU2157" s="69"/>
      <c r="BZ2157" s="138" t="str">
        <f>IFERROR(1/(Table2[[#This Row],[parallax/mas]]/1000),"")</f>
        <v/>
      </c>
      <c r="CA2157" s="138" t="str">
        <f>IFERROR(1/((Table2[[#This Row],[parallax/mas]]+Table2[[#This Row],[tolerance/(mas)]])*0.001),"")</f>
        <v/>
      </c>
      <c r="CB2157" s="138" t="str">
        <f>IFERROR(1/((Table2[[#This Row],[parallax/mas]]-Table2[[#This Row],[tolerance/(mas)]])*0.001),"")</f>
        <v/>
      </c>
      <c r="CC2157" s="138" t="str">
        <f>IFERROR((100*Table2[[#This Row],[maximum distance/pc]]/Table2[[#This Row],[distance/pc]]-100),"")</f>
        <v/>
      </c>
      <c r="CG2157" s="69"/>
      <c r="CI2157" s="69"/>
      <c r="CJ2157" s="82" t="s">
        <v>1781</v>
      </c>
      <c r="CK2157" s="96"/>
    </row>
    <row r="2158" spans="1:89" x14ac:dyDescent="0.25">
      <c r="A2158" s="4" t="s">
        <v>1864</v>
      </c>
      <c r="B2158" s="53" t="s">
        <v>1851</v>
      </c>
      <c r="F2158" t="s">
        <v>1933</v>
      </c>
      <c r="K2158" s="103"/>
      <c r="L2158" s="69"/>
      <c r="M2158" s="69"/>
      <c r="N2158" s="69"/>
      <c r="O2158" s="69"/>
      <c r="R2158" s="69"/>
      <c r="S2158" s="69"/>
      <c r="T2158" s="69"/>
      <c r="X2158" s="76"/>
      <c r="Z2158" s="82" t="s">
        <v>1934</v>
      </c>
      <c r="AA2158" t="s">
        <v>1935</v>
      </c>
      <c r="AB2158" s="106">
        <v>24.367000000000001</v>
      </c>
      <c r="AC2158" s="51">
        <v>-3.3612000000000002</v>
      </c>
      <c r="AD2158">
        <v>18</v>
      </c>
      <c r="AE2158">
        <v>47</v>
      </c>
      <c r="AF2158">
        <v>48.798999999999999</v>
      </c>
      <c r="AG2158">
        <v>-9</v>
      </c>
      <c r="AH2158">
        <v>9</v>
      </c>
      <c r="AI2158">
        <v>6.93</v>
      </c>
      <c r="AO2158" s="69"/>
      <c r="AU2158" s="69"/>
      <c r="BA2158" s="69"/>
      <c r="BB2158" s="93"/>
      <c r="BC2158" s="138"/>
      <c r="BD2158" s="70"/>
      <c r="BE2158" s="69"/>
      <c r="BF2158" s="93"/>
      <c r="BG2158" s="126"/>
      <c r="BH2158" s="69"/>
      <c r="BI2158" s="93"/>
      <c r="BJ2158" s="69"/>
      <c r="BK2158" s="69"/>
      <c r="BL2158" s="93"/>
      <c r="BM2158" s="69"/>
      <c r="BN2158" s="69"/>
      <c r="BO2158" s="69"/>
      <c r="BP2158" s="69"/>
      <c r="BQ2158" s="69"/>
      <c r="BR2158" s="69"/>
      <c r="BS2158" s="69"/>
      <c r="BT2158" s="69"/>
      <c r="BU2158" s="69"/>
      <c r="BZ2158" s="138" t="str">
        <f>IFERROR(1/(Table2[[#This Row],[parallax/mas]]/1000),"")</f>
        <v/>
      </c>
      <c r="CA2158" s="138" t="str">
        <f>IFERROR(1/((Table2[[#This Row],[parallax/mas]]+Table2[[#This Row],[tolerance/(mas)]])*0.001),"")</f>
        <v/>
      </c>
      <c r="CB2158" s="138" t="str">
        <f>IFERROR(1/((Table2[[#This Row],[parallax/mas]]-Table2[[#This Row],[tolerance/(mas)]])*0.001),"")</f>
        <v/>
      </c>
      <c r="CC2158" s="138" t="str">
        <f>IFERROR((100*Table2[[#This Row],[maximum distance/pc]]/Table2[[#This Row],[distance/pc]]-100),"")</f>
        <v/>
      </c>
      <c r="CF2158" s="82">
        <v>1</v>
      </c>
      <c r="CG2158" s="69" t="s">
        <v>30</v>
      </c>
      <c r="CI2158" s="69"/>
      <c r="CJ2158" s="82" t="s">
        <v>1781</v>
      </c>
      <c r="CK2158" s="96"/>
    </row>
    <row r="2159" spans="1:89" x14ac:dyDescent="0.25">
      <c r="A2159" s="4" t="s">
        <v>1804</v>
      </c>
      <c r="B2159" s="53" t="s">
        <v>1767</v>
      </c>
      <c r="F2159" t="s">
        <v>1810</v>
      </c>
      <c r="K2159" s="103"/>
      <c r="L2159" s="69"/>
      <c r="M2159" s="69"/>
      <c r="N2159" s="69"/>
      <c r="O2159" s="69"/>
      <c r="R2159" s="69"/>
      <c r="S2159" s="69"/>
      <c r="T2159" s="69"/>
      <c r="X2159" s="76"/>
      <c r="Z2159" s="82" t="s">
        <v>1809</v>
      </c>
      <c r="AA2159" t="s">
        <v>1811</v>
      </c>
      <c r="AB2159" s="106">
        <v>27.344200000000001</v>
      </c>
      <c r="AC2159" s="51">
        <v>-2.1126</v>
      </c>
      <c r="AD2159">
        <v>18</v>
      </c>
      <c r="AE2159">
        <v>48</v>
      </c>
      <c r="AF2159">
        <v>46.454000000000001</v>
      </c>
      <c r="AG2159">
        <v>-5</v>
      </c>
      <c r="AH2159">
        <v>56</v>
      </c>
      <c r="AI2159">
        <v>7.71</v>
      </c>
      <c r="AO2159" s="69"/>
      <c r="AU2159" s="69"/>
      <c r="BA2159" s="69"/>
      <c r="BB2159" s="93"/>
      <c r="BC2159" s="138"/>
      <c r="BD2159" s="70"/>
      <c r="BE2159" s="69"/>
      <c r="BF2159" s="93"/>
      <c r="BG2159" s="126"/>
      <c r="BH2159" s="69"/>
      <c r="BI2159" s="93"/>
      <c r="BJ2159" s="69"/>
      <c r="BK2159" s="69"/>
      <c r="BL2159" s="93"/>
      <c r="BM2159" s="69"/>
      <c r="BN2159" s="69"/>
      <c r="BO2159" s="69"/>
      <c r="BP2159" s="69"/>
      <c r="BQ2159" s="69"/>
      <c r="BR2159" s="69"/>
      <c r="BS2159" s="69"/>
      <c r="BT2159" s="69"/>
      <c r="BU2159" s="69"/>
      <c r="BZ2159" s="138" t="str">
        <f>IFERROR(1/(Table2[[#This Row],[parallax/mas]]/1000),"")</f>
        <v/>
      </c>
      <c r="CA2159" s="138" t="str">
        <f>IFERROR(1/((Table2[[#This Row],[parallax/mas]]+Table2[[#This Row],[tolerance/(mas)]])*0.001),"")</f>
        <v/>
      </c>
      <c r="CB2159" s="138" t="str">
        <f>IFERROR(1/((Table2[[#This Row],[parallax/mas]]-Table2[[#This Row],[tolerance/(mas)]])*0.001),"")</f>
        <v/>
      </c>
      <c r="CC2159" s="138" t="str">
        <f>IFERROR((100*Table2[[#This Row],[maximum distance/pc]]/Table2[[#This Row],[distance/pc]]-100),"")</f>
        <v/>
      </c>
      <c r="CG2159" s="69"/>
      <c r="CI2159" s="69"/>
      <c r="CJ2159" s="82" t="s">
        <v>1781</v>
      </c>
      <c r="CK2159" s="96"/>
    </row>
    <row r="2160" spans="1:89" x14ac:dyDescent="0.25">
      <c r="A2160" s="4" t="s">
        <v>1862</v>
      </c>
      <c r="B2160" s="53" t="s">
        <v>1839</v>
      </c>
      <c r="F2160" t="s">
        <v>1897</v>
      </c>
      <c r="K2160" s="103"/>
      <c r="L2160" s="69"/>
      <c r="M2160" s="69"/>
      <c r="N2160" s="69"/>
      <c r="O2160" s="69"/>
      <c r="R2160" s="69"/>
      <c r="S2160" s="69"/>
      <c r="T2160" s="69"/>
      <c r="X2160" s="76"/>
      <c r="Z2160" s="82" t="s">
        <v>1895</v>
      </c>
      <c r="AA2160" t="s">
        <v>1896</v>
      </c>
      <c r="AB2160" s="106">
        <v>26.481100000000001</v>
      </c>
      <c r="AC2160" s="51">
        <v>-2.823</v>
      </c>
      <c r="AD2160">
        <v>18</v>
      </c>
      <c r="AE2160">
        <v>49</v>
      </c>
      <c r="AF2160">
        <v>44.643000000000001</v>
      </c>
      <c r="AG2160">
        <v>-7</v>
      </c>
      <c r="AH2160">
        <v>1</v>
      </c>
      <c r="AI2160">
        <v>35.03</v>
      </c>
      <c r="AO2160" s="69"/>
      <c r="AU2160" s="69"/>
      <c r="BA2160" s="69"/>
      <c r="BB2160" s="93"/>
      <c r="BC2160" s="138"/>
      <c r="BD2160" s="70"/>
      <c r="BE2160" s="69"/>
      <c r="BF2160" s="93"/>
      <c r="BG2160" s="126"/>
      <c r="BH2160" s="69"/>
      <c r="BI2160" s="93"/>
      <c r="BJ2160" s="69"/>
      <c r="BK2160" s="69"/>
      <c r="BL2160" s="93"/>
      <c r="BM2160" s="69"/>
      <c r="BN2160" s="69"/>
      <c r="BO2160" s="69"/>
      <c r="BP2160" s="69"/>
      <c r="BQ2160" s="69"/>
      <c r="BR2160" s="69"/>
      <c r="BS2160" s="69"/>
      <c r="BT2160" s="69"/>
      <c r="BU2160" s="69"/>
      <c r="BZ2160" s="138" t="str">
        <f>IFERROR(1/(Table2[[#This Row],[parallax/mas]]/1000),"")</f>
        <v/>
      </c>
      <c r="CA2160" s="138" t="str">
        <f>IFERROR(1/((Table2[[#This Row],[parallax/mas]]+Table2[[#This Row],[tolerance/(mas)]])*0.001),"")</f>
        <v/>
      </c>
      <c r="CB2160" s="138" t="str">
        <f>IFERROR(1/((Table2[[#This Row],[parallax/mas]]-Table2[[#This Row],[tolerance/(mas)]])*0.001),"")</f>
        <v/>
      </c>
      <c r="CC2160" s="138" t="str">
        <f>IFERROR((100*Table2[[#This Row],[maximum distance/pc]]/Table2[[#This Row],[distance/pc]]-100),"")</f>
        <v/>
      </c>
      <c r="CG2160" s="69"/>
      <c r="CI2160" s="69"/>
      <c r="CJ2160" s="82" t="s">
        <v>1781</v>
      </c>
      <c r="CK2160" s="96"/>
    </row>
    <row r="2161" spans="1:89" x14ac:dyDescent="0.25">
      <c r="A2161" s="4" t="s">
        <v>1805</v>
      </c>
      <c r="B2161" s="53" t="s">
        <v>1769</v>
      </c>
      <c r="F2161" t="s">
        <v>1817</v>
      </c>
      <c r="K2161" s="103"/>
      <c r="L2161" s="69"/>
      <c r="M2161" s="69"/>
      <c r="N2161" s="69"/>
      <c r="O2161" s="69"/>
      <c r="R2161" s="69"/>
      <c r="S2161" s="69"/>
      <c r="T2161" s="69"/>
      <c r="X2161" s="76"/>
      <c r="Z2161" s="82" t="s">
        <v>1815</v>
      </c>
      <c r="AA2161" t="s">
        <v>1816</v>
      </c>
      <c r="AB2161" s="106">
        <v>28.250299999999999</v>
      </c>
      <c r="AC2161" s="51">
        <v>-4.0278</v>
      </c>
      <c r="AD2161">
        <v>18</v>
      </c>
      <c r="AE2161">
        <v>57</v>
      </c>
      <c r="AF2161">
        <v>17.350999999999999</v>
      </c>
      <c r="AG2161">
        <v>-5</v>
      </c>
      <c r="AH2161">
        <v>59</v>
      </c>
      <c r="AI2161">
        <v>51.79</v>
      </c>
      <c r="AO2161" s="69"/>
      <c r="AU2161" s="69"/>
      <c r="BA2161" s="69"/>
      <c r="BB2161" s="93"/>
      <c r="BC2161" s="138"/>
      <c r="BD2161" s="70"/>
      <c r="BE2161" s="69"/>
      <c r="BF2161" s="93"/>
      <c r="BG2161" s="126"/>
      <c r="BH2161" s="69"/>
      <c r="BI2161" s="93"/>
      <c r="BJ2161" s="69"/>
      <c r="BK2161" s="69"/>
      <c r="BL2161" s="93"/>
      <c r="BM2161" s="69"/>
      <c r="BN2161" s="69"/>
      <c r="BO2161" s="69"/>
      <c r="BP2161" s="69"/>
      <c r="BQ2161" s="69"/>
      <c r="BR2161" s="69"/>
      <c r="BS2161" s="69"/>
      <c r="BT2161" s="69"/>
      <c r="BU2161" s="69"/>
      <c r="BZ2161" s="138" t="str">
        <f>IFERROR(1/(Table2[[#This Row],[parallax/mas]]/1000),"")</f>
        <v/>
      </c>
      <c r="CA2161" s="138" t="str">
        <f>IFERROR(1/((Table2[[#This Row],[parallax/mas]]+Table2[[#This Row],[tolerance/(mas)]])*0.001),"")</f>
        <v/>
      </c>
      <c r="CB2161" s="138" t="str">
        <f>IFERROR(1/((Table2[[#This Row],[parallax/mas]]-Table2[[#This Row],[tolerance/(mas)]])*0.001),"")</f>
        <v/>
      </c>
      <c r="CC2161" s="138" t="str">
        <f>IFERROR((100*Table2[[#This Row],[maximum distance/pc]]/Table2[[#This Row],[distance/pc]]-100),"")</f>
        <v/>
      </c>
      <c r="CF2161" s="82">
        <v>65</v>
      </c>
      <c r="CG2161" s="69" t="s">
        <v>30</v>
      </c>
      <c r="CI2161" s="69"/>
      <c r="CJ2161" s="82" t="s">
        <v>1781</v>
      </c>
      <c r="CK2161" s="96"/>
    </row>
    <row r="2162" spans="1:89" x14ac:dyDescent="0.25">
      <c r="A2162" s="4" t="s">
        <v>1803</v>
      </c>
      <c r="B2162" s="53" t="s">
        <v>1766</v>
      </c>
      <c r="F2162" t="s">
        <v>1802</v>
      </c>
      <c r="K2162" s="103"/>
      <c r="L2162" s="69"/>
      <c r="M2162" s="69"/>
      <c r="N2162" s="69"/>
      <c r="O2162" s="69"/>
      <c r="R2162" s="69"/>
      <c r="S2162" s="69"/>
      <c r="T2162" s="69"/>
      <c r="X2162" s="76"/>
      <c r="Z2162" s="82" t="s">
        <v>1800</v>
      </c>
      <c r="AA2162" t="s">
        <v>1801</v>
      </c>
      <c r="AB2162" s="106">
        <v>28.790800000000001</v>
      </c>
      <c r="AC2162" s="51">
        <v>-3.9043999999999999</v>
      </c>
      <c r="AD2162">
        <v>18</v>
      </c>
      <c r="AE2162">
        <v>57</v>
      </c>
      <c r="AF2162">
        <v>49.642000000000003</v>
      </c>
      <c r="AG2162">
        <v>-5</v>
      </c>
      <c r="AH2162">
        <v>27</v>
      </c>
      <c r="AI2162">
        <v>39.729999999999997</v>
      </c>
      <c r="AO2162" s="69"/>
      <c r="AU2162" s="69"/>
      <c r="BA2162" s="69"/>
      <c r="BB2162" s="93"/>
      <c r="BC2162" s="138"/>
      <c r="BD2162" s="70"/>
      <c r="BE2162" s="69"/>
      <c r="BF2162" s="93"/>
      <c r="BG2162" s="126"/>
      <c r="BH2162" s="69"/>
      <c r="BI2162" s="93"/>
      <c r="BJ2162" s="69"/>
      <c r="BK2162" s="69"/>
      <c r="BL2162" s="93"/>
      <c r="BM2162" s="69"/>
      <c r="BN2162" s="69"/>
      <c r="BO2162" s="69"/>
      <c r="BP2162" s="69"/>
      <c r="BQ2162" s="69"/>
      <c r="BR2162" s="69"/>
      <c r="BS2162" s="69"/>
      <c r="BT2162" s="69"/>
      <c r="BU2162" s="69"/>
      <c r="BZ2162" s="138" t="str">
        <f>IFERROR(1/(Table2[[#This Row],[parallax/mas]]/1000),"")</f>
        <v/>
      </c>
      <c r="CA2162" s="138" t="str">
        <f>IFERROR(1/((Table2[[#This Row],[parallax/mas]]+Table2[[#This Row],[tolerance/(mas)]])*0.001),"")</f>
        <v/>
      </c>
      <c r="CB2162" s="138" t="str">
        <f>IFERROR(1/((Table2[[#This Row],[parallax/mas]]-Table2[[#This Row],[tolerance/(mas)]])*0.001),"")</f>
        <v/>
      </c>
      <c r="CC2162" s="138" t="str">
        <f>IFERROR((100*Table2[[#This Row],[maximum distance/pc]]/Table2[[#This Row],[distance/pc]]-100),"")</f>
        <v/>
      </c>
      <c r="CF2162" s="82">
        <v>-20</v>
      </c>
      <c r="CG2162" s="69" t="s">
        <v>30</v>
      </c>
      <c r="CI2162" s="69"/>
      <c r="CJ2162" s="82" t="s">
        <v>1781</v>
      </c>
      <c r="CK2162" s="96"/>
    </row>
    <row r="2163" spans="1:89" x14ac:dyDescent="0.25">
      <c r="A2163" s="4" t="s">
        <v>5687</v>
      </c>
      <c r="B2163" s="53" t="s">
        <v>5691</v>
      </c>
      <c r="F2163" t="s">
        <v>18694</v>
      </c>
      <c r="G2163" t="s">
        <v>16350</v>
      </c>
      <c r="H2163" t="s">
        <v>16761</v>
      </c>
      <c r="K2163" s="103"/>
      <c r="L2163" s="69"/>
      <c r="M2163" s="69"/>
      <c r="N2163" s="69"/>
      <c r="O2163" s="69"/>
      <c r="R2163" s="69"/>
      <c r="S2163" s="69"/>
      <c r="T2163" s="69"/>
      <c r="X2163" s="76"/>
      <c r="Z2163" s="82" t="s">
        <v>4865</v>
      </c>
      <c r="AA2163" t="s">
        <v>4866</v>
      </c>
      <c r="AB2163" s="106">
        <v>275.51780000000002</v>
      </c>
      <c r="AC2163" s="51">
        <v>-1.3257000000000001</v>
      </c>
      <c r="AD2163">
        <v>9</v>
      </c>
      <c r="AE2163">
        <v>30</v>
      </c>
      <c r="AF2163">
        <v>48.417000000000002</v>
      </c>
      <c r="AG2163">
        <v>-53</v>
      </c>
      <c r="AH2163">
        <v>9</v>
      </c>
      <c r="AI2163">
        <v>59.8</v>
      </c>
      <c r="AO2163" s="69"/>
      <c r="AU2163" s="69"/>
      <c r="BA2163" s="69"/>
      <c r="BB2163" s="93" t="s">
        <v>16053</v>
      </c>
      <c r="BC2163" s="138">
        <v>10</v>
      </c>
      <c r="BD2163" s="70"/>
      <c r="BE2163" s="69">
        <v>30</v>
      </c>
      <c r="BF2163" s="93"/>
      <c r="BG2163" s="126"/>
      <c r="BH2163" s="69"/>
      <c r="BI2163" s="93"/>
      <c r="BJ2163" s="69"/>
      <c r="BK2163" s="69"/>
      <c r="BL2163" s="93"/>
      <c r="BM2163" s="69"/>
      <c r="BN2163" s="69"/>
      <c r="BO2163" s="69"/>
      <c r="BP2163" s="69"/>
      <c r="BQ2163" s="69"/>
      <c r="BR2163" s="69"/>
      <c r="BS2163" s="69"/>
      <c r="BT2163" s="69"/>
      <c r="BU2163" s="69"/>
      <c r="BZ2163" s="138" t="str">
        <f>IFERROR(1/(Table2[[#This Row],[parallax/mas]]/1000),"")</f>
        <v/>
      </c>
      <c r="CA2163" s="138" t="str">
        <f>IFERROR(1/((Table2[[#This Row],[parallax/mas]]+Table2[[#This Row],[tolerance/(mas)]])*0.001),"")</f>
        <v/>
      </c>
      <c r="CB2163" s="138" t="str">
        <f>IFERROR(1/((Table2[[#This Row],[parallax/mas]]-Table2[[#This Row],[tolerance/(mas)]])*0.001),"")</f>
        <v/>
      </c>
      <c r="CC2163" s="138" t="str">
        <f>IFERROR((100*Table2[[#This Row],[maximum distance/pc]]/Table2[[#This Row],[distance/pc]]-100),"")</f>
        <v/>
      </c>
      <c r="CF2163" s="82">
        <v>17</v>
      </c>
      <c r="CG2163" s="69" t="s">
        <v>30</v>
      </c>
      <c r="CI2163" s="69"/>
      <c r="CJ2163" s="82" t="s">
        <v>4289</v>
      </c>
      <c r="CK2163" s="96"/>
    </row>
    <row r="2164" spans="1:89" ht="15.75" x14ac:dyDescent="0.25">
      <c r="A2164" s="4" t="s">
        <v>5688</v>
      </c>
      <c r="B2164" s="38" t="s">
        <v>5692</v>
      </c>
      <c r="K2164" s="103"/>
      <c r="L2164" s="69"/>
      <c r="M2164" s="69"/>
      <c r="N2164" s="69"/>
      <c r="O2164" s="69"/>
      <c r="R2164" s="69"/>
      <c r="S2164" s="69"/>
      <c r="T2164" s="69"/>
      <c r="U2164" s="85"/>
      <c r="V2164" s="38"/>
      <c r="W2164" s="38"/>
      <c r="X2164" s="130"/>
      <c r="Y2164" s="121"/>
      <c r="Z2164" s="82" t="s">
        <v>5149</v>
      </c>
      <c r="AA2164" t="s">
        <v>5150</v>
      </c>
      <c r="AB2164" s="106">
        <v>285.46109999999999</v>
      </c>
      <c r="AC2164" s="51">
        <v>-1.1189</v>
      </c>
      <c r="AD2164">
        <v>10</v>
      </c>
      <c r="AE2164">
        <v>28</v>
      </c>
      <c r="AF2164">
        <v>34.630000000000003</v>
      </c>
      <c r="AG2164">
        <v>-59</v>
      </c>
      <c r="AH2164">
        <v>3</v>
      </c>
      <c r="AI2164">
        <v>23.4</v>
      </c>
      <c r="AO2164" s="69"/>
      <c r="AU2164" s="69"/>
      <c r="BA2164" s="69"/>
      <c r="BB2164" s="93"/>
      <c r="BC2164" s="138"/>
      <c r="BD2164" s="70"/>
      <c r="BE2164" s="69"/>
      <c r="BF2164" s="93"/>
      <c r="BG2164" s="126"/>
      <c r="BH2164" s="69"/>
      <c r="BI2164" s="93"/>
      <c r="BJ2164" s="69"/>
      <c r="BK2164" s="69"/>
      <c r="BL2164" s="93"/>
      <c r="BM2164" s="69"/>
      <c r="BN2164" s="69"/>
      <c r="BO2164" s="69"/>
      <c r="BP2164" s="69"/>
      <c r="BQ2164" s="69"/>
      <c r="BR2164" s="69"/>
      <c r="BS2164" s="69"/>
      <c r="BT2164" s="69"/>
      <c r="BU2164" s="69"/>
      <c r="BZ2164" s="138" t="str">
        <f>IFERROR(1/(Table2[[#This Row],[parallax/mas]]/1000),"")</f>
        <v/>
      </c>
      <c r="CA2164" s="138" t="str">
        <f>IFERROR(1/((Table2[[#This Row],[parallax/mas]]+Table2[[#This Row],[tolerance/(mas)]])*0.001),"")</f>
        <v/>
      </c>
      <c r="CB2164" s="138" t="str">
        <f>IFERROR(1/((Table2[[#This Row],[parallax/mas]]-Table2[[#This Row],[tolerance/(mas)]])*0.001),"")</f>
        <v/>
      </c>
      <c r="CC2164" s="138" t="str">
        <f>IFERROR((100*Table2[[#This Row],[maximum distance/pc]]/Table2[[#This Row],[distance/pc]]-100),"")</f>
        <v/>
      </c>
      <c r="CG2164" s="69"/>
      <c r="CI2164" s="69"/>
      <c r="CJ2164" s="82" t="s">
        <v>4749</v>
      </c>
      <c r="CK2164" s="96"/>
    </row>
    <row r="2165" spans="1:89" x14ac:dyDescent="0.25">
      <c r="A2165" s="4" t="s">
        <v>5689</v>
      </c>
      <c r="B2165" s="53" t="s">
        <v>5693</v>
      </c>
      <c r="F2165" t="s">
        <v>18695</v>
      </c>
      <c r="K2165" s="103"/>
      <c r="L2165" s="69"/>
      <c r="M2165" s="69"/>
      <c r="N2165" s="69"/>
      <c r="O2165" s="69"/>
      <c r="R2165" s="69"/>
      <c r="S2165" s="69"/>
      <c r="T2165" s="69"/>
      <c r="X2165" s="76"/>
      <c r="Z2165" s="82" t="s">
        <v>5050</v>
      </c>
      <c r="AA2165" t="s">
        <v>5051</v>
      </c>
      <c r="AB2165" s="106">
        <v>285.49169999999998</v>
      </c>
      <c r="AC2165" s="51">
        <v>2.2473000000000001</v>
      </c>
      <c r="AD2165">
        <v>10</v>
      </c>
      <c r="AE2165">
        <v>41</v>
      </c>
      <c r="AF2165">
        <v>19.59</v>
      </c>
      <c r="AG2165">
        <v>-56</v>
      </c>
      <c r="AH2165">
        <v>9</v>
      </c>
      <c r="AI2165">
        <v>16.2</v>
      </c>
      <c r="AO2165" s="69"/>
      <c r="AU2165" s="69"/>
      <c r="BA2165" s="69"/>
      <c r="BB2165" s="93"/>
      <c r="BC2165" s="138"/>
      <c r="BD2165" s="70"/>
      <c r="BE2165" s="69"/>
      <c r="BF2165" s="93"/>
      <c r="BG2165" s="126"/>
      <c r="BH2165" s="69"/>
      <c r="BI2165" s="93"/>
      <c r="BJ2165" s="69"/>
      <c r="BK2165" s="69"/>
      <c r="BL2165" s="93"/>
      <c r="BM2165" s="69"/>
      <c r="BN2165" s="69"/>
      <c r="BO2165" s="69"/>
      <c r="BP2165" s="69"/>
      <c r="BQ2165" s="69"/>
      <c r="BR2165" s="69"/>
      <c r="BS2165" s="69"/>
      <c r="BT2165" s="69"/>
      <c r="BU2165" s="69"/>
      <c r="BZ2165" s="138" t="str">
        <f>IFERROR(1/(Table2[[#This Row],[parallax/mas]]/1000),"")</f>
        <v/>
      </c>
      <c r="CA2165" s="138" t="str">
        <f>IFERROR(1/((Table2[[#This Row],[parallax/mas]]+Table2[[#This Row],[tolerance/(mas)]])*0.001),"")</f>
        <v/>
      </c>
      <c r="CB2165" s="138" t="str">
        <f>IFERROR(1/((Table2[[#This Row],[parallax/mas]]-Table2[[#This Row],[tolerance/(mas)]])*0.001),"")</f>
        <v/>
      </c>
      <c r="CC2165" s="138" t="str">
        <f>IFERROR((100*Table2[[#This Row],[maximum distance/pc]]/Table2[[#This Row],[distance/pc]]-100),"")</f>
        <v/>
      </c>
      <c r="CF2165" s="82">
        <v>26.5</v>
      </c>
      <c r="CG2165" s="69" t="s">
        <v>30</v>
      </c>
      <c r="CI2165" s="69"/>
      <c r="CJ2165" s="82" t="s">
        <v>4289</v>
      </c>
      <c r="CK2165" s="96"/>
    </row>
    <row r="2166" spans="1:89" x14ac:dyDescent="0.25">
      <c r="A2166" s="4" t="s">
        <v>5690</v>
      </c>
      <c r="B2166" s="53" t="s">
        <v>5694</v>
      </c>
      <c r="F2166" t="s">
        <v>18696</v>
      </c>
      <c r="G2166" t="s">
        <v>5084</v>
      </c>
      <c r="K2166" s="103"/>
      <c r="L2166" s="69"/>
      <c r="M2166" s="69"/>
      <c r="N2166" s="69"/>
      <c r="O2166" s="69"/>
      <c r="R2166" s="69"/>
      <c r="S2166" s="69"/>
      <c r="T2166" s="69"/>
      <c r="X2166" s="76"/>
      <c r="Z2166" s="82" t="s">
        <v>5085</v>
      </c>
      <c r="AA2166" t="s">
        <v>5086</v>
      </c>
      <c r="AB2166" s="106">
        <v>322.46890000000002</v>
      </c>
      <c r="AC2166" s="51">
        <v>-0.1779</v>
      </c>
      <c r="AD2166">
        <v>15</v>
      </c>
      <c r="AE2166">
        <v>23</v>
      </c>
      <c r="AF2166">
        <v>42.89</v>
      </c>
      <c r="AG2166">
        <v>-57</v>
      </c>
      <c r="AH2166">
        <v>9</v>
      </c>
      <c r="AI2166">
        <v>25.2</v>
      </c>
      <c r="AO2166" s="69"/>
      <c r="AU2166" s="69"/>
      <c r="BA2166" s="69"/>
      <c r="BB2166" s="93" t="s">
        <v>16053</v>
      </c>
      <c r="BC2166" s="138">
        <v>10</v>
      </c>
      <c r="BD2166" s="70"/>
      <c r="BE2166" s="69">
        <v>30</v>
      </c>
      <c r="BF2166" s="93"/>
      <c r="BG2166" s="126"/>
      <c r="BH2166" s="69"/>
      <c r="BI2166" s="93"/>
      <c r="BJ2166" s="69"/>
      <c r="BK2166" s="69"/>
      <c r="BL2166" s="93"/>
      <c r="BM2166" s="69"/>
      <c r="BN2166" s="69"/>
      <c r="BO2166" s="69"/>
      <c r="BP2166" s="69"/>
      <c r="BQ2166" s="69"/>
      <c r="BR2166" s="69"/>
      <c r="BS2166" s="69"/>
      <c r="BT2166" s="69"/>
      <c r="BU2166" s="69"/>
      <c r="BZ2166" s="138" t="str">
        <f>IFERROR(1/(Table2[[#This Row],[parallax/mas]]/1000),"")</f>
        <v/>
      </c>
      <c r="CA2166" s="138" t="str">
        <f>IFERROR(1/((Table2[[#This Row],[parallax/mas]]+Table2[[#This Row],[tolerance/(mas)]])*0.001),"")</f>
        <v/>
      </c>
      <c r="CB2166" s="138" t="str">
        <f>IFERROR(1/((Table2[[#This Row],[parallax/mas]]-Table2[[#This Row],[tolerance/(mas)]])*0.001),"")</f>
        <v/>
      </c>
      <c r="CC2166" s="138" t="str">
        <f>IFERROR((100*Table2[[#This Row],[maximum distance/pc]]/Table2[[#This Row],[distance/pc]]-100),"")</f>
        <v/>
      </c>
      <c r="CF2166" s="82">
        <v>-16.3</v>
      </c>
      <c r="CG2166" s="69" t="s">
        <v>30</v>
      </c>
      <c r="CI2166" s="69"/>
      <c r="CJ2166" s="82" t="s">
        <v>5009</v>
      </c>
      <c r="CK2166" s="96"/>
    </row>
    <row r="2167" spans="1:89" x14ac:dyDescent="0.25">
      <c r="A2167" s="4" t="s">
        <v>2577</v>
      </c>
      <c r="B2167" s="53" t="s">
        <v>2573</v>
      </c>
      <c r="K2167" s="103"/>
      <c r="L2167" s="69"/>
      <c r="M2167" s="69"/>
      <c r="N2167" s="69"/>
      <c r="O2167" s="69"/>
      <c r="R2167" s="69"/>
      <c r="S2167" s="69"/>
      <c r="T2167" s="69"/>
      <c r="X2167" s="76"/>
      <c r="Z2167" s="82" t="s">
        <v>2588</v>
      </c>
      <c r="AA2167" t="s">
        <v>2589</v>
      </c>
      <c r="AB2167" s="106">
        <v>6.8979999999999997</v>
      </c>
      <c r="AC2167" s="51">
        <v>2.0259</v>
      </c>
      <c r="AD2167">
        <v>17</v>
      </c>
      <c r="AE2167">
        <v>53</v>
      </c>
      <c r="AF2167">
        <v>37.22</v>
      </c>
      <c r="AG2167">
        <v>-21</v>
      </c>
      <c r="AH2167">
        <v>58</v>
      </c>
      <c r="AI2167">
        <v>41.8</v>
      </c>
      <c r="AO2167" s="69"/>
      <c r="AU2167" s="69"/>
      <c r="BA2167" s="69"/>
      <c r="BB2167" s="93"/>
      <c r="BC2167" s="138"/>
      <c r="BD2167" s="70"/>
      <c r="BE2167" s="69"/>
      <c r="BF2167" s="93"/>
      <c r="BG2167" s="126"/>
      <c r="BH2167" s="69"/>
      <c r="BI2167" s="93"/>
      <c r="BJ2167" s="69"/>
      <c r="BK2167" s="69"/>
      <c r="BL2167" s="93"/>
      <c r="BM2167" s="69"/>
      <c r="BN2167" s="69"/>
      <c r="BO2167" s="69"/>
      <c r="BP2167" s="69"/>
      <c r="BQ2167" s="69"/>
      <c r="BR2167" s="69"/>
      <c r="BS2167" s="69"/>
      <c r="BT2167" s="69"/>
      <c r="BU2167" s="69"/>
      <c r="BZ2167" s="138" t="str">
        <f>IFERROR(1/(Table2[[#This Row],[parallax/mas]]/1000),"")</f>
        <v/>
      </c>
      <c r="CA2167" s="138" t="str">
        <f>IFERROR(1/((Table2[[#This Row],[parallax/mas]]+Table2[[#This Row],[tolerance/(mas)]])*0.001),"")</f>
        <v/>
      </c>
      <c r="CB2167" s="138" t="str">
        <f>IFERROR(1/((Table2[[#This Row],[parallax/mas]]-Table2[[#This Row],[tolerance/(mas)]])*0.001),"")</f>
        <v/>
      </c>
      <c r="CC2167" s="138" t="str">
        <f>IFERROR((100*Table2[[#This Row],[maximum distance/pc]]/Table2[[#This Row],[distance/pc]]-100),"")</f>
        <v/>
      </c>
      <c r="CF2167" s="82">
        <v>-39</v>
      </c>
      <c r="CG2167" s="69" t="s">
        <v>30</v>
      </c>
      <c r="CI2167" s="69"/>
      <c r="CJ2167" s="82" t="s">
        <v>2006</v>
      </c>
      <c r="CK2167" s="96"/>
    </row>
    <row r="2168" spans="1:89" x14ac:dyDescent="0.25">
      <c r="A2168" s="4" t="s">
        <v>2905</v>
      </c>
      <c r="B2168" s="53" t="s">
        <v>3112</v>
      </c>
      <c r="F2168" t="s">
        <v>3134</v>
      </c>
      <c r="K2168" s="103"/>
      <c r="L2168" s="69"/>
      <c r="M2168" s="69"/>
      <c r="N2168" s="69"/>
      <c r="O2168" s="69"/>
      <c r="R2168" s="69"/>
      <c r="S2168" s="69"/>
      <c r="T2168" s="69"/>
      <c r="X2168" s="76"/>
      <c r="Z2168" s="82" t="s">
        <v>3132</v>
      </c>
      <c r="AA2168" t="s">
        <v>3133</v>
      </c>
      <c r="AB2168" s="106">
        <v>2.5819000000000001</v>
      </c>
      <c r="AC2168" s="51">
        <v>-1.7719</v>
      </c>
      <c r="AD2168">
        <v>17</v>
      </c>
      <c r="AE2168">
        <v>58</v>
      </c>
      <c r="AF2168">
        <v>31.27</v>
      </c>
      <c r="AG2168">
        <v>-27</v>
      </c>
      <c r="AH2168">
        <v>37</v>
      </c>
      <c r="AI2168">
        <v>5.8</v>
      </c>
      <c r="AO2168" s="69"/>
      <c r="AU2168" s="69"/>
      <c r="BA2168" s="69"/>
      <c r="BB2168" s="93"/>
      <c r="BC2168" s="138"/>
      <c r="BD2168" s="70"/>
      <c r="BE2168" s="69"/>
      <c r="BF2168" s="93"/>
      <c r="BG2168" s="126"/>
      <c r="BH2168" s="69"/>
      <c r="BI2168" s="93"/>
      <c r="BJ2168" s="69"/>
      <c r="BK2168" s="69"/>
      <c r="BL2168" s="93"/>
      <c r="BM2168" s="69"/>
      <c r="BN2168" s="69"/>
      <c r="BO2168" s="69"/>
      <c r="BP2168" s="69"/>
      <c r="BQ2168" s="69"/>
      <c r="BR2168" s="69"/>
      <c r="BS2168" s="69"/>
      <c r="BT2168" s="69"/>
      <c r="BU2168" s="69"/>
      <c r="BZ2168" s="138" t="str">
        <f>IFERROR(1/(Table2[[#This Row],[parallax/mas]]/1000),"")</f>
        <v/>
      </c>
      <c r="CA2168" s="138" t="str">
        <f>IFERROR(1/((Table2[[#This Row],[parallax/mas]]+Table2[[#This Row],[tolerance/(mas)]])*0.001),"")</f>
        <v/>
      </c>
      <c r="CB2168" s="138" t="str">
        <f>IFERROR(1/((Table2[[#This Row],[parallax/mas]]-Table2[[#This Row],[tolerance/(mas)]])*0.001),"")</f>
        <v/>
      </c>
      <c r="CC2168" s="138" t="str">
        <f>IFERROR((100*Table2[[#This Row],[maximum distance/pc]]/Table2[[#This Row],[distance/pc]]-100),"")</f>
        <v/>
      </c>
      <c r="CF2168" s="82">
        <v>155</v>
      </c>
      <c r="CG2168" s="69" t="s">
        <v>30</v>
      </c>
      <c r="CI2168" s="69"/>
      <c r="CJ2168" s="82" t="s">
        <v>2006</v>
      </c>
      <c r="CK2168" s="96"/>
    </row>
    <row r="2169" spans="1:89" x14ac:dyDescent="0.25">
      <c r="A2169" s="4" t="s">
        <v>3115</v>
      </c>
      <c r="B2169" s="53" t="s">
        <v>3113</v>
      </c>
      <c r="F2169" t="s">
        <v>3137</v>
      </c>
      <c r="K2169" s="103"/>
      <c r="L2169" s="69"/>
      <c r="M2169" s="69"/>
      <c r="N2169" s="69"/>
      <c r="O2169" s="69"/>
      <c r="R2169" s="69"/>
      <c r="S2169" s="69"/>
      <c r="T2169" s="69"/>
      <c r="X2169" s="76"/>
      <c r="Z2169" s="82" t="s">
        <v>3135</v>
      </c>
      <c r="AA2169" t="s">
        <v>3136</v>
      </c>
      <c r="AB2169" s="106">
        <v>2.8555999999999999</v>
      </c>
      <c r="AC2169" s="51">
        <v>-2.2915999999999999</v>
      </c>
      <c r="AD2169">
        <v>18</v>
      </c>
      <c r="AE2169">
        <v>1</v>
      </c>
      <c r="AF2169">
        <v>10.27</v>
      </c>
      <c r="AG2169">
        <v>-27</v>
      </c>
      <c r="AH2169">
        <v>38</v>
      </c>
      <c r="AI2169">
        <v>19.899999999999999</v>
      </c>
      <c r="AO2169" s="69"/>
      <c r="AU2169" s="69"/>
      <c r="BA2169" s="69"/>
      <c r="BB2169" s="93"/>
      <c r="BC2169" s="138"/>
      <c r="BD2169" s="70"/>
      <c r="BE2169" s="69"/>
      <c r="BF2169" s="93"/>
      <c r="BG2169" s="126"/>
      <c r="BH2169" s="69"/>
      <c r="BI2169" s="93"/>
      <c r="BJ2169" s="69"/>
      <c r="BK2169" s="69"/>
      <c r="BL2169" s="93"/>
      <c r="BM2169" s="69"/>
      <c r="BN2169" s="69"/>
      <c r="BO2169" s="69"/>
      <c r="BP2169" s="69"/>
      <c r="BQ2169" s="69"/>
      <c r="BR2169" s="69"/>
      <c r="BS2169" s="69"/>
      <c r="BT2169" s="69"/>
      <c r="BU2169" s="69"/>
      <c r="BZ2169" s="138" t="str">
        <f>IFERROR(1/(Table2[[#This Row],[parallax/mas]]/1000),"")</f>
        <v/>
      </c>
      <c r="CA2169" s="138" t="str">
        <f>IFERROR(1/((Table2[[#This Row],[parallax/mas]]+Table2[[#This Row],[tolerance/(mas)]])*0.001),"")</f>
        <v/>
      </c>
      <c r="CB2169" s="138" t="str">
        <f>IFERROR(1/((Table2[[#This Row],[parallax/mas]]-Table2[[#This Row],[tolerance/(mas)]])*0.001),"")</f>
        <v/>
      </c>
      <c r="CC2169" s="138" t="str">
        <f>IFERROR((100*Table2[[#This Row],[maximum distance/pc]]/Table2[[#This Row],[distance/pc]]-100),"")</f>
        <v/>
      </c>
      <c r="CG2169" s="69"/>
      <c r="CI2169" s="69"/>
      <c r="CJ2169" s="82" t="s">
        <v>2006</v>
      </c>
      <c r="CK2169" s="96"/>
    </row>
    <row r="2170" spans="1:89" x14ac:dyDescent="0.25">
      <c r="A2170" s="4" t="s">
        <v>2904</v>
      </c>
      <c r="B2170" s="53" t="s">
        <v>2894</v>
      </c>
      <c r="F2170" t="s">
        <v>2920</v>
      </c>
      <c r="K2170" s="103"/>
      <c r="L2170" s="69"/>
      <c r="M2170" s="69"/>
      <c r="N2170" s="69"/>
      <c r="O2170" s="69"/>
      <c r="R2170" s="69"/>
      <c r="S2170" s="69"/>
      <c r="T2170" s="69"/>
      <c r="X2170" s="76"/>
      <c r="Z2170" s="82" t="s">
        <v>2918</v>
      </c>
      <c r="AA2170" t="s">
        <v>2919</v>
      </c>
      <c r="AB2170" s="106">
        <v>6.4504000000000001</v>
      </c>
      <c r="AC2170" s="51">
        <v>-4.6694000000000004</v>
      </c>
      <c r="AD2170">
        <v>18</v>
      </c>
      <c r="AE2170">
        <v>18</v>
      </c>
      <c r="AF2170">
        <v>13.41</v>
      </c>
      <c r="AG2170">
        <v>-25</v>
      </c>
      <c r="AH2170">
        <v>38</v>
      </c>
      <c r="AI2170">
        <v>10.4</v>
      </c>
      <c r="AO2170" s="69"/>
      <c r="AU2170" s="69"/>
      <c r="BA2170" s="69"/>
      <c r="BB2170" s="93"/>
      <c r="BC2170" s="138"/>
      <c r="BD2170" s="70"/>
      <c r="BE2170" s="69"/>
      <c r="BF2170" s="93"/>
      <c r="BG2170" s="126"/>
      <c r="BH2170" s="69"/>
      <c r="BI2170" s="93"/>
      <c r="BJ2170" s="69"/>
      <c r="BK2170" s="69"/>
      <c r="BL2170" s="93"/>
      <c r="BM2170" s="69"/>
      <c r="BN2170" s="69"/>
      <c r="BO2170" s="69"/>
      <c r="BP2170" s="69"/>
      <c r="BQ2170" s="69"/>
      <c r="BR2170" s="69"/>
      <c r="BS2170" s="69"/>
      <c r="BT2170" s="69"/>
      <c r="BU2170" s="69"/>
      <c r="BZ2170" s="138" t="str">
        <f>IFERROR(1/(Table2[[#This Row],[parallax/mas]]/1000),"")</f>
        <v/>
      </c>
      <c r="CA2170" s="138" t="str">
        <f>IFERROR(1/((Table2[[#This Row],[parallax/mas]]+Table2[[#This Row],[tolerance/(mas)]])*0.001),"")</f>
        <v/>
      </c>
      <c r="CB2170" s="138" t="str">
        <f>IFERROR(1/((Table2[[#This Row],[parallax/mas]]-Table2[[#This Row],[tolerance/(mas)]])*0.001),"")</f>
        <v/>
      </c>
      <c r="CC2170" s="138" t="str">
        <f>IFERROR((100*Table2[[#This Row],[maximum distance/pc]]/Table2[[#This Row],[distance/pc]]-100),"")</f>
        <v/>
      </c>
      <c r="CF2170" s="82">
        <v>47</v>
      </c>
      <c r="CG2170" s="69" t="s">
        <v>30</v>
      </c>
      <c r="CI2170" s="69"/>
      <c r="CJ2170" s="82" t="s">
        <v>2006</v>
      </c>
      <c r="CK2170" s="96"/>
    </row>
    <row r="2171" spans="1:89" x14ac:dyDescent="0.25">
      <c r="A2171" s="4" t="s">
        <v>2414</v>
      </c>
      <c r="B2171" s="53" t="s">
        <v>2384</v>
      </c>
      <c r="F2171" t="s">
        <v>2413</v>
      </c>
      <c r="K2171" s="103"/>
      <c r="L2171" s="69"/>
      <c r="M2171" s="69"/>
      <c r="N2171" s="69"/>
      <c r="O2171" s="69"/>
      <c r="R2171" s="69"/>
      <c r="S2171" s="69"/>
      <c r="T2171" s="69"/>
      <c r="X2171" s="76"/>
      <c r="Z2171" s="82" t="s">
        <v>2411</v>
      </c>
      <c r="AA2171" t="s">
        <v>2412</v>
      </c>
      <c r="AB2171" s="106">
        <v>13.008699999999999</v>
      </c>
      <c r="AC2171" s="51">
        <v>-4.3148</v>
      </c>
      <c r="AD2171">
        <v>18</v>
      </c>
      <c r="AE2171">
        <v>29</v>
      </c>
      <c r="AF2171">
        <v>59.545000000000002</v>
      </c>
      <c r="AG2171">
        <v>-19</v>
      </c>
      <c r="AH2171">
        <v>40</v>
      </c>
      <c r="AI2171">
        <v>37.74</v>
      </c>
      <c r="AO2171" s="69"/>
      <c r="AU2171" s="69"/>
      <c r="BA2171" s="69"/>
      <c r="BB2171" s="93"/>
      <c r="BC2171" s="138"/>
      <c r="BD2171" s="70"/>
      <c r="BE2171" s="69"/>
      <c r="BF2171" s="93"/>
      <c r="BG2171" s="126"/>
      <c r="BH2171" s="69"/>
      <c r="BI2171" s="93"/>
      <c r="BJ2171" s="69"/>
      <c r="BK2171" s="69"/>
      <c r="BL2171" s="93"/>
      <c r="BM2171" s="69"/>
      <c r="BN2171" s="69"/>
      <c r="BO2171" s="69"/>
      <c r="BP2171" s="69"/>
      <c r="BQ2171" s="69"/>
      <c r="BR2171" s="69"/>
      <c r="BS2171" s="69"/>
      <c r="BT2171" s="69"/>
      <c r="BU2171" s="69"/>
      <c r="BZ2171" s="138" t="str">
        <f>IFERROR(1/(Table2[[#This Row],[parallax/mas]]/1000),"")</f>
        <v/>
      </c>
      <c r="CA2171" s="138" t="str">
        <f>IFERROR(1/((Table2[[#This Row],[parallax/mas]]+Table2[[#This Row],[tolerance/(mas)]])*0.001),"")</f>
        <v/>
      </c>
      <c r="CB2171" s="138" t="str">
        <f>IFERROR(1/((Table2[[#This Row],[parallax/mas]]-Table2[[#This Row],[tolerance/(mas)]])*0.001),"")</f>
        <v/>
      </c>
      <c r="CC2171" s="138" t="str">
        <f>IFERROR((100*Table2[[#This Row],[maximum distance/pc]]/Table2[[#This Row],[distance/pc]]-100),"")</f>
        <v/>
      </c>
      <c r="CF2171" s="82">
        <v>81</v>
      </c>
      <c r="CG2171" s="69" t="s">
        <v>30</v>
      </c>
      <c r="CI2171" s="69"/>
      <c r="CJ2171" s="82" t="s">
        <v>2006</v>
      </c>
      <c r="CK2171" s="96"/>
    </row>
    <row r="2172" spans="1:89" x14ac:dyDescent="0.25">
      <c r="A2172" s="4" t="s">
        <v>1861</v>
      </c>
      <c r="B2172" s="53" t="s">
        <v>1838</v>
      </c>
      <c r="K2172" s="103"/>
      <c r="L2172" s="69"/>
      <c r="M2172" s="69"/>
      <c r="N2172" s="69"/>
      <c r="O2172" s="69"/>
      <c r="R2172" s="69"/>
      <c r="S2172" s="69"/>
      <c r="T2172" s="69"/>
      <c r="X2172" s="76"/>
      <c r="Z2172" s="82" t="s">
        <v>1891</v>
      </c>
      <c r="AA2172" t="s">
        <v>1892</v>
      </c>
      <c r="AB2172" s="106">
        <v>26.065799999999999</v>
      </c>
      <c r="AC2172" s="51">
        <v>-1.841</v>
      </c>
      <c r="AD2172">
        <v>18</v>
      </c>
      <c r="AE2172">
        <v>45</v>
      </c>
      <c r="AF2172">
        <v>27.542000000000002</v>
      </c>
      <c r="AG2172">
        <v>-6</v>
      </c>
      <c r="AH2172">
        <v>56</v>
      </c>
      <c r="AI2172">
        <v>57.43</v>
      </c>
      <c r="AO2172" s="69"/>
      <c r="AU2172" s="69"/>
      <c r="BA2172" s="69"/>
      <c r="BB2172" s="93"/>
      <c r="BC2172" s="138"/>
      <c r="BD2172" s="70"/>
      <c r="BE2172" s="69"/>
      <c r="BF2172" s="93"/>
      <c r="BG2172" s="126"/>
      <c r="BH2172" s="69"/>
      <c r="BI2172" s="93"/>
      <c r="BJ2172" s="69"/>
      <c r="BK2172" s="69"/>
      <c r="BL2172" s="93"/>
      <c r="BM2172" s="69"/>
      <c r="BN2172" s="69"/>
      <c r="BO2172" s="69"/>
      <c r="BP2172" s="69"/>
      <c r="BQ2172" s="69"/>
      <c r="BR2172" s="69"/>
      <c r="BS2172" s="69"/>
      <c r="BT2172" s="69"/>
      <c r="BU2172" s="69"/>
      <c r="BZ2172" s="138" t="str">
        <f>IFERROR(1/(Table2[[#This Row],[parallax/mas]]/1000),"")</f>
        <v/>
      </c>
      <c r="CA2172" s="138" t="str">
        <f>IFERROR(1/((Table2[[#This Row],[parallax/mas]]+Table2[[#This Row],[tolerance/(mas)]])*0.001),"")</f>
        <v/>
      </c>
      <c r="CB2172" s="138" t="str">
        <f>IFERROR(1/((Table2[[#This Row],[parallax/mas]]-Table2[[#This Row],[tolerance/(mas)]])*0.001),"")</f>
        <v/>
      </c>
      <c r="CC2172" s="138" t="str">
        <f>IFERROR((100*Table2[[#This Row],[maximum distance/pc]]/Table2[[#This Row],[distance/pc]]-100),"")</f>
        <v/>
      </c>
      <c r="CG2172" s="69"/>
      <c r="CI2172" s="69"/>
      <c r="CJ2172" s="82" t="s">
        <v>1781</v>
      </c>
      <c r="CK2172" s="96"/>
    </row>
    <row r="2173" spans="1:89" x14ac:dyDescent="0.25">
      <c r="A2173" t="s">
        <v>9260</v>
      </c>
      <c r="B2173" s="53" t="s">
        <v>8808</v>
      </c>
      <c r="K2173" s="103" t="s">
        <v>16424</v>
      </c>
      <c r="L2173" s="69">
        <v>32</v>
      </c>
      <c r="M2173" s="69"/>
      <c r="N2173" s="69"/>
      <c r="O2173" s="69"/>
      <c r="R2173" s="69"/>
      <c r="S2173" s="69"/>
      <c r="T2173" s="69"/>
      <c r="X2173" s="76"/>
      <c r="Z2173" s="82" t="s">
        <v>2864</v>
      </c>
      <c r="AA2173" t="s">
        <v>7486</v>
      </c>
      <c r="AB2173" s="106">
        <v>0.96970000000000001</v>
      </c>
      <c r="AC2173" s="51">
        <v>1.8364</v>
      </c>
      <c r="AD2173">
        <v>17</v>
      </c>
      <c r="AE2173">
        <v>40</v>
      </c>
      <c r="AF2173">
        <v>50.7</v>
      </c>
      <c r="AG2173">
        <v>-27</v>
      </c>
      <c r="AH2173">
        <v>8</v>
      </c>
      <c r="AI2173">
        <v>48</v>
      </c>
      <c r="AO2173" s="69"/>
      <c r="AU2173" s="69"/>
      <c r="BA2173" s="69"/>
      <c r="BB2173" s="93"/>
      <c r="BC2173" s="138">
        <v>7</v>
      </c>
      <c r="BD2173" s="70">
        <v>5.5</v>
      </c>
      <c r="BE2173" s="69">
        <v>32</v>
      </c>
      <c r="BF2173" s="93"/>
      <c r="BG2173" s="126"/>
      <c r="BH2173" s="69"/>
      <c r="BI2173" s="93"/>
      <c r="BJ2173" s="69"/>
      <c r="BK2173" s="69"/>
      <c r="BL2173" s="93"/>
      <c r="BM2173" s="69"/>
      <c r="BN2173" s="69"/>
      <c r="BO2173" s="69"/>
      <c r="BP2173" s="69"/>
      <c r="BQ2173" s="69"/>
      <c r="BR2173" s="69"/>
      <c r="BS2173" s="69"/>
      <c r="BT2173" s="69"/>
      <c r="BU2173" s="69"/>
      <c r="BZ2173" s="138" t="str">
        <f>IFERROR(1/(Table2[[#This Row],[parallax/mas]]/1000),"")</f>
        <v/>
      </c>
      <c r="CA2173" s="138" t="str">
        <f>IFERROR(1/((Table2[[#This Row],[parallax/mas]]+Table2[[#This Row],[tolerance/(mas)]])*0.001),"")</f>
        <v/>
      </c>
      <c r="CB2173" s="138" t="str">
        <f>IFERROR(1/((Table2[[#This Row],[parallax/mas]]-Table2[[#This Row],[tolerance/(mas)]])*0.001),"")</f>
        <v/>
      </c>
      <c r="CC2173" s="138" t="str">
        <f>IFERROR((100*Table2[[#This Row],[maximum distance/pc]]/Table2[[#This Row],[distance/pc]]-100),"")</f>
        <v/>
      </c>
      <c r="CG2173" s="69"/>
      <c r="CI2173" s="69"/>
      <c r="CJ2173" s="82" t="s">
        <v>63</v>
      </c>
      <c r="CK2173" s="96"/>
    </row>
    <row r="2174" spans="1:89" x14ac:dyDescent="0.25">
      <c r="A2174" t="s">
        <v>10477</v>
      </c>
      <c r="B2174" s="53" t="s">
        <v>10416</v>
      </c>
      <c r="K2174" s="103" t="s">
        <v>16424</v>
      </c>
      <c r="L2174" s="69">
        <v>32</v>
      </c>
      <c r="M2174" s="69"/>
      <c r="N2174" s="69"/>
      <c r="O2174" s="69"/>
      <c r="R2174" s="69"/>
      <c r="S2174" s="69"/>
      <c r="T2174" s="69"/>
      <c r="X2174" s="76"/>
      <c r="Z2174" s="82" t="s">
        <v>2864</v>
      </c>
      <c r="AA2174" t="s">
        <v>10417</v>
      </c>
      <c r="AB2174" s="106">
        <v>346.52929999999998</v>
      </c>
      <c r="AC2174" s="51">
        <v>2.7654000000000001</v>
      </c>
      <c r="AD2174">
        <v>16</v>
      </c>
      <c r="AE2174">
        <v>57</v>
      </c>
      <c r="AF2174">
        <v>44.8</v>
      </c>
      <c r="AG2174">
        <v>-38</v>
      </c>
      <c r="AH2174">
        <v>26</v>
      </c>
      <c r="AI2174">
        <v>47</v>
      </c>
      <c r="AO2174" s="69"/>
      <c r="AU2174" s="69"/>
      <c r="BA2174" s="69"/>
      <c r="BB2174" s="93"/>
      <c r="BC2174" s="138">
        <v>8.5</v>
      </c>
      <c r="BD2174" s="70">
        <v>7.5</v>
      </c>
      <c r="BE2174" s="69">
        <v>32</v>
      </c>
      <c r="BF2174" s="93"/>
      <c r="BG2174" s="126"/>
      <c r="BH2174" s="69"/>
      <c r="BI2174" s="93"/>
      <c r="BJ2174" s="69"/>
      <c r="BK2174" s="69"/>
      <c r="BL2174" s="93"/>
      <c r="BM2174" s="69"/>
      <c r="BN2174" s="69"/>
      <c r="BO2174" s="69"/>
      <c r="BP2174" s="69"/>
      <c r="BQ2174" s="69"/>
      <c r="BR2174" s="69"/>
      <c r="BS2174" s="69"/>
      <c r="BT2174" s="69"/>
      <c r="BU2174" s="69"/>
      <c r="BZ2174" s="138" t="str">
        <f>IFERROR(1/(Table2[[#This Row],[parallax/mas]]/1000),"")</f>
        <v/>
      </c>
      <c r="CA2174" s="138" t="str">
        <f>IFERROR(1/((Table2[[#This Row],[parallax/mas]]+Table2[[#This Row],[tolerance/(mas)]])*0.001),"")</f>
        <v/>
      </c>
      <c r="CB2174" s="138" t="str">
        <f>IFERROR(1/((Table2[[#This Row],[parallax/mas]]-Table2[[#This Row],[tolerance/(mas)]])*0.001),"")</f>
        <v/>
      </c>
      <c r="CC2174" s="138" t="str">
        <f>IFERROR((100*Table2[[#This Row],[maximum distance/pc]]/Table2[[#This Row],[distance/pc]]-100),"")</f>
        <v/>
      </c>
      <c r="CG2174" s="69"/>
      <c r="CI2174" s="69"/>
      <c r="CJ2174" s="82" t="s">
        <v>3192</v>
      </c>
      <c r="CK2174" s="96"/>
    </row>
    <row r="2175" spans="1:89" x14ac:dyDescent="0.25">
      <c r="A2175" t="s">
        <v>10478</v>
      </c>
      <c r="B2175" s="53" t="s">
        <v>10436</v>
      </c>
      <c r="K2175" s="103" t="s">
        <v>16422</v>
      </c>
      <c r="L2175" s="69">
        <v>32</v>
      </c>
      <c r="M2175" s="69"/>
      <c r="N2175" s="69"/>
      <c r="O2175" s="69"/>
      <c r="R2175" s="69"/>
      <c r="S2175" s="69"/>
      <c r="T2175" s="69"/>
      <c r="X2175" s="76"/>
      <c r="Z2175" s="82" t="s">
        <v>2864</v>
      </c>
      <c r="AA2175" t="s">
        <v>10437</v>
      </c>
      <c r="AB2175" s="106">
        <v>347.43520000000001</v>
      </c>
      <c r="AC2175" s="51">
        <v>1.6733</v>
      </c>
      <c r="AD2175">
        <v>17</v>
      </c>
      <c r="AE2175">
        <v>4</v>
      </c>
      <c r="AF2175">
        <v>59.1</v>
      </c>
      <c r="AG2175">
        <v>-38</v>
      </c>
      <c r="AH2175">
        <v>24</v>
      </c>
      <c r="AI2175">
        <v>4</v>
      </c>
      <c r="AO2175" s="69"/>
      <c r="AU2175" s="69"/>
      <c r="BA2175" s="69"/>
      <c r="BB2175" s="93"/>
      <c r="BC2175" s="138">
        <v>10</v>
      </c>
      <c r="BD2175" s="70">
        <v>6</v>
      </c>
      <c r="BE2175" s="69">
        <v>32</v>
      </c>
      <c r="BF2175" s="93"/>
      <c r="BG2175" s="126"/>
      <c r="BH2175" s="69"/>
      <c r="BI2175" s="93"/>
      <c r="BJ2175" s="69"/>
      <c r="BK2175" s="69"/>
      <c r="BL2175" s="93"/>
      <c r="BM2175" s="69"/>
      <c r="BN2175" s="69"/>
      <c r="BO2175" s="69"/>
      <c r="BP2175" s="69"/>
      <c r="BQ2175" s="69"/>
      <c r="BR2175" s="69"/>
      <c r="BS2175" s="69"/>
      <c r="BT2175" s="69"/>
      <c r="BU2175" s="69"/>
      <c r="BZ2175" s="138" t="str">
        <f>IFERROR(1/(Table2[[#This Row],[parallax/mas]]/1000),"")</f>
        <v/>
      </c>
      <c r="CA2175" s="138" t="str">
        <f>IFERROR(1/((Table2[[#This Row],[parallax/mas]]+Table2[[#This Row],[tolerance/(mas)]])*0.001),"")</f>
        <v/>
      </c>
      <c r="CB2175" s="138" t="str">
        <f>IFERROR(1/((Table2[[#This Row],[parallax/mas]]-Table2[[#This Row],[tolerance/(mas)]])*0.001),"")</f>
        <v/>
      </c>
      <c r="CC2175" s="138" t="str">
        <f>IFERROR((100*Table2[[#This Row],[maximum distance/pc]]/Table2[[#This Row],[distance/pc]]-100),"")</f>
        <v/>
      </c>
      <c r="CG2175" s="69"/>
      <c r="CI2175" s="69"/>
      <c r="CJ2175" s="82" t="s">
        <v>3192</v>
      </c>
      <c r="CK2175" s="96"/>
    </row>
    <row r="2176" spans="1:89" x14ac:dyDescent="0.25">
      <c r="A2176" t="s">
        <v>10479</v>
      </c>
      <c r="B2176" s="53" t="s">
        <v>10442</v>
      </c>
      <c r="K2176" s="103" t="s">
        <v>16272</v>
      </c>
      <c r="L2176" s="69">
        <v>32</v>
      </c>
      <c r="M2176" s="69"/>
      <c r="N2176" s="69"/>
      <c r="O2176" s="69"/>
      <c r="R2176" s="69"/>
      <c r="S2176" s="69"/>
      <c r="T2176" s="69"/>
      <c r="X2176" s="76"/>
      <c r="Z2176" s="82" t="s">
        <v>2864</v>
      </c>
      <c r="AA2176" t="s">
        <v>10443</v>
      </c>
      <c r="AB2176" s="106">
        <v>347.95870000000002</v>
      </c>
      <c r="AC2176" s="51">
        <v>1.9551000000000001</v>
      </c>
      <c r="AD2176">
        <v>17</v>
      </c>
      <c r="AE2176">
        <v>5</v>
      </c>
      <c r="AF2176">
        <v>27.15</v>
      </c>
      <c r="AG2176">
        <v>-37</v>
      </c>
      <c r="AH2176">
        <v>48</v>
      </c>
      <c r="AI2176">
        <v>50.4</v>
      </c>
      <c r="AO2176" s="69"/>
      <c r="AU2176" s="69"/>
      <c r="BA2176" s="69"/>
      <c r="BB2176" s="93"/>
      <c r="BC2176" s="138">
        <v>9.5</v>
      </c>
      <c r="BD2176" s="70">
        <v>9</v>
      </c>
      <c r="BE2176" s="69">
        <v>32</v>
      </c>
      <c r="BF2176" s="93"/>
      <c r="BG2176" s="126"/>
      <c r="BH2176" s="69"/>
      <c r="BI2176" s="93"/>
      <c r="BJ2176" s="69"/>
      <c r="BK2176" s="69"/>
      <c r="BL2176" s="93"/>
      <c r="BM2176" s="69"/>
      <c r="BN2176" s="69"/>
      <c r="BO2176" s="69"/>
      <c r="BP2176" s="69"/>
      <c r="BQ2176" s="69"/>
      <c r="BR2176" s="69"/>
      <c r="BS2176" s="69"/>
      <c r="BT2176" s="69"/>
      <c r="BU2176" s="69"/>
      <c r="BZ2176" s="138" t="str">
        <f>IFERROR(1/(Table2[[#This Row],[parallax/mas]]/1000),"")</f>
        <v/>
      </c>
      <c r="CA2176" s="138" t="str">
        <f>IFERROR(1/((Table2[[#This Row],[parallax/mas]]+Table2[[#This Row],[tolerance/(mas)]])*0.001),"")</f>
        <v/>
      </c>
      <c r="CB2176" s="138" t="str">
        <f>IFERROR(1/((Table2[[#This Row],[parallax/mas]]-Table2[[#This Row],[tolerance/(mas)]])*0.001),"")</f>
        <v/>
      </c>
      <c r="CC2176" s="138" t="str">
        <f>IFERROR((100*Table2[[#This Row],[maximum distance/pc]]/Table2[[#This Row],[distance/pc]]-100),"")</f>
        <v/>
      </c>
      <c r="CG2176" s="69"/>
      <c r="CI2176" s="69"/>
      <c r="CJ2176" s="82" t="s">
        <v>3192</v>
      </c>
      <c r="CK2176" s="96"/>
    </row>
    <row r="2177" spans="1:89" x14ac:dyDescent="0.25">
      <c r="A2177" t="s">
        <v>9862</v>
      </c>
      <c r="B2177" s="53" t="s">
        <v>9827</v>
      </c>
      <c r="K2177" s="103" t="s">
        <v>16430</v>
      </c>
      <c r="L2177" s="69">
        <v>32</v>
      </c>
      <c r="M2177" s="69"/>
      <c r="N2177" s="69"/>
      <c r="O2177" s="69"/>
      <c r="R2177" s="69"/>
      <c r="S2177" s="69"/>
      <c r="T2177" s="69"/>
      <c r="X2177" s="76"/>
      <c r="Z2177" s="82" t="s">
        <v>2864</v>
      </c>
      <c r="AA2177" t="s">
        <v>9828</v>
      </c>
      <c r="AB2177" s="106">
        <v>351.14460000000003</v>
      </c>
      <c r="AC2177" s="51">
        <v>3.1025</v>
      </c>
      <c r="AD2177">
        <v>17</v>
      </c>
      <c r="AE2177">
        <v>10</v>
      </c>
      <c r="AF2177">
        <v>19.75</v>
      </c>
      <c r="AG2177">
        <v>-34</v>
      </c>
      <c r="AH2177">
        <v>34</v>
      </c>
      <c r="AI2177">
        <v>36.6</v>
      </c>
      <c r="AO2177" s="69"/>
      <c r="AU2177" s="69"/>
      <c r="BA2177" s="69"/>
      <c r="BB2177" s="93"/>
      <c r="BC2177" s="138">
        <v>15</v>
      </c>
      <c r="BD2177" s="70">
        <v>13</v>
      </c>
      <c r="BE2177" s="69">
        <v>32</v>
      </c>
      <c r="BF2177" s="93"/>
      <c r="BG2177" s="126"/>
      <c r="BH2177" s="69"/>
      <c r="BI2177" s="93"/>
      <c r="BJ2177" s="69"/>
      <c r="BK2177" s="69"/>
      <c r="BL2177" s="93"/>
      <c r="BM2177" s="69"/>
      <c r="BN2177" s="69"/>
      <c r="BO2177" s="69"/>
      <c r="BP2177" s="69"/>
      <c r="BQ2177" s="69"/>
      <c r="BR2177" s="69"/>
      <c r="BS2177" s="69"/>
      <c r="BT2177" s="69"/>
      <c r="BU2177" s="69"/>
      <c r="BZ2177" s="138" t="str">
        <f>IFERROR(1/(Table2[[#This Row],[parallax/mas]]/1000),"")</f>
        <v/>
      </c>
      <c r="CA2177" s="138" t="str">
        <f>IFERROR(1/((Table2[[#This Row],[parallax/mas]]+Table2[[#This Row],[tolerance/(mas)]])*0.001),"")</f>
        <v/>
      </c>
      <c r="CB2177" s="138" t="str">
        <f>IFERROR(1/((Table2[[#This Row],[parallax/mas]]-Table2[[#This Row],[tolerance/(mas)]])*0.001),"")</f>
        <v/>
      </c>
      <c r="CC2177" s="138" t="str">
        <f>IFERROR((100*Table2[[#This Row],[maximum distance/pc]]/Table2[[#This Row],[distance/pc]]-100),"")</f>
        <v/>
      </c>
      <c r="CG2177" s="69"/>
      <c r="CI2177" s="69"/>
      <c r="CJ2177" s="82" t="s">
        <v>3192</v>
      </c>
      <c r="CK2177" s="96"/>
    </row>
    <row r="2178" spans="1:89" x14ac:dyDescent="0.25">
      <c r="A2178" t="s">
        <v>10333</v>
      </c>
      <c r="B2178" s="53" t="s">
        <v>10302</v>
      </c>
      <c r="K2178" s="103" t="s">
        <v>16424</v>
      </c>
      <c r="L2178" s="69">
        <v>32</v>
      </c>
      <c r="M2178" s="69"/>
      <c r="N2178" s="69"/>
      <c r="O2178" s="69"/>
      <c r="R2178" s="69"/>
      <c r="S2178" s="69"/>
      <c r="T2178" s="69"/>
      <c r="X2178" s="76"/>
      <c r="Z2178" s="82" t="s">
        <v>2864</v>
      </c>
      <c r="AA2178" t="s">
        <v>10303</v>
      </c>
      <c r="AB2178" s="106">
        <v>352.82740000000001</v>
      </c>
      <c r="AC2178" s="51">
        <v>3.0783999999999998</v>
      </c>
      <c r="AD2178">
        <v>17</v>
      </c>
      <c r="AE2178">
        <v>15</v>
      </c>
      <c r="AF2178">
        <v>10.4</v>
      </c>
      <c r="AG2178">
        <v>-33</v>
      </c>
      <c r="AH2178">
        <v>13</v>
      </c>
      <c r="AI2178">
        <v>48</v>
      </c>
      <c r="AO2178" s="69"/>
      <c r="AU2178" s="69"/>
      <c r="BA2178" s="69"/>
      <c r="BB2178" s="93"/>
      <c r="BC2178" s="138">
        <v>7</v>
      </c>
      <c r="BD2178" s="70">
        <v>6</v>
      </c>
      <c r="BE2178" s="69">
        <v>32</v>
      </c>
      <c r="BF2178" s="93"/>
      <c r="BG2178" s="126"/>
      <c r="BH2178" s="69"/>
      <c r="BI2178" s="93"/>
      <c r="BJ2178" s="69"/>
      <c r="BK2178" s="69"/>
      <c r="BL2178" s="93"/>
      <c r="BM2178" s="69"/>
      <c r="BN2178" s="69"/>
      <c r="BO2178" s="69"/>
      <c r="BP2178" s="69"/>
      <c r="BQ2178" s="69"/>
      <c r="BR2178" s="69"/>
      <c r="BS2178" s="69"/>
      <c r="BT2178" s="69"/>
      <c r="BU2178" s="69"/>
      <c r="BZ2178" s="138" t="str">
        <f>IFERROR(1/(Table2[[#This Row],[parallax/mas]]/1000),"")</f>
        <v/>
      </c>
      <c r="CA2178" s="138" t="str">
        <f>IFERROR(1/((Table2[[#This Row],[parallax/mas]]+Table2[[#This Row],[tolerance/(mas)]])*0.001),"")</f>
        <v/>
      </c>
      <c r="CB2178" s="138" t="str">
        <f>IFERROR(1/((Table2[[#This Row],[parallax/mas]]-Table2[[#This Row],[tolerance/(mas)]])*0.001),"")</f>
        <v/>
      </c>
      <c r="CC2178" s="138" t="str">
        <f>IFERROR((100*Table2[[#This Row],[maximum distance/pc]]/Table2[[#This Row],[distance/pc]]-100),"")</f>
        <v/>
      </c>
      <c r="CG2178" s="69"/>
      <c r="CI2178" s="69"/>
      <c r="CJ2178" s="82" t="s">
        <v>3192</v>
      </c>
      <c r="CK2178" s="96"/>
    </row>
    <row r="2179" spans="1:89" x14ac:dyDescent="0.25">
      <c r="A2179" t="s">
        <v>10335</v>
      </c>
      <c r="B2179" s="53" t="s">
        <v>10308</v>
      </c>
      <c r="K2179" s="103" t="s">
        <v>16422</v>
      </c>
      <c r="L2179" s="69">
        <v>32</v>
      </c>
      <c r="M2179" s="69"/>
      <c r="N2179" s="69"/>
      <c r="O2179" s="69"/>
      <c r="R2179" s="69"/>
      <c r="S2179" s="69"/>
      <c r="T2179" s="69"/>
      <c r="X2179" s="76"/>
      <c r="Z2179" s="82" t="s">
        <v>2864</v>
      </c>
      <c r="AA2179" t="s">
        <v>10309</v>
      </c>
      <c r="AB2179" s="106">
        <v>353.23779999999999</v>
      </c>
      <c r="AC2179" s="51">
        <v>2.4527999999999999</v>
      </c>
      <c r="AD2179">
        <v>17</v>
      </c>
      <c r="AE2179">
        <v>18</v>
      </c>
      <c r="AF2179">
        <v>44.9</v>
      </c>
      <c r="AG2179">
        <v>-33</v>
      </c>
      <c r="AH2179">
        <v>15</v>
      </c>
      <c r="AI2179">
        <v>24</v>
      </c>
      <c r="AO2179" s="69"/>
      <c r="AU2179" s="69"/>
      <c r="BA2179" s="69"/>
      <c r="BB2179" s="93"/>
      <c r="BC2179" s="138">
        <v>8</v>
      </c>
      <c r="BD2179" s="70">
        <v>8</v>
      </c>
      <c r="BE2179" s="69">
        <v>32</v>
      </c>
      <c r="BF2179" s="93"/>
      <c r="BG2179" s="126"/>
      <c r="BH2179" s="69"/>
      <c r="BI2179" s="93"/>
      <c r="BJ2179" s="69"/>
      <c r="BK2179" s="69"/>
      <c r="BL2179" s="93"/>
      <c r="BM2179" s="69"/>
      <c r="BN2179" s="69"/>
      <c r="BO2179" s="69"/>
      <c r="BP2179" s="69"/>
      <c r="BQ2179" s="69"/>
      <c r="BR2179" s="69"/>
      <c r="BS2179" s="69"/>
      <c r="BT2179" s="69"/>
      <c r="BU2179" s="69"/>
      <c r="BZ2179" s="138" t="str">
        <f>IFERROR(1/(Table2[[#This Row],[parallax/mas]]/1000),"")</f>
        <v/>
      </c>
      <c r="CA2179" s="138" t="str">
        <f>IFERROR(1/((Table2[[#This Row],[parallax/mas]]+Table2[[#This Row],[tolerance/(mas)]])*0.001),"")</f>
        <v/>
      </c>
      <c r="CB2179" s="138" t="str">
        <f>IFERROR(1/((Table2[[#This Row],[parallax/mas]]-Table2[[#This Row],[tolerance/(mas)]])*0.001),"")</f>
        <v/>
      </c>
      <c r="CC2179" s="138" t="str">
        <f>IFERROR((100*Table2[[#This Row],[maximum distance/pc]]/Table2[[#This Row],[distance/pc]]-100),"")</f>
        <v/>
      </c>
      <c r="CG2179" s="69"/>
      <c r="CI2179" s="69"/>
      <c r="CJ2179" s="82" t="s">
        <v>3192</v>
      </c>
      <c r="CK2179" s="96"/>
    </row>
    <row r="2180" spans="1:89" x14ac:dyDescent="0.25">
      <c r="A2180" s="7" t="s">
        <v>9256</v>
      </c>
      <c r="B2180" s="53" t="s">
        <v>8773</v>
      </c>
      <c r="K2180" s="103" t="s">
        <v>16424</v>
      </c>
      <c r="L2180" s="69">
        <v>32</v>
      </c>
      <c r="M2180" s="69"/>
      <c r="N2180" s="69"/>
      <c r="O2180" s="69"/>
      <c r="R2180" s="69"/>
      <c r="S2180" s="69"/>
      <c r="T2180" s="69"/>
      <c r="X2180" s="76"/>
      <c r="Z2180" s="82" t="s">
        <v>2864</v>
      </c>
      <c r="AA2180" t="s">
        <v>8764</v>
      </c>
      <c r="AB2180" s="106">
        <v>354.72820000000002</v>
      </c>
      <c r="AC2180" s="51">
        <v>2.8086000000000002</v>
      </c>
      <c r="AD2180">
        <v>17</v>
      </c>
      <c r="AE2180">
        <v>21</v>
      </c>
      <c r="AF2180">
        <v>23.7</v>
      </c>
      <c r="AG2180">
        <v>-31</v>
      </c>
      <c r="AH2180">
        <v>49</v>
      </c>
      <c r="AI2180">
        <v>52</v>
      </c>
      <c r="AO2180" s="69"/>
      <c r="AU2180" s="69"/>
      <c r="BA2180" s="69"/>
      <c r="BB2180" s="93"/>
      <c r="BC2180" s="138">
        <v>9</v>
      </c>
      <c r="BD2180" s="70">
        <v>7</v>
      </c>
      <c r="BE2180" s="69">
        <v>32</v>
      </c>
      <c r="BF2180" s="93"/>
      <c r="BG2180" s="126"/>
      <c r="BH2180" s="69"/>
      <c r="BI2180" s="93"/>
      <c r="BJ2180" s="69"/>
      <c r="BK2180" s="69"/>
      <c r="BL2180" s="93"/>
      <c r="BM2180" s="69"/>
      <c r="BN2180" s="69"/>
      <c r="BO2180" s="69"/>
      <c r="BP2180" s="69"/>
      <c r="BQ2180" s="69"/>
      <c r="BR2180" s="69"/>
      <c r="BS2180" s="69"/>
      <c r="BT2180" s="69"/>
      <c r="BU2180" s="69"/>
      <c r="BZ2180" s="138" t="str">
        <f>IFERROR(1/(Table2[[#This Row],[parallax/mas]]/1000),"")</f>
        <v/>
      </c>
      <c r="CA2180" s="138" t="str">
        <f>IFERROR(1/((Table2[[#This Row],[parallax/mas]]+Table2[[#This Row],[tolerance/(mas)]])*0.001),"")</f>
        <v/>
      </c>
      <c r="CB2180" s="138" t="str">
        <f>IFERROR(1/((Table2[[#This Row],[parallax/mas]]-Table2[[#This Row],[tolerance/(mas)]])*0.001),"")</f>
        <v/>
      </c>
      <c r="CC2180" s="138" t="str">
        <f>IFERROR((100*Table2[[#This Row],[maximum distance/pc]]/Table2[[#This Row],[distance/pc]]-100),"")</f>
        <v/>
      </c>
      <c r="CG2180" s="69"/>
      <c r="CI2180" s="69"/>
      <c r="CJ2180" s="82" t="s">
        <v>3192</v>
      </c>
      <c r="CK2180" s="96"/>
    </row>
    <row r="2181" spans="1:89" x14ac:dyDescent="0.25">
      <c r="A2181" t="s">
        <v>10338</v>
      </c>
      <c r="B2181" s="53" t="s">
        <v>10323</v>
      </c>
      <c r="K2181" s="103" t="s">
        <v>16422</v>
      </c>
      <c r="L2181" s="69">
        <v>32</v>
      </c>
      <c r="M2181" s="69"/>
      <c r="N2181" s="69"/>
      <c r="O2181" s="69"/>
      <c r="R2181" s="69"/>
      <c r="S2181" s="69"/>
      <c r="T2181" s="69"/>
      <c r="X2181" s="76"/>
      <c r="Z2181" s="82" t="s">
        <v>2864</v>
      </c>
      <c r="AA2181" t="s">
        <v>10324</v>
      </c>
      <c r="AB2181" s="106">
        <v>353.67039999999997</v>
      </c>
      <c r="AC2181" s="51">
        <v>1.7754000000000001</v>
      </c>
      <c r="AD2181">
        <v>17</v>
      </c>
      <c r="AE2181">
        <v>22</v>
      </c>
      <c r="AF2181">
        <v>35.4</v>
      </c>
      <c r="AG2181">
        <v>-33</v>
      </c>
      <c r="AH2181">
        <v>17</v>
      </c>
      <c r="AI2181">
        <v>15</v>
      </c>
      <c r="AO2181" s="69"/>
      <c r="AU2181" s="69"/>
      <c r="BA2181" s="69"/>
      <c r="BB2181" s="93"/>
      <c r="BC2181" s="138">
        <v>4</v>
      </c>
      <c r="BD2181" s="70"/>
      <c r="BE2181" s="69">
        <v>32</v>
      </c>
      <c r="BF2181" s="93"/>
      <c r="BG2181" s="126"/>
      <c r="BH2181" s="69"/>
      <c r="BI2181" s="93"/>
      <c r="BJ2181" s="69"/>
      <c r="BK2181" s="69"/>
      <c r="BL2181" s="93"/>
      <c r="BM2181" s="69"/>
      <c r="BN2181" s="69"/>
      <c r="BO2181" s="69"/>
      <c r="BP2181" s="69"/>
      <c r="BQ2181" s="69"/>
      <c r="BR2181" s="69"/>
      <c r="BS2181" s="69"/>
      <c r="BT2181" s="69"/>
      <c r="BU2181" s="69"/>
      <c r="BZ2181" s="138" t="str">
        <f>IFERROR(1/(Table2[[#This Row],[parallax/mas]]/1000),"")</f>
        <v/>
      </c>
      <c r="CA2181" s="138" t="str">
        <f>IFERROR(1/((Table2[[#This Row],[parallax/mas]]+Table2[[#This Row],[tolerance/(mas)]])*0.001),"")</f>
        <v/>
      </c>
      <c r="CB2181" s="138" t="str">
        <f>IFERROR(1/((Table2[[#This Row],[parallax/mas]]-Table2[[#This Row],[tolerance/(mas)]])*0.001),"")</f>
        <v/>
      </c>
      <c r="CC2181" s="138" t="str">
        <f>IFERROR((100*Table2[[#This Row],[maximum distance/pc]]/Table2[[#This Row],[distance/pc]]-100),"")</f>
        <v/>
      </c>
      <c r="CG2181" s="69"/>
      <c r="CI2181" s="69"/>
      <c r="CJ2181" s="82" t="s">
        <v>3192</v>
      </c>
      <c r="CK2181" s="96"/>
    </row>
    <row r="2182" spans="1:89" x14ac:dyDescent="0.25">
      <c r="A2182" t="s">
        <v>11122</v>
      </c>
      <c r="B2182" s="53" t="s">
        <v>11082</v>
      </c>
      <c r="K2182" s="103" t="s">
        <v>16422</v>
      </c>
      <c r="L2182" s="69">
        <v>32</v>
      </c>
      <c r="M2182" s="69"/>
      <c r="N2182" s="69"/>
      <c r="O2182" s="69"/>
      <c r="R2182" s="69"/>
      <c r="S2182" s="69"/>
      <c r="T2182" s="69"/>
      <c r="X2182" s="76"/>
      <c r="Z2182" s="82" t="s">
        <v>2864</v>
      </c>
      <c r="AA2182" t="s">
        <v>8441</v>
      </c>
      <c r="AB2182" s="106">
        <v>355.94990000000001</v>
      </c>
      <c r="AC2182" s="51">
        <v>3.1276000000000002</v>
      </c>
      <c r="AD2182">
        <v>17</v>
      </c>
      <c r="AE2182">
        <v>23</v>
      </c>
      <c r="AF2182">
        <v>23.5</v>
      </c>
      <c r="AG2182">
        <v>-30</v>
      </c>
      <c r="AH2182">
        <v>38</v>
      </c>
      <c r="AI2182">
        <v>40</v>
      </c>
      <c r="AO2182" s="69"/>
      <c r="AU2182" s="69"/>
      <c r="BA2182" s="69"/>
      <c r="BB2182" s="93"/>
      <c r="BC2182" s="138">
        <v>4</v>
      </c>
      <c r="BD2182" s="70"/>
      <c r="BE2182" s="69">
        <v>32</v>
      </c>
      <c r="BF2182" s="93"/>
      <c r="BG2182" s="126"/>
      <c r="BH2182" s="69"/>
      <c r="BI2182" s="93"/>
      <c r="BJ2182" s="69"/>
      <c r="BK2182" s="69"/>
      <c r="BL2182" s="93"/>
      <c r="BM2182" s="69"/>
      <c r="BN2182" s="69"/>
      <c r="BO2182" s="69"/>
      <c r="BP2182" s="69"/>
      <c r="BQ2182" s="69"/>
      <c r="BR2182" s="69"/>
      <c r="BS2182" s="69"/>
      <c r="BT2182" s="69"/>
      <c r="BU2182" s="69"/>
      <c r="BZ2182" s="138" t="str">
        <f>IFERROR(1/(Table2[[#This Row],[parallax/mas]]/1000),"")</f>
        <v/>
      </c>
      <c r="CA2182" s="138" t="str">
        <f>IFERROR(1/((Table2[[#This Row],[parallax/mas]]+Table2[[#This Row],[tolerance/(mas)]])*0.001),"")</f>
        <v/>
      </c>
      <c r="CB2182" s="138" t="str">
        <f>IFERROR(1/((Table2[[#This Row],[parallax/mas]]-Table2[[#This Row],[tolerance/(mas)]])*0.001),"")</f>
        <v/>
      </c>
      <c r="CC2182" s="138" t="str">
        <f>IFERROR((100*Table2[[#This Row],[maximum distance/pc]]/Table2[[#This Row],[distance/pc]]-100),"")</f>
        <v/>
      </c>
      <c r="CG2182" s="69"/>
      <c r="CI2182" s="69"/>
      <c r="CJ2182" s="82" t="s">
        <v>3192</v>
      </c>
      <c r="CK2182" s="96"/>
    </row>
    <row r="2183" spans="1:89" x14ac:dyDescent="0.25">
      <c r="A2183" s="7" t="s">
        <v>9257</v>
      </c>
      <c r="B2183" s="53" t="s">
        <v>8826</v>
      </c>
      <c r="K2183" s="103" t="s">
        <v>16424</v>
      </c>
      <c r="L2183" s="69">
        <v>32</v>
      </c>
      <c r="M2183" s="69"/>
      <c r="N2183" s="69"/>
      <c r="O2183" s="69"/>
      <c r="R2183" s="69"/>
      <c r="S2183" s="69"/>
      <c r="T2183" s="69"/>
      <c r="X2183" s="76"/>
      <c r="Z2183" s="82" t="s">
        <v>2864</v>
      </c>
      <c r="AA2183" t="s">
        <v>8827</v>
      </c>
      <c r="AB2183" s="106">
        <v>354.47129999999999</v>
      </c>
      <c r="AC2183" s="51">
        <v>2.2017000000000002</v>
      </c>
      <c r="AD2183">
        <v>17</v>
      </c>
      <c r="AE2183">
        <v>23</v>
      </c>
      <c r="AF2183">
        <v>4.2300000000000004</v>
      </c>
      <c r="AG2183">
        <v>-32</v>
      </c>
      <c r="AH2183">
        <v>23</v>
      </c>
      <c r="AI2183">
        <v>10.9</v>
      </c>
      <c r="AO2183" s="69"/>
      <c r="AU2183" s="69"/>
      <c r="BA2183" s="69"/>
      <c r="BB2183" s="93"/>
      <c r="BC2183" s="138">
        <v>11</v>
      </c>
      <c r="BD2183" s="70">
        <v>8</v>
      </c>
      <c r="BE2183" s="69">
        <v>32</v>
      </c>
      <c r="BF2183" s="93"/>
      <c r="BG2183" s="126"/>
      <c r="BH2183" s="69"/>
      <c r="BI2183" s="93"/>
      <c r="BJ2183" s="69"/>
      <c r="BK2183" s="69"/>
      <c r="BL2183" s="93"/>
      <c r="BM2183" s="69"/>
      <c r="BN2183" s="69"/>
      <c r="BO2183" s="69"/>
      <c r="BP2183" s="69"/>
      <c r="BQ2183" s="69"/>
      <c r="BR2183" s="69"/>
      <c r="BS2183" s="69"/>
      <c r="BT2183" s="69"/>
      <c r="BU2183" s="69"/>
      <c r="BZ2183" s="138" t="str">
        <f>IFERROR(1/(Table2[[#This Row],[parallax/mas]]/1000),"")</f>
        <v/>
      </c>
      <c r="CA2183" s="138" t="str">
        <f>IFERROR(1/((Table2[[#This Row],[parallax/mas]]+Table2[[#This Row],[tolerance/(mas)]])*0.001),"")</f>
        <v/>
      </c>
      <c r="CB2183" s="138" t="str">
        <f>IFERROR(1/((Table2[[#This Row],[parallax/mas]]-Table2[[#This Row],[tolerance/(mas)]])*0.001),"")</f>
        <v/>
      </c>
      <c r="CC2183" s="138" t="str">
        <f>IFERROR((100*Table2[[#This Row],[maximum distance/pc]]/Table2[[#This Row],[distance/pc]]-100),"")</f>
        <v/>
      </c>
      <c r="CG2183" s="69"/>
      <c r="CI2183" s="69"/>
      <c r="CJ2183" s="82" t="s">
        <v>3192</v>
      </c>
      <c r="CK2183" s="96"/>
    </row>
    <row r="2184" spans="1:89" x14ac:dyDescent="0.25">
      <c r="A2184" t="s">
        <v>9257</v>
      </c>
      <c r="B2184" s="53" t="s">
        <v>8826</v>
      </c>
      <c r="K2184" s="103" t="s">
        <v>16424</v>
      </c>
      <c r="L2184" s="69">
        <v>32</v>
      </c>
      <c r="M2184" s="69"/>
      <c r="N2184" s="69"/>
      <c r="O2184" s="69"/>
      <c r="R2184" s="69"/>
      <c r="S2184" s="69"/>
      <c r="T2184" s="69"/>
      <c r="X2184" s="76"/>
      <c r="Z2184" s="82" t="s">
        <v>2864</v>
      </c>
      <c r="AA2184" t="s">
        <v>8827</v>
      </c>
      <c r="AB2184" s="106">
        <v>354.47129999999999</v>
      </c>
      <c r="AC2184" s="51">
        <v>2.2017000000000002</v>
      </c>
      <c r="AD2184">
        <v>17</v>
      </c>
      <c r="AE2184">
        <v>23</v>
      </c>
      <c r="AF2184">
        <v>4.2300000000000004</v>
      </c>
      <c r="AG2184">
        <v>-32</v>
      </c>
      <c r="AH2184">
        <v>23</v>
      </c>
      <c r="AI2184">
        <v>10.9</v>
      </c>
      <c r="AO2184" s="69"/>
      <c r="AU2184" s="69"/>
      <c r="BA2184" s="69"/>
      <c r="BB2184" s="93"/>
      <c r="BC2184" s="138">
        <v>11</v>
      </c>
      <c r="BD2184" s="70">
        <v>8</v>
      </c>
      <c r="BE2184" s="69">
        <v>32</v>
      </c>
      <c r="BF2184" s="93"/>
      <c r="BG2184" s="126"/>
      <c r="BH2184" s="69"/>
      <c r="BI2184" s="93"/>
      <c r="BJ2184" s="69"/>
      <c r="BK2184" s="69"/>
      <c r="BL2184" s="93"/>
      <c r="BM2184" s="69"/>
      <c r="BN2184" s="69"/>
      <c r="BO2184" s="69"/>
      <c r="BP2184" s="69"/>
      <c r="BQ2184" s="69"/>
      <c r="BR2184" s="69"/>
      <c r="BS2184" s="69"/>
      <c r="BT2184" s="69"/>
      <c r="BU2184" s="69"/>
      <c r="BZ2184" s="138" t="str">
        <f>IFERROR(1/(Table2[[#This Row],[parallax/mas]]/1000),"")</f>
        <v/>
      </c>
      <c r="CA2184" s="138" t="str">
        <f>IFERROR(1/((Table2[[#This Row],[parallax/mas]]+Table2[[#This Row],[tolerance/(mas)]])*0.001),"")</f>
        <v/>
      </c>
      <c r="CB2184" s="138" t="str">
        <f>IFERROR(1/((Table2[[#This Row],[parallax/mas]]-Table2[[#This Row],[tolerance/(mas)]])*0.001),"")</f>
        <v/>
      </c>
      <c r="CC2184" s="138" t="str">
        <f>IFERROR((100*Table2[[#This Row],[maximum distance/pc]]/Table2[[#This Row],[distance/pc]]-100),"")</f>
        <v/>
      </c>
      <c r="CG2184" s="69"/>
      <c r="CI2184" s="69"/>
      <c r="CJ2184" s="82" t="s">
        <v>3192</v>
      </c>
      <c r="CK2184" s="96"/>
    </row>
    <row r="2185" spans="1:89" x14ac:dyDescent="0.25">
      <c r="A2185" s="7" t="s">
        <v>9258</v>
      </c>
      <c r="B2185" s="53" t="s">
        <v>8778</v>
      </c>
      <c r="K2185" s="103" t="s">
        <v>16422</v>
      </c>
      <c r="L2185" s="69">
        <v>32</v>
      </c>
      <c r="M2185" s="69"/>
      <c r="N2185" s="69"/>
      <c r="O2185" s="69"/>
      <c r="R2185" s="69"/>
      <c r="S2185" s="69"/>
      <c r="T2185" s="69"/>
      <c r="X2185" s="76"/>
      <c r="Z2185" s="82" t="s">
        <v>2864</v>
      </c>
      <c r="AA2185" t="s">
        <v>8767</v>
      </c>
      <c r="AB2185" s="106">
        <v>354.82870000000003</v>
      </c>
      <c r="AC2185" s="51">
        <v>1.8839999999999999</v>
      </c>
      <c r="AD2185">
        <v>17</v>
      </c>
      <c r="AE2185">
        <v>25</v>
      </c>
      <c r="AF2185">
        <v>15.9</v>
      </c>
      <c r="AG2185">
        <v>-32</v>
      </c>
      <c r="AH2185">
        <v>16</v>
      </c>
      <c r="AI2185">
        <v>11</v>
      </c>
      <c r="AO2185" s="69"/>
      <c r="AU2185" s="69"/>
      <c r="BA2185" s="69"/>
      <c r="BB2185" s="93"/>
      <c r="BC2185" s="138">
        <v>8</v>
      </c>
      <c r="BD2185" s="70">
        <v>6</v>
      </c>
      <c r="BE2185" s="69">
        <v>32</v>
      </c>
      <c r="BF2185" s="93"/>
      <c r="BG2185" s="126"/>
      <c r="BH2185" s="69"/>
      <c r="BI2185" s="93"/>
      <c r="BJ2185" s="69"/>
      <c r="BK2185" s="69"/>
      <c r="BL2185" s="93"/>
      <c r="BM2185" s="69"/>
      <c r="BN2185" s="69"/>
      <c r="BO2185" s="69"/>
      <c r="BP2185" s="69"/>
      <c r="BQ2185" s="69"/>
      <c r="BR2185" s="69"/>
      <c r="BS2185" s="69"/>
      <c r="BT2185" s="69"/>
      <c r="BU2185" s="69"/>
      <c r="BZ2185" s="138" t="str">
        <f>IFERROR(1/(Table2[[#This Row],[parallax/mas]]/1000),"")</f>
        <v/>
      </c>
      <c r="CA2185" s="138" t="str">
        <f>IFERROR(1/((Table2[[#This Row],[parallax/mas]]+Table2[[#This Row],[tolerance/(mas)]])*0.001),"")</f>
        <v/>
      </c>
      <c r="CB2185" s="138" t="str">
        <f>IFERROR(1/((Table2[[#This Row],[parallax/mas]]-Table2[[#This Row],[tolerance/(mas)]])*0.001),"")</f>
        <v/>
      </c>
      <c r="CC2185" s="138" t="str">
        <f>IFERROR((100*Table2[[#This Row],[maximum distance/pc]]/Table2[[#This Row],[distance/pc]]-100),"")</f>
        <v/>
      </c>
      <c r="CG2185" s="69"/>
      <c r="CI2185" s="69"/>
      <c r="CJ2185" s="82" t="s">
        <v>3192</v>
      </c>
      <c r="CK2185" s="96"/>
    </row>
    <row r="2186" spans="1:89" x14ac:dyDescent="0.25">
      <c r="A2186" t="s">
        <v>9329</v>
      </c>
      <c r="B2186" s="53" t="s">
        <v>9317</v>
      </c>
      <c r="K2186" s="103" t="s">
        <v>16424</v>
      </c>
      <c r="L2186" s="69">
        <v>32</v>
      </c>
      <c r="M2186" s="69"/>
      <c r="N2186" s="69"/>
      <c r="O2186" s="69"/>
      <c r="R2186" s="69"/>
      <c r="S2186" s="69"/>
      <c r="T2186" s="69"/>
      <c r="X2186" s="76"/>
      <c r="Z2186" s="82" t="s">
        <v>2864</v>
      </c>
      <c r="AA2186" t="s">
        <v>8248</v>
      </c>
      <c r="AB2186" s="106">
        <v>2.3186</v>
      </c>
      <c r="AC2186" s="51">
        <v>6.2233000000000001</v>
      </c>
      <c r="AD2186">
        <v>17</v>
      </c>
      <c r="AE2186">
        <v>27</v>
      </c>
      <c r="AF2186">
        <v>41.7</v>
      </c>
      <c r="AG2186">
        <v>-23</v>
      </c>
      <c r="AH2186">
        <v>38</v>
      </c>
      <c r="AI2186">
        <v>53</v>
      </c>
      <c r="AO2186" s="69"/>
      <c r="AU2186" s="69"/>
      <c r="BA2186" s="69"/>
      <c r="BB2186" s="93"/>
      <c r="BC2186" s="138">
        <v>7</v>
      </c>
      <c r="BD2186" s="70">
        <v>5</v>
      </c>
      <c r="BE2186" s="69">
        <v>32</v>
      </c>
      <c r="BF2186" s="93"/>
      <c r="BG2186" s="126"/>
      <c r="BH2186" s="69"/>
      <c r="BI2186" s="93"/>
      <c r="BJ2186" s="69"/>
      <c r="BK2186" s="69"/>
      <c r="BL2186" s="93"/>
      <c r="BM2186" s="69"/>
      <c r="BN2186" s="69"/>
      <c r="BO2186" s="69"/>
      <c r="BP2186" s="69"/>
      <c r="BQ2186" s="69"/>
      <c r="BR2186" s="69"/>
      <c r="BS2186" s="69"/>
      <c r="BT2186" s="69"/>
      <c r="BU2186" s="69"/>
      <c r="BZ2186" s="138" t="str">
        <f>IFERROR(1/(Table2[[#This Row],[parallax/mas]]/1000),"")</f>
        <v/>
      </c>
      <c r="CA2186" s="138" t="str">
        <f>IFERROR(1/((Table2[[#This Row],[parallax/mas]]+Table2[[#This Row],[tolerance/(mas)]])*0.001),"")</f>
        <v/>
      </c>
      <c r="CB2186" s="138" t="str">
        <f>IFERROR(1/((Table2[[#This Row],[parallax/mas]]-Table2[[#This Row],[tolerance/(mas)]])*0.001),"")</f>
        <v/>
      </c>
      <c r="CC2186" s="138" t="str">
        <f>IFERROR((100*Table2[[#This Row],[maximum distance/pc]]/Table2[[#This Row],[distance/pc]]-100),"")</f>
        <v/>
      </c>
      <c r="CG2186" s="69"/>
      <c r="CI2186" s="69"/>
      <c r="CJ2186" s="82" t="s">
        <v>63</v>
      </c>
      <c r="CK2186" s="96"/>
    </row>
    <row r="2187" spans="1:89" x14ac:dyDescent="0.25">
      <c r="A2187" t="s">
        <v>9331</v>
      </c>
      <c r="B2187" s="53" t="s">
        <v>9324</v>
      </c>
      <c r="K2187" s="103" t="s">
        <v>16278</v>
      </c>
      <c r="L2187" s="69">
        <v>32</v>
      </c>
      <c r="M2187" s="69"/>
      <c r="N2187" s="69"/>
      <c r="O2187" s="69"/>
      <c r="R2187" s="69"/>
      <c r="S2187" s="69"/>
      <c r="T2187" s="69"/>
      <c r="X2187" s="76"/>
      <c r="Z2187" s="82" t="s">
        <v>2864</v>
      </c>
      <c r="AA2187" t="s">
        <v>8255</v>
      </c>
      <c r="AB2187" s="106">
        <v>2.5198999999999998</v>
      </c>
      <c r="AC2187" s="51">
        <v>4.8056000000000001</v>
      </c>
      <c r="AD2187">
        <v>17</v>
      </c>
      <c r="AE2187">
        <v>33</v>
      </c>
      <c r="AF2187">
        <v>22.69</v>
      </c>
      <c r="AG2187">
        <v>-24</v>
      </c>
      <c r="AH2187">
        <v>15</v>
      </c>
      <c r="AI2187">
        <v>5</v>
      </c>
      <c r="AO2187" s="69"/>
      <c r="AU2187" s="69"/>
      <c r="BA2187" s="69"/>
      <c r="BB2187" s="93"/>
      <c r="BC2187" s="138">
        <v>19</v>
      </c>
      <c r="BD2187" s="70">
        <v>15</v>
      </c>
      <c r="BE2187" s="69">
        <v>32</v>
      </c>
      <c r="BF2187" s="93"/>
      <c r="BG2187" s="126"/>
      <c r="BH2187" s="69"/>
      <c r="BI2187" s="93"/>
      <c r="BJ2187" s="69"/>
      <c r="BK2187" s="69"/>
      <c r="BL2187" s="93"/>
      <c r="BM2187" s="69"/>
      <c r="BN2187" s="69"/>
      <c r="BO2187" s="69"/>
      <c r="BP2187" s="69"/>
      <c r="BQ2187" s="69"/>
      <c r="BR2187" s="69"/>
      <c r="BS2187" s="69"/>
      <c r="BT2187" s="69"/>
      <c r="BU2187" s="69"/>
      <c r="BZ2187" s="138" t="str">
        <f>IFERROR(1/(Table2[[#This Row],[parallax/mas]]/1000),"")</f>
        <v/>
      </c>
      <c r="CA2187" s="138" t="str">
        <f>IFERROR(1/((Table2[[#This Row],[parallax/mas]]+Table2[[#This Row],[tolerance/(mas)]])*0.001),"")</f>
        <v/>
      </c>
      <c r="CB2187" s="138" t="str">
        <f>IFERROR(1/((Table2[[#This Row],[parallax/mas]]-Table2[[#This Row],[tolerance/(mas)]])*0.001),"")</f>
        <v/>
      </c>
      <c r="CC2187" s="138" t="str">
        <f>IFERROR((100*Table2[[#This Row],[maximum distance/pc]]/Table2[[#This Row],[distance/pc]]-100),"")</f>
        <v/>
      </c>
      <c r="CG2187" s="69"/>
      <c r="CI2187" s="69"/>
      <c r="CJ2187" s="82" t="s">
        <v>63</v>
      </c>
      <c r="CK2187" s="96"/>
    </row>
    <row r="2188" spans="1:89" x14ac:dyDescent="0.25">
      <c r="A2188" t="s">
        <v>11182</v>
      </c>
      <c r="B2188" s="53" t="s">
        <v>11147</v>
      </c>
      <c r="F2188" t="s">
        <v>11148</v>
      </c>
      <c r="K2188" s="103" t="s">
        <v>16460</v>
      </c>
      <c r="L2188" s="69">
        <v>32</v>
      </c>
      <c r="M2188" s="69"/>
      <c r="N2188" s="69"/>
      <c r="O2188" s="69"/>
      <c r="R2188" s="69"/>
      <c r="S2188" s="69"/>
      <c r="T2188" s="69"/>
      <c r="X2188" s="76"/>
      <c r="Z2188" s="82" t="s">
        <v>2864</v>
      </c>
      <c r="AA2188" t="s">
        <v>8326</v>
      </c>
      <c r="AB2188" s="106">
        <v>357.83280000000002</v>
      </c>
      <c r="AC2188" s="51">
        <v>1.6203000000000001</v>
      </c>
      <c r="AD2188">
        <v>17</v>
      </c>
      <c r="AE2188">
        <v>34</v>
      </c>
      <c r="AF2188">
        <v>1.58</v>
      </c>
      <c r="AG2188">
        <v>-29</v>
      </c>
      <c r="AH2188">
        <v>54</v>
      </c>
      <c r="AI2188">
        <v>36</v>
      </c>
      <c r="AO2188" s="69"/>
      <c r="AU2188" s="69"/>
      <c r="BA2188" s="69"/>
      <c r="BB2188" s="93"/>
      <c r="BC2188" s="138">
        <v>17</v>
      </c>
      <c r="BD2188" s="70">
        <v>10</v>
      </c>
      <c r="BE2188" s="69">
        <v>32</v>
      </c>
      <c r="BF2188" s="93"/>
      <c r="BG2188" s="126"/>
      <c r="BH2188" s="69"/>
      <c r="BI2188" s="93"/>
      <c r="BJ2188" s="69"/>
      <c r="BK2188" s="69"/>
      <c r="BL2188" s="93"/>
      <c r="BM2188" s="69"/>
      <c r="BN2188" s="69"/>
      <c r="BO2188" s="69"/>
      <c r="BP2188" s="69"/>
      <c r="BQ2188" s="69"/>
      <c r="BR2188" s="69"/>
      <c r="BS2188" s="69"/>
      <c r="BT2188" s="69"/>
      <c r="BU2188" s="69"/>
      <c r="BZ2188" s="138" t="str">
        <f>IFERROR(1/(Table2[[#This Row],[parallax/mas]]/1000),"")</f>
        <v/>
      </c>
      <c r="CA2188" s="138" t="str">
        <f>IFERROR(1/((Table2[[#This Row],[parallax/mas]]+Table2[[#This Row],[tolerance/(mas)]])*0.001),"")</f>
        <v/>
      </c>
      <c r="CB2188" s="138" t="str">
        <f>IFERROR(1/((Table2[[#This Row],[parallax/mas]]-Table2[[#This Row],[tolerance/(mas)]])*0.001),"")</f>
        <v/>
      </c>
      <c r="CC2188" s="138" t="str">
        <f>IFERROR((100*Table2[[#This Row],[maximum distance/pc]]/Table2[[#This Row],[distance/pc]]-100),"")</f>
        <v/>
      </c>
      <c r="CG2188" s="69"/>
      <c r="CI2188" s="69"/>
      <c r="CJ2188" s="82" t="s">
        <v>63</v>
      </c>
      <c r="CK2188" s="96"/>
    </row>
    <row r="2189" spans="1:89" x14ac:dyDescent="0.25">
      <c r="A2189" t="s">
        <v>11181</v>
      </c>
      <c r="B2189" s="53" t="s">
        <v>11146</v>
      </c>
      <c r="K2189" s="103" t="s">
        <v>16424</v>
      </c>
      <c r="L2189" s="69">
        <v>32</v>
      </c>
      <c r="M2189" s="69"/>
      <c r="N2189" s="69"/>
      <c r="O2189" s="69"/>
      <c r="R2189" s="69"/>
      <c r="S2189" s="69"/>
      <c r="T2189" s="69"/>
      <c r="X2189" s="76"/>
      <c r="Z2189" s="82" t="s">
        <v>2864</v>
      </c>
      <c r="AA2189" t="s">
        <v>8325</v>
      </c>
      <c r="AB2189" s="106">
        <v>357.7842</v>
      </c>
      <c r="AC2189" s="51">
        <v>1.3956999999999999</v>
      </c>
      <c r="AD2189">
        <v>17</v>
      </c>
      <c r="AE2189">
        <v>34</v>
      </c>
      <c r="AF2189">
        <v>46.6</v>
      </c>
      <c r="AG2189">
        <v>-30</v>
      </c>
      <c r="AH2189">
        <v>4</v>
      </c>
      <c r="AI2189">
        <v>21</v>
      </c>
      <c r="AO2189" s="69"/>
      <c r="AU2189" s="69"/>
      <c r="BA2189" s="69"/>
      <c r="BB2189" s="93"/>
      <c r="BC2189" s="138">
        <v>10</v>
      </c>
      <c r="BD2189" s="70">
        <v>6</v>
      </c>
      <c r="BE2189" s="69">
        <v>32</v>
      </c>
      <c r="BF2189" s="93"/>
      <c r="BG2189" s="126"/>
      <c r="BH2189" s="69"/>
      <c r="BI2189" s="93"/>
      <c r="BJ2189" s="69"/>
      <c r="BK2189" s="69"/>
      <c r="BL2189" s="93"/>
      <c r="BM2189" s="69"/>
      <c r="BN2189" s="69"/>
      <c r="BO2189" s="69"/>
      <c r="BP2189" s="69"/>
      <c r="BQ2189" s="69"/>
      <c r="BR2189" s="69"/>
      <c r="BS2189" s="69"/>
      <c r="BT2189" s="69"/>
      <c r="BU2189" s="69"/>
      <c r="BZ2189" s="138" t="str">
        <f>IFERROR(1/(Table2[[#This Row],[parallax/mas]]/1000),"")</f>
        <v/>
      </c>
      <c r="CA2189" s="138" t="str">
        <f>IFERROR(1/((Table2[[#This Row],[parallax/mas]]+Table2[[#This Row],[tolerance/(mas)]])*0.001),"")</f>
        <v/>
      </c>
      <c r="CB2189" s="138" t="str">
        <f>IFERROR(1/((Table2[[#This Row],[parallax/mas]]-Table2[[#This Row],[tolerance/(mas)]])*0.001),"")</f>
        <v/>
      </c>
      <c r="CC2189" s="138" t="str">
        <f>IFERROR((100*Table2[[#This Row],[maximum distance/pc]]/Table2[[#This Row],[distance/pc]]-100),"")</f>
        <v/>
      </c>
      <c r="CG2189" s="69"/>
      <c r="CI2189" s="69"/>
      <c r="CJ2189" s="82" t="s">
        <v>63</v>
      </c>
      <c r="CK2189" s="96"/>
    </row>
    <row r="2190" spans="1:89" x14ac:dyDescent="0.25">
      <c r="A2190" t="s">
        <v>11177</v>
      </c>
      <c r="B2190" s="53" t="s">
        <v>11134</v>
      </c>
      <c r="F2190" t="s">
        <v>11135</v>
      </c>
      <c r="K2190" s="103" t="s">
        <v>16422</v>
      </c>
      <c r="L2190" s="69">
        <v>32</v>
      </c>
      <c r="M2190" s="69"/>
      <c r="N2190" s="69"/>
      <c r="O2190" s="69"/>
      <c r="R2190" s="69"/>
      <c r="S2190" s="69"/>
      <c r="T2190" s="69"/>
      <c r="X2190" s="76"/>
      <c r="Z2190" s="82" t="s">
        <v>2864</v>
      </c>
      <c r="AA2190" t="s">
        <v>8407</v>
      </c>
      <c r="AB2190" s="106">
        <v>356.95060000000001</v>
      </c>
      <c r="AC2190" s="51">
        <v>0.9113</v>
      </c>
      <c r="AD2190">
        <v>17</v>
      </c>
      <c r="AE2190">
        <v>34</v>
      </c>
      <c r="AF2190">
        <v>34.332999999999998</v>
      </c>
      <c r="AG2190">
        <v>-31</v>
      </c>
      <c r="AH2190">
        <v>2</v>
      </c>
      <c r="AI2190">
        <v>7.68</v>
      </c>
      <c r="AO2190" s="69"/>
      <c r="AU2190" s="69"/>
      <c r="BA2190" s="69"/>
      <c r="BB2190" s="93"/>
      <c r="BC2190" s="138">
        <v>5</v>
      </c>
      <c r="BD2190" s="70"/>
      <c r="BE2190" s="69">
        <v>32</v>
      </c>
      <c r="BF2190" s="93"/>
      <c r="BG2190" s="126"/>
      <c r="BH2190" s="69"/>
      <c r="BI2190" s="93"/>
      <c r="BJ2190" s="69"/>
      <c r="BK2190" s="69"/>
      <c r="BL2190" s="93"/>
      <c r="BM2190" s="69"/>
      <c r="BN2190" s="69"/>
      <c r="BO2190" s="69"/>
      <c r="BP2190" s="69"/>
      <c r="BQ2190" s="69"/>
      <c r="BR2190" s="69"/>
      <c r="BS2190" s="69"/>
      <c r="BT2190" s="69"/>
      <c r="BU2190" s="69"/>
      <c r="BZ2190" s="138" t="str">
        <f>IFERROR(1/(Table2[[#This Row],[parallax/mas]]/1000),"")</f>
        <v/>
      </c>
      <c r="CA2190" s="138" t="str">
        <f>IFERROR(1/((Table2[[#This Row],[parallax/mas]]+Table2[[#This Row],[tolerance/(mas)]])*0.001),"")</f>
        <v/>
      </c>
      <c r="CB2190" s="138" t="str">
        <f>IFERROR(1/((Table2[[#This Row],[parallax/mas]]-Table2[[#This Row],[tolerance/(mas)]])*0.001),"")</f>
        <v/>
      </c>
      <c r="CC2190" s="138" t="str">
        <f>IFERROR((100*Table2[[#This Row],[maximum distance/pc]]/Table2[[#This Row],[distance/pc]]-100),"")</f>
        <v/>
      </c>
      <c r="CG2190" s="69"/>
      <c r="CI2190" s="69"/>
      <c r="CJ2190" s="82" t="s">
        <v>3192</v>
      </c>
      <c r="CK2190" s="96"/>
    </row>
    <row r="2191" spans="1:89" x14ac:dyDescent="0.25">
      <c r="A2191" t="s">
        <v>9861</v>
      </c>
      <c r="B2191" s="53" t="s">
        <v>9821</v>
      </c>
      <c r="K2191" s="103" t="s">
        <v>16272</v>
      </c>
      <c r="L2191" s="69">
        <v>32</v>
      </c>
      <c r="M2191" s="69"/>
      <c r="N2191" s="69"/>
      <c r="O2191" s="69"/>
      <c r="R2191" s="69"/>
      <c r="S2191" s="69"/>
      <c r="T2191" s="69"/>
      <c r="X2191" s="76"/>
      <c r="Z2191" s="82" t="s">
        <v>2864</v>
      </c>
      <c r="AA2191" t="s">
        <v>9822</v>
      </c>
      <c r="AB2191" s="106">
        <v>350.88330000000002</v>
      </c>
      <c r="AC2191" s="51">
        <v>-3.0670999999999999</v>
      </c>
      <c r="AD2191">
        <v>17</v>
      </c>
      <c r="AE2191">
        <v>34</v>
      </c>
      <c r="AF2191">
        <v>52.8</v>
      </c>
      <c r="AG2191">
        <v>-38</v>
      </c>
      <c r="AH2191">
        <v>17</v>
      </c>
      <c r="AI2191">
        <v>19</v>
      </c>
      <c r="AO2191" s="69"/>
      <c r="AU2191" s="69"/>
      <c r="BA2191" s="69"/>
      <c r="BB2191" s="93"/>
      <c r="BC2191" s="138">
        <v>6</v>
      </c>
      <c r="BD2191" s="70"/>
      <c r="BE2191" s="69">
        <v>32</v>
      </c>
      <c r="BF2191" s="93"/>
      <c r="BG2191" s="126"/>
      <c r="BH2191" s="69"/>
      <c r="BI2191" s="93"/>
      <c r="BJ2191" s="69"/>
      <c r="BK2191" s="69"/>
      <c r="BL2191" s="93"/>
      <c r="BM2191" s="69"/>
      <c r="BN2191" s="69"/>
      <c r="BO2191" s="69"/>
      <c r="BP2191" s="69"/>
      <c r="BQ2191" s="69"/>
      <c r="BR2191" s="69"/>
      <c r="BS2191" s="69"/>
      <c r="BT2191" s="69"/>
      <c r="BU2191" s="69"/>
      <c r="BZ2191" s="138" t="str">
        <f>IFERROR(1/(Table2[[#This Row],[parallax/mas]]/1000),"")</f>
        <v/>
      </c>
      <c r="CA2191" s="138" t="str">
        <f>IFERROR(1/((Table2[[#This Row],[parallax/mas]]+Table2[[#This Row],[tolerance/(mas)]])*0.001),"")</f>
        <v/>
      </c>
      <c r="CB2191" s="138" t="str">
        <f>IFERROR(1/((Table2[[#This Row],[parallax/mas]]-Table2[[#This Row],[tolerance/(mas)]])*0.001),"")</f>
        <v/>
      </c>
      <c r="CC2191" s="138" t="str">
        <f>IFERROR((100*Table2[[#This Row],[maximum distance/pc]]/Table2[[#This Row],[distance/pc]]-100),"")</f>
        <v/>
      </c>
      <c r="CG2191" s="69"/>
      <c r="CI2191" s="69"/>
      <c r="CJ2191" s="82" t="s">
        <v>3192</v>
      </c>
      <c r="CK2191" s="96"/>
    </row>
    <row r="2192" spans="1:89" x14ac:dyDescent="0.25">
      <c r="A2192" t="s">
        <v>11184</v>
      </c>
      <c r="B2192" s="53" t="s">
        <v>11163</v>
      </c>
      <c r="K2192" s="103" t="s">
        <v>16468</v>
      </c>
      <c r="L2192" s="69"/>
      <c r="M2192" s="69"/>
      <c r="N2192" s="69"/>
      <c r="O2192" s="69"/>
      <c r="R2192" s="69"/>
      <c r="S2192" s="69"/>
      <c r="T2192" s="69"/>
      <c r="X2192" s="76"/>
      <c r="Z2192" s="82" t="s">
        <v>2864</v>
      </c>
      <c r="AA2192" t="s">
        <v>8104</v>
      </c>
      <c r="AB2192" s="106">
        <v>359.44540000000001</v>
      </c>
      <c r="AC2192" s="51">
        <v>2.3523000000000001</v>
      </c>
      <c r="AD2192">
        <v>17</v>
      </c>
      <c r="AE2192">
        <v>35</v>
      </c>
      <c r="AF2192">
        <v>12</v>
      </c>
      <c r="AG2192">
        <v>-28</v>
      </c>
      <c r="AH2192">
        <v>9</v>
      </c>
      <c r="AI2192">
        <v>31</v>
      </c>
      <c r="AO2192" s="69"/>
      <c r="AU2192" s="69"/>
      <c r="BA2192" s="69"/>
      <c r="BB2192" s="93"/>
      <c r="BC2192" s="138" t="s">
        <v>16468</v>
      </c>
      <c r="BD2192" s="70" t="s">
        <v>16468</v>
      </c>
      <c r="BE2192" s="69"/>
      <c r="BF2192" s="93"/>
      <c r="BG2192" s="126"/>
      <c r="BH2192" s="69"/>
      <c r="BI2192" s="93"/>
      <c r="BJ2192" s="69"/>
      <c r="BK2192" s="69"/>
      <c r="BL2192" s="93"/>
      <c r="BM2192" s="69"/>
      <c r="BN2192" s="69"/>
      <c r="BO2192" s="69"/>
      <c r="BP2192" s="69"/>
      <c r="BQ2192" s="69"/>
      <c r="BR2192" s="69"/>
      <c r="BS2192" s="69"/>
      <c r="BT2192" s="69"/>
      <c r="BU2192" s="69"/>
      <c r="BZ2192" s="138" t="str">
        <f>IFERROR(1/(Table2[[#This Row],[parallax/mas]]/1000),"")</f>
        <v/>
      </c>
      <c r="CA2192" s="138" t="str">
        <f>IFERROR(1/((Table2[[#This Row],[parallax/mas]]+Table2[[#This Row],[tolerance/(mas)]])*0.001),"")</f>
        <v/>
      </c>
      <c r="CB2192" s="138" t="str">
        <f>IFERROR(1/((Table2[[#This Row],[parallax/mas]]-Table2[[#This Row],[tolerance/(mas)]])*0.001),"")</f>
        <v/>
      </c>
      <c r="CC2192" s="138" t="str">
        <f>IFERROR((100*Table2[[#This Row],[maximum distance/pc]]/Table2[[#This Row],[distance/pc]]-100),"")</f>
        <v/>
      </c>
      <c r="CG2192" s="69"/>
      <c r="CI2192" s="69"/>
      <c r="CJ2192" s="82" t="s">
        <v>63</v>
      </c>
      <c r="CK2192" s="96"/>
    </row>
    <row r="2193" spans="1:89" x14ac:dyDescent="0.25">
      <c r="A2193" s="7" t="s">
        <v>9259</v>
      </c>
      <c r="B2193" s="53" t="s">
        <v>8761</v>
      </c>
      <c r="K2193" s="103" t="s">
        <v>16272</v>
      </c>
      <c r="L2193" s="69">
        <v>32</v>
      </c>
      <c r="M2193" s="69"/>
      <c r="N2193" s="69"/>
      <c r="O2193" s="69"/>
      <c r="R2193" s="69"/>
      <c r="S2193" s="69"/>
      <c r="T2193" s="69"/>
      <c r="X2193" s="76"/>
      <c r="Z2193" s="82" t="s">
        <v>2864</v>
      </c>
      <c r="AA2193" t="s">
        <v>8762</v>
      </c>
      <c r="AB2193" s="106">
        <v>354.6268</v>
      </c>
      <c r="AC2193" s="51">
        <v>-1.405</v>
      </c>
      <c r="AD2193">
        <v>17</v>
      </c>
      <c r="AE2193">
        <v>37</v>
      </c>
      <c r="AF2193">
        <v>53.9</v>
      </c>
      <c r="AG2193">
        <v>-34</v>
      </c>
      <c r="AH2193">
        <v>14</v>
      </c>
      <c r="AI2193">
        <v>27</v>
      </c>
      <c r="AO2193" s="69"/>
      <c r="AU2193" s="69"/>
      <c r="BA2193" s="69"/>
      <c r="BB2193" s="93"/>
      <c r="BC2193" s="138">
        <v>6</v>
      </c>
      <c r="BD2193" s="70"/>
      <c r="BE2193" s="69">
        <v>32</v>
      </c>
      <c r="BF2193" s="93"/>
      <c r="BG2193" s="126"/>
      <c r="BH2193" s="69"/>
      <c r="BI2193" s="93"/>
      <c r="BJ2193" s="69"/>
      <c r="BK2193" s="69"/>
      <c r="BL2193" s="93"/>
      <c r="BM2193" s="69"/>
      <c r="BN2193" s="69"/>
      <c r="BO2193" s="69"/>
      <c r="BP2193" s="69"/>
      <c r="BQ2193" s="69"/>
      <c r="BR2193" s="69"/>
      <c r="BS2193" s="69"/>
      <c r="BT2193" s="69"/>
      <c r="BU2193" s="69"/>
      <c r="BZ2193" s="138" t="str">
        <f>IFERROR(1/(Table2[[#This Row],[parallax/mas]]/1000),"")</f>
        <v/>
      </c>
      <c r="CA2193" s="138" t="str">
        <f>IFERROR(1/((Table2[[#This Row],[parallax/mas]]+Table2[[#This Row],[tolerance/(mas)]])*0.001),"")</f>
        <v/>
      </c>
      <c r="CB2193" s="138" t="str">
        <f>IFERROR(1/((Table2[[#This Row],[parallax/mas]]-Table2[[#This Row],[tolerance/(mas)]])*0.001),"")</f>
        <v/>
      </c>
      <c r="CC2193" s="138" t="str">
        <f>IFERROR((100*Table2[[#This Row],[maximum distance/pc]]/Table2[[#This Row],[distance/pc]]-100),"")</f>
        <v/>
      </c>
      <c r="CG2193" s="69"/>
      <c r="CI2193" s="69"/>
      <c r="CJ2193" s="82" t="s">
        <v>3192</v>
      </c>
      <c r="CK2193" s="96"/>
    </row>
    <row r="2194" spans="1:89" x14ac:dyDescent="0.25">
      <c r="A2194" t="s">
        <v>10332</v>
      </c>
      <c r="B2194" s="53" t="s">
        <v>10296</v>
      </c>
      <c r="K2194" s="103" t="s">
        <v>16272</v>
      </c>
      <c r="L2194" s="69">
        <v>32</v>
      </c>
      <c r="M2194" s="69"/>
      <c r="N2194" s="69"/>
      <c r="O2194" s="69"/>
      <c r="R2194" s="69"/>
      <c r="S2194" s="69"/>
      <c r="T2194" s="69"/>
      <c r="X2194" s="76"/>
      <c r="Z2194" s="82" t="s">
        <v>2864</v>
      </c>
      <c r="AA2194" t="s">
        <v>10297</v>
      </c>
      <c r="AB2194" s="106">
        <v>352.40100000000001</v>
      </c>
      <c r="AC2194" s="51">
        <v>-2.7475000000000001</v>
      </c>
      <c r="AD2194">
        <v>17</v>
      </c>
      <c r="AE2194">
        <v>37</v>
      </c>
      <c r="AF2194">
        <v>37.6</v>
      </c>
      <c r="AG2194">
        <v>-36</v>
      </c>
      <c r="AH2194">
        <v>50</v>
      </c>
      <c r="AI2194">
        <v>18</v>
      </c>
      <c r="AO2194" s="69"/>
      <c r="AU2194" s="69"/>
      <c r="BA2194" s="69"/>
      <c r="BB2194" s="93"/>
      <c r="BC2194" s="138">
        <v>6</v>
      </c>
      <c r="BD2194" s="70">
        <v>5</v>
      </c>
      <c r="BE2194" s="69">
        <v>32</v>
      </c>
      <c r="BF2194" s="93"/>
      <c r="BG2194" s="126"/>
      <c r="BH2194" s="69"/>
      <c r="BI2194" s="93"/>
      <c r="BJ2194" s="69"/>
      <c r="BK2194" s="69"/>
      <c r="BL2194" s="93"/>
      <c r="BM2194" s="69"/>
      <c r="BN2194" s="69"/>
      <c r="BO2194" s="69"/>
      <c r="BP2194" s="69"/>
      <c r="BQ2194" s="69"/>
      <c r="BR2194" s="69"/>
      <c r="BS2194" s="69"/>
      <c r="BT2194" s="69"/>
      <c r="BU2194" s="69"/>
      <c r="BZ2194" s="138" t="str">
        <f>IFERROR(1/(Table2[[#This Row],[parallax/mas]]/1000),"")</f>
        <v/>
      </c>
      <c r="CA2194" s="138" t="str">
        <f>IFERROR(1/((Table2[[#This Row],[parallax/mas]]+Table2[[#This Row],[tolerance/(mas)]])*0.001),"")</f>
        <v/>
      </c>
      <c r="CB2194" s="138" t="str">
        <f>IFERROR(1/((Table2[[#This Row],[parallax/mas]]-Table2[[#This Row],[tolerance/(mas)]])*0.001),"")</f>
        <v/>
      </c>
      <c r="CC2194" s="138" t="str">
        <f>IFERROR((100*Table2[[#This Row],[maximum distance/pc]]/Table2[[#This Row],[distance/pc]]-100),"")</f>
        <v/>
      </c>
      <c r="CG2194" s="69"/>
      <c r="CI2194" s="69"/>
      <c r="CJ2194" s="82" t="s">
        <v>3192</v>
      </c>
      <c r="CK2194" s="96"/>
    </row>
    <row r="2195" spans="1:89" x14ac:dyDescent="0.25">
      <c r="A2195" t="s">
        <v>11188</v>
      </c>
      <c r="B2195" s="53" t="s">
        <v>11173</v>
      </c>
      <c r="K2195" s="103" t="s">
        <v>16424</v>
      </c>
      <c r="L2195" s="69">
        <v>32</v>
      </c>
      <c r="M2195" s="69"/>
      <c r="N2195" s="69"/>
      <c r="O2195" s="69"/>
      <c r="R2195" s="69"/>
      <c r="S2195" s="69"/>
      <c r="T2195" s="69"/>
      <c r="X2195" s="76"/>
      <c r="Z2195" s="82" t="s">
        <v>2864</v>
      </c>
      <c r="AA2195" t="s">
        <v>7873</v>
      </c>
      <c r="AB2195" s="106">
        <v>359.93279999999999</v>
      </c>
      <c r="AC2195" s="51">
        <v>1.8787</v>
      </c>
      <c r="AD2195">
        <v>17</v>
      </c>
      <c r="AE2195">
        <v>38</v>
      </c>
      <c r="AF2195">
        <v>11.8</v>
      </c>
      <c r="AG2195">
        <v>-28</v>
      </c>
      <c r="AH2195">
        <v>0</v>
      </c>
      <c r="AI2195">
        <v>7</v>
      </c>
      <c r="AO2195" s="69"/>
      <c r="AU2195" s="69"/>
      <c r="BA2195" s="69"/>
      <c r="BB2195" s="93"/>
      <c r="BC2195" s="138">
        <v>4</v>
      </c>
      <c r="BD2195" s="70">
        <v>4.5</v>
      </c>
      <c r="BE2195" s="69">
        <v>32</v>
      </c>
      <c r="BF2195" s="93"/>
      <c r="BG2195" s="126"/>
      <c r="BH2195" s="69"/>
      <c r="BI2195" s="93"/>
      <c r="BJ2195" s="69"/>
      <c r="BK2195" s="69"/>
      <c r="BL2195" s="93"/>
      <c r="BM2195" s="69"/>
      <c r="BN2195" s="69"/>
      <c r="BO2195" s="69"/>
      <c r="BP2195" s="69"/>
      <c r="BQ2195" s="69"/>
      <c r="BR2195" s="69"/>
      <c r="BS2195" s="69"/>
      <c r="BT2195" s="69"/>
      <c r="BU2195" s="69"/>
      <c r="BZ2195" s="138" t="str">
        <f>IFERROR(1/(Table2[[#This Row],[parallax/mas]]/1000),"")</f>
        <v/>
      </c>
      <c r="CA2195" s="138" t="str">
        <f>IFERROR(1/((Table2[[#This Row],[parallax/mas]]+Table2[[#This Row],[tolerance/(mas)]])*0.001),"")</f>
        <v/>
      </c>
      <c r="CB2195" s="138" t="str">
        <f>IFERROR(1/((Table2[[#This Row],[parallax/mas]]-Table2[[#This Row],[tolerance/(mas)]])*0.001),"")</f>
        <v/>
      </c>
      <c r="CC2195" s="138" t="str">
        <f>IFERROR((100*Table2[[#This Row],[maximum distance/pc]]/Table2[[#This Row],[distance/pc]]-100),"")</f>
        <v/>
      </c>
      <c r="CG2195" s="69"/>
      <c r="CI2195" s="69"/>
      <c r="CJ2195" s="82" t="s">
        <v>63</v>
      </c>
      <c r="CK2195" s="96"/>
    </row>
    <row r="2196" spans="1:89" x14ac:dyDescent="0.25">
      <c r="A2196" t="s">
        <v>10336</v>
      </c>
      <c r="B2196" s="53" t="s">
        <v>10310</v>
      </c>
      <c r="K2196" s="103" t="s">
        <v>16424</v>
      </c>
      <c r="L2196" s="69">
        <v>32</v>
      </c>
      <c r="M2196" s="69"/>
      <c r="N2196" s="69"/>
      <c r="O2196" s="69"/>
      <c r="R2196" s="69"/>
      <c r="S2196" s="69"/>
      <c r="T2196" s="69"/>
      <c r="X2196" s="76"/>
      <c r="Z2196" s="82" t="s">
        <v>2864</v>
      </c>
      <c r="AA2196" t="s">
        <v>10311</v>
      </c>
      <c r="AB2196" s="106">
        <v>353.37029999999999</v>
      </c>
      <c r="AC2196" s="51">
        <v>-2.2890000000000001</v>
      </c>
      <c r="AD2196">
        <v>17</v>
      </c>
      <c r="AE2196">
        <v>38</v>
      </c>
      <c r="AF2196">
        <v>16.2</v>
      </c>
      <c r="AG2196">
        <v>-35</v>
      </c>
      <c r="AH2196">
        <v>46</v>
      </c>
      <c r="AI2196">
        <v>29</v>
      </c>
      <c r="AO2196" s="69"/>
      <c r="AU2196" s="69"/>
      <c r="BA2196" s="69"/>
      <c r="BB2196" s="93"/>
      <c r="BC2196" s="138">
        <v>8</v>
      </c>
      <c r="BD2196" s="70">
        <v>5</v>
      </c>
      <c r="BE2196" s="69">
        <v>32</v>
      </c>
      <c r="BF2196" s="93"/>
      <c r="BG2196" s="126"/>
      <c r="BH2196" s="69"/>
      <c r="BI2196" s="93"/>
      <c r="BJ2196" s="69"/>
      <c r="BK2196" s="69"/>
      <c r="BL2196" s="93"/>
      <c r="BM2196" s="69"/>
      <c r="BN2196" s="69"/>
      <c r="BO2196" s="69"/>
      <c r="BP2196" s="69"/>
      <c r="BQ2196" s="69"/>
      <c r="BR2196" s="69"/>
      <c r="BS2196" s="69"/>
      <c r="BT2196" s="69"/>
      <c r="BU2196" s="69"/>
      <c r="BZ2196" s="138" t="str">
        <f>IFERROR(1/(Table2[[#This Row],[parallax/mas]]/1000),"")</f>
        <v/>
      </c>
      <c r="CA2196" s="138" t="str">
        <f>IFERROR(1/((Table2[[#This Row],[parallax/mas]]+Table2[[#This Row],[tolerance/(mas)]])*0.001),"")</f>
        <v/>
      </c>
      <c r="CB2196" s="138" t="str">
        <f>IFERROR(1/((Table2[[#This Row],[parallax/mas]]-Table2[[#This Row],[tolerance/(mas)]])*0.001),"")</f>
        <v/>
      </c>
      <c r="CC2196" s="138" t="str">
        <f>IFERROR((100*Table2[[#This Row],[maximum distance/pc]]/Table2[[#This Row],[distance/pc]]-100),"")</f>
        <v/>
      </c>
      <c r="CG2196" s="69"/>
      <c r="CI2196" s="69"/>
      <c r="CJ2196" s="82" t="s">
        <v>3192</v>
      </c>
      <c r="CK2196" s="96"/>
    </row>
    <row r="2197" spans="1:89" x14ac:dyDescent="0.25">
      <c r="A2197" t="s">
        <v>9863</v>
      </c>
      <c r="B2197" s="53" t="s">
        <v>9835</v>
      </c>
      <c r="K2197" s="103" t="s">
        <v>16422</v>
      </c>
      <c r="L2197" s="69">
        <v>32</v>
      </c>
      <c r="M2197" s="69"/>
      <c r="N2197" s="69"/>
      <c r="O2197" s="69"/>
      <c r="R2197" s="69"/>
      <c r="S2197" s="69"/>
      <c r="T2197" s="69"/>
      <c r="X2197" s="76"/>
      <c r="Z2197" s="82" t="s">
        <v>2864</v>
      </c>
      <c r="AA2197" t="s">
        <v>9836</v>
      </c>
      <c r="AB2197" s="106">
        <v>351.56529999999998</v>
      </c>
      <c r="AC2197" s="51">
        <v>-3.4045999999999998</v>
      </c>
      <c r="AD2197">
        <v>17</v>
      </c>
      <c r="AE2197">
        <v>38</v>
      </c>
      <c r="AF2197">
        <v>11</v>
      </c>
      <c r="AG2197">
        <v>-37</v>
      </c>
      <c r="AH2197">
        <v>53</v>
      </c>
      <c r="AI2197">
        <v>41</v>
      </c>
      <c r="AO2197" s="69"/>
      <c r="AU2197" s="69"/>
      <c r="BA2197" s="69"/>
      <c r="BB2197" s="93"/>
      <c r="BC2197" s="138">
        <v>9</v>
      </c>
      <c r="BD2197" s="70">
        <v>9</v>
      </c>
      <c r="BE2197" s="69">
        <v>32</v>
      </c>
      <c r="BF2197" s="93"/>
      <c r="BG2197" s="126"/>
      <c r="BH2197" s="69"/>
      <c r="BI2197" s="93"/>
      <c r="BJ2197" s="69"/>
      <c r="BK2197" s="69"/>
      <c r="BL2197" s="93"/>
      <c r="BM2197" s="69"/>
      <c r="BN2197" s="69"/>
      <c r="BO2197" s="69"/>
      <c r="BP2197" s="69"/>
      <c r="BQ2197" s="69"/>
      <c r="BR2197" s="69"/>
      <c r="BS2197" s="69"/>
      <c r="BT2197" s="69"/>
      <c r="BU2197" s="69"/>
      <c r="BZ2197" s="138" t="str">
        <f>IFERROR(1/(Table2[[#This Row],[parallax/mas]]/1000),"")</f>
        <v/>
      </c>
      <c r="CA2197" s="138" t="str">
        <f>IFERROR(1/((Table2[[#This Row],[parallax/mas]]+Table2[[#This Row],[tolerance/(mas)]])*0.001),"")</f>
        <v/>
      </c>
      <c r="CB2197" s="138" t="str">
        <f>IFERROR(1/((Table2[[#This Row],[parallax/mas]]-Table2[[#This Row],[tolerance/(mas)]])*0.001),"")</f>
        <v/>
      </c>
      <c r="CC2197" s="138" t="str">
        <f>IFERROR((100*Table2[[#This Row],[maximum distance/pc]]/Table2[[#This Row],[distance/pc]]-100),"")</f>
        <v/>
      </c>
      <c r="CG2197" s="69"/>
      <c r="CI2197" s="69"/>
      <c r="CJ2197" s="82" t="s">
        <v>3192</v>
      </c>
      <c r="CK2197" s="96"/>
    </row>
    <row r="2198" spans="1:89" x14ac:dyDescent="0.25">
      <c r="A2198" s="7" t="s">
        <v>9261</v>
      </c>
      <c r="B2198" s="53" t="s">
        <v>8781</v>
      </c>
      <c r="K2198" s="103" t="s">
        <v>16468</v>
      </c>
      <c r="L2198" s="69"/>
      <c r="M2198" s="69"/>
      <c r="N2198" s="69"/>
      <c r="O2198" s="69"/>
      <c r="R2198" s="69"/>
      <c r="S2198" s="69"/>
      <c r="T2198" s="69"/>
      <c r="X2198" s="76"/>
      <c r="Z2198" s="82" t="s">
        <v>2864</v>
      </c>
      <c r="AA2198" t="s">
        <v>8782</v>
      </c>
      <c r="AB2198" s="106">
        <v>354.59120000000001</v>
      </c>
      <c r="AC2198" s="51">
        <v>-2.0632000000000001</v>
      </c>
      <c r="AD2198">
        <v>17</v>
      </c>
      <c r="AE2198">
        <v>40</v>
      </c>
      <c r="AF2198">
        <v>30.5</v>
      </c>
      <c r="AG2198">
        <v>-34</v>
      </c>
      <c r="AH2198">
        <v>37</v>
      </c>
      <c r="AI2198">
        <v>17</v>
      </c>
      <c r="AO2198" s="69"/>
      <c r="AU2198" s="69"/>
      <c r="BA2198" s="69"/>
      <c r="BB2198" s="93"/>
      <c r="BC2198" s="138" t="s">
        <v>16468</v>
      </c>
      <c r="BD2198" s="70" t="s">
        <v>16468</v>
      </c>
      <c r="BE2198" s="69"/>
      <c r="BF2198" s="93"/>
      <c r="BG2198" s="126"/>
      <c r="BH2198" s="69"/>
      <c r="BI2198" s="93"/>
      <c r="BJ2198" s="69"/>
      <c r="BK2198" s="69"/>
      <c r="BL2198" s="93"/>
      <c r="BM2198" s="69"/>
      <c r="BN2198" s="69"/>
      <c r="BO2198" s="69"/>
      <c r="BP2198" s="69"/>
      <c r="BQ2198" s="69"/>
      <c r="BR2198" s="69"/>
      <c r="BS2198" s="69"/>
      <c r="BT2198" s="69"/>
      <c r="BU2198" s="69"/>
      <c r="BZ2198" s="138" t="str">
        <f>IFERROR(1/(Table2[[#This Row],[parallax/mas]]/1000),"")</f>
        <v/>
      </c>
      <c r="CA2198" s="138" t="str">
        <f>IFERROR(1/((Table2[[#This Row],[parallax/mas]]+Table2[[#This Row],[tolerance/(mas)]])*0.001),"")</f>
        <v/>
      </c>
      <c r="CB2198" s="138" t="str">
        <f>IFERROR(1/((Table2[[#This Row],[parallax/mas]]-Table2[[#This Row],[tolerance/(mas)]])*0.001),"")</f>
        <v/>
      </c>
      <c r="CC2198" s="138" t="str">
        <f>IFERROR((100*Table2[[#This Row],[maximum distance/pc]]/Table2[[#This Row],[distance/pc]]-100),"")</f>
        <v/>
      </c>
      <c r="CG2198" s="69"/>
      <c r="CI2198" s="69"/>
      <c r="CJ2198" s="82" t="s">
        <v>3192</v>
      </c>
      <c r="CK2198" s="96"/>
    </row>
    <row r="2199" spans="1:89" x14ac:dyDescent="0.25">
      <c r="A2199" t="s">
        <v>10337</v>
      </c>
      <c r="B2199" s="53" t="s">
        <v>10318</v>
      </c>
      <c r="K2199" s="103" t="s">
        <v>16424</v>
      </c>
      <c r="L2199" s="69">
        <v>32</v>
      </c>
      <c r="M2199" s="69"/>
      <c r="N2199" s="69"/>
      <c r="O2199" s="69"/>
      <c r="R2199" s="69"/>
      <c r="S2199" s="69"/>
      <c r="T2199" s="69"/>
      <c r="X2199" s="76"/>
      <c r="Z2199" s="82" t="s">
        <v>2864</v>
      </c>
      <c r="AA2199" t="s">
        <v>10319</v>
      </c>
      <c r="AB2199" s="106">
        <v>353.52420000000001</v>
      </c>
      <c r="AC2199" s="51">
        <v>-2.6919</v>
      </c>
      <c r="AD2199">
        <v>17</v>
      </c>
      <c r="AE2199">
        <v>40</v>
      </c>
      <c r="AF2199">
        <v>21.4</v>
      </c>
      <c r="AG2199">
        <v>-35</v>
      </c>
      <c r="AH2199">
        <v>51</v>
      </c>
      <c r="AI2199">
        <v>31</v>
      </c>
      <c r="AO2199" s="69"/>
      <c r="AU2199" s="69"/>
      <c r="BA2199" s="69"/>
      <c r="BB2199" s="93"/>
      <c r="BC2199" s="138">
        <v>9</v>
      </c>
      <c r="BD2199" s="70"/>
      <c r="BE2199" s="69">
        <v>32</v>
      </c>
      <c r="BF2199" s="93"/>
      <c r="BG2199" s="126"/>
      <c r="BH2199" s="69"/>
      <c r="BI2199" s="93"/>
      <c r="BJ2199" s="69"/>
      <c r="BK2199" s="69"/>
      <c r="BL2199" s="93"/>
      <c r="BM2199" s="69"/>
      <c r="BN2199" s="69"/>
      <c r="BO2199" s="69"/>
      <c r="BP2199" s="69"/>
      <c r="BQ2199" s="69"/>
      <c r="BR2199" s="69"/>
      <c r="BS2199" s="69"/>
      <c r="BT2199" s="69"/>
      <c r="BU2199" s="69"/>
      <c r="BZ2199" s="138" t="str">
        <f>IFERROR(1/(Table2[[#This Row],[parallax/mas]]/1000),"")</f>
        <v/>
      </c>
      <c r="CA2199" s="138" t="str">
        <f>IFERROR(1/((Table2[[#This Row],[parallax/mas]]+Table2[[#This Row],[tolerance/(mas)]])*0.001),"")</f>
        <v/>
      </c>
      <c r="CB2199" s="138" t="str">
        <f>IFERROR(1/((Table2[[#This Row],[parallax/mas]]-Table2[[#This Row],[tolerance/(mas)]])*0.001),"")</f>
        <v/>
      </c>
      <c r="CC2199" s="138" t="str">
        <f>IFERROR((100*Table2[[#This Row],[maximum distance/pc]]/Table2[[#This Row],[distance/pc]]-100),"")</f>
        <v/>
      </c>
      <c r="CG2199" s="69"/>
      <c r="CI2199" s="69"/>
      <c r="CJ2199" s="82" t="s">
        <v>3192</v>
      </c>
      <c r="CK2199" s="96"/>
    </row>
    <row r="2200" spans="1:89" x14ac:dyDescent="0.25">
      <c r="A2200" t="s">
        <v>9407</v>
      </c>
      <c r="B2200" s="53" t="s">
        <v>9390</v>
      </c>
      <c r="K2200" s="103" t="s">
        <v>16422</v>
      </c>
      <c r="L2200" s="69">
        <v>32</v>
      </c>
      <c r="M2200" s="69"/>
      <c r="N2200" s="69"/>
      <c r="O2200" s="69"/>
      <c r="R2200" s="69"/>
      <c r="S2200" s="69"/>
      <c r="T2200" s="69"/>
      <c r="X2200" s="76"/>
      <c r="Z2200" s="82" t="s">
        <v>2864</v>
      </c>
      <c r="AA2200" t="s">
        <v>8367</v>
      </c>
      <c r="AB2200" s="106">
        <v>4.1139999999999999</v>
      </c>
      <c r="AC2200" s="51">
        <v>3.6181999999999999</v>
      </c>
      <c r="AD2200">
        <v>17</v>
      </c>
      <c r="AE2200">
        <v>41</v>
      </c>
      <c r="AF2200">
        <v>28.8</v>
      </c>
      <c r="AG2200">
        <v>-23</v>
      </c>
      <c r="AH2200">
        <v>32</v>
      </c>
      <c r="AI2200">
        <v>19</v>
      </c>
      <c r="AO2200" s="69"/>
      <c r="AU2200" s="69"/>
      <c r="BA2200" s="69"/>
      <c r="BB2200" s="93"/>
      <c r="BC2200" s="138">
        <v>3</v>
      </c>
      <c r="BD2200" s="70"/>
      <c r="BE2200" s="69">
        <v>32</v>
      </c>
      <c r="BF2200" s="93"/>
      <c r="BG2200" s="126"/>
      <c r="BH2200" s="69"/>
      <c r="BI2200" s="93"/>
      <c r="BJ2200" s="69"/>
      <c r="BK2200" s="69"/>
      <c r="BL2200" s="93"/>
      <c r="BM2200" s="69"/>
      <c r="BN2200" s="69"/>
      <c r="BO2200" s="69"/>
      <c r="BP2200" s="69"/>
      <c r="BQ2200" s="69"/>
      <c r="BR2200" s="69"/>
      <c r="BS2200" s="69"/>
      <c r="BT2200" s="69"/>
      <c r="BU2200" s="69"/>
      <c r="BZ2200" s="138" t="str">
        <f>IFERROR(1/(Table2[[#This Row],[parallax/mas]]/1000),"")</f>
        <v/>
      </c>
      <c r="CA2200" s="138" t="str">
        <f>IFERROR(1/((Table2[[#This Row],[parallax/mas]]+Table2[[#This Row],[tolerance/(mas)]])*0.001),"")</f>
        <v/>
      </c>
      <c r="CB2200" s="138" t="str">
        <f>IFERROR(1/((Table2[[#This Row],[parallax/mas]]-Table2[[#This Row],[tolerance/(mas)]])*0.001),"")</f>
        <v/>
      </c>
      <c r="CC2200" s="138" t="str">
        <f>IFERROR((100*Table2[[#This Row],[maximum distance/pc]]/Table2[[#This Row],[distance/pc]]-100),"")</f>
        <v/>
      </c>
      <c r="CG2200" s="69"/>
      <c r="CI2200" s="69"/>
      <c r="CJ2200" s="82" t="s">
        <v>63</v>
      </c>
      <c r="CK2200" s="96"/>
    </row>
    <row r="2201" spans="1:89" x14ac:dyDescent="0.25">
      <c r="A2201" t="s">
        <v>9328</v>
      </c>
      <c r="B2201" s="53" t="s">
        <v>9316</v>
      </c>
      <c r="K2201" s="103" t="s">
        <v>16425</v>
      </c>
      <c r="L2201" s="69">
        <v>32</v>
      </c>
      <c r="M2201" s="69"/>
      <c r="N2201" s="69"/>
      <c r="O2201" s="69"/>
      <c r="R2201" s="69"/>
      <c r="S2201" s="69"/>
      <c r="T2201" s="69"/>
      <c r="X2201" s="76"/>
      <c r="Z2201" s="82" t="s">
        <v>2864</v>
      </c>
      <c r="AA2201" t="s">
        <v>8247</v>
      </c>
      <c r="AB2201" s="106">
        <v>2.3654000000000002</v>
      </c>
      <c r="AC2201" s="51">
        <v>2.4498000000000002</v>
      </c>
      <c r="AD2201">
        <v>17</v>
      </c>
      <c r="AE2201">
        <v>41</v>
      </c>
      <c r="AF2201">
        <v>48.4</v>
      </c>
      <c r="AG2201">
        <v>-25</v>
      </c>
      <c r="AH2201">
        <v>38</v>
      </c>
      <c r="AI2201">
        <v>18</v>
      </c>
      <c r="AO2201" s="69"/>
      <c r="AU2201" s="69"/>
      <c r="BA2201" s="69"/>
      <c r="BB2201" s="93"/>
      <c r="BC2201" s="138">
        <v>8</v>
      </c>
      <c r="BD2201" s="70">
        <v>6</v>
      </c>
      <c r="BE2201" s="69">
        <v>32</v>
      </c>
      <c r="BF2201" s="93"/>
      <c r="BG2201" s="126"/>
      <c r="BH2201" s="69"/>
      <c r="BI2201" s="93"/>
      <c r="BJ2201" s="69"/>
      <c r="BK2201" s="69"/>
      <c r="BL2201" s="93"/>
      <c r="BM2201" s="69"/>
      <c r="BN2201" s="69"/>
      <c r="BO2201" s="69"/>
      <c r="BP2201" s="69"/>
      <c r="BQ2201" s="69"/>
      <c r="BR2201" s="69"/>
      <c r="BS2201" s="69"/>
      <c r="BT2201" s="69"/>
      <c r="BU2201" s="69"/>
      <c r="BZ2201" s="138" t="str">
        <f>IFERROR(1/(Table2[[#This Row],[parallax/mas]]/1000),"")</f>
        <v/>
      </c>
      <c r="CA2201" s="138" t="str">
        <f>IFERROR(1/((Table2[[#This Row],[parallax/mas]]+Table2[[#This Row],[tolerance/(mas)]])*0.001),"")</f>
        <v/>
      </c>
      <c r="CB2201" s="138" t="str">
        <f>IFERROR(1/((Table2[[#This Row],[parallax/mas]]-Table2[[#This Row],[tolerance/(mas)]])*0.001),"")</f>
        <v/>
      </c>
      <c r="CC2201" s="138" t="str">
        <f>IFERROR((100*Table2[[#This Row],[maximum distance/pc]]/Table2[[#This Row],[distance/pc]]-100),"")</f>
        <v/>
      </c>
      <c r="CG2201" s="69"/>
      <c r="CI2201" s="69"/>
      <c r="CJ2201" s="82" t="s">
        <v>63</v>
      </c>
      <c r="CK2201" s="96"/>
    </row>
    <row r="2202" spans="1:89" x14ac:dyDescent="0.25">
      <c r="A2202" t="s">
        <v>11123</v>
      </c>
      <c r="B2202" s="53" t="s">
        <v>11084</v>
      </c>
      <c r="K2202" s="103" t="s">
        <v>16424</v>
      </c>
      <c r="L2202" s="69">
        <v>32</v>
      </c>
      <c r="M2202" s="69"/>
      <c r="N2202" s="69"/>
      <c r="O2202" s="69"/>
      <c r="R2202" s="69"/>
      <c r="S2202" s="69"/>
      <c r="T2202" s="69"/>
      <c r="X2202" s="76"/>
      <c r="Z2202" s="82" t="s">
        <v>2864</v>
      </c>
      <c r="AA2202" t="s">
        <v>8443</v>
      </c>
      <c r="AB2202" s="106">
        <v>356.05119999999999</v>
      </c>
      <c r="AC2202" s="51">
        <v>-1.4103000000000001</v>
      </c>
      <c r="AD2202">
        <v>17</v>
      </c>
      <c r="AE2202">
        <v>41</v>
      </c>
      <c r="AF2202">
        <v>33.4</v>
      </c>
      <c r="AG2202">
        <v>-33</v>
      </c>
      <c r="AH2202">
        <v>2</v>
      </c>
      <c r="AI2202">
        <v>15</v>
      </c>
      <c r="AO2202" s="69"/>
      <c r="AU2202" s="69"/>
      <c r="BA2202" s="69"/>
      <c r="BB2202" s="93"/>
      <c r="BC2202" s="138">
        <v>8</v>
      </c>
      <c r="BD2202" s="70">
        <v>7</v>
      </c>
      <c r="BE2202" s="69">
        <v>32</v>
      </c>
      <c r="BF2202" s="93"/>
      <c r="BG2202" s="126"/>
      <c r="BH2202" s="69"/>
      <c r="BI2202" s="93"/>
      <c r="BJ2202" s="69"/>
      <c r="BK2202" s="69"/>
      <c r="BL2202" s="93"/>
      <c r="BM2202" s="69"/>
      <c r="BN2202" s="69"/>
      <c r="BO2202" s="69"/>
      <c r="BP2202" s="69"/>
      <c r="BQ2202" s="69"/>
      <c r="BR2202" s="69"/>
      <c r="BS2202" s="69"/>
      <c r="BT2202" s="69"/>
      <c r="BU2202" s="69"/>
      <c r="BZ2202" s="138" t="str">
        <f>IFERROR(1/(Table2[[#This Row],[parallax/mas]]/1000),"")</f>
        <v/>
      </c>
      <c r="CA2202" s="138" t="str">
        <f>IFERROR(1/((Table2[[#This Row],[parallax/mas]]+Table2[[#This Row],[tolerance/(mas)]])*0.001),"")</f>
        <v/>
      </c>
      <c r="CB2202" s="138" t="str">
        <f>IFERROR(1/((Table2[[#This Row],[parallax/mas]]-Table2[[#This Row],[tolerance/(mas)]])*0.001),"")</f>
        <v/>
      </c>
      <c r="CC2202" s="138" t="str">
        <f>IFERROR((100*Table2[[#This Row],[maximum distance/pc]]/Table2[[#This Row],[distance/pc]]-100),"")</f>
        <v/>
      </c>
      <c r="CG2202" s="69"/>
      <c r="CI2202" s="69"/>
      <c r="CJ2202" s="82" t="s">
        <v>3192</v>
      </c>
      <c r="CK2202" s="96"/>
    </row>
    <row r="2203" spans="1:89" x14ac:dyDescent="0.25">
      <c r="A2203" t="s">
        <v>11121</v>
      </c>
      <c r="B2203" s="53" t="s">
        <v>11062</v>
      </c>
      <c r="K2203" s="103" t="s">
        <v>16272</v>
      </c>
      <c r="L2203" s="69">
        <v>32</v>
      </c>
      <c r="M2203" s="69"/>
      <c r="N2203" s="69"/>
      <c r="O2203" s="69"/>
      <c r="R2203" s="69"/>
      <c r="S2203" s="69"/>
      <c r="T2203" s="69"/>
      <c r="X2203" s="76"/>
      <c r="Z2203" s="82" t="s">
        <v>2864</v>
      </c>
      <c r="AA2203" t="s">
        <v>8628</v>
      </c>
      <c r="AB2203" s="106">
        <v>355.20139999999998</v>
      </c>
      <c r="AC2203" s="51">
        <v>-2.0427</v>
      </c>
      <c r="AD2203">
        <v>17</v>
      </c>
      <c r="AE2203">
        <v>41</v>
      </c>
      <c r="AF2203">
        <v>59.1</v>
      </c>
      <c r="AG2203">
        <v>-34</v>
      </c>
      <c r="AH2203">
        <v>5</v>
      </c>
      <c r="AI2203">
        <v>34</v>
      </c>
      <c r="AO2203" s="69"/>
      <c r="AU2203" s="69"/>
      <c r="BA2203" s="69"/>
      <c r="BB2203" s="93"/>
      <c r="BC2203" s="138">
        <v>6.5</v>
      </c>
      <c r="BD2203" s="70"/>
      <c r="BE2203" s="69">
        <v>32</v>
      </c>
      <c r="BF2203" s="93"/>
      <c r="BG2203" s="126"/>
      <c r="BH2203" s="69"/>
      <c r="BI2203" s="93"/>
      <c r="BJ2203" s="69"/>
      <c r="BK2203" s="69"/>
      <c r="BL2203" s="93"/>
      <c r="BM2203" s="69"/>
      <c r="BN2203" s="69"/>
      <c r="BO2203" s="69"/>
      <c r="BP2203" s="69"/>
      <c r="BQ2203" s="69"/>
      <c r="BR2203" s="69"/>
      <c r="BS2203" s="69"/>
      <c r="BT2203" s="69"/>
      <c r="BU2203" s="69"/>
      <c r="BZ2203" s="138" t="str">
        <f>IFERROR(1/(Table2[[#This Row],[parallax/mas]]/1000),"")</f>
        <v/>
      </c>
      <c r="CA2203" s="138" t="str">
        <f>IFERROR(1/((Table2[[#This Row],[parallax/mas]]+Table2[[#This Row],[tolerance/(mas)]])*0.001),"")</f>
        <v/>
      </c>
      <c r="CB2203" s="138" t="str">
        <f>IFERROR(1/((Table2[[#This Row],[parallax/mas]]-Table2[[#This Row],[tolerance/(mas)]])*0.001),"")</f>
        <v/>
      </c>
      <c r="CC2203" s="138" t="str">
        <f>IFERROR((100*Table2[[#This Row],[maximum distance/pc]]/Table2[[#This Row],[distance/pc]]-100),"")</f>
        <v/>
      </c>
      <c r="CG2203" s="69"/>
      <c r="CI2203" s="69"/>
      <c r="CJ2203" s="82" t="s">
        <v>3192</v>
      </c>
      <c r="CK2203" s="96"/>
    </row>
    <row r="2204" spans="1:89" x14ac:dyDescent="0.25">
      <c r="A2204" t="s">
        <v>11124</v>
      </c>
      <c r="B2204" s="53" t="s">
        <v>11085</v>
      </c>
      <c r="K2204" s="103" t="s">
        <v>16272</v>
      </c>
      <c r="L2204" s="69">
        <v>32</v>
      </c>
      <c r="M2204" s="69"/>
      <c r="N2204" s="69"/>
      <c r="O2204" s="69"/>
      <c r="R2204" s="69"/>
      <c r="S2204" s="69"/>
      <c r="T2204" s="69"/>
      <c r="X2204" s="76"/>
      <c r="Z2204" s="82" t="s">
        <v>2864</v>
      </c>
      <c r="AA2204" t="s">
        <v>8444</v>
      </c>
      <c r="AB2204" s="106">
        <v>356.0301</v>
      </c>
      <c r="AC2204" s="51">
        <v>-1.8083</v>
      </c>
      <c r="AD2204">
        <v>17</v>
      </c>
      <c r="AE2204">
        <v>43</v>
      </c>
      <c r="AF2204">
        <v>7.2</v>
      </c>
      <c r="AG2204">
        <v>-33</v>
      </c>
      <c r="AH2204">
        <v>15</v>
      </c>
      <c r="AI2204">
        <v>54</v>
      </c>
      <c r="AO2204" s="69"/>
      <c r="AU2204" s="69"/>
      <c r="BA2204" s="69"/>
      <c r="BB2204" s="93"/>
      <c r="BC2204" s="138">
        <v>5</v>
      </c>
      <c r="BD2204" s="70"/>
      <c r="BE2204" s="69">
        <v>32</v>
      </c>
      <c r="BF2204" s="93"/>
      <c r="BG2204" s="126"/>
      <c r="BH2204" s="69"/>
      <c r="BI2204" s="93"/>
      <c r="BJ2204" s="69"/>
      <c r="BK2204" s="69"/>
      <c r="BL2204" s="93"/>
      <c r="BM2204" s="69"/>
      <c r="BN2204" s="69"/>
      <c r="BO2204" s="69"/>
      <c r="BP2204" s="69"/>
      <c r="BQ2204" s="69"/>
      <c r="BR2204" s="69"/>
      <c r="BS2204" s="69"/>
      <c r="BT2204" s="69"/>
      <c r="BU2204" s="69"/>
      <c r="BZ2204" s="138" t="str">
        <f>IFERROR(1/(Table2[[#This Row],[parallax/mas]]/1000),"")</f>
        <v/>
      </c>
      <c r="CA2204" s="138" t="str">
        <f>IFERROR(1/((Table2[[#This Row],[parallax/mas]]+Table2[[#This Row],[tolerance/(mas)]])*0.001),"")</f>
        <v/>
      </c>
      <c r="CB2204" s="138" t="str">
        <f>IFERROR(1/((Table2[[#This Row],[parallax/mas]]-Table2[[#This Row],[tolerance/(mas)]])*0.001),"")</f>
        <v/>
      </c>
      <c r="CC2204" s="138" t="str">
        <f>IFERROR((100*Table2[[#This Row],[maximum distance/pc]]/Table2[[#This Row],[distance/pc]]-100),"")</f>
        <v/>
      </c>
      <c r="CG2204" s="69"/>
      <c r="CI2204" s="69"/>
      <c r="CJ2204" s="82" t="s">
        <v>3192</v>
      </c>
      <c r="CK2204" s="96"/>
    </row>
    <row r="2205" spans="1:89" x14ac:dyDescent="0.25">
      <c r="A2205" t="s">
        <v>9376</v>
      </c>
      <c r="B2205" s="53" t="s">
        <v>9347</v>
      </c>
      <c r="K2205" s="103" t="s">
        <v>16272</v>
      </c>
      <c r="L2205" s="69">
        <v>32</v>
      </c>
      <c r="M2205" s="69"/>
      <c r="N2205" s="69"/>
      <c r="O2205" s="69"/>
      <c r="R2205" s="69"/>
      <c r="S2205" s="69"/>
      <c r="T2205" s="69"/>
      <c r="X2205" s="76"/>
      <c r="Z2205" s="82" t="s">
        <v>2864</v>
      </c>
      <c r="AA2205" t="s">
        <v>8259</v>
      </c>
      <c r="AB2205" s="106">
        <v>2.726</v>
      </c>
      <c r="AC2205" s="51">
        <v>1.7434000000000001</v>
      </c>
      <c r="AD2205">
        <v>17</v>
      </c>
      <c r="AE2205">
        <v>45</v>
      </c>
      <c r="AF2205">
        <v>18.899999999999999</v>
      </c>
      <c r="AG2205">
        <v>-25</v>
      </c>
      <c r="AH2205">
        <v>42</v>
      </c>
      <c r="AI2205">
        <v>5</v>
      </c>
      <c r="AO2205" s="69"/>
      <c r="AU2205" s="69"/>
      <c r="BA2205" s="69"/>
      <c r="BB2205" s="93"/>
      <c r="BC2205" s="138">
        <v>7</v>
      </c>
      <c r="BD2205" s="70"/>
      <c r="BE2205" s="69">
        <v>32</v>
      </c>
      <c r="BF2205" s="93"/>
      <c r="BG2205" s="126"/>
      <c r="BH2205" s="69"/>
      <c r="BI2205" s="93"/>
      <c r="BJ2205" s="69"/>
      <c r="BK2205" s="69"/>
      <c r="BL2205" s="93"/>
      <c r="BM2205" s="69"/>
      <c r="BN2205" s="69"/>
      <c r="BO2205" s="69"/>
      <c r="BP2205" s="69"/>
      <c r="BQ2205" s="69"/>
      <c r="BR2205" s="69"/>
      <c r="BS2205" s="69"/>
      <c r="BT2205" s="69"/>
      <c r="BU2205" s="69"/>
      <c r="BZ2205" s="138" t="str">
        <f>IFERROR(1/(Table2[[#This Row],[parallax/mas]]/1000),"")</f>
        <v/>
      </c>
      <c r="CA2205" s="138" t="str">
        <f>IFERROR(1/((Table2[[#This Row],[parallax/mas]]+Table2[[#This Row],[tolerance/(mas)]])*0.001),"")</f>
        <v/>
      </c>
      <c r="CB2205" s="138" t="str">
        <f>IFERROR(1/((Table2[[#This Row],[parallax/mas]]-Table2[[#This Row],[tolerance/(mas)]])*0.001),"")</f>
        <v/>
      </c>
      <c r="CC2205" s="138" t="str">
        <f>IFERROR((100*Table2[[#This Row],[maximum distance/pc]]/Table2[[#This Row],[distance/pc]]-100),"")</f>
        <v/>
      </c>
      <c r="CG2205" s="69"/>
      <c r="CI2205" s="69"/>
      <c r="CJ2205" s="82" t="s">
        <v>2006</v>
      </c>
      <c r="CK2205" s="96"/>
    </row>
    <row r="2206" spans="1:89" x14ac:dyDescent="0.25">
      <c r="A2206" t="s">
        <v>11120</v>
      </c>
      <c r="B2206" s="53" t="s">
        <v>11060</v>
      </c>
      <c r="K2206" s="103" t="s">
        <v>16424</v>
      </c>
      <c r="L2206" s="69">
        <v>32</v>
      </c>
      <c r="M2206" s="69"/>
      <c r="N2206" s="69"/>
      <c r="O2206" s="69"/>
      <c r="R2206" s="69"/>
      <c r="S2206" s="69"/>
      <c r="T2206" s="69"/>
      <c r="X2206" s="76"/>
      <c r="Z2206" s="82" t="s">
        <v>2864</v>
      </c>
      <c r="AA2206" t="s">
        <v>8625</v>
      </c>
      <c r="AB2206" s="106">
        <v>355.03480000000002</v>
      </c>
      <c r="AC2206" s="51">
        <v>-3.3210000000000002</v>
      </c>
      <c r="AD2206">
        <v>17</v>
      </c>
      <c r="AE2206">
        <v>46</v>
      </c>
      <c r="AF2206">
        <v>51.41</v>
      </c>
      <c r="AG2206">
        <v>-34</v>
      </c>
      <c r="AH2206">
        <v>54</v>
      </c>
      <c r="AI2206">
        <v>5.6</v>
      </c>
      <c r="AO2206" s="69"/>
      <c r="AU2206" s="69"/>
      <c r="BA2206" s="69"/>
      <c r="BB2206" s="93"/>
      <c r="BC2206" s="138">
        <v>8</v>
      </c>
      <c r="BD2206" s="70">
        <v>6</v>
      </c>
      <c r="BE2206" s="69">
        <v>32</v>
      </c>
      <c r="BF2206" s="93"/>
      <c r="BG2206" s="126"/>
      <c r="BH2206" s="69"/>
      <c r="BI2206" s="93"/>
      <c r="BJ2206" s="69"/>
      <c r="BK2206" s="69"/>
      <c r="BL2206" s="93"/>
      <c r="BM2206" s="69"/>
      <c r="BN2206" s="69"/>
      <c r="BO2206" s="69"/>
      <c r="BP2206" s="69"/>
      <c r="BQ2206" s="69"/>
      <c r="BR2206" s="69"/>
      <c r="BS2206" s="69"/>
      <c r="BT2206" s="69"/>
      <c r="BU2206" s="69"/>
      <c r="BZ2206" s="138" t="str">
        <f>IFERROR(1/(Table2[[#This Row],[parallax/mas]]/1000),"")</f>
        <v/>
      </c>
      <c r="CA2206" s="138" t="str">
        <f>IFERROR(1/((Table2[[#This Row],[parallax/mas]]+Table2[[#This Row],[tolerance/(mas)]])*0.001),"")</f>
        <v/>
      </c>
      <c r="CB2206" s="138" t="str">
        <f>IFERROR(1/((Table2[[#This Row],[parallax/mas]]-Table2[[#This Row],[tolerance/(mas)]])*0.001),"")</f>
        <v/>
      </c>
      <c r="CC2206" s="138" t="str">
        <f>IFERROR((100*Table2[[#This Row],[maximum distance/pc]]/Table2[[#This Row],[distance/pc]]-100),"")</f>
        <v/>
      </c>
      <c r="CG2206" s="69"/>
      <c r="CI2206" s="69"/>
      <c r="CJ2206" s="82" t="s">
        <v>3192</v>
      </c>
      <c r="CK2206" s="96"/>
    </row>
    <row r="2207" spans="1:89" x14ac:dyDescent="0.25">
      <c r="A2207" t="s">
        <v>10334</v>
      </c>
      <c r="B2207" s="53" t="s">
        <v>10306</v>
      </c>
      <c r="K2207" s="103" t="s">
        <v>16424</v>
      </c>
      <c r="L2207" s="69">
        <v>32</v>
      </c>
      <c r="M2207" s="69"/>
      <c r="N2207" s="69"/>
      <c r="O2207" s="69"/>
      <c r="R2207" s="69"/>
      <c r="S2207" s="69"/>
      <c r="T2207" s="69"/>
      <c r="X2207" s="76"/>
      <c r="Z2207" s="82" t="s">
        <v>2864</v>
      </c>
      <c r="AA2207" t="s">
        <v>10307</v>
      </c>
      <c r="AB2207" s="106">
        <v>352.87970000000001</v>
      </c>
      <c r="AC2207" s="51">
        <v>-4.6459000000000001</v>
      </c>
      <c r="AD2207">
        <v>17</v>
      </c>
      <c r="AE2207">
        <v>46</v>
      </c>
      <c r="AF2207">
        <v>59.69</v>
      </c>
      <c r="AG2207">
        <v>-37</v>
      </c>
      <c r="AH2207">
        <v>25</v>
      </c>
      <c r="AI2207">
        <v>36.1</v>
      </c>
      <c r="AO2207" s="69"/>
      <c r="AU2207" s="69"/>
      <c r="BA2207" s="69"/>
      <c r="BB2207" s="93"/>
      <c r="BC2207" s="138">
        <v>16</v>
      </c>
      <c r="BD2207" s="70">
        <v>13</v>
      </c>
      <c r="BE2207" s="69">
        <v>32</v>
      </c>
      <c r="BF2207" s="93"/>
      <c r="BG2207" s="126"/>
      <c r="BH2207" s="69"/>
      <c r="BI2207" s="93"/>
      <c r="BJ2207" s="69"/>
      <c r="BK2207" s="69"/>
      <c r="BL2207" s="93"/>
      <c r="BM2207" s="69"/>
      <c r="BN2207" s="69"/>
      <c r="BO2207" s="69"/>
      <c r="BP2207" s="69"/>
      <c r="BQ2207" s="69"/>
      <c r="BR2207" s="69"/>
      <c r="BS2207" s="69"/>
      <c r="BT2207" s="69"/>
      <c r="BU2207" s="69"/>
      <c r="BZ2207" s="138" t="str">
        <f>IFERROR(1/(Table2[[#This Row],[parallax/mas]]/1000),"")</f>
        <v/>
      </c>
      <c r="CA2207" s="138" t="str">
        <f>IFERROR(1/((Table2[[#This Row],[parallax/mas]]+Table2[[#This Row],[tolerance/(mas)]])*0.001),"")</f>
        <v/>
      </c>
      <c r="CB2207" s="138" t="str">
        <f>IFERROR(1/((Table2[[#This Row],[parallax/mas]]-Table2[[#This Row],[tolerance/(mas)]])*0.001),"")</f>
        <v/>
      </c>
      <c r="CC2207" s="138" t="str">
        <f>IFERROR((100*Table2[[#This Row],[maximum distance/pc]]/Table2[[#This Row],[distance/pc]]-100),"")</f>
        <v/>
      </c>
      <c r="CG2207" s="69"/>
      <c r="CI2207" s="69"/>
      <c r="CJ2207" s="82" t="s">
        <v>3192</v>
      </c>
      <c r="CK2207" s="96"/>
    </row>
    <row r="2208" spans="1:89" x14ac:dyDescent="0.25">
      <c r="A2208" t="s">
        <v>11178</v>
      </c>
      <c r="B2208" s="53" t="s">
        <v>11139</v>
      </c>
      <c r="F2208" t="s">
        <v>11140</v>
      </c>
      <c r="K2208" s="103" t="s">
        <v>16422</v>
      </c>
      <c r="L2208" s="69">
        <v>32</v>
      </c>
      <c r="M2208" s="69"/>
      <c r="N2208" s="69"/>
      <c r="O2208" s="69"/>
      <c r="R2208" s="69"/>
      <c r="S2208" s="69"/>
      <c r="T2208" s="69"/>
      <c r="X2208" s="76"/>
      <c r="Z2208" s="82" t="s">
        <v>2864</v>
      </c>
      <c r="AA2208" t="s">
        <v>8317</v>
      </c>
      <c r="AB2208" s="106">
        <v>357.36360000000002</v>
      </c>
      <c r="AC2208" s="51">
        <v>-2.0684</v>
      </c>
      <c r="AD2208">
        <v>17</v>
      </c>
      <c r="AE2208">
        <v>47</v>
      </c>
      <c r="AF2208">
        <v>28.69</v>
      </c>
      <c r="AG2208">
        <v>-32</v>
      </c>
      <c r="AH2208">
        <v>15</v>
      </c>
      <c r="AI2208">
        <v>46.1</v>
      </c>
      <c r="AO2208" s="69"/>
      <c r="AU2208" s="69"/>
      <c r="BA2208" s="69"/>
      <c r="BB2208" s="93"/>
      <c r="BC2208" s="138">
        <v>4.5</v>
      </c>
      <c r="BD2208" s="70"/>
      <c r="BE2208" s="69">
        <v>32</v>
      </c>
      <c r="BF2208" s="93"/>
      <c r="BG2208" s="126"/>
      <c r="BH2208" s="69"/>
      <c r="BI2208" s="93"/>
      <c r="BJ2208" s="69"/>
      <c r="BK2208" s="69"/>
      <c r="BL2208" s="93"/>
      <c r="BM2208" s="69"/>
      <c r="BN2208" s="69"/>
      <c r="BO2208" s="69"/>
      <c r="BP2208" s="69"/>
      <c r="BQ2208" s="69"/>
      <c r="BR2208" s="69"/>
      <c r="BS2208" s="69"/>
      <c r="BT2208" s="69"/>
      <c r="BU2208" s="69"/>
      <c r="BZ2208" s="138" t="str">
        <f>IFERROR(1/(Table2[[#This Row],[parallax/mas]]/1000),"")</f>
        <v/>
      </c>
      <c r="CA2208" s="138" t="str">
        <f>IFERROR(1/((Table2[[#This Row],[parallax/mas]]+Table2[[#This Row],[tolerance/(mas)]])*0.001),"")</f>
        <v/>
      </c>
      <c r="CB2208" s="138" t="str">
        <f>IFERROR(1/((Table2[[#This Row],[parallax/mas]]-Table2[[#This Row],[tolerance/(mas)]])*0.001),"")</f>
        <v/>
      </c>
      <c r="CC2208" s="138" t="str">
        <f>IFERROR((100*Table2[[#This Row],[maximum distance/pc]]/Table2[[#This Row],[distance/pc]]-100),"")</f>
        <v/>
      </c>
      <c r="CG2208" s="69"/>
      <c r="CI2208" s="69"/>
      <c r="CJ2208" s="82" t="s">
        <v>3192</v>
      </c>
      <c r="CK2208" s="96"/>
    </row>
    <row r="2209" spans="1:89" x14ac:dyDescent="0.25">
      <c r="A2209" t="s">
        <v>11125</v>
      </c>
      <c r="B2209" s="53" t="s">
        <v>11087</v>
      </c>
      <c r="K2209" s="103" t="s">
        <v>16424</v>
      </c>
      <c r="L2209" s="69">
        <v>32</v>
      </c>
      <c r="M2209" s="69"/>
      <c r="N2209" s="69"/>
      <c r="O2209" s="69"/>
      <c r="R2209" s="69"/>
      <c r="S2209" s="69"/>
      <c r="T2209" s="69"/>
      <c r="X2209" s="76"/>
      <c r="Z2209" s="82" t="s">
        <v>2864</v>
      </c>
      <c r="AA2209" t="s">
        <v>8391</v>
      </c>
      <c r="AB2209" s="106">
        <v>356.10250000000002</v>
      </c>
      <c r="AC2209" s="51">
        <v>-2.7315</v>
      </c>
      <c r="AD2209">
        <v>17</v>
      </c>
      <c r="AE2209">
        <v>47</v>
      </c>
      <c r="AF2209">
        <v>4.8</v>
      </c>
      <c r="AG2209">
        <v>-33</v>
      </c>
      <c r="AH2209">
        <v>41</v>
      </c>
      <c r="AI2209">
        <v>3</v>
      </c>
      <c r="AO2209" s="69"/>
      <c r="AU2209" s="69"/>
      <c r="BA2209" s="69"/>
      <c r="BB2209" s="93"/>
      <c r="BC2209" s="138">
        <v>6</v>
      </c>
      <c r="BD2209" s="70">
        <v>4.5</v>
      </c>
      <c r="BE2209" s="69">
        <v>32</v>
      </c>
      <c r="BF2209" s="93"/>
      <c r="BG2209" s="126"/>
      <c r="BH2209" s="69"/>
      <c r="BI2209" s="93"/>
      <c r="BJ2209" s="69"/>
      <c r="BK2209" s="69"/>
      <c r="BL2209" s="93"/>
      <c r="BM2209" s="69"/>
      <c r="BN2209" s="69"/>
      <c r="BO2209" s="69"/>
      <c r="BP2209" s="69"/>
      <c r="BQ2209" s="69"/>
      <c r="BR2209" s="69"/>
      <c r="BS2209" s="69"/>
      <c r="BT2209" s="69"/>
      <c r="BU2209" s="69"/>
      <c r="BZ2209" s="138" t="str">
        <f>IFERROR(1/(Table2[[#This Row],[parallax/mas]]/1000),"")</f>
        <v/>
      </c>
      <c r="CA2209" s="138" t="str">
        <f>IFERROR(1/((Table2[[#This Row],[parallax/mas]]+Table2[[#This Row],[tolerance/(mas)]])*0.001),"")</f>
        <v/>
      </c>
      <c r="CB2209" s="138" t="str">
        <f>IFERROR(1/((Table2[[#This Row],[parallax/mas]]-Table2[[#This Row],[tolerance/(mas)]])*0.001),"")</f>
        <v/>
      </c>
      <c r="CC2209" s="138" t="str">
        <f>IFERROR((100*Table2[[#This Row],[maximum distance/pc]]/Table2[[#This Row],[distance/pc]]-100),"")</f>
        <v/>
      </c>
      <c r="CG2209" s="69"/>
      <c r="CI2209" s="69"/>
      <c r="CJ2209" s="82" t="s">
        <v>3192</v>
      </c>
      <c r="CK2209" s="96"/>
    </row>
    <row r="2210" spans="1:89" x14ac:dyDescent="0.25">
      <c r="A2210" t="s">
        <v>11179</v>
      </c>
      <c r="B2210" s="53" t="s">
        <v>11142</v>
      </c>
      <c r="K2210" s="103" t="s">
        <v>16424</v>
      </c>
      <c r="L2210" s="69">
        <v>32</v>
      </c>
      <c r="M2210" s="69"/>
      <c r="N2210" s="69"/>
      <c r="O2210" s="69"/>
      <c r="R2210" s="69"/>
      <c r="S2210" s="69"/>
      <c r="T2210" s="69"/>
      <c r="X2210" s="76"/>
      <c r="Z2210" s="82" t="s">
        <v>2864</v>
      </c>
      <c r="AA2210" t="s">
        <v>8321</v>
      </c>
      <c r="AB2210" s="106">
        <v>357.58789999999999</v>
      </c>
      <c r="AC2210" s="51">
        <v>-2.4645000000000001</v>
      </c>
      <c r="AD2210">
        <v>17</v>
      </c>
      <c r="AE2210">
        <v>49</v>
      </c>
      <c r="AF2210">
        <v>37.82</v>
      </c>
      <c r="AG2210">
        <v>-32</v>
      </c>
      <c r="AH2210">
        <v>16</v>
      </c>
      <c r="AI2210">
        <v>27.9</v>
      </c>
      <c r="AO2210" s="69"/>
      <c r="AU2210" s="69"/>
      <c r="BA2210" s="69"/>
      <c r="BB2210" s="93"/>
      <c r="BC2210" s="138">
        <v>9.5</v>
      </c>
      <c r="BD2210" s="70">
        <v>7.5</v>
      </c>
      <c r="BE2210" s="69">
        <v>32</v>
      </c>
      <c r="BF2210" s="93"/>
      <c r="BG2210" s="126">
        <v>0.28000000000000003</v>
      </c>
      <c r="BH2210" s="69">
        <v>75</v>
      </c>
      <c r="BI2210" s="93"/>
      <c r="BJ2210" s="69"/>
      <c r="BK2210" s="69"/>
      <c r="BL2210" s="93"/>
      <c r="BM2210" s="69">
        <v>8000</v>
      </c>
      <c r="BN2210" s="69" t="s">
        <v>16055</v>
      </c>
      <c r="BO2210" s="69" t="s">
        <v>17478</v>
      </c>
      <c r="BP2210" s="69">
        <v>75</v>
      </c>
      <c r="BQ2210" s="69"/>
      <c r="BR2210" s="69"/>
      <c r="BS2210" s="69"/>
      <c r="BT2210" s="69"/>
      <c r="BU2210" s="69"/>
      <c r="BZ2210" s="138" t="str">
        <f>IFERROR(1/(Table2[[#This Row],[parallax/mas]]/1000),"")</f>
        <v/>
      </c>
      <c r="CA2210" s="138" t="str">
        <f>IFERROR(1/((Table2[[#This Row],[parallax/mas]]+Table2[[#This Row],[tolerance/(mas)]])*0.001),"")</f>
        <v/>
      </c>
      <c r="CB2210" s="138" t="str">
        <f>IFERROR(1/((Table2[[#This Row],[parallax/mas]]-Table2[[#This Row],[tolerance/(mas)]])*0.001),"")</f>
        <v/>
      </c>
      <c r="CC2210" s="138" t="str">
        <f>IFERROR((100*Table2[[#This Row],[maximum distance/pc]]/Table2[[#This Row],[distance/pc]]-100),"")</f>
        <v/>
      </c>
      <c r="CF2210" s="82">
        <v>-203</v>
      </c>
      <c r="CG2210" s="69">
        <v>75</v>
      </c>
      <c r="CI2210" s="69"/>
      <c r="CJ2210" s="82" t="s">
        <v>3192</v>
      </c>
      <c r="CK2210" s="96" t="s">
        <v>17486</v>
      </c>
    </row>
    <row r="2211" spans="1:89" x14ac:dyDescent="0.25">
      <c r="A2211" t="s">
        <v>11183</v>
      </c>
      <c r="B2211" s="53" t="s">
        <v>11149</v>
      </c>
      <c r="K2211" s="103" t="s">
        <v>16272</v>
      </c>
      <c r="L2211" s="69">
        <v>32</v>
      </c>
      <c r="M2211" s="69"/>
      <c r="N2211" s="69"/>
      <c r="O2211" s="69"/>
      <c r="R2211" s="69"/>
      <c r="S2211" s="69"/>
      <c r="T2211" s="69"/>
      <c r="X2211" s="76"/>
      <c r="Z2211" s="82" t="s">
        <v>2864</v>
      </c>
      <c r="AA2211" t="s">
        <v>8123</v>
      </c>
      <c r="AB2211" s="106">
        <v>358.05990000000003</v>
      </c>
      <c r="AC2211" s="51">
        <v>-2.4741</v>
      </c>
      <c r="AD2211">
        <v>17</v>
      </c>
      <c r="AE2211">
        <v>50</v>
      </c>
      <c r="AF2211">
        <v>48.5</v>
      </c>
      <c r="AG2211">
        <v>-31</v>
      </c>
      <c r="AH2211">
        <v>52</v>
      </c>
      <c r="AI2211">
        <v>27</v>
      </c>
      <c r="AO2211" s="69"/>
      <c r="AU2211" s="69"/>
      <c r="BA2211" s="69"/>
      <c r="BB2211" s="93"/>
      <c r="BC2211" s="138">
        <v>6</v>
      </c>
      <c r="BD2211" s="70"/>
      <c r="BE2211" s="69">
        <v>32</v>
      </c>
      <c r="BF2211" s="93"/>
      <c r="BG2211" s="126"/>
      <c r="BH2211" s="69"/>
      <c r="BI2211" s="93"/>
      <c r="BJ2211" s="69"/>
      <c r="BK2211" s="69"/>
      <c r="BL2211" s="93"/>
      <c r="BM2211" s="69"/>
      <c r="BN2211" s="69"/>
      <c r="BO2211" s="69"/>
      <c r="BP2211" s="69"/>
      <c r="BQ2211" s="69"/>
      <c r="BR2211" s="69"/>
      <c r="BS2211" s="69"/>
      <c r="BT2211" s="69"/>
      <c r="BU2211" s="69"/>
      <c r="BZ2211" s="138" t="str">
        <f>IFERROR(1/(Table2[[#This Row],[parallax/mas]]/1000),"")</f>
        <v/>
      </c>
      <c r="CA2211" s="138" t="str">
        <f>IFERROR(1/((Table2[[#This Row],[parallax/mas]]+Table2[[#This Row],[tolerance/(mas)]])*0.001),"")</f>
        <v/>
      </c>
      <c r="CB2211" s="138" t="str">
        <f>IFERROR(1/((Table2[[#This Row],[parallax/mas]]-Table2[[#This Row],[tolerance/(mas)]])*0.001),"")</f>
        <v/>
      </c>
      <c r="CC2211" s="138" t="str">
        <f>IFERROR((100*Table2[[#This Row],[maximum distance/pc]]/Table2[[#This Row],[distance/pc]]-100),"")</f>
        <v/>
      </c>
      <c r="CG2211" s="69"/>
      <c r="CI2211" s="69"/>
      <c r="CJ2211" s="82" t="s">
        <v>3192</v>
      </c>
      <c r="CK2211" s="96"/>
    </row>
    <row r="2212" spans="1:89" x14ac:dyDescent="0.25">
      <c r="A2212" s="7" t="s">
        <v>9262</v>
      </c>
      <c r="B2212" s="53" t="s">
        <v>7319</v>
      </c>
      <c r="K2212" s="103" t="s">
        <v>16427</v>
      </c>
      <c r="L2212" s="69">
        <v>32</v>
      </c>
      <c r="M2212" s="69"/>
      <c r="N2212" s="69"/>
      <c r="O2212" s="69"/>
      <c r="R2212" s="69"/>
      <c r="S2212" s="69"/>
      <c r="T2212" s="69"/>
      <c r="X2212" s="76"/>
      <c r="Z2212" s="82" t="s">
        <v>2864</v>
      </c>
      <c r="AA2212" t="s">
        <v>7323</v>
      </c>
      <c r="AB2212" s="106">
        <v>354.67610000000002</v>
      </c>
      <c r="AC2212" s="51">
        <v>-4.5022000000000002</v>
      </c>
      <c r="AD2212">
        <v>17</v>
      </c>
      <c r="AE2212">
        <v>50</v>
      </c>
      <c r="AF2212">
        <v>56.1</v>
      </c>
      <c r="AG2212">
        <v>-35</v>
      </c>
      <c r="AH2212">
        <v>48</v>
      </c>
      <c r="AI2212">
        <v>49</v>
      </c>
      <c r="AO2212" s="69"/>
      <c r="AU2212" s="69"/>
      <c r="BA2212" s="69"/>
      <c r="BB2212" s="93"/>
      <c r="BC2212" s="138">
        <v>25</v>
      </c>
      <c r="BD2212" s="70">
        <v>19</v>
      </c>
      <c r="BE2212" s="69">
        <v>32</v>
      </c>
      <c r="BF2212" s="93"/>
      <c r="BG2212" s="126"/>
      <c r="BH2212" s="69"/>
      <c r="BI2212" s="93"/>
      <c r="BJ2212" s="69"/>
      <c r="BK2212" s="69"/>
      <c r="BL2212" s="93"/>
      <c r="BM2212" s="69"/>
      <c r="BN2212" s="69"/>
      <c r="BO2212" s="69"/>
      <c r="BP2212" s="69"/>
      <c r="BQ2212" s="69"/>
      <c r="BR2212" s="69"/>
      <c r="BS2212" s="69"/>
      <c r="BT2212" s="69"/>
      <c r="BU2212" s="69"/>
      <c r="BZ2212" s="138" t="str">
        <f>IFERROR(1/(Table2[[#This Row],[parallax/mas]]/1000),"")</f>
        <v/>
      </c>
      <c r="CA2212" s="138" t="str">
        <f>IFERROR(1/((Table2[[#This Row],[parallax/mas]]+Table2[[#This Row],[tolerance/(mas)]])*0.001),"")</f>
        <v/>
      </c>
      <c r="CB2212" s="138" t="str">
        <f>IFERROR(1/((Table2[[#This Row],[parallax/mas]]-Table2[[#This Row],[tolerance/(mas)]])*0.001),"")</f>
        <v/>
      </c>
      <c r="CC2212" s="138" t="str">
        <f>IFERROR((100*Table2[[#This Row],[maximum distance/pc]]/Table2[[#This Row],[distance/pc]]-100),"")</f>
        <v/>
      </c>
      <c r="CG2212" s="69"/>
      <c r="CI2212" s="69"/>
      <c r="CJ2212" s="82" t="s">
        <v>3192</v>
      </c>
      <c r="CK2212" s="96"/>
    </row>
    <row r="2213" spans="1:89" x14ac:dyDescent="0.25">
      <c r="A2213" t="s">
        <v>11175</v>
      </c>
      <c r="B2213" s="53" t="s">
        <v>11126</v>
      </c>
      <c r="K2213" s="103" t="s">
        <v>16423</v>
      </c>
      <c r="L2213" s="69">
        <v>32</v>
      </c>
      <c r="M2213" s="69"/>
      <c r="N2213" s="69"/>
      <c r="O2213" s="69"/>
      <c r="R2213" s="69"/>
      <c r="S2213" s="69"/>
      <c r="T2213" s="69"/>
      <c r="X2213" s="76"/>
      <c r="Z2213" s="82" t="s">
        <v>2864</v>
      </c>
      <c r="AA2213" t="s">
        <v>8396</v>
      </c>
      <c r="AB2213" s="106">
        <v>356.23689999999999</v>
      </c>
      <c r="AC2213" s="51">
        <v>-3.6271</v>
      </c>
      <c r="AD2213">
        <v>17</v>
      </c>
      <c r="AE2213">
        <v>51</v>
      </c>
      <c r="AF2213">
        <v>6.9</v>
      </c>
      <c r="AG2213">
        <v>-34</v>
      </c>
      <c r="AH2213">
        <v>1</v>
      </c>
      <c r="AI2213">
        <v>41</v>
      </c>
      <c r="AO2213" s="69"/>
      <c r="AU2213" s="69"/>
      <c r="BA2213" s="69"/>
      <c r="BB2213" s="93"/>
      <c r="BC2213" s="138">
        <v>10</v>
      </c>
      <c r="BD2213" s="70"/>
      <c r="BE2213" s="69">
        <v>32</v>
      </c>
      <c r="BF2213" s="93"/>
      <c r="BG2213" s="126"/>
      <c r="BH2213" s="69"/>
      <c r="BI2213" s="93"/>
      <c r="BJ2213" s="69"/>
      <c r="BK2213" s="69"/>
      <c r="BL2213" s="93"/>
      <c r="BM2213" s="69"/>
      <c r="BN2213" s="69"/>
      <c r="BO2213" s="69"/>
      <c r="BP2213" s="69"/>
      <c r="BQ2213" s="69"/>
      <c r="BR2213" s="69"/>
      <c r="BS2213" s="69"/>
      <c r="BT2213" s="69"/>
      <c r="BU2213" s="69"/>
      <c r="BZ2213" s="138" t="str">
        <f>IFERROR(1/(Table2[[#This Row],[parallax/mas]]/1000),"")</f>
        <v/>
      </c>
      <c r="CA2213" s="138" t="str">
        <f>IFERROR(1/((Table2[[#This Row],[parallax/mas]]+Table2[[#This Row],[tolerance/(mas)]])*0.001),"")</f>
        <v/>
      </c>
      <c r="CB2213" s="138" t="str">
        <f>IFERROR(1/((Table2[[#This Row],[parallax/mas]]-Table2[[#This Row],[tolerance/(mas)]])*0.001),"")</f>
        <v/>
      </c>
      <c r="CC2213" s="138" t="str">
        <f>IFERROR((100*Table2[[#This Row],[maximum distance/pc]]/Table2[[#This Row],[distance/pc]]-100),"")</f>
        <v/>
      </c>
      <c r="CG2213" s="69"/>
      <c r="CI2213" s="69"/>
      <c r="CJ2213" s="82" t="s">
        <v>3192</v>
      </c>
      <c r="CK2213" s="96"/>
    </row>
    <row r="2214" spans="1:89" x14ac:dyDescent="0.25">
      <c r="A2214" t="s">
        <v>11186</v>
      </c>
      <c r="B2214" s="53" t="s">
        <v>11170</v>
      </c>
      <c r="K2214" s="103" t="s">
        <v>16427</v>
      </c>
      <c r="L2214" s="69">
        <v>32</v>
      </c>
      <c r="M2214" s="69"/>
      <c r="N2214" s="69"/>
      <c r="O2214" s="69"/>
      <c r="R2214" s="69"/>
      <c r="S2214" s="69"/>
      <c r="T2214" s="69"/>
      <c r="X2214" s="76"/>
      <c r="Z2214" s="82" t="s">
        <v>2864</v>
      </c>
      <c r="AA2214" t="s">
        <v>7870</v>
      </c>
      <c r="AB2214" s="106">
        <v>359.70839999999998</v>
      </c>
      <c r="AC2214" s="51">
        <v>-2.2932999999999999</v>
      </c>
      <c r="AD2214">
        <v>17</v>
      </c>
      <c r="AE2214">
        <v>53</v>
      </c>
      <c r="AF2214">
        <v>59.4</v>
      </c>
      <c r="AG2214">
        <v>-30</v>
      </c>
      <c r="AH2214">
        <v>21</v>
      </c>
      <c r="AI2214">
        <v>49</v>
      </c>
      <c r="AO2214" s="69"/>
      <c r="AU2214" s="69"/>
      <c r="BA2214" s="69"/>
      <c r="BB2214" s="93"/>
      <c r="BC2214" s="138">
        <v>20</v>
      </c>
      <c r="BD2214" s="70">
        <v>19</v>
      </c>
      <c r="BE2214" s="69">
        <v>32</v>
      </c>
      <c r="BF2214" s="93"/>
      <c r="BG2214" s="126"/>
      <c r="BH2214" s="69"/>
      <c r="BI2214" s="93"/>
      <c r="BJ2214" s="69"/>
      <c r="BK2214" s="69"/>
      <c r="BL2214" s="93"/>
      <c r="BM2214" s="69"/>
      <c r="BN2214" s="69"/>
      <c r="BO2214" s="69"/>
      <c r="BP2214" s="69"/>
      <c r="BQ2214" s="69"/>
      <c r="BR2214" s="69"/>
      <c r="BS2214" s="69"/>
      <c r="BT2214" s="69"/>
      <c r="BU2214" s="69"/>
      <c r="BZ2214" s="138" t="str">
        <f>IFERROR(1/(Table2[[#This Row],[parallax/mas]]/1000),"")</f>
        <v/>
      </c>
      <c r="CA2214" s="138" t="str">
        <f>IFERROR(1/((Table2[[#This Row],[parallax/mas]]+Table2[[#This Row],[tolerance/(mas)]])*0.001),"")</f>
        <v/>
      </c>
      <c r="CB2214" s="138" t="str">
        <f>IFERROR(1/((Table2[[#This Row],[parallax/mas]]-Table2[[#This Row],[tolerance/(mas)]])*0.001),"")</f>
        <v/>
      </c>
      <c r="CC2214" s="138" t="str">
        <f>IFERROR((100*Table2[[#This Row],[maximum distance/pc]]/Table2[[#This Row],[distance/pc]]-100),"")</f>
        <v/>
      </c>
      <c r="CG2214" s="69"/>
      <c r="CI2214" s="69"/>
      <c r="CJ2214" s="82" t="s">
        <v>3192</v>
      </c>
      <c r="CK2214" s="96"/>
    </row>
    <row r="2215" spans="1:89" x14ac:dyDescent="0.25">
      <c r="A2215" t="s">
        <v>11176</v>
      </c>
      <c r="B2215" s="53" t="s">
        <v>11131</v>
      </c>
      <c r="K2215" s="103" t="s">
        <v>16424</v>
      </c>
      <c r="L2215" s="69">
        <v>32</v>
      </c>
      <c r="M2215" s="69"/>
      <c r="N2215" s="69"/>
      <c r="O2215" s="69"/>
      <c r="R2215" s="69"/>
      <c r="S2215" s="69"/>
      <c r="T2215" s="69"/>
      <c r="X2215" s="76"/>
      <c r="Z2215" s="82" t="s">
        <v>2864</v>
      </c>
      <c r="AA2215" t="s">
        <v>8403</v>
      </c>
      <c r="AB2215" s="106">
        <v>356.58589999999998</v>
      </c>
      <c r="AC2215" s="51">
        <v>-4.1280000000000001</v>
      </c>
      <c r="AD2215">
        <v>17</v>
      </c>
      <c r="AE2215">
        <v>54</v>
      </c>
      <c r="AF2215">
        <v>3</v>
      </c>
      <c r="AG2215">
        <v>-33</v>
      </c>
      <c r="AH2215">
        <v>58</v>
      </c>
      <c r="AI2215">
        <v>51</v>
      </c>
      <c r="AO2215" s="69"/>
      <c r="AU2215" s="69"/>
      <c r="BA2215" s="69"/>
      <c r="BB2215" s="93"/>
      <c r="BC2215" s="138">
        <v>15</v>
      </c>
      <c r="BD2215" s="70">
        <v>13</v>
      </c>
      <c r="BE2215" s="69">
        <v>32</v>
      </c>
      <c r="BF2215" s="93"/>
      <c r="BG2215" s="126"/>
      <c r="BH2215" s="69"/>
      <c r="BI2215" s="93"/>
      <c r="BJ2215" s="69"/>
      <c r="BK2215" s="69"/>
      <c r="BL2215" s="93"/>
      <c r="BM2215" s="69"/>
      <c r="BN2215" s="69"/>
      <c r="BO2215" s="69"/>
      <c r="BP2215" s="69"/>
      <c r="BQ2215" s="69"/>
      <c r="BR2215" s="69"/>
      <c r="BS2215" s="69"/>
      <c r="BT2215" s="69"/>
      <c r="BU2215" s="69"/>
      <c r="BZ2215" s="138" t="str">
        <f>IFERROR(1/(Table2[[#This Row],[parallax/mas]]/1000),"")</f>
        <v/>
      </c>
      <c r="CA2215" s="138" t="str">
        <f>IFERROR(1/((Table2[[#This Row],[parallax/mas]]+Table2[[#This Row],[tolerance/(mas)]])*0.001),"")</f>
        <v/>
      </c>
      <c r="CB2215" s="138" t="str">
        <f>IFERROR(1/((Table2[[#This Row],[parallax/mas]]-Table2[[#This Row],[tolerance/(mas)]])*0.001),"")</f>
        <v/>
      </c>
      <c r="CC2215" s="138" t="str">
        <f>IFERROR((100*Table2[[#This Row],[maximum distance/pc]]/Table2[[#This Row],[distance/pc]]-100),"")</f>
        <v/>
      </c>
      <c r="CG2215" s="69"/>
      <c r="CI2215" s="69"/>
      <c r="CJ2215" s="82" t="s">
        <v>3192</v>
      </c>
      <c r="CK2215" s="96"/>
    </row>
    <row r="2216" spans="1:89" x14ac:dyDescent="0.25">
      <c r="A2216" t="s">
        <v>9327</v>
      </c>
      <c r="B2216" s="53" t="s">
        <v>9314</v>
      </c>
      <c r="K2216" s="103" t="s">
        <v>17493</v>
      </c>
      <c r="L2216" s="69">
        <v>75</v>
      </c>
      <c r="M2216" s="69"/>
      <c r="N2216" s="69"/>
      <c r="O2216" s="69"/>
      <c r="R2216" s="69"/>
      <c r="S2216" s="69"/>
      <c r="T2216" s="69"/>
      <c r="X2216" s="76"/>
      <c r="Z2216" s="82" t="s">
        <v>2864</v>
      </c>
      <c r="AA2216" t="s">
        <v>8244</v>
      </c>
      <c r="AB2216" s="106">
        <v>2.2381000000000002</v>
      </c>
      <c r="AC2216" s="51">
        <v>-1.2643</v>
      </c>
      <c r="AD2216">
        <v>17</v>
      </c>
      <c r="AE2216">
        <v>55</v>
      </c>
      <c r="AF2216">
        <v>45.6</v>
      </c>
      <c r="AG2216">
        <v>-27</v>
      </c>
      <c r="AH2216">
        <v>39</v>
      </c>
      <c r="AI2216">
        <v>41</v>
      </c>
      <c r="AO2216" s="69"/>
      <c r="AU2216" s="69"/>
      <c r="BA2216" s="69"/>
      <c r="BB2216" s="93"/>
      <c r="BC2216" s="138">
        <v>14.5</v>
      </c>
      <c r="BD2216" s="70">
        <v>11</v>
      </c>
      <c r="BE2216" s="69">
        <v>32</v>
      </c>
      <c r="BF2216" s="93"/>
      <c r="BG2216" s="126">
        <v>0.2</v>
      </c>
      <c r="BH2216" s="69">
        <v>75</v>
      </c>
      <c r="BI2216" s="93"/>
      <c r="BJ2216" s="69"/>
      <c r="BK2216" s="69"/>
      <c r="BL2216" s="93"/>
      <c r="BM2216" s="69">
        <v>4500</v>
      </c>
      <c r="BN2216" s="69" t="s">
        <v>16055</v>
      </c>
      <c r="BO2216" s="69" t="s">
        <v>17478</v>
      </c>
      <c r="BP2216" s="69">
        <v>75</v>
      </c>
      <c r="BQ2216" s="69"/>
      <c r="BR2216" s="69"/>
      <c r="BS2216" s="69"/>
      <c r="BT2216" s="69"/>
      <c r="BU2216" s="69"/>
      <c r="BZ2216" s="138" t="str">
        <f>IFERROR(1/(Table2[[#This Row],[parallax/mas]]/1000),"")</f>
        <v/>
      </c>
      <c r="CA2216" s="138" t="str">
        <f>IFERROR(1/((Table2[[#This Row],[parallax/mas]]+Table2[[#This Row],[tolerance/(mas)]])*0.001),"")</f>
        <v/>
      </c>
      <c r="CB2216" s="138" t="str">
        <f>IFERROR(1/((Table2[[#This Row],[parallax/mas]]-Table2[[#This Row],[tolerance/(mas)]])*0.001),"")</f>
        <v/>
      </c>
      <c r="CC2216" s="138" t="str">
        <f>IFERROR((100*Table2[[#This Row],[maximum distance/pc]]/Table2[[#This Row],[distance/pc]]-100),"")</f>
        <v/>
      </c>
      <c r="CF2216" s="82">
        <v>106</v>
      </c>
      <c r="CG2216" s="69">
        <v>75</v>
      </c>
      <c r="CI2216" s="69"/>
      <c r="CJ2216" s="82" t="s">
        <v>2006</v>
      </c>
      <c r="CK2216" s="96" t="s">
        <v>17492</v>
      </c>
    </row>
    <row r="2217" spans="1:89" x14ac:dyDescent="0.25">
      <c r="A2217" t="s">
        <v>9471</v>
      </c>
      <c r="B2217" s="53" t="s">
        <v>9428</v>
      </c>
      <c r="K2217" s="103" t="s">
        <v>16428</v>
      </c>
      <c r="L2217" s="69">
        <v>32</v>
      </c>
      <c r="M2217" s="69"/>
      <c r="N2217" s="69"/>
      <c r="O2217" s="69"/>
      <c r="R2217" s="69"/>
      <c r="S2217" s="69"/>
      <c r="T2217" s="69"/>
      <c r="X2217" s="76"/>
      <c r="Z2217" s="82" t="s">
        <v>2864</v>
      </c>
      <c r="AA2217" t="s">
        <v>8457</v>
      </c>
      <c r="AB2217" s="106">
        <v>6.1874000000000002</v>
      </c>
      <c r="AC2217" s="51">
        <v>0.82689999999999997</v>
      </c>
      <c r="AD2217">
        <v>17</v>
      </c>
      <c r="AE2217">
        <v>56</v>
      </c>
      <c r="AF2217">
        <v>33.200000000000003</v>
      </c>
      <c r="AG2217">
        <v>-23</v>
      </c>
      <c r="AH2217">
        <v>11</v>
      </c>
      <c r="AI2217">
        <v>47</v>
      </c>
      <c r="AO2217" s="69"/>
      <c r="AU2217" s="69"/>
      <c r="BA2217" s="69"/>
      <c r="BB2217" s="93"/>
      <c r="BC2217" s="138">
        <v>9</v>
      </c>
      <c r="BD2217" s="70">
        <v>9</v>
      </c>
      <c r="BE2217" s="69">
        <v>32</v>
      </c>
      <c r="BF2217" s="93"/>
      <c r="BG2217" s="126"/>
      <c r="BH2217" s="69"/>
      <c r="BI2217" s="93"/>
      <c r="BJ2217" s="69"/>
      <c r="BK2217" s="69"/>
      <c r="BL2217" s="93"/>
      <c r="BM2217" s="69"/>
      <c r="BN2217" s="69"/>
      <c r="BO2217" s="69"/>
      <c r="BP2217" s="69"/>
      <c r="BQ2217" s="69"/>
      <c r="BR2217" s="69"/>
      <c r="BS2217" s="69"/>
      <c r="BT2217" s="69"/>
      <c r="BU2217" s="69"/>
      <c r="BZ2217" s="138" t="str">
        <f>IFERROR(1/(Table2[[#This Row],[parallax/mas]]/1000),"")</f>
        <v/>
      </c>
      <c r="CA2217" s="138" t="str">
        <f>IFERROR(1/((Table2[[#This Row],[parallax/mas]]+Table2[[#This Row],[tolerance/(mas)]])*0.001),"")</f>
        <v/>
      </c>
      <c r="CB2217" s="138" t="str">
        <f>IFERROR(1/((Table2[[#This Row],[parallax/mas]]-Table2[[#This Row],[tolerance/(mas)]])*0.001),"")</f>
        <v/>
      </c>
      <c r="CC2217" s="138" t="str">
        <f>IFERROR((100*Table2[[#This Row],[maximum distance/pc]]/Table2[[#This Row],[distance/pc]]-100),"")</f>
        <v/>
      </c>
      <c r="CG2217" s="69"/>
      <c r="CI2217" s="69"/>
      <c r="CJ2217" s="82" t="s">
        <v>2006</v>
      </c>
      <c r="CK2217" s="96"/>
    </row>
    <row r="2218" spans="1:89" x14ac:dyDescent="0.25">
      <c r="A2218" s="7" t="s">
        <v>9263</v>
      </c>
      <c r="B2218" s="53" t="s">
        <v>7324</v>
      </c>
      <c r="K2218" s="103" t="s">
        <v>16424</v>
      </c>
      <c r="L2218" s="69">
        <v>32</v>
      </c>
      <c r="M2218" s="69"/>
      <c r="N2218" s="69"/>
      <c r="O2218" s="69"/>
      <c r="R2218" s="69"/>
      <c r="S2218" s="69"/>
      <c r="T2218" s="69"/>
      <c r="X2218" s="76"/>
      <c r="Z2218" s="82" t="s">
        <v>2864</v>
      </c>
      <c r="AA2218" t="s">
        <v>7327</v>
      </c>
      <c r="AB2218" s="106">
        <v>2.1783000000000001</v>
      </c>
      <c r="AC2218" s="51">
        <v>-2.4588999999999999</v>
      </c>
      <c r="AD2218">
        <v>18</v>
      </c>
      <c r="AE2218">
        <v>0</v>
      </c>
      <c r="AF2218">
        <v>18.8</v>
      </c>
      <c r="AG2218">
        <v>-28</v>
      </c>
      <c r="AH2218">
        <v>18</v>
      </c>
      <c r="AI2218">
        <v>35</v>
      </c>
      <c r="AO2218" s="69"/>
      <c r="AU2218" s="69"/>
      <c r="BA2218" s="69"/>
      <c r="BB2218" s="93"/>
      <c r="BC2218" s="138">
        <v>16</v>
      </c>
      <c r="BD2218" s="70">
        <v>12</v>
      </c>
      <c r="BE2218" s="69">
        <v>32</v>
      </c>
      <c r="BF2218" s="93"/>
      <c r="BG2218" s="126"/>
      <c r="BH2218" s="69"/>
      <c r="BI2218" s="93"/>
      <c r="BJ2218" s="69"/>
      <c r="BK2218" s="69"/>
      <c r="BL2218" s="93"/>
      <c r="BM2218" s="69"/>
      <c r="BN2218" s="69"/>
      <c r="BO2218" s="69"/>
      <c r="BP2218" s="69"/>
      <c r="BQ2218" s="69"/>
      <c r="BR2218" s="69"/>
      <c r="BS2218" s="69"/>
      <c r="BT2218" s="69"/>
      <c r="BU2218" s="69"/>
      <c r="BZ2218" s="138" t="str">
        <f>IFERROR(1/(Table2[[#This Row],[parallax/mas]]/1000),"")</f>
        <v/>
      </c>
      <c r="CA2218" s="138" t="str">
        <f>IFERROR(1/((Table2[[#This Row],[parallax/mas]]+Table2[[#This Row],[tolerance/(mas)]])*0.001),"")</f>
        <v/>
      </c>
      <c r="CB2218" s="138" t="str">
        <f>IFERROR(1/((Table2[[#This Row],[parallax/mas]]-Table2[[#This Row],[tolerance/(mas)]])*0.001),"")</f>
        <v/>
      </c>
      <c r="CC2218" s="138" t="str">
        <f>IFERROR((100*Table2[[#This Row],[maximum distance/pc]]/Table2[[#This Row],[distance/pc]]-100),"")</f>
        <v/>
      </c>
      <c r="CG2218" s="69"/>
      <c r="CI2218" s="69"/>
      <c r="CJ2218" s="82" t="s">
        <v>2006</v>
      </c>
      <c r="CK2218" s="96"/>
    </row>
    <row r="2219" spans="1:89" x14ac:dyDescent="0.25">
      <c r="A2219" t="s">
        <v>9326</v>
      </c>
      <c r="B2219" s="53" t="s">
        <v>9307</v>
      </c>
      <c r="K2219" s="103" t="s">
        <v>16431</v>
      </c>
      <c r="L2219" s="69">
        <v>32</v>
      </c>
      <c r="M2219" s="69"/>
      <c r="N2219" s="69"/>
      <c r="O2219" s="69"/>
      <c r="R2219" s="69"/>
      <c r="S2219" s="69"/>
      <c r="T2219" s="69"/>
      <c r="X2219" s="76"/>
      <c r="Z2219" s="82" t="s">
        <v>2864</v>
      </c>
      <c r="AA2219" t="s">
        <v>8227</v>
      </c>
      <c r="AB2219" s="106">
        <v>2.0687000000000002</v>
      </c>
      <c r="AC2219" s="51">
        <v>-2.5209000000000001</v>
      </c>
      <c r="AD2219">
        <v>18</v>
      </c>
      <c r="AE2219">
        <v>0</v>
      </c>
      <c r="AF2219">
        <v>18.7</v>
      </c>
      <c r="AG2219">
        <v>-28</v>
      </c>
      <c r="AH2219">
        <v>26</v>
      </c>
      <c r="AI2219">
        <v>8</v>
      </c>
      <c r="AO2219" s="69"/>
      <c r="AU2219" s="69"/>
      <c r="BA2219" s="69"/>
      <c r="BB2219" s="93"/>
      <c r="BC2219" s="138">
        <v>18</v>
      </c>
      <c r="BD2219" s="70">
        <v>16.5</v>
      </c>
      <c r="BE2219" s="69">
        <v>32</v>
      </c>
      <c r="BF2219" s="93"/>
      <c r="BG2219" s="126"/>
      <c r="BH2219" s="69"/>
      <c r="BI2219" s="93"/>
      <c r="BJ2219" s="69"/>
      <c r="BK2219" s="69"/>
      <c r="BL2219" s="93"/>
      <c r="BM2219" s="69"/>
      <c r="BN2219" s="69"/>
      <c r="BO2219" s="69"/>
      <c r="BP2219" s="69"/>
      <c r="BQ2219" s="69"/>
      <c r="BR2219" s="69"/>
      <c r="BS2219" s="69"/>
      <c r="BT2219" s="69"/>
      <c r="BU2219" s="69"/>
      <c r="BZ2219" s="138" t="str">
        <f>IFERROR(1/(Table2[[#This Row],[parallax/mas]]/1000),"")</f>
        <v/>
      </c>
      <c r="CA2219" s="138" t="str">
        <f>IFERROR(1/((Table2[[#This Row],[parallax/mas]]+Table2[[#This Row],[tolerance/(mas)]])*0.001),"")</f>
        <v/>
      </c>
      <c r="CB2219" s="138" t="str">
        <f>IFERROR(1/((Table2[[#This Row],[parallax/mas]]-Table2[[#This Row],[tolerance/(mas)]])*0.001),"")</f>
        <v/>
      </c>
      <c r="CC2219" s="138" t="str">
        <f>IFERROR((100*Table2[[#This Row],[maximum distance/pc]]/Table2[[#This Row],[distance/pc]]-100),"")</f>
        <v/>
      </c>
      <c r="CG2219" s="69"/>
      <c r="CI2219" s="69"/>
      <c r="CJ2219" s="82" t="s">
        <v>2006</v>
      </c>
      <c r="CK2219" s="96"/>
    </row>
    <row r="2220" spans="1:89" x14ac:dyDescent="0.25">
      <c r="A2220" t="s">
        <v>9306</v>
      </c>
      <c r="B2220" s="53" t="s">
        <v>9288</v>
      </c>
      <c r="K2220" s="103" t="s">
        <v>16424</v>
      </c>
      <c r="L2220" s="69">
        <v>32</v>
      </c>
      <c r="M2220" s="69"/>
      <c r="N2220" s="69"/>
      <c r="O2220" s="69"/>
      <c r="R2220" s="69"/>
      <c r="S2220" s="69"/>
      <c r="T2220" s="69"/>
      <c r="X2220" s="76"/>
      <c r="Z2220" s="82" t="s">
        <v>2864</v>
      </c>
      <c r="AA2220" t="s">
        <v>8218</v>
      </c>
      <c r="AB2220" s="106">
        <v>1.7414000000000001</v>
      </c>
      <c r="AC2220" s="51">
        <v>-2.6312000000000002</v>
      </c>
      <c r="AD2220">
        <v>18</v>
      </c>
      <c r="AE2220">
        <v>0</v>
      </c>
      <c r="AF2220">
        <v>0.6</v>
      </c>
      <c r="AG2220">
        <v>-28</v>
      </c>
      <c r="AH2220">
        <v>46</v>
      </c>
      <c r="AI2220">
        <v>27</v>
      </c>
      <c r="AO2220" s="69"/>
      <c r="AU2220" s="69"/>
      <c r="BA2220" s="69"/>
      <c r="BB2220" s="93"/>
      <c r="BC2220" s="138">
        <v>16.5</v>
      </c>
      <c r="BD2220" s="70">
        <v>13</v>
      </c>
      <c r="BE2220" s="69">
        <v>32</v>
      </c>
      <c r="BF2220" s="93"/>
      <c r="BG2220" s="126"/>
      <c r="BH2220" s="69"/>
      <c r="BI2220" s="93"/>
      <c r="BJ2220" s="69"/>
      <c r="BK2220" s="69"/>
      <c r="BL2220" s="93"/>
      <c r="BM2220" s="69"/>
      <c r="BN2220" s="69"/>
      <c r="BO2220" s="69"/>
      <c r="BP2220" s="69"/>
      <c r="BQ2220" s="69"/>
      <c r="BR2220" s="69"/>
      <c r="BS2220" s="69"/>
      <c r="BT2220" s="69"/>
      <c r="BU2220" s="69"/>
      <c r="BZ2220" s="138" t="str">
        <f>IFERROR(1/(Table2[[#This Row],[parallax/mas]]/1000),"")</f>
        <v/>
      </c>
      <c r="CA2220" s="138" t="str">
        <f>IFERROR(1/((Table2[[#This Row],[parallax/mas]]+Table2[[#This Row],[tolerance/(mas)]])*0.001),"")</f>
        <v/>
      </c>
      <c r="CB2220" s="138" t="str">
        <f>IFERROR(1/((Table2[[#This Row],[parallax/mas]]-Table2[[#This Row],[tolerance/(mas)]])*0.001),"")</f>
        <v/>
      </c>
      <c r="CC2220" s="138" t="str">
        <f>IFERROR((100*Table2[[#This Row],[maximum distance/pc]]/Table2[[#This Row],[distance/pc]]-100),"")</f>
        <v/>
      </c>
      <c r="CG2220" s="69"/>
      <c r="CI2220" s="69"/>
      <c r="CJ2220" s="82" t="s">
        <v>2006</v>
      </c>
      <c r="CK2220" s="96"/>
    </row>
    <row r="2221" spans="1:89" x14ac:dyDescent="0.25">
      <c r="A2221" t="s">
        <v>9305</v>
      </c>
      <c r="B2221" s="53" t="s">
        <v>9285</v>
      </c>
      <c r="K2221" s="103" t="s">
        <v>16424</v>
      </c>
      <c r="L2221" s="69">
        <v>32</v>
      </c>
      <c r="M2221" s="69"/>
      <c r="N2221" s="69"/>
      <c r="O2221" s="69"/>
      <c r="R2221" s="69"/>
      <c r="S2221" s="69"/>
      <c r="T2221" s="69"/>
      <c r="X2221" s="76"/>
      <c r="Z2221" s="82" t="s">
        <v>2864</v>
      </c>
      <c r="AA2221" t="s">
        <v>7954</v>
      </c>
      <c r="AB2221" s="106">
        <v>1.5169999999999999</v>
      </c>
      <c r="AC2221" s="51">
        <v>-2.8504</v>
      </c>
      <c r="AD2221">
        <v>18</v>
      </c>
      <c r="AE2221">
        <v>0</v>
      </c>
      <c r="AF2221">
        <v>22.4</v>
      </c>
      <c r="AG2221">
        <v>-29</v>
      </c>
      <c r="AH2221">
        <v>4</v>
      </c>
      <c r="AI2221">
        <v>39</v>
      </c>
      <c r="AO2221" s="69"/>
      <c r="AU2221" s="69"/>
      <c r="BA2221" s="69"/>
      <c r="BB2221" s="93"/>
      <c r="BC2221" s="138">
        <v>8.5</v>
      </c>
      <c r="BD2221" s="70">
        <v>7.5</v>
      </c>
      <c r="BE2221" s="69">
        <v>32</v>
      </c>
      <c r="BF2221" s="93"/>
      <c r="BG2221" s="126"/>
      <c r="BH2221" s="69"/>
      <c r="BI2221" s="93"/>
      <c r="BJ2221" s="69"/>
      <c r="BK2221" s="69"/>
      <c r="BL2221" s="93"/>
      <c r="BM2221" s="69"/>
      <c r="BN2221" s="69"/>
      <c r="BO2221" s="69"/>
      <c r="BP2221" s="69"/>
      <c r="BQ2221" s="69"/>
      <c r="BR2221" s="69"/>
      <c r="BS2221" s="69"/>
      <c r="BT2221" s="69"/>
      <c r="BU2221" s="69"/>
      <c r="BZ2221" s="138" t="str">
        <f>IFERROR(1/(Table2[[#This Row],[parallax/mas]]/1000),"")</f>
        <v/>
      </c>
      <c r="CA2221" s="138" t="str">
        <f>IFERROR(1/((Table2[[#This Row],[parallax/mas]]+Table2[[#This Row],[tolerance/(mas)]])*0.001),"")</f>
        <v/>
      </c>
      <c r="CB2221" s="138" t="str">
        <f>IFERROR(1/((Table2[[#This Row],[parallax/mas]]-Table2[[#This Row],[tolerance/(mas)]])*0.001),"")</f>
        <v/>
      </c>
      <c r="CC2221" s="138" t="str">
        <f>IFERROR((100*Table2[[#This Row],[maximum distance/pc]]/Table2[[#This Row],[distance/pc]]-100),"")</f>
        <v/>
      </c>
      <c r="CG2221" s="69"/>
      <c r="CI2221" s="69"/>
      <c r="CJ2221" s="82" t="s">
        <v>2006</v>
      </c>
      <c r="CK2221" s="96"/>
    </row>
    <row r="2222" spans="1:89" x14ac:dyDescent="0.25">
      <c r="A2222" t="s">
        <v>9409</v>
      </c>
      <c r="B2222" s="53" t="s">
        <v>9395</v>
      </c>
      <c r="K2222" s="103" t="s">
        <v>16424</v>
      </c>
      <c r="L2222" s="69">
        <v>32</v>
      </c>
      <c r="M2222" s="69"/>
      <c r="N2222" s="69"/>
      <c r="O2222" s="69"/>
      <c r="R2222" s="69"/>
      <c r="S2222" s="69"/>
      <c r="T2222" s="69"/>
      <c r="X2222" s="76"/>
      <c r="Z2222" s="82" t="s">
        <v>2864</v>
      </c>
      <c r="AA2222" t="s">
        <v>8372</v>
      </c>
      <c r="AB2222" s="106">
        <v>4.3930999999999996</v>
      </c>
      <c r="AC2222" s="51">
        <v>-1.4543999999999999</v>
      </c>
      <c r="AD2222">
        <v>18</v>
      </c>
      <c r="AE2222">
        <v>1</v>
      </c>
      <c r="AF2222">
        <v>18.899999999999999</v>
      </c>
      <c r="AG2222">
        <v>-25</v>
      </c>
      <c r="AH2222">
        <v>53</v>
      </c>
      <c r="AI2222">
        <v>21</v>
      </c>
      <c r="AO2222" s="69"/>
      <c r="AU2222" s="69"/>
      <c r="BA2222" s="69"/>
      <c r="BB2222" s="93"/>
      <c r="BC2222" s="138">
        <v>6</v>
      </c>
      <c r="BD2222" s="70">
        <v>5</v>
      </c>
      <c r="BE2222" s="69">
        <v>32</v>
      </c>
      <c r="BF2222" s="93"/>
      <c r="BG2222" s="126"/>
      <c r="BH2222" s="69"/>
      <c r="BI2222" s="93"/>
      <c r="BJ2222" s="69"/>
      <c r="BK2222" s="69"/>
      <c r="BL2222" s="93"/>
      <c r="BM2222" s="69"/>
      <c r="BN2222" s="69"/>
      <c r="BO2222" s="69"/>
      <c r="BP2222" s="69"/>
      <c r="BQ2222" s="69"/>
      <c r="BR2222" s="69"/>
      <c r="BS2222" s="69"/>
      <c r="BT2222" s="69"/>
      <c r="BU2222" s="69"/>
      <c r="BZ2222" s="138" t="str">
        <f>IFERROR(1/(Table2[[#This Row],[parallax/mas]]/1000),"")</f>
        <v/>
      </c>
      <c r="CA2222" s="138" t="str">
        <f>IFERROR(1/((Table2[[#This Row],[parallax/mas]]+Table2[[#This Row],[tolerance/(mas)]])*0.001),"")</f>
        <v/>
      </c>
      <c r="CB2222" s="138" t="str">
        <f>IFERROR(1/((Table2[[#This Row],[parallax/mas]]-Table2[[#This Row],[tolerance/(mas)]])*0.001),"")</f>
        <v/>
      </c>
      <c r="CC2222" s="138" t="str">
        <f>IFERROR((100*Table2[[#This Row],[maximum distance/pc]]/Table2[[#This Row],[distance/pc]]-100),"")</f>
        <v/>
      </c>
      <c r="CG2222" s="69"/>
      <c r="CI2222" s="69"/>
      <c r="CJ2222" s="82" t="s">
        <v>2006</v>
      </c>
      <c r="CK2222" s="96"/>
    </row>
    <row r="2223" spans="1:89" x14ac:dyDescent="0.25">
      <c r="A2223" s="7" t="s">
        <v>9264</v>
      </c>
      <c r="B2223" s="53" t="s">
        <v>7325</v>
      </c>
      <c r="K2223" s="103" t="s">
        <v>16468</v>
      </c>
      <c r="L2223" s="69"/>
      <c r="M2223" s="69"/>
      <c r="N2223" s="69"/>
      <c r="O2223" s="69"/>
      <c r="R2223" s="69"/>
      <c r="S2223" s="69"/>
      <c r="T2223" s="69"/>
      <c r="X2223" s="76"/>
      <c r="Z2223" s="82" t="s">
        <v>2864</v>
      </c>
      <c r="AA2223" t="s">
        <v>7328</v>
      </c>
      <c r="AB2223" s="106">
        <v>2.7829999999999999</v>
      </c>
      <c r="AC2223" s="51">
        <v>-2.4266999999999999</v>
      </c>
      <c r="AD2223">
        <v>18</v>
      </c>
      <c r="AE2223">
        <v>1</v>
      </c>
      <c r="AF2223">
        <v>32.4</v>
      </c>
      <c r="AG2223">
        <v>-27</v>
      </c>
      <c r="AH2223">
        <v>46</v>
      </c>
      <c r="AI2223">
        <v>7</v>
      </c>
      <c r="AO2223" s="69"/>
      <c r="AU2223" s="69"/>
      <c r="BA2223" s="69"/>
      <c r="BB2223" s="93"/>
      <c r="BC2223" s="138" t="s">
        <v>16468</v>
      </c>
      <c r="BD2223" s="70" t="s">
        <v>16468</v>
      </c>
      <c r="BE2223" s="69"/>
      <c r="BF2223" s="93"/>
      <c r="BG2223" s="126"/>
      <c r="BH2223" s="69"/>
      <c r="BI2223" s="93"/>
      <c r="BJ2223" s="69"/>
      <c r="BK2223" s="69"/>
      <c r="BL2223" s="93"/>
      <c r="BM2223" s="69"/>
      <c r="BN2223" s="69"/>
      <c r="BO2223" s="69"/>
      <c r="BP2223" s="69"/>
      <c r="BQ2223" s="69"/>
      <c r="BR2223" s="69"/>
      <c r="BS2223" s="69"/>
      <c r="BT2223" s="69"/>
      <c r="BU2223" s="69"/>
      <c r="BZ2223" s="138" t="str">
        <f>IFERROR(1/(Table2[[#This Row],[parallax/mas]]/1000),"")</f>
        <v/>
      </c>
      <c r="CA2223" s="138" t="str">
        <f>IFERROR(1/((Table2[[#This Row],[parallax/mas]]+Table2[[#This Row],[tolerance/(mas)]])*0.001),"")</f>
        <v/>
      </c>
      <c r="CB2223" s="138" t="str">
        <f>IFERROR(1/((Table2[[#This Row],[parallax/mas]]-Table2[[#This Row],[tolerance/(mas)]])*0.001),"")</f>
        <v/>
      </c>
      <c r="CC2223" s="138" t="str">
        <f>IFERROR((100*Table2[[#This Row],[maximum distance/pc]]/Table2[[#This Row],[distance/pc]]-100),"")</f>
        <v/>
      </c>
      <c r="CG2223" s="69"/>
      <c r="CI2223" s="69"/>
      <c r="CJ2223" s="82" t="s">
        <v>2006</v>
      </c>
      <c r="CK2223" s="96"/>
    </row>
    <row r="2224" spans="1:89" x14ac:dyDescent="0.25">
      <c r="A2224" t="s">
        <v>11187</v>
      </c>
      <c r="B2224" s="53" t="s">
        <v>11171</v>
      </c>
      <c r="K2224" s="103" t="s">
        <v>16468</v>
      </c>
      <c r="L2224" s="69"/>
      <c r="M2224" s="69"/>
      <c r="N2224" s="69"/>
      <c r="O2224" s="69"/>
      <c r="R2224" s="69"/>
      <c r="S2224" s="69"/>
      <c r="T2224" s="69"/>
      <c r="X2224" s="76"/>
      <c r="Z2224" s="82" t="s">
        <v>2864</v>
      </c>
      <c r="AA2224" t="s">
        <v>7871</v>
      </c>
      <c r="AB2224" s="106">
        <v>359.71350000000001</v>
      </c>
      <c r="AC2224" s="51">
        <v>-4.3959999999999999</v>
      </c>
      <c r="AD2224">
        <v>18</v>
      </c>
      <c r="AE2224">
        <v>2</v>
      </c>
      <c r="AF2224">
        <v>30.3</v>
      </c>
      <c r="AG2224">
        <v>-31</v>
      </c>
      <c r="AH2224">
        <v>24</v>
      </c>
      <c r="AI2224">
        <v>17</v>
      </c>
      <c r="AO2224" s="69"/>
      <c r="AU2224" s="69"/>
      <c r="BA2224" s="69"/>
      <c r="BB2224" s="93"/>
      <c r="BC2224" s="138" t="s">
        <v>16468</v>
      </c>
      <c r="BD2224" s="70" t="s">
        <v>16468</v>
      </c>
      <c r="BE2224" s="69"/>
      <c r="BF2224" s="93"/>
      <c r="BG2224" s="126"/>
      <c r="BH2224" s="69"/>
      <c r="BI2224" s="93"/>
      <c r="BJ2224" s="69"/>
      <c r="BK2224" s="69"/>
      <c r="BL2224" s="93"/>
      <c r="BM2224" s="69"/>
      <c r="BN2224" s="69"/>
      <c r="BO2224" s="69"/>
      <c r="BP2224" s="69"/>
      <c r="BQ2224" s="69"/>
      <c r="BR2224" s="69"/>
      <c r="BS2224" s="69"/>
      <c r="BT2224" s="69"/>
      <c r="BU2224" s="69"/>
      <c r="BZ2224" s="138" t="str">
        <f>IFERROR(1/(Table2[[#This Row],[parallax/mas]]/1000),"")</f>
        <v/>
      </c>
      <c r="CA2224" s="138" t="str">
        <f>IFERROR(1/((Table2[[#This Row],[parallax/mas]]+Table2[[#This Row],[tolerance/(mas)]])*0.001),"")</f>
        <v/>
      </c>
      <c r="CB2224" s="138" t="str">
        <f>IFERROR(1/((Table2[[#This Row],[parallax/mas]]-Table2[[#This Row],[tolerance/(mas)]])*0.001),"")</f>
        <v/>
      </c>
      <c r="CC2224" s="138" t="str">
        <f>IFERROR((100*Table2[[#This Row],[maximum distance/pc]]/Table2[[#This Row],[distance/pc]]-100),"")</f>
        <v/>
      </c>
      <c r="CG2224" s="69"/>
      <c r="CI2224" s="69"/>
      <c r="CJ2224" s="82" t="s">
        <v>2006</v>
      </c>
      <c r="CK2224" s="96"/>
    </row>
    <row r="2225" spans="1:89" x14ac:dyDescent="0.25">
      <c r="A2225" t="s">
        <v>11180</v>
      </c>
      <c r="B2225" s="53" t="s">
        <v>11143</v>
      </c>
      <c r="K2225" s="103" t="s">
        <v>16272</v>
      </c>
      <c r="L2225" s="69">
        <v>32</v>
      </c>
      <c r="M2225" s="69"/>
      <c r="N2225" s="69"/>
      <c r="O2225" s="69"/>
      <c r="R2225" s="69"/>
      <c r="S2225" s="69"/>
      <c r="T2225" s="69"/>
      <c r="X2225" s="76"/>
      <c r="Z2225" s="82" t="s">
        <v>2864</v>
      </c>
      <c r="AA2225" t="s">
        <v>8322</v>
      </c>
      <c r="AB2225" s="106">
        <v>357.5625</v>
      </c>
      <c r="AC2225" s="51">
        <v>-5.5671999999999997</v>
      </c>
      <c r="AD2225">
        <v>18</v>
      </c>
      <c r="AE2225">
        <v>2</v>
      </c>
      <c r="AF2225">
        <v>23.91</v>
      </c>
      <c r="AG2225">
        <v>-33</v>
      </c>
      <c r="AH2225">
        <v>50</v>
      </c>
      <c r="AI2225">
        <v>48.1</v>
      </c>
      <c r="AO2225" s="69"/>
      <c r="AU2225" s="69"/>
      <c r="BA2225" s="69"/>
      <c r="BB2225" s="93"/>
      <c r="BC2225" s="138">
        <v>9</v>
      </c>
      <c r="BD2225" s="70"/>
      <c r="BE2225" s="69">
        <v>32</v>
      </c>
      <c r="BF2225" s="93"/>
      <c r="BG2225" s="126"/>
      <c r="BH2225" s="69"/>
      <c r="BI2225" s="93"/>
      <c r="BJ2225" s="69"/>
      <c r="BK2225" s="69"/>
      <c r="BL2225" s="93"/>
      <c r="BM2225" s="69"/>
      <c r="BN2225" s="69"/>
      <c r="BO2225" s="69"/>
      <c r="BP2225" s="69"/>
      <c r="BQ2225" s="69"/>
      <c r="BR2225" s="69"/>
      <c r="BS2225" s="69"/>
      <c r="BT2225" s="69"/>
      <c r="BU2225" s="69"/>
      <c r="BZ2225" s="138" t="str">
        <f>IFERROR(1/(Table2[[#This Row],[parallax/mas]]/1000),"")</f>
        <v/>
      </c>
      <c r="CA2225" s="138" t="str">
        <f>IFERROR(1/((Table2[[#This Row],[parallax/mas]]+Table2[[#This Row],[tolerance/(mas)]])*0.001),"")</f>
        <v/>
      </c>
      <c r="CB2225" s="138" t="str">
        <f>IFERROR(1/((Table2[[#This Row],[parallax/mas]]-Table2[[#This Row],[tolerance/(mas)]])*0.001),"")</f>
        <v/>
      </c>
      <c r="CC2225" s="138" t="str">
        <f>IFERROR((100*Table2[[#This Row],[maximum distance/pc]]/Table2[[#This Row],[distance/pc]]-100),"")</f>
        <v/>
      </c>
      <c r="CG2225" s="69"/>
      <c r="CI2225" s="69"/>
      <c r="CJ2225" s="82" t="s">
        <v>2006</v>
      </c>
      <c r="CK2225" s="96"/>
    </row>
    <row r="2226" spans="1:89" x14ac:dyDescent="0.25">
      <c r="A2226" t="s">
        <v>9470</v>
      </c>
      <c r="B2226" s="53" t="s">
        <v>9423</v>
      </c>
      <c r="K2226" s="103" t="s">
        <v>16443</v>
      </c>
      <c r="L2226" s="69">
        <v>32</v>
      </c>
      <c r="M2226" s="69"/>
      <c r="N2226" s="69"/>
      <c r="O2226" s="69"/>
      <c r="R2226" s="69"/>
      <c r="S2226" s="69"/>
      <c r="T2226" s="69"/>
      <c r="X2226" s="76"/>
      <c r="Z2226" s="82" t="s">
        <v>2864</v>
      </c>
      <c r="AA2226" t="s">
        <v>8450</v>
      </c>
      <c r="AB2226" s="106">
        <v>5.2050999999999998</v>
      </c>
      <c r="AC2226" s="51">
        <v>-1.6577</v>
      </c>
      <c r="AD2226">
        <v>18</v>
      </c>
      <c r="AE2226">
        <v>3</v>
      </c>
      <c r="AF2226">
        <v>52.4</v>
      </c>
      <c r="AG2226">
        <v>-25</v>
      </c>
      <c r="AH2226">
        <v>16</v>
      </c>
      <c r="AI2226">
        <v>59</v>
      </c>
      <c r="AO2226" s="69"/>
      <c r="AU2226" s="69"/>
      <c r="BA2226" s="69"/>
      <c r="BB2226" s="93"/>
      <c r="BC2226" s="138">
        <v>7</v>
      </c>
      <c r="BD2226" s="70">
        <v>5</v>
      </c>
      <c r="BE2226" s="69">
        <v>32</v>
      </c>
      <c r="BF2226" s="93"/>
      <c r="BG2226" s="126"/>
      <c r="BH2226" s="69"/>
      <c r="BI2226" s="93"/>
      <c r="BJ2226" s="69"/>
      <c r="BK2226" s="69"/>
      <c r="BL2226" s="93"/>
      <c r="BM2226" s="69"/>
      <c r="BN2226" s="69"/>
      <c r="BO2226" s="69"/>
      <c r="BP2226" s="69"/>
      <c r="BQ2226" s="69"/>
      <c r="BR2226" s="69"/>
      <c r="BS2226" s="69"/>
      <c r="BT2226" s="69"/>
      <c r="BU2226" s="69"/>
      <c r="BZ2226" s="138" t="str">
        <f>IFERROR(1/(Table2[[#This Row],[parallax/mas]]/1000),"")</f>
        <v/>
      </c>
      <c r="CA2226" s="138" t="str">
        <f>IFERROR(1/((Table2[[#This Row],[parallax/mas]]+Table2[[#This Row],[tolerance/(mas)]])*0.001),"")</f>
        <v/>
      </c>
      <c r="CB2226" s="138" t="str">
        <f>IFERROR(1/((Table2[[#This Row],[parallax/mas]]-Table2[[#This Row],[tolerance/(mas)]])*0.001),"")</f>
        <v/>
      </c>
      <c r="CC2226" s="138" t="str">
        <f>IFERROR((100*Table2[[#This Row],[maximum distance/pc]]/Table2[[#This Row],[distance/pc]]-100),"")</f>
        <v/>
      </c>
      <c r="CG2226" s="69"/>
      <c r="CI2226" s="69"/>
      <c r="CJ2226" s="82" t="s">
        <v>2006</v>
      </c>
      <c r="CK2226" s="96"/>
    </row>
    <row r="2227" spans="1:89" x14ac:dyDescent="0.25">
      <c r="A2227" t="s">
        <v>9330</v>
      </c>
      <c r="B2227" s="53" t="s">
        <v>9323</v>
      </c>
      <c r="K2227" s="103" t="s">
        <v>16422</v>
      </c>
      <c r="L2227" s="69">
        <v>32</v>
      </c>
      <c r="M2227" s="69"/>
      <c r="N2227" s="69"/>
      <c r="O2227" s="69"/>
      <c r="R2227" s="69"/>
      <c r="S2227" s="69"/>
      <c r="T2227" s="69"/>
      <c r="X2227" s="76"/>
      <c r="Z2227" s="82" t="s">
        <v>2864</v>
      </c>
      <c r="AA2227" t="s">
        <v>8254</v>
      </c>
      <c r="AB2227" s="106">
        <v>2.4005999999999998</v>
      </c>
      <c r="AC2227" s="51">
        <v>-3.1164000000000001</v>
      </c>
      <c r="AD2227">
        <v>18</v>
      </c>
      <c r="AE2227">
        <v>3</v>
      </c>
      <c r="AF2227">
        <v>24.7</v>
      </c>
      <c r="AG2227">
        <v>-28</v>
      </c>
      <c r="AH2227">
        <v>26</v>
      </c>
      <c r="AI2227">
        <v>25</v>
      </c>
      <c r="AO2227" s="69"/>
      <c r="AU2227" s="69"/>
      <c r="BA2227" s="69"/>
      <c r="BB2227" s="93"/>
      <c r="BC2227" s="138">
        <v>6</v>
      </c>
      <c r="BD2227" s="70"/>
      <c r="BE2227" s="69">
        <v>32</v>
      </c>
      <c r="BF2227" s="93"/>
      <c r="BG2227" s="126"/>
      <c r="BH2227" s="69"/>
      <c r="BI2227" s="93"/>
      <c r="BJ2227" s="69"/>
      <c r="BK2227" s="69"/>
      <c r="BL2227" s="93"/>
      <c r="BM2227" s="69"/>
      <c r="BN2227" s="69"/>
      <c r="BO2227" s="69"/>
      <c r="BP2227" s="69"/>
      <c r="BQ2227" s="69"/>
      <c r="BR2227" s="69"/>
      <c r="BS2227" s="69"/>
      <c r="BT2227" s="69"/>
      <c r="BU2227" s="69"/>
      <c r="BZ2227" s="138" t="str">
        <f>IFERROR(1/(Table2[[#This Row],[parallax/mas]]/1000),"")</f>
        <v/>
      </c>
      <c r="CA2227" s="138" t="str">
        <f>IFERROR(1/((Table2[[#This Row],[parallax/mas]]+Table2[[#This Row],[tolerance/(mas)]])*0.001),"")</f>
        <v/>
      </c>
      <c r="CB2227" s="138" t="str">
        <f>IFERROR(1/((Table2[[#This Row],[parallax/mas]]-Table2[[#This Row],[tolerance/(mas)]])*0.001),"")</f>
        <v/>
      </c>
      <c r="CC2227" s="138" t="str">
        <f>IFERROR((100*Table2[[#This Row],[maximum distance/pc]]/Table2[[#This Row],[distance/pc]]-100),"")</f>
        <v/>
      </c>
      <c r="CG2227" s="69"/>
      <c r="CI2227" s="69"/>
      <c r="CJ2227" s="82" t="s">
        <v>2006</v>
      </c>
      <c r="CK2227" s="96"/>
    </row>
    <row r="2228" spans="1:89" x14ac:dyDescent="0.25">
      <c r="A2228" t="s">
        <v>9406</v>
      </c>
      <c r="B2228" s="53" t="s">
        <v>9389</v>
      </c>
      <c r="K2228" s="103" t="s">
        <v>419</v>
      </c>
      <c r="L2228" s="69">
        <v>32</v>
      </c>
      <c r="M2228" s="69"/>
      <c r="N2228" s="69"/>
      <c r="O2228" s="69"/>
      <c r="R2228" s="69"/>
      <c r="S2228" s="69"/>
      <c r="T2228" s="69"/>
      <c r="X2228" s="76"/>
      <c r="Z2228" s="82" t="s">
        <v>2864</v>
      </c>
      <c r="AA2228" t="s">
        <v>8366</v>
      </c>
      <c r="AB2228" s="106">
        <v>4.0393999999999997</v>
      </c>
      <c r="AC2228" s="51">
        <v>-2.7136999999999998</v>
      </c>
      <c r="AD2228">
        <v>18</v>
      </c>
      <c r="AE2228">
        <v>5</v>
      </c>
      <c r="AF2228">
        <v>26.2</v>
      </c>
      <c r="AG2228">
        <v>-26</v>
      </c>
      <c r="AH2228">
        <v>48</v>
      </c>
      <c r="AI2228">
        <v>56</v>
      </c>
      <c r="AO2228" s="69"/>
      <c r="AU2228" s="69"/>
      <c r="BA2228" s="69"/>
      <c r="BB2228" s="93"/>
      <c r="BC2228" s="138">
        <v>19</v>
      </c>
      <c r="BD2228" s="70">
        <v>6</v>
      </c>
      <c r="BE2228" s="69">
        <v>32</v>
      </c>
      <c r="BF2228" s="93"/>
      <c r="BG2228" s="126"/>
      <c r="BH2228" s="69"/>
      <c r="BI2228" s="93"/>
      <c r="BJ2228" s="69"/>
      <c r="BK2228" s="69"/>
      <c r="BL2228" s="93"/>
      <c r="BM2228" s="69"/>
      <c r="BN2228" s="69"/>
      <c r="BO2228" s="69"/>
      <c r="BP2228" s="69"/>
      <c r="BQ2228" s="69"/>
      <c r="BR2228" s="69"/>
      <c r="BS2228" s="69"/>
      <c r="BT2228" s="69"/>
      <c r="BU2228" s="69"/>
      <c r="BZ2228" s="138" t="str">
        <f>IFERROR(1/(Table2[[#This Row],[parallax/mas]]/1000),"")</f>
        <v/>
      </c>
      <c r="CA2228" s="138" t="str">
        <f>IFERROR(1/((Table2[[#This Row],[parallax/mas]]+Table2[[#This Row],[tolerance/(mas)]])*0.001),"")</f>
        <v/>
      </c>
      <c r="CB2228" s="138" t="str">
        <f>IFERROR(1/((Table2[[#This Row],[parallax/mas]]-Table2[[#This Row],[tolerance/(mas)]])*0.001),"")</f>
        <v/>
      </c>
      <c r="CC2228" s="138" t="str">
        <f>IFERROR((100*Table2[[#This Row],[maximum distance/pc]]/Table2[[#This Row],[distance/pc]]-100),"")</f>
        <v/>
      </c>
      <c r="CG2228" s="69"/>
      <c r="CI2228" s="69"/>
      <c r="CJ2228" s="82" t="s">
        <v>2006</v>
      </c>
      <c r="CK2228" s="96"/>
    </row>
    <row r="2229" spans="1:89" x14ac:dyDescent="0.25">
      <c r="A2229" t="s">
        <v>9472</v>
      </c>
      <c r="B2229" s="53" t="s">
        <v>9429</v>
      </c>
      <c r="K2229" s="103" t="s">
        <v>16430</v>
      </c>
      <c r="L2229" s="69">
        <v>32</v>
      </c>
      <c r="M2229" s="69"/>
      <c r="N2229" s="69"/>
      <c r="O2229" s="69"/>
      <c r="R2229" s="69"/>
      <c r="S2229" s="69"/>
      <c r="T2229" s="69"/>
      <c r="X2229" s="76"/>
      <c r="Z2229" s="82" t="s">
        <v>2864</v>
      </c>
      <c r="AA2229" t="s">
        <v>8458</v>
      </c>
      <c r="AB2229" s="106">
        <v>6.1749999999999998</v>
      </c>
      <c r="AC2229" s="51">
        <v>-2.1046</v>
      </c>
      <c r="AD2229">
        <v>18</v>
      </c>
      <c r="AE2229">
        <v>7</v>
      </c>
      <c r="AF2229">
        <v>40.9</v>
      </c>
      <c r="AG2229">
        <v>-24</v>
      </c>
      <c r="AH2229">
        <v>39</v>
      </c>
      <c r="AI2229">
        <v>18</v>
      </c>
      <c r="AO2229" s="69"/>
      <c r="AU2229" s="69"/>
      <c r="BA2229" s="69"/>
      <c r="BB2229" s="93"/>
      <c r="BC2229" s="138">
        <v>15.5</v>
      </c>
      <c r="BD2229" s="70">
        <v>14</v>
      </c>
      <c r="BE2229" s="69">
        <v>32</v>
      </c>
      <c r="BF2229" s="93"/>
      <c r="BG2229" s="126"/>
      <c r="BH2229" s="69"/>
      <c r="BI2229" s="93"/>
      <c r="BJ2229" s="69"/>
      <c r="BK2229" s="69"/>
      <c r="BL2229" s="93"/>
      <c r="BM2229" s="69"/>
      <c r="BN2229" s="69"/>
      <c r="BO2229" s="69"/>
      <c r="BP2229" s="69"/>
      <c r="BQ2229" s="69"/>
      <c r="BR2229" s="69"/>
      <c r="BS2229" s="69"/>
      <c r="BT2229" s="69"/>
      <c r="BU2229" s="69"/>
      <c r="BZ2229" s="138" t="str">
        <f>IFERROR(1/(Table2[[#This Row],[parallax/mas]]/1000),"")</f>
        <v/>
      </c>
      <c r="CA2229" s="138" t="str">
        <f>IFERROR(1/((Table2[[#This Row],[parallax/mas]]+Table2[[#This Row],[tolerance/(mas)]])*0.001),"")</f>
        <v/>
      </c>
      <c r="CB2229" s="138" t="str">
        <f>IFERROR(1/((Table2[[#This Row],[parallax/mas]]-Table2[[#This Row],[tolerance/(mas)]])*0.001),"")</f>
        <v/>
      </c>
      <c r="CC2229" s="138" t="str">
        <f>IFERROR((100*Table2[[#This Row],[maximum distance/pc]]/Table2[[#This Row],[distance/pc]]-100),"")</f>
        <v/>
      </c>
      <c r="CG2229" s="69"/>
      <c r="CI2229" s="69"/>
      <c r="CJ2229" s="82" t="s">
        <v>2006</v>
      </c>
      <c r="CK2229" s="96"/>
    </row>
    <row r="2230" spans="1:89" x14ac:dyDescent="0.25">
      <c r="A2230" t="s">
        <v>9408</v>
      </c>
      <c r="B2230" s="53" t="s">
        <v>9391</v>
      </c>
      <c r="K2230" s="103" t="s">
        <v>16424</v>
      </c>
      <c r="L2230" s="69">
        <v>32</v>
      </c>
      <c r="M2230" s="69"/>
      <c r="N2230" s="69"/>
      <c r="O2230" s="69"/>
      <c r="R2230" s="69"/>
      <c r="S2230" s="69"/>
      <c r="T2230" s="69"/>
      <c r="X2230" s="76"/>
      <c r="Z2230" s="82" t="s">
        <v>2864</v>
      </c>
      <c r="AA2230" t="s">
        <v>8368</v>
      </c>
      <c r="AB2230" s="106">
        <v>4.1544999999999996</v>
      </c>
      <c r="AC2230" s="51">
        <v>-3.3098000000000001</v>
      </c>
      <c r="AD2230">
        <v>18</v>
      </c>
      <c r="AE2230">
        <v>8</v>
      </c>
      <c r="AF2230">
        <v>1.49</v>
      </c>
      <c r="AG2230">
        <v>-27</v>
      </c>
      <c r="AH2230">
        <v>0</v>
      </c>
      <c r="AI2230">
        <v>15.9</v>
      </c>
      <c r="AO2230" s="69"/>
      <c r="AU2230" s="69"/>
      <c r="BA2230" s="69"/>
      <c r="BB2230" s="93"/>
      <c r="BC2230" s="138">
        <v>13</v>
      </c>
      <c r="BD2230" s="70">
        <v>10</v>
      </c>
      <c r="BE2230" s="69">
        <v>32</v>
      </c>
      <c r="BF2230" s="93"/>
      <c r="BG2230" s="126"/>
      <c r="BH2230" s="69"/>
      <c r="BI2230" s="93"/>
      <c r="BJ2230" s="69"/>
      <c r="BK2230" s="69"/>
      <c r="BL2230" s="93"/>
      <c r="BM2230" s="69"/>
      <c r="BN2230" s="69"/>
      <c r="BO2230" s="69"/>
      <c r="BP2230" s="69"/>
      <c r="BQ2230" s="69"/>
      <c r="BR2230" s="69"/>
      <c r="BS2230" s="69"/>
      <c r="BT2230" s="69"/>
      <c r="BU2230" s="69"/>
      <c r="BZ2230" s="138" t="str">
        <f>IFERROR(1/(Table2[[#This Row],[parallax/mas]]/1000),"")</f>
        <v/>
      </c>
      <c r="CA2230" s="138" t="str">
        <f>IFERROR(1/((Table2[[#This Row],[parallax/mas]]+Table2[[#This Row],[tolerance/(mas)]])*0.001),"")</f>
        <v/>
      </c>
      <c r="CB2230" s="138" t="str">
        <f>IFERROR(1/((Table2[[#This Row],[parallax/mas]]-Table2[[#This Row],[tolerance/(mas)]])*0.001),"")</f>
        <v/>
      </c>
      <c r="CC2230" s="138" t="str">
        <f>IFERROR((100*Table2[[#This Row],[maximum distance/pc]]/Table2[[#This Row],[distance/pc]]-100),"")</f>
        <v/>
      </c>
      <c r="CG2230" s="69"/>
      <c r="CI2230" s="69"/>
      <c r="CJ2230" s="82" t="s">
        <v>2006</v>
      </c>
      <c r="CK2230" s="96"/>
    </row>
    <row r="2231" spans="1:89" x14ac:dyDescent="0.25">
      <c r="A2231" t="s">
        <v>11185</v>
      </c>
      <c r="B2231" s="53" t="s">
        <v>11166</v>
      </c>
      <c r="K2231" s="103" t="s">
        <v>16272</v>
      </c>
      <c r="L2231" s="69">
        <v>32</v>
      </c>
      <c r="M2231" s="69"/>
      <c r="N2231" s="69"/>
      <c r="O2231" s="69"/>
      <c r="R2231" s="69"/>
      <c r="S2231" s="69"/>
      <c r="T2231" s="69"/>
      <c r="X2231" s="76"/>
      <c r="Z2231" s="82" t="s">
        <v>2864</v>
      </c>
      <c r="AA2231" t="s">
        <v>8107</v>
      </c>
      <c r="AB2231" s="106">
        <v>359.45049999999998</v>
      </c>
      <c r="AC2231" s="51">
        <v>-6.3238000000000003</v>
      </c>
      <c r="AD2231">
        <v>18</v>
      </c>
      <c r="AE2231">
        <v>9</v>
      </c>
      <c r="AF2231">
        <v>52.8</v>
      </c>
      <c r="AG2231">
        <v>-32</v>
      </c>
      <c r="AH2231">
        <v>33</v>
      </c>
      <c r="AI2231">
        <v>44</v>
      </c>
      <c r="AO2231" s="69"/>
      <c r="AU2231" s="69"/>
      <c r="BA2231" s="69"/>
      <c r="BB2231" s="93"/>
      <c r="BC2231" s="138">
        <v>8</v>
      </c>
      <c r="BD2231" s="70"/>
      <c r="BE2231" s="69">
        <v>32</v>
      </c>
      <c r="BF2231" s="93"/>
      <c r="BG2231" s="126"/>
      <c r="BH2231" s="69"/>
      <c r="BI2231" s="93"/>
      <c r="BJ2231" s="69"/>
      <c r="BK2231" s="69"/>
      <c r="BL2231" s="93"/>
      <c r="BM2231" s="69"/>
      <c r="BN2231" s="69"/>
      <c r="BO2231" s="69"/>
      <c r="BP2231" s="69"/>
      <c r="BQ2231" s="69"/>
      <c r="BR2231" s="69"/>
      <c r="BS2231" s="69"/>
      <c r="BT2231" s="69"/>
      <c r="BU2231" s="69"/>
      <c r="BZ2231" s="138" t="str">
        <f>IFERROR(1/(Table2[[#This Row],[parallax/mas]]/1000),"")</f>
        <v/>
      </c>
      <c r="CA2231" s="138" t="str">
        <f>IFERROR(1/((Table2[[#This Row],[parallax/mas]]+Table2[[#This Row],[tolerance/(mas)]])*0.001),"")</f>
        <v/>
      </c>
      <c r="CB2231" s="138" t="str">
        <f>IFERROR(1/((Table2[[#This Row],[parallax/mas]]-Table2[[#This Row],[tolerance/(mas)]])*0.001),"")</f>
        <v/>
      </c>
      <c r="CC2231" s="138" t="str">
        <f>IFERROR((100*Table2[[#This Row],[maximum distance/pc]]/Table2[[#This Row],[distance/pc]]-100),"")</f>
        <v/>
      </c>
      <c r="CG2231" s="69"/>
      <c r="CI2231" s="69"/>
      <c r="CJ2231" s="82" t="s">
        <v>2006</v>
      </c>
      <c r="CK2231" s="96"/>
    </row>
    <row r="2232" spans="1:89" x14ac:dyDescent="0.25">
      <c r="A2232" t="s">
        <v>9473</v>
      </c>
      <c r="B2232" s="53" t="s">
        <v>9444</v>
      </c>
      <c r="K2232" s="103" t="s">
        <v>16424</v>
      </c>
      <c r="L2232" s="69">
        <v>32</v>
      </c>
      <c r="M2232" s="69"/>
      <c r="N2232" s="69"/>
      <c r="O2232" s="69"/>
      <c r="R2232" s="69"/>
      <c r="S2232" s="69"/>
      <c r="T2232" s="69"/>
      <c r="X2232" s="76"/>
      <c r="Z2232" s="82" t="s">
        <v>2864</v>
      </c>
      <c r="AA2232" t="s">
        <v>8492</v>
      </c>
      <c r="AB2232" s="106">
        <v>7.5213000000000001</v>
      </c>
      <c r="AC2232" s="51">
        <v>-2.4041000000000001</v>
      </c>
      <c r="AD2232">
        <v>18</v>
      </c>
      <c r="AE2232">
        <v>11</v>
      </c>
      <c r="AF2232">
        <v>40.6</v>
      </c>
      <c r="AG2232">
        <v>-23</v>
      </c>
      <c r="AH2232">
        <v>37</v>
      </c>
      <c r="AI2232">
        <v>16</v>
      </c>
      <c r="AO2232" s="69"/>
      <c r="AU2232" s="69"/>
      <c r="BA2232" s="69"/>
      <c r="BB2232" s="93"/>
      <c r="BC2232" s="138">
        <v>11</v>
      </c>
      <c r="BD2232" s="70">
        <v>9</v>
      </c>
      <c r="BE2232" s="69">
        <v>32</v>
      </c>
      <c r="BF2232" s="93"/>
      <c r="BG2232" s="126"/>
      <c r="BH2232" s="69"/>
      <c r="BI2232" s="93"/>
      <c r="BJ2232" s="69"/>
      <c r="BK2232" s="69"/>
      <c r="BL2232" s="93"/>
      <c r="BM2232" s="69"/>
      <c r="BN2232" s="69"/>
      <c r="BO2232" s="69"/>
      <c r="BP2232" s="69"/>
      <c r="BQ2232" s="69"/>
      <c r="BR2232" s="69"/>
      <c r="BS2232" s="69"/>
      <c r="BT2232" s="69"/>
      <c r="BU2232" s="69"/>
      <c r="BZ2232" s="138" t="str">
        <f>IFERROR(1/(Table2[[#This Row],[parallax/mas]]/1000),"")</f>
        <v/>
      </c>
      <c r="CA2232" s="138" t="str">
        <f>IFERROR(1/((Table2[[#This Row],[parallax/mas]]+Table2[[#This Row],[tolerance/(mas)]])*0.001),"")</f>
        <v/>
      </c>
      <c r="CB2232" s="138" t="str">
        <f>IFERROR(1/((Table2[[#This Row],[parallax/mas]]-Table2[[#This Row],[tolerance/(mas)]])*0.001),"")</f>
        <v/>
      </c>
      <c r="CC2232" s="138" t="str">
        <f>IFERROR((100*Table2[[#This Row],[maximum distance/pc]]/Table2[[#This Row],[distance/pc]]-100),"")</f>
        <v/>
      </c>
      <c r="CG2232" s="69"/>
      <c r="CI2232" s="69"/>
      <c r="CJ2232" s="82" t="s">
        <v>2006</v>
      </c>
      <c r="CK2232" s="96"/>
    </row>
    <row r="2233" spans="1:89" x14ac:dyDescent="0.25">
      <c r="A2233" t="s">
        <v>10812</v>
      </c>
      <c r="B2233" s="53" t="s">
        <v>10756</v>
      </c>
      <c r="K2233" s="103" t="s">
        <v>16272</v>
      </c>
      <c r="L2233" s="69">
        <v>32</v>
      </c>
      <c r="M2233" s="69"/>
      <c r="N2233" s="69"/>
      <c r="O2233" s="69"/>
      <c r="R2233" s="69"/>
      <c r="S2233" s="69"/>
      <c r="T2233" s="69"/>
      <c r="X2233" s="76"/>
      <c r="Z2233" s="82" t="s">
        <v>2864</v>
      </c>
      <c r="AA2233" t="s">
        <v>8504</v>
      </c>
      <c r="AB2233" s="106">
        <v>8.6211000000000002</v>
      </c>
      <c r="AC2233" s="51">
        <v>-2.1974999999999998</v>
      </c>
      <c r="AD2233">
        <v>18</v>
      </c>
      <c r="AE2233">
        <v>13</v>
      </c>
      <c r="AF2233">
        <v>10.6</v>
      </c>
      <c r="AG2233">
        <v>-22</v>
      </c>
      <c r="AH2233">
        <v>33</v>
      </c>
      <c r="AI2233">
        <v>27</v>
      </c>
      <c r="AO2233" s="69"/>
      <c r="AU2233" s="69"/>
      <c r="BA2233" s="69"/>
      <c r="BB2233" s="93"/>
      <c r="BC2233" s="138">
        <v>7.5</v>
      </c>
      <c r="BD2233" s="70">
        <v>7</v>
      </c>
      <c r="BE2233" s="69">
        <v>32</v>
      </c>
      <c r="BF2233" s="93"/>
      <c r="BG2233" s="126"/>
      <c r="BH2233" s="69"/>
      <c r="BI2233" s="93"/>
      <c r="BJ2233" s="69"/>
      <c r="BK2233" s="69"/>
      <c r="BL2233" s="93"/>
      <c r="BM2233" s="69"/>
      <c r="BN2233" s="69"/>
      <c r="BO2233" s="69"/>
      <c r="BP2233" s="69"/>
      <c r="BQ2233" s="69"/>
      <c r="BR2233" s="69"/>
      <c r="BS2233" s="69"/>
      <c r="BT2233" s="69"/>
      <c r="BU2233" s="69"/>
      <c r="BZ2233" s="138" t="str">
        <f>IFERROR(1/(Table2[[#This Row],[parallax/mas]]/1000),"")</f>
        <v/>
      </c>
      <c r="CA2233" s="138" t="str">
        <f>IFERROR(1/((Table2[[#This Row],[parallax/mas]]+Table2[[#This Row],[tolerance/(mas)]])*0.001),"")</f>
        <v/>
      </c>
      <c r="CB2233" s="138" t="str">
        <f>IFERROR(1/((Table2[[#This Row],[parallax/mas]]-Table2[[#This Row],[tolerance/(mas)]])*0.001),"")</f>
        <v/>
      </c>
      <c r="CC2233" s="138" t="str">
        <f>IFERROR((100*Table2[[#This Row],[maximum distance/pc]]/Table2[[#This Row],[distance/pc]]-100),"")</f>
        <v/>
      </c>
      <c r="CG2233" s="69"/>
      <c r="CI2233" s="69"/>
      <c r="CJ2233" s="82" t="s">
        <v>2006</v>
      </c>
      <c r="CK2233" s="96"/>
    </row>
    <row r="2234" spans="1:89" x14ac:dyDescent="0.25">
      <c r="A2234" t="s">
        <v>10813</v>
      </c>
      <c r="B2234" s="53" t="s">
        <v>10757</v>
      </c>
      <c r="K2234" s="103" t="s">
        <v>16446</v>
      </c>
      <c r="L2234" s="69">
        <v>32</v>
      </c>
      <c r="M2234" s="69"/>
      <c r="N2234" s="69"/>
      <c r="O2234" s="69"/>
      <c r="R2234" s="69"/>
      <c r="S2234" s="69"/>
      <c r="T2234" s="69"/>
      <c r="X2234" s="76"/>
      <c r="Z2234" s="82" t="s">
        <v>2864</v>
      </c>
      <c r="AA2234" t="s">
        <v>8505</v>
      </c>
      <c r="AB2234" s="106">
        <v>9.0083000000000002</v>
      </c>
      <c r="AC2234" s="51">
        <v>-2.2572999999999999</v>
      </c>
      <c r="AD2234">
        <v>18</v>
      </c>
      <c r="AE2234">
        <v>14</v>
      </c>
      <c r="AF2234">
        <v>12.2</v>
      </c>
      <c r="AG2234">
        <v>-22</v>
      </c>
      <c r="AH2234">
        <v>14</v>
      </c>
      <c r="AI2234">
        <v>46</v>
      </c>
      <c r="AO2234" s="69"/>
      <c r="AU2234" s="69"/>
      <c r="BA2234" s="69"/>
      <c r="BB2234" s="93"/>
      <c r="BC2234" s="138">
        <v>11</v>
      </c>
      <c r="BD2234" s="70">
        <v>7.5</v>
      </c>
      <c r="BE2234" s="69">
        <v>32</v>
      </c>
      <c r="BF2234" s="93"/>
      <c r="BG2234" s="126"/>
      <c r="BH2234" s="69"/>
      <c r="BI2234" s="93"/>
      <c r="BJ2234" s="69"/>
      <c r="BK2234" s="69"/>
      <c r="BL2234" s="93"/>
      <c r="BM2234" s="69"/>
      <c r="BN2234" s="69"/>
      <c r="BO2234" s="69"/>
      <c r="BP2234" s="69"/>
      <c r="BQ2234" s="69"/>
      <c r="BR2234" s="69"/>
      <c r="BS2234" s="69"/>
      <c r="BT2234" s="69"/>
      <c r="BU2234" s="69"/>
      <c r="BZ2234" s="138" t="str">
        <f>IFERROR(1/(Table2[[#This Row],[parallax/mas]]/1000),"")</f>
        <v/>
      </c>
      <c r="CA2234" s="138" t="str">
        <f>IFERROR(1/((Table2[[#This Row],[parallax/mas]]+Table2[[#This Row],[tolerance/(mas)]])*0.001),"")</f>
        <v/>
      </c>
      <c r="CB2234" s="138" t="str">
        <f>IFERROR(1/((Table2[[#This Row],[parallax/mas]]-Table2[[#This Row],[tolerance/(mas)]])*0.001),"")</f>
        <v/>
      </c>
      <c r="CC2234" s="138" t="str">
        <f>IFERROR((100*Table2[[#This Row],[maximum distance/pc]]/Table2[[#This Row],[distance/pc]]-100),"")</f>
        <v/>
      </c>
      <c r="CG2234" s="69"/>
      <c r="CI2234" s="69"/>
      <c r="CJ2234" s="82" t="s">
        <v>2006</v>
      </c>
      <c r="CK2234" s="96"/>
    </row>
    <row r="2235" spans="1:89" x14ac:dyDescent="0.25">
      <c r="A2235" s="7" t="s">
        <v>9265</v>
      </c>
      <c r="B2235" s="53" t="s">
        <v>7326</v>
      </c>
      <c r="K2235" s="103" t="s">
        <v>16437</v>
      </c>
      <c r="L2235" s="69">
        <v>32</v>
      </c>
      <c r="M2235" s="69"/>
      <c r="N2235" s="69"/>
      <c r="O2235" s="69"/>
      <c r="R2235" s="69"/>
      <c r="S2235" s="69"/>
      <c r="T2235" s="69"/>
      <c r="X2235" s="76"/>
      <c r="Z2235" s="82" t="s">
        <v>2864</v>
      </c>
      <c r="AA2235" t="s">
        <v>7329</v>
      </c>
      <c r="AB2235" s="106">
        <v>6.3872</v>
      </c>
      <c r="AC2235" s="51">
        <v>-4.6521999999999997</v>
      </c>
      <c r="AD2235">
        <v>18</v>
      </c>
      <c r="AE2235">
        <v>18</v>
      </c>
      <c r="AF2235">
        <v>1.5</v>
      </c>
      <c r="AG2235">
        <v>-25</v>
      </c>
      <c r="AH2235">
        <v>41</v>
      </c>
      <c r="AI2235">
        <v>2</v>
      </c>
      <c r="AO2235" s="69"/>
      <c r="AU2235" s="69"/>
      <c r="BA2235" s="69"/>
      <c r="BB2235" s="93"/>
      <c r="BC2235" s="138">
        <v>16</v>
      </c>
      <c r="BD2235" s="70">
        <v>15</v>
      </c>
      <c r="BE2235" s="69">
        <v>32</v>
      </c>
      <c r="BF2235" s="93"/>
      <c r="BG2235" s="126"/>
      <c r="BH2235" s="69"/>
      <c r="BI2235" s="93"/>
      <c r="BJ2235" s="69"/>
      <c r="BK2235" s="69"/>
      <c r="BL2235" s="93"/>
      <c r="BM2235" s="69"/>
      <c r="BN2235" s="69"/>
      <c r="BO2235" s="69"/>
      <c r="BP2235" s="69"/>
      <c r="BQ2235" s="69"/>
      <c r="BR2235" s="69"/>
      <c r="BS2235" s="69"/>
      <c r="BT2235" s="69"/>
      <c r="BU2235" s="69"/>
      <c r="BZ2235" s="138" t="str">
        <f>IFERROR(1/(Table2[[#This Row],[parallax/mas]]/1000),"")</f>
        <v/>
      </c>
      <c r="CA2235" s="138" t="str">
        <f>IFERROR(1/((Table2[[#This Row],[parallax/mas]]+Table2[[#This Row],[tolerance/(mas)]])*0.001),"")</f>
        <v/>
      </c>
      <c r="CB2235" s="138" t="str">
        <f>IFERROR(1/((Table2[[#This Row],[parallax/mas]]-Table2[[#This Row],[tolerance/(mas)]])*0.001),"")</f>
        <v/>
      </c>
      <c r="CC2235" s="138" t="str">
        <f>IFERROR((100*Table2[[#This Row],[maximum distance/pc]]/Table2[[#This Row],[distance/pc]]-100),"")</f>
        <v/>
      </c>
      <c r="CG2235" s="69"/>
      <c r="CI2235" s="69"/>
      <c r="CJ2235" s="82" t="s">
        <v>2006</v>
      </c>
      <c r="CK2235" s="96"/>
    </row>
    <row r="2236" spans="1:89" x14ac:dyDescent="0.25">
      <c r="A2236" t="s">
        <v>10811</v>
      </c>
      <c r="B2236" s="53" t="s">
        <v>10749</v>
      </c>
      <c r="K2236" s="103" t="s">
        <v>16423</v>
      </c>
      <c r="L2236" s="69">
        <v>32</v>
      </c>
      <c r="M2236" s="69"/>
      <c r="N2236" s="69"/>
      <c r="O2236" s="69"/>
      <c r="R2236" s="69"/>
      <c r="S2236" s="69"/>
      <c r="T2236" s="69"/>
      <c r="X2236" s="76"/>
      <c r="Z2236" s="82" t="s">
        <v>2864</v>
      </c>
      <c r="AA2236" t="s">
        <v>8497</v>
      </c>
      <c r="AB2236" s="106">
        <v>7.9436999999999998</v>
      </c>
      <c r="AC2236" s="51">
        <v>-4.1649000000000003</v>
      </c>
      <c r="AD2236">
        <v>18</v>
      </c>
      <c r="AE2236">
        <v>19</v>
      </c>
      <c r="AF2236">
        <v>19.899999999999999</v>
      </c>
      <c r="AG2236">
        <v>-24</v>
      </c>
      <c r="AH2236">
        <v>5</v>
      </c>
      <c r="AI2236">
        <v>4</v>
      </c>
      <c r="AO2236" s="69"/>
      <c r="AU2236" s="69"/>
      <c r="BA2236" s="69"/>
      <c r="BB2236" s="93"/>
      <c r="BC2236" s="138">
        <v>16</v>
      </c>
      <c r="BD2236" s="70">
        <v>13.5</v>
      </c>
      <c r="BE2236" s="69">
        <v>32</v>
      </c>
      <c r="BF2236" s="93"/>
      <c r="BG2236" s="126"/>
      <c r="BH2236" s="69"/>
      <c r="BI2236" s="93"/>
      <c r="BJ2236" s="69"/>
      <c r="BK2236" s="69"/>
      <c r="BL2236" s="93"/>
      <c r="BM2236" s="69"/>
      <c r="BN2236" s="69"/>
      <c r="BO2236" s="69"/>
      <c r="BP2236" s="69"/>
      <c r="BQ2236" s="69"/>
      <c r="BR2236" s="69"/>
      <c r="BS2236" s="69"/>
      <c r="BT2236" s="69"/>
      <c r="BU2236" s="69"/>
      <c r="BZ2236" s="138" t="str">
        <f>IFERROR(1/(Table2[[#This Row],[parallax/mas]]/1000),"")</f>
        <v/>
      </c>
      <c r="CA2236" s="138" t="str">
        <f>IFERROR(1/((Table2[[#This Row],[parallax/mas]]+Table2[[#This Row],[tolerance/(mas)]])*0.001),"")</f>
        <v/>
      </c>
      <c r="CB2236" s="138" t="str">
        <f>IFERROR(1/((Table2[[#This Row],[parallax/mas]]-Table2[[#This Row],[tolerance/(mas)]])*0.001),"")</f>
        <v/>
      </c>
      <c r="CC2236" s="138" t="str">
        <f>IFERROR((100*Table2[[#This Row],[maximum distance/pc]]/Table2[[#This Row],[distance/pc]]-100),"")</f>
        <v/>
      </c>
      <c r="CG2236" s="69"/>
      <c r="CI2236" s="69"/>
      <c r="CJ2236" s="82" t="s">
        <v>2006</v>
      </c>
      <c r="CK2236" s="96"/>
    </row>
    <row r="2237" spans="1:89" x14ac:dyDescent="0.25">
      <c r="A2237" t="s">
        <v>10814</v>
      </c>
      <c r="B2237" s="53" t="s">
        <v>10760</v>
      </c>
      <c r="K2237" s="103" t="s">
        <v>16422</v>
      </c>
      <c r="L2237" s="69">
        <v>32</v>
      </c>
      <c r="M2237" s="69"/>
      <c r="N2237" s="69"/>
      <c r="O2237" s="69"/>
      <c r="R2237" s="69"/>
      <c r="S2237" s="69"/>
      <c r="T2237" s="69"/>
      <c r="X2237" s="76"/>
      <c r="Z2237" s="82" t="s">
        <v>2864</v>
      </c>
      <c r="AA2237" t="s">
        <v>8574</v>
      </c>
      <c r="AB2237" s="106">
        <v>9.4050999999999991</v>
      </c>
      <c r="AC2237" s="51">
        <v>-6.6536</v>
      </c>
      <c r="AD2237">
        <v>18</v>
      </c>
      <c r="AE2237">
        <v>31</v>
      </c>
      <c r="AF2237">
        <v>56.3</v>
      </c>
      <c r="AG2237">
        <v>-23</v>
      </c>
      <c r="AH2237">
        <v>56</v>
      </c>
      <c r="AI2237">
        <v>7</v>
      </c>
      <c r="AO2237" s="69"/>
      <c r="AU2237" s="69"/>
      <c r="BA2237" s="69"/>
      <c r="BB2237" s="93"/>
      <c r="BC2237" s="138">
        <v>5.5</v>
      </c>
      <c r="BD2237" s="70">
        <v>4</v>
      </c>
      <c r="BE2237" s="69">
        <v>32</v>
      </c>
      <c r="BF2237" s="93"/>
      <c r="BG2237" s="126"/>
      <c r="BH2237" s="69"/>
      <c r="BI2237" s="93"/>
      <c r="BJ2237" s="69"/>
      <c r="BK2237" s="69"/>
      <c r="BL2237" s="93"/>
      <c r="BM2237" s="69"/>
      <c r="BN2237" s="69"/>
      <c r="BO2237" s="69"/>
      <c r="BP2237" s="69"/>
      <c r="BQ2237" s="69"/>
      <c r="BR2237" s="69"/>
      <c r="BS2237" s="69"/>
      <c r="BT2237" s="69"/>
      <c r="BU2237" s="69"/>
      <c r="BZ2237" s="138" t="str">
        <f>IFERROR(1/(Table2[[#This Row],[parallax/mas]]/1000),"")</f>
        <v/>
      </c>
      <c r="CA2237" s="138" t="str">
        <f>IFERROR(1/((Table2[[#This Row],[parallax/mas]]+Table2[[#This Row],[tolerance/(mas)]])*0.001),"")</f>
        <v/>
      </c>
      <c r="CB2237" s="138" t="str">
        <f>IFERROR(1/((Table2[[#This Row],[parallax/mas]]-Table2[[#This Row],[tolerance/(mas)]])*0.001),"")</f>
        <v/>
      </c>
      <c r="CC2237" s="138" t="str">
        <f>IFERROR((100*Table2[[#This Row],[maximum distance/pc]]/Table2[[#This Row],[distance/pc]]-100),"")</f>
        <v/>
      </c>
      <c r="CG2237" s="69"/>
      <c r="CI2237" s="69"/>
      <c r="CJ2237" s="82" t="s">
        <v>2006</v>
      </c>
      <c r="CK2237" s="96"/>
    </row>
    <row r="2238" spans="1:89" x14ac:dyDescent="0.25">
      <c r="A2238" t="s">
        <v>10494</v>
      </c>
      <c r="B2238" s="53" t="s">
        <v>10489</v>
      </c>
      <c r="K2238" s="103" t="s">
        <v>16424</v>
      </c>
      <c r="L2238" s="69">
        <v>32</v>
      </c>
      <c r="M2238" s="69"/>
      <c r="N2238" s="69"/>
      <c r="O2238" s="69"/>
      <c r="R2238" s="69"/>
      <c r="S2238" s="69"/>
      <c r="T2238" s="69"/>
      <c r="X2238" s="76"/>
      <c r="Z2238" s="82" t="s">
        <v>2864</v>
      </c>
      <c r="AA2238" t="s">
        <v>10485</v>
      </c>
      <c r="AB2238" s="106">
        <v>349.77089999999998</v>
      </c>
      <c r="AC2238" s="51">
        <v>6.274</v>
      </c>
      <c r="AD2238">
        <v>16</v>
      </c>
      <c r="AE2238">
        <v>54</v>
      </c>
      <c r="AF2238">
        <v>8.1999999999999993</v>
      </c>
      <c r="AG2238">
        <v>-33</v>
      </c>
      <c r="AH2238">
        <v>43</v>
      </c>
      <c r="AI2238">
        <v>58</v>
      </c>
      <c r="AO2238" s="69"/>
      <c r="AU2238" s="69"/>
      <c r="BA2238" s="69"/>
      <c r="BB2238" s="93"/>
      <c r="BC2238" s="138">
        <v>8.5</v>
      </c>
      <c r="BD2238" s="70">
        <v>7</v>
      </c>
      <c r="BE2238" s="69">
        <v>32</v>
      </c>
      <c r="BF2238" s="93"/>
      <c r="BG2238" s="126"/>
      <c r="BH2238" s="69"/>
      <c r="BI2238" s="93"/>
      <c r="BJ2238" s="69"/>
      <c r="BK2238" s="69"/>
      <c r="BL2238" s="93"/>
      <c r="BM2238" s="69"/>
      <c r="BN2238" s="69"/>
      <c r="BO2238" s="69"/>
      <c r="BP2238" s="69"/>
      <c r="BQ2238" s="69"/>
      <c r="BR2238" s="69"/>
      <c r="BS2238" s="69"/>
      <c r="BT2238" s="69"/>
      <c r="BU2238" s="69"/>
      <c r="BZ2238" s="138" t="str">
        <f>IFERROR(1/(Table2[[#This Row],[parallax/mas]]/1000),"")</f>
        <v/>
      </c>
      <c r="CA2238" s="138" t="str">
        <f>IFERROR(1/((Table2[[#This Row],[parallax/mas]]+Table2[[#This Row],[tolerance/(mas)]])*0.001),"")</f>
        <v/>
      </c>
      <c r="CB2238" s="138" t="str">
        <f>IFERROR(1/((Table2[[#This Row],[parallax/mas]]-Table2[[#This Row],[tolerance/(mas)]])*0.001),"")</f>
        <v/>
      </c>
      <c r="CC2238" s="138" t="str">
        <f>IFERROR((100*Table2[[#This Row],[maximum distance/pc]]/Table2[[#This Row],[distance/pc]]-100),"")</f>
        <v/>
      </c>
      <c r="CG2238" s="69"/>
      <c r="CI2238" s="69"/>
      <c r="CJ2238" s="82" t="s">
        <v>3192</v>
      </c>
      <c r="CK2238" s="96"/>
    </row>
    <row r="2239" spans="1:89" x14ac:dyDescent="0.25">
      <c r="A2239" t="s">
        <v>10208</v>
      </c>
      <c r="B2239" s="53" t="s">
        <v>10204</v>
      </c>
      <c r="K2239" s="103" t="s">
        <v>16927</v>
      </c>
      <c r="L2239" s="69">
        <v>63</v>
      </c>
      <c r="M2239" s="69"/>
      <c r="N2239" s="69"/>
      <c r="O2239" s="69"/>
      <c r="R2239" s="69"/>
      <c r="S2239" s="69"/>
      <c r="T2239" s="69"/>
      <c r="X2239" s="76"/>
      <c r="Z2239" s="82" t="s">
        <v>2864</v>
      </c>
      <c r="AA2239" t="s">
        <v>10209</v>
      </c>
      <c r="AB2239" s="106">
        <v>290.7133</v>
      </c>
      <c r="AC2239" s="51">
        <v>0.19289999999999999</v>
      </c>
      <c r="AD2239">
        <v>11</v>
      </c>
      <c r="AE2239">
        <v>10</v>
      </c>
      <c r="AF2239">
        <v>25.122</v>
      </c>
      <c r="AG2239">
        <v>-60</v>
      </c>
      <c r="AH2239">
        <v>15</v>
      </c>
      <c r="AI2239">
        <v>36.85</v>
      </c>
      <c r="AO2239" s="69"/>
      <c r="AU2239" s="69"/>
      <c r="BA2239" s="69"/>
      <c r="BB2239" s="93"/>
      <c r="BC2239" s="138">
        <v>25</v>
      </c>
      <c r="BD2239" s="70">
        <v>19</v>
      </c>
      <c r="BE2239" s="69">
        <v>63</v>
      </c>
      <c r="BF2239" s="93"/>
      <c r="BG2239" s="126"/>
      <c r="BH2239" s="69"/>
      <c r="BI2239" s="93"/>
      <c r="BJ2239" s="69"/>
      <c r="BK2239" s="69"/>
      <c r="BL2239" s="93"/>
      <c r="BM2239" s="69"/>
      <c r="BN2239" s="69"/>
      <c r="BO2239" s="69"/>
      <c r="BP2239" s="69"/>
      <c r="BQ2239" s="69"/>
      <c r="BR2239" s="69"/>
      <c r="BS2239" s="69"/>
      <c r="BT2239" s="69"/>
      <c r="BU2239" s="69"/>
      <c r="BZ2239" s="138" t="str">
        <f>IFERROR(1/(Table2[[#This Row],[parallax/mas]]/1000),"")</f>
        <v/>
      </c>
      <c r="CA2239" s="138" t="str">
        <f>IFERROR(1/((Table2[[#This Row],[parallax/mas]]+Table2[[#This Row],[tolerance/(mas)]])*0.001),"")</f>
        <v/>
      </c>
      <c r="CB2239" s="138" t="str">
        <f>IFERROR(1/((Table2[[#This Row],[parallax/mas]]-Table2[[#This Row],[tolerance/(mas)]])*0.001),"")</f>
        <v/>
      </c>
      <c r="CC2239" s="138" t="str">
        <f>IFERROR((100*Table2[[#This Row],[maximum distance/pc]]/Table2[[#This Row],[distance/pc]]-100),"")</f>
        <v/>
      </c>
      <c r="CG2239" s="69"/>
      <c r="CI2239" s="69"/>
      <c r="CJ2239" s="82" t="s">
        <v>4749</v>
      </c>
      <c r="CK2239" s="96" t="s">
        <v>16926</v>
      </c>
    </row>
    <row r="2240" spans="1:89" x14ac:dyDescent="0.25">
      <c r="A2240" s="7" t="s">
        <v>16923</v>
      </c>
      <c r="B2240" s="20" t="s">
        <v>6158</v>
      </c>
      <c r="C2240" s="20"/>
      <c r="D2240" s="7"/>
      <c r="E2240" s="7"/>
      <c r="F2240" s="7"/>
      <c r="G2240" s="7"/>
      <c r="H2240" s="7"/>
      <c r="I2240" s="7"/>
      <c r="J2240" s="7"/>
      <c r="K2240" s="153" t="s">
        <v>18697</v>
      </c>
      <c r="L2240" s="72">
        <v>62</v>
      </c>
      <c r="M2240" s="72"/>
      <c r="N2240" s="72"/>
      <c r="O2240" s="72"/>
      <c r="P2240" s="145"/>
      <c r="Q2240" s="145"/>
      <c r="R2240" s="72"/>
      <c r="S2240" s="72"/>
      <c r="T2240" s="72"/>
      <c r="U2240" s="84"/>
      <c r="V2240" s="20"/>
      <c r="W2240" s="20"/>
      <c r="X2240" s="74"/>
      <c r="Y2240" s="31"/>
      <c r="Z2240" s="84" t="s">
        <v>2864</v>
      </c>
      <c r="AA2240" s="7" t="s">
        <v>6159</v>
      </c>
      <c r="AB2240" s="107">
        <v>222.1292</v>
      </c>
      <c r="AC2240" s="52">
        <v>3.9104000000000001</v>
      </c>
      <c r="AD2240" s="7">
        <v>7</v>
      </c>
      <c r="AE2240" s="7">
        <v>22</v>
      </c>
      <c r="AF2240" s="7">
        <v>17.7</v>
      </c>
      <c r="AG2240" s="7">
        <v>-6</v>
      </c>
      <c r="AH2240" s="7">
        <v>21</v>
      </c>
      <c r="AI2240" s="7">
        <v>46</v>
      </c>
      <c r="AJ2240" s="84"/>
      <c r="AK2240" s="7"/>
      <c r="AL2240" s="7"/>
      <c r="AM2240" s="7"/>
      <c r="AN2240" s="7"/>
      <c r="AO2240" s="72"/>
      <c r="AP2240" s="7"/>
      <c r="AQ2240" s="7"/>
      <c r="AR2240" s="7"/>
      <c r="AS2240" s="7"/>
      <c r="AT2240" s="7"/>
      <c r="AU2240" s="72"/>
      <c r="AV2240" s="7"/>
      <c r="AW2240" s="7">
        <v>15.43</v>
      </c>
      <c r="AX2240" s="7"/>
      <c r="AY2240" s="7">
        <v>15.45</v>
      </c>
      <c r="AZ2240" s="7">
        <v>16.510000000000002</v>
      </c>
      <c r="BA2240" s="72">
        <v>62</v>
      </c>
      <c r="BB2240" s="94"/>
      <c r="BC2240" s="139">
        <v>1150</v>
      </c>
      <c r="BD2240" s="71">
        <v>1100</v>
      </c>
      <c r="BE2240" s="72">
        <v>62</v>
      </c>
      <c r="BF2240" s="94"/>
      <c r="BG2240" s="127">
        <v>3</v>
      </c>
      <c r="BH2240" s="72">
        <v>62</v>
      </c>
      <c r="BI2240" s="94"/>
      <c r="BJ2240" s="72">
        <v>70000</v>
      </c>
      <c r="BK2240" s="72">
        <v>62</v>
      </c>
      <c r="BL2240" s="94"/>
      <c r="BM2240" s="72">
        <v>550</v>
      </c>
      <c r="BN2240" s="72" t="s">
        <v>16055</v>
      </c>
      <c r="BO2240" s="72" t="s">
        <v>16925</v>
      </c>
      <c r="BP2240" s="72">
        <v>62</v>
      </c>
      <c r="BQ2240" s="72"/>
      <c r="BR2240" s="72"/>
      <c r="BS2240" s="72"/>
      <c r="BT2240" s="72"/>
      <c r="BU2240" s="72"/>
      <c r="BV2240" s="175"/>
      <c r="BX2240" s="168"/>
      <c r="BY2240" s="168"/>
      <c r="BZ2240" s="139" t="str">
        <f>IFERROR(1/(Table2[[#This Row],[parallax/mas]]/1000),"")</f>
        <v/>
      </c>
      <c r="CA2240" s="139" t="str">
        <f>IFERROR(1/((Table2[[#This Row],[parallax/mas]]+Table2[[#This Row],[tolerance/(mas)]])*0.001),"")</f>
        <v/>
      </c>
      <c r="CB2240" s="139" t="str">
        <f>IFERROR(1/((Table2[[#This Row],[parallax/mas]]-Table2[[#This Row],[tolerance/(mas)]])*0.001),"")</f>
        <v/>
      </c>
      <c r="CC2240" s="139" t="str">
        <f>IFERROR((100*Table2[[#This Row],[maximum distance/pc]]/Table2[[#This Row],[distance/pc]]-100),"")</f>
        <v/>
      </c>
      <c r="CD2240" s="168"/>
      <c r="CE2240" s="169"/>
      <c r="CF2240" s="84"/>
      <c r="CG2240" s="72"/>
      <c r="CH2240" s="7"/>
      <c r="CI2240" s="72"/>
      <c r="CJ2240" s="84" t="s">
        <v>179</v>
      </c>
      <c r="CK2240" s="98" t="s">
        <v>16922</v>
      </c>
    </row>
    <row r="2241" spans="1:89" x14ac:dyDescent="0.25">
      <c r="A2241" t="s">
        <v>8836</v>
      </c>
      <c r="B2241" s="53" t="s">
        <v>8836</v>
      </c>
      <c r="K2241" s="103"/>
      <c r="L2241" s="69"/>
      <c r="M2241" s="69"/>
      <c r="N2241" s="69"/>
      <c r="O2241" s="69"/>
      <c r="R2241" s="69"/>
      <c r="S2241" s="69"/>
      <c r="T2241" s="69"/>
      <c r="X2241" s="76"/>
      <c r="Z2241" s="82" t="s">
        <v>2864</v>
      </c>
      <c r="AA2241" t="s">
        <v>8876</v>
      </c>
      <c r="AB2241" s="106">
        <v>18.600100000000001</v>
      </c>
      <c r="AC2241" s="51">
        <v>0</v>
      </c>
      <c r="AD2241">
        <v>18</v>
      </c>
      <c r="AE2241">
        <v>24</v>
      </c>
      <c r="AF2241">
        <v>51.5</v>
      </c>
      <c r="AG2241">
        <v>-12</v>
      </c>
      <c r="AH2241">
        <v>43</v>
      </c>
      <c r="AI2241">
        <v>37</v>
      </c>
      <c r="AO2241" s="69"/>
      <c r="AU2241" s="69"/>
      <c r="BA2241" s="69"/>
      <c r="BB2241" s="93"/>
      <c r="BC2241" s="138"/>
      <c r="BD2241" s="70"/>
      <c r="BE2241" s="69"/>
      <c r="BF2241" s="93"/>
      <c r="BG2241" s="126"/>
      <c r="BH2241" s="69"/>
      <c r="BI2241" s="93"/>
      <c r="BJ2241" s="69"/>
      <c r="BK2241" s="69"/>
      <c r="BL2241" s="93"/>
      <c r="BM2241" s="69"/>
      <c r="BN2241" s="69"/>
      <c r="BO2241" s="69"/>
      <c r="BP2241" s="69"/>
      <c r="BQ2241" s="69"/>
      <c r="BR2241" s="69"/>
      <c r="BS2241" s="69"/>
      <c r="BT2241" s="69"/>
      <c r="BU2241" s="69"/>
      <c r="BZ2241" s="138" t="str">
        <f>IFERROR(1/(Table2[[#This Row],[parallax/mas]]/1000),"")</f>
        <v/>
      </c>
      <c r="CA2241" s="138" t="str">
        <f>IFERROR(1/((Table2[[#This Row],[parallax/mas]]+Table2[[#This Row],[tolerance/(mas)]])*0.001),"")</f>
        <v/>
      </c>
      <c r="CB2241" s="138" t="str">
        <f>IFERROR(1/((Table2[[#This Row],[parallax/mas]]-Table2[[#This Row],[tolerance/(mas)]])*0.001),"")</f>
        <v/>
      </c>
      <c r="CC2241" s="138" t="str">
        <f>IFERROR((100*Table2[[#This Row],[maximum distance/pc]]/Table2[[#This Row],[distance/pc]]-100),"")</f>
        <v/>
      </c>
      <c r="CG2241" s="69"/>
      <c r="CI2241" s="69"/>
      <c r="CJ2241" s="82" t="s">
        <v>1781</v>
      </c>
      <c r="CK2241" s="96"/>
    </row>
    <row r="2242" spans="1:89" x14ac:dyDescent="0.25">
      <c r="A2242" t="s">
        <v>7997</v>
      </c>
      <c r="B2242" s="53" t="s">
        <v>7997</v>
      </c>
      <c r="K2242" s="103"/>
      <c r="L2242" s="69"/>
      <c r="M2242" s="69"/>
      <c r="N2242" s="69"/>
      <c r="O2242" s="69"/>
      <c r="R2242" s="69"/>
      <c r="S2242" s="69"/>
      <c r="T2242" s="69"/>
      <c r="X2242" s="76"/>
      <c r="Z2242" s="82" t="s">
        <v>2864</v>
      </c>
      <c r="AA2242" t="s">
        <v>8023</v>
      </c>
      <c r="AB2242" s="106">
        <v>82.117199999999997</v>
      </c>
      <c r="AC2242" s="51">
        <v>-7.8014999999999999</v>
      </c>
      <c r="AD2242">
        <v>21</v>
      </c>
      <c r="AE2242">
        <v>13</v>
      </c>
      <c r="AF2242">
        <v>37.700000000000003</v>
      </c>
      <c r="AG2242">
        <v>37</v>
      </c>
      <c r="AH2242">
        <v>15</v>
      </c>
      <c r="AI2242">
        <v>37</v>
      </c>
      <c r="AO2242" s="69"/>
      <c r="AU2242" s="69"/>
      <c r="BA2242" s="69"/>
      <c r="BB2242" s="93"/>
      <c r="BC2242" s="138"/>
      <c r="BD2242" s="70"/>
      <c r="BE2242" s="69"/>
      <c r="BF2242" s="93"/>
      <c r="BG2242" s="126"/>
      <c r="BH2242" s="69"/>
      <c r="BI2242" s="93"/>
      <c r="BJ2242" s="69"/>
      <c r="BK2242" s="69"/>
      <c r="BL2242" s="93"/>
      <c r="BM2242" s="69"/>
      <c r="BN2242" s="69"/>
      <c r="BO2242" s="69"/>
      <c r="BP2242" s="69"/>
      <c r="BQ2242" s="69"/>
      <c r="BR2242" s="69"/>
      <c r="BS2242" s="69"/>
      <c r="BT2242" s="69"/>
      <c r="BU2242" s="69"/>
      <c r="BZ2242" s="138" t="str">
        <f>IFERROR(1/(Table2[[#This Row],[parallax/mas]]/1000),"")</f>
        <v/>
      </c>
      <c r="CA2242" s="138" t="str">
        <f>IFERROR(1/((Table2[[#This Row],[parallax/mas]]+Table2[[#This Row],[tolerance/(mas)]])*0.001),"")</f>
        <v/>
      </c>
      <c r="CB2242" s="138" t="str">
        <f>IFERROR(1/((Table2[[#This Row],[parallax/mas]]-Table2[[#This Row],[tolerance/(mas)]])*0.001),"")</f>
        <v/>
      </c>
      <c r="CC2242" s="138" t="str">
        <f>IFERROR((100*Table2[[#This Row],[maximum distance/pc]]/Table2[[#This Row],[distance/pc]]-100),"")</f>
        <v/>
      </c>
      <c r="CG2242" s="69"/>
      <c r="CI2242" s="69"/>
      <c r="CJ2242" s="82" t="s">
        <v>766</v>
      </c>
      <c r="CK2242" s="96"/>
    </row>
    <row r="2243" spans="1:89" x14ac:dyDescent="0.25">
      <c r="A2243" t="s">
        <v>8284</v>
      </c>
      <c r="B2243" s="53" t="s">
        <v>8284</v>
      </c>
      <c r="K2243" s="103"/>
      <c r="L2243" s="69"/>
      <c r="M2243" s="69"/>
      <c r="N2243" s="69"/>
      <c r="O2243" s="69"/>
      <c r="R2243" s="69"/>
      <c r="S2243" s="69"/>
      <c r="T2243" s="69"/>
      <c r="X2243" s="76"/>
      <c r="Z2243" s="82" t="s">
        <v>2864</v>
      </c>
      <c r="AA2243" t="s">
        <v>8286</v>
      </c>
      <c r="AB2243" s="106">
        <v>101.614</v>
      </c>
      <c r="AC2243" s="51">
        <v>13.005699999999999</v>
      </c>
      <c r="AD2243">
        <v>20</v>
      </c>
      <c r="AE2243">
        <v>55</v>
      </c>
      <c r="AF2243">
        <v>48</v>
      </c>
      <c r="AG2243">
        <v>65</v>
      </c>
      <c r="AH2243">
        <v>34</v>
      </c>
      <c r="AI2243">
        <v>0</v>
      </c>
      <c r="AO2243" s="69"/>
      <c r="AU2243" s="69"/>
      <c r="BA2243" s="69"/>
      <c r="BB2243" s="93"/>
      <c r="BC2243" s="138"/>
      <c r="BD2243" s="70"/>
      <c r="BE2243" s="69"/>
      <c r="BF2243" s="93"/>
      <c r="BG2243" s="126"/>
      <c r="BH2243" s="69"/>
      <c r="BI2243" s="93"/>
      <c r="BJ2243" s="69"/>
      <c r="BK2243" s="69"/>
      <c r="BL2243" s="93"/>
      <c r="BM2243" s="69"/>
      <c r="BN2243" s="69"/>
      <c r="BO2243" s="69"/>
      <c r="BP2243" s="69"/>
      <c r="BQ2243" s="69"/>
      <c r="BR2243" s="69"/>
      <c r="BS2243" s="69"/>
      <c r="BT2243" s="69"/>
      <c r="BU2243" s="69"/>
      <c r="BZ2243" s="138" t="str">
        <f>IFERROR(1/(Table2[[#This Row],[parallax/mas]]/1000),"")</f>
        <v/>
      </c>
      <c r="CA2243" s="138" t="str">
        <f>IFERROR(1/((Table2[[#This Row],[parallax/mas]]+Table2[[#This Row],[tolerance/(mas)]])*0.001),"")</f>
        <v/>
      </c>
      <c r="CB2243" s="138" t="str">
        <f>IFERROR(1/((Table2[[#This Row],[parallax/mas]]-Table2[[#This Row],[tolerance/(mas)]])*0.001),"")</f>
        <v/>
      </c>
      <c r="CC2243" s="138" t="str">
        <f>IFERROR((100*Table2[[#This Row],[maximum distance/pc]]/Table2[[#This Row],[distance/pc]]-100),"")</f>
        <v/>
      </c>
      <c r="CG2243" s="69"/>
      <c r="CI2243" s="69"/>
      <c r="CJ2243" s="82" t="s">
        <v>1320</v>
      </c>
      <c r="CK2243" s="96"/>
    </row>
    <row r="2244" spans="1:89" x14ac:dyDescent="0.25">
      <c r="A2244" t="s">
        <v>8048</v>
      </c>
      <c r="B2244" s="53" t="s">
        <v>8048</v>
      </c>
      <c r="K2244" s="103"/>
      <c r="L2244" s="69"/>
      <c r="M2244" s="69"/>
      <c r="N2244" s="69"/>
      <c r="O2244" s="69"/>
      <c r="R2244" s="69"/>
      <c r="S2244" s="69"/>
      <c r="T2244" s="69"/>
      <c r="X2244" s="76"/>
      <c r="Z2244" s="82" t="s">
        <v>2864</v>
      </c>
      <c r="AA2244" t="s">
        <v>8049</v>
      </c>
      <c r="AB2244" s="106">
        <v>149.03309999999999</v>
      </c>
      <c r="AC2244" s="51">
        <v>-8.9928000000000008</v>
      </c>
      <c r="AD2244">
        <v>3</v>
      </c>
      <c r="AE2244">
        <v>26</v>
      </c>
      <c r="AF2244">
        <v>0</v>
      </c>
      <c r="AG2244">
        <v>45</v>
      </c>
      <c r="AH2244">
        <v>54</v>
      </c>
      <c r="AI2244">
        <v>0</v>
      </c>
      <c r="AO2244" s="69"/>
      <c r="AU2244" s="69"/>
      <c r="BA2244" s="69"/>
      <c r="BB2244" s="93"/>
      <c r="BC2244" s="138"/>
      <c r="BD2244" s="70"/>
      <c r="BE2244" s="69"/>
      <c r="BF2244" s="93"/>
      <c r="BG2244" s="126"/>
      <c r="BH2244" s="69"/>
      <c r="BI2244" s="93"/>
      <c r="BJ2244" s="69"/>
      <c r="BK2244" s="69"/>
      <c r="BL2244" s="93"/>
      <c r="BM2244" s="69"/>
      <c r="BN2244" s="69"/>
      <c r="BO2244" s="69"/>
      <c r="BP2244" s="69"/>
      <c r="BQ2244" s="69"/>
      <c r="BR2244" s="69"/>
      <c r="BS2244" s="69"/>
      <c r="BT2244" s="69"/>
      <c r="BU2244" s="69"/>
      <c r="BZ2244" s="138" t="str">
        <f>IFERROR(1/(Table2[[#This Row],[parallax/mas]]/1000),"")</f>
        <v/>
      </c>
      <c r="CA2244" s="138" t="str">
        <f>IFERROR(1/((Table2[[#This Row],[parallax/mas]]+Table2[[#This Row],[tolerance/(mas)]])*0.001),"")</f>
        <v/>
      </c>
      <c r="CB2244" s="138" t="str">
        <f>IFERROR(1/((Table2[[#This Row],[parallax/mas]]-Table2[[#This Row],[tolerance/(mas)]])*0.001),"")</f>
        <v/>
      </c>
      <c r="CC2244" s="138" t="str">
        <f>IFERROR((100*Table2[[#This Row],[maximum distance/pc]]/Table2[[#This Row],[distance/pc]]-100),"")</f>
        <v/>
      </c>
      <c r="CG2244" s="69"/>
      <c r="CI2244" s="69"/>
      <c r="CJ2244" s="82" t="s">
        <v>932</v>
      </c>
      <c r="CK2244" s="96" t="s">
        <v>10245</v>
      </c>
    </row>
    <row r="2245" spans="1:89" x14ac:dyDescent="0.25">
      <c r="A2245" t="s">
        <v>10177</v>
      </c>
      <c r="B2245" s="53" t="s">
        <v>10177</v>
      </c>
      <c r="K2245" s="103"/>
      <c r="L2245" s="69"/>
      <c r="M2245" s="69"/>
      <c r="N2245" s="69"/>
      <c r="O2245" s="69"/>
      <c r="R2245" s="69"/>
      <c r="S2245" s="69"/>
      <c r="T2245" s="69"/>
      <c r="X2245" s="76"/>
      <c r="Z2245" s="82" t="s">
        <v>2864</v>
      </c>
      <c r="AA2245" t="s">
        <v>10244</v>
      </c>
      <c r="AB2245" s="106">
        <v>295.7</v>
      </c>
      <c r="AC2245" s="51">
        <v>-0.2001</v>
      </c>
      <c r="AD2245">
        <v>11</v>
      </c>
      <c r="AE2245">
        <v>48</v>
      </c>
      <c r="AF2245">
        <v>49.4</v>
      </c>
      <c r="AG2245">
        <v>-62</v>
      </c>
      <c r="AH2245">
        <v>11</v>
      </c>
      <c r="AI2245">
        <v>22</v>
      </c>
      <c r="AO2245" s="69"/>
      <c r="AU2245" s="69"/>
      <c r="BA2245" s="69"/>
      <c r="BB2245" s="93"/>
      <c r="BC2245" s="138"/>
      <c r="BD2245" s="70"/>
      <c r="BE2245" s="69"/>
      <c r="BF2245" s="93"/>
      <c r="BG2245" s="126"/>
      <c r="BH2245" s="69"/>
      <c r="BI2245" s="93"/>
      <c r="BJ2245" s="69"/>
      <c r="BK2245" s="69"/>
      <c r="BL2245" s="93"/>
      <c r="BM2245" s="69"/>
      <c r="BN2245" s="69"/>
      <c r="BO2245" s="69"/>
      <c r="BP2245" s="69"/>
      <c r="BQ2245" s="69"/>
      <c r="BR2245" s="69"/>
      <c r="BS2245" s="69"/>
      <c r="BT2245" s="69"/>
      <c r="BU2245" s="69"/>
      <c r="BZ2245" s="138" t="str">
        <f>IFERROR(1/(Table2[[#This Row],[parallax/mas]]/1000),"")</f>
        <v/>
      </c>
      <c r="CA2245" s="138" t="str">
        <f>IFERROR(1/((Table2[[#This Row],[parallax/mas]]+Table2[[#This Row],[tolerance/(mas)]])*0.001),"")</f>
        <v/>
      </c>
      <c r="CB2245" s="138" t="str">
        <f>IFERROR(1/((Table2[[#This Row],[parallax/mas]]-Table2[[#This Row],[tolerance/(mas)]])*0.001),"")</f>
        <v/>
      </c>
      <c r="CC2245" s="138" t="str">
        <f>IFERROR((100*Table2[[#This Row],[maximum distance/pc]]/Table2[[#This Row],[distance/pc]]-100),"")</f>
        <v/>
      </c>
      <c r="CG2245" s="69"/>
      <c r="CI2245" s="69"/>
      <c r="CJ2245" s="82" t="s">
        <v>4222</v>
      </c>
      <c r="CK2245" s="96" t="s">
        <v>10245</v>
      </c>
    </row>
    <row r="2246" spans="1:89" x14ac:dyDescent="0.25">
      <c r="A2246" t="s">
        <v>8333</v>
      </c>
      <c r="B2246" s="53" t="s">
        <v>8333</v>
      </c>
      <c r="K2246" s="103"/>
      <c r="L2246" s="69"/>
      <c r="M2246" s="69"/>
      <c r="N2246" s="69"/>
      <c r="O2246" s="69"/>
      <c r="R2246" s="69"/>
      <c r="S2246" s="69"/>
      <c r="T2246" s="69"/>
      <c r="X2246" s="76"/>
      <c r="Z2246" s="82" t="s">
        <v>2864</v>
      </c>
      <c r="AA2246" t="s">
        <v>8341</v>
      </c>
      <c r="AB2246" s="106">
        <v>301.27820000000003</v>
      </c>
      <c r="AC2246" s="51">
        <v>0.43980000000000002</v>
      </c>
      <c r="AD2246">
        <v>12</v>
      </c>
      <c r="AE2246">
        <v>37</v>
      </c>
      <c r="AF2246">
        <v>9.6</v>
      </c>
      <c r="AG2246">
        <v>-62</v>
      </c>
      <c r="AH2246">
        <v>23</v>
      </c>
      <c r="AI2246">
        <v>10</v>
      </c>
      <c r="AO2246" s="69"/>
      <c r="AU2246" s="69"/>
      <c r="BA2246" s="69"/>
      <c r="BB2246" s="93"/>
      <c r="BC2246" s="138"/>
      <c r="BD2246" s="70"/>
      <c r="BE2246" s="69"/>
      <c r="BF2246" s="93"/>
      <c r="BG2246" s="126"/>
      <c r="BH2246" s="69"/>
      <c r="BI2246" s="93"/>
      <c r="BJ2246" s="69"/>
      <c r="BK2246" s="69"/>
      <c r="BL2246" s="93"/>
      <c r="BM2246" s="69"/>
      <c r="BN2246" s="69"/>
      <c r="BO2246" s="69"/>
      <c r="BP2246" s="69"/>
      <c r="BQ2246" s="69"/>
      <c r="BR2246" s="69"/>
      <c r="BS2246" s="69"/>
      <c r="BT2246" s="69"/>
      <c r="BU2246" s="69"/>
      <c r="BZ2246" s="138" t="str">
        <f>IFERROR(1/(Table2[[#This Row],[parallax/mas]]/1000),"")</f>
        <v/>
      </c>
      <c r="CA2246" s="138" t="str">
        <f>IFERROR(1/((Table2[[#This Row],[parallax/mas]]+Table2[[#This Row],[tolerance/(mas)]])*0.001),"")</f>
        <v/>
      </c>
      <c r="CB2246" s="138" t="str">
        <f>IFERROR(1/((Table2[[#This Row],[parallax/mas]]-Table2[[#This Row],[tolerance/(mas)]])*0.001),"")</f>
        <v/>
      </c>
      <c r="CC2246" s="138" t="str">
        <f>IFERROR((100*Table2[[#This Row],[maximum distance/pc]]/Table2[[#This Row],[distance/pc]]-100),"")</f>
        <v/>
      </c>
      <c r="CG2246" s="69"/>
      <c r="CI2246" s="69"/>
      <c r="CJ2246" s="82" t="s">
        <v>5097</v>
      </c>
      <c r="CK2246" s="96"/>
    </row>
    <row r="2247" spans="1:89" x14ac:dyDescent="0.25">
      <c r="A2247" t="s">
        <v>8334</v>
      </c>
      <c r="B2247" s="53" t="s">
        <v>8334</v>
      </c>
      <c r="K2247" s="103"/>
      <c r="L2247" s="69"/>
      <c r="M2247" s="69"/>
      <c r="N2247" s="69"/>
      <c r="O2247" s="69"/>
      <c r="R2247" s="69"/>
      <c r="S2247" s="69"/>
      <c r="T2247" s="69"/>
      <c r="X2247" s="76"/>
      <c r="Z2247" s="82" t="s">
        <v>2864</v>
      </c>
      <c r="AA2247" t="s">
        <v>8344</v>
      </c>
      <c r="AB2247" s="106">
        <v>301.5</v>
      </c>
      <c r="AC2247" s="51">
        <v>0.69989999999999997</v>
      </c>
      <c r="AD2247">
        <v>12</v>
      </c>
      <c r="AE2247">
        <v>39</v>
      </c>
      <c r="AF2247">
        <v>10.7</v>
      </c>
      <c r="AG2247">
        <v>-62</v>
      </c>
      <c r="AH2247">
        <v>8</v>
      </c>
      <c r="AI2247">
        <v>16</v>
      </c>
      <c r="AO2247" s="69"/>
      <c r="AU2247" s="69"/>
      <c r="BA2247" s="69"/>
      <c r="BB2247" s="93"/>
      <c r="BC2247" s="138"/>
      <c r="BD2247" s="70"/>
      <c r="BE2247" s="69"/>
      <c r="BF2247" s="93"/>
      <c r="BG2247" s="126"/>
      <c r="BH2247" s="69"/>
      <c r="BI2247" s="93"/>
      <c r="BJ2247" s="69"/>
      <c r="BK2247" s="69"/>
      <c r="BL2247" s="93"/>
      <c r="BM2247" s="69"/>
      <c r="BN2247" s="69"/>
      <c r="BO2247" s="69"/>
      <c r="BP2247" s="69"/>
      <c r="BQ2247" s="69"/>
      <c r="BR2247" s="69"/>
      <c r="BS2247" s="69"/>
      <c r="BT2247" s="69"/>
      <c r="BU2247" s="69"/>
      <c r="BZ2247" s="138" t="str">
        <f>IFERROR(1/(Table2[[#This Row],[parallax/mas]]/1000),"")</f>
        <v/>
      </c>
      <c r="CA2247" s="138" t="str">
        <f>IFERROR(1/((Table2[[#This Row],[parallax/mas]]+Table2[[#This Row],[tolerance/(mas)]])*0.001),"")</f>
        <v/>
      </c>
      <c r="CB2247" s="138" t="str">
        <f>IFERROR(1/((Table2[[#This Row],[parallax/mas]]-Table2[[#This Row],[tolerance/(mas)]])*0.001),"")</f>
        <v/>
      </c>
      <c r="CC2247" s="138" t="str">
        <f>IFERROR((100*Table2[[#This Row],[maximum distance/pc]]/Table2[[#This Row],[distance/pc]]-100),"")</f>
        <v/>
      </c>
      <c r="CG2247" s="69"/>
      <c r="CI2247" s="69"/>
      <c r="CJ2247" s="82" t="s">
        <v>5097</v>
      </c>
      <c r="CK2247" s="96" t="s">
        <v>10245</v>
      </c>
    </row>
    <row r="2248" spans="1:89" x14ac:dyDescent="0.25">
      <c r="A2248" t="s">
        <v>8335</v>
      </c>
      <c r="B2248" s="53" t="s">
        <v>8335</v>
      </c>
      <c r="K2248" s="103"/>
      <c r="L2248" s="69"/>
      <c r="M2248" s="69"/>
      <c r="N2248" s="69"/>
      <c r="O2248" s="69"/>
      <c r="R2248" s="69"/>
      <c r="S2248" s="69"/>
      <c r="T2248" s="69"/>
      <c r="X2248" s="76"/>
      <c r="Z2248" s="82" t="s">
        <v>2864</v>
      </c>
      <c r="AA2248" t="s">
        <v>8349</v>
      </c>
      <c r="AB2248" s="106">
        <v>303.09989999999999</v>
      </c>
      <c r="AC2248" s="51">
        <v>-0.90010000000000001</v>
      </c>
      <c r="AD2248">
        <v>12</v>
      </c>
      <c r="AE2248">
        <v>52</v>
      </c>
      <c r="AF2248">
        <v>57.5</v>
      </c>
      <c r="AG2248">
        <v>-63</v>
      </c>
      <c r="AH2248">
        <v>46</v>
      </c>
      <c r="AI2248">
        <v>17</v>
      </c>
      <c r="AO2248" s="69"/>
      <c r="AU2248" s="69"/>
      <c r="BA2248" s="69"/>
      <c r="BB2248" s="93"/>
      <c r="BC2248" s="138"/>
      <c r="BD2248" s="70"/>
      <c r="BE2248" s="69"/>
      <c r="BF2248" s="93"/>
      <c r="BG2248" s="126"/>
      <c r="BH2248" s="69"/>
      <c r="BI2248" s="93"/>
      <c r="BJ2248" s="69"/>
      <c r="BK2248" s="69"/>
      <c r="BL2248" s="93"/>
      <c r="BM2248" s="69"/>
      <c r="BN2248" s="69"/>
      <c r="BO2248" s="69"/>
      <c r="BP2248" s="69"/>
      <c r="BQ2248" s="69"/>
      <c r="BR2248" s="69"/>
      <c r="BS2248" s="69"/>
      <c r="BT2248" s="69"/>
      <c r="BU2248" s="69"/>
      <c r="BZ2248" s="138" t="str">
        <f>IFERROR(1/(Table2[[#This Row],[parallax/mas]]/1000),"")</f>
        <v/>
      </c>
      <c r="CA2248" s="138" t="str">
        <f>IFERROR(1/((Table2[[#This Row],[parallax/mas]]+Table2[[#This Row],[tolerance/(mas)]])*0.001),"")</f>
        <v/>
      </c>
      <c r="CB2248" s="138" t="str">
        <f>IFERROR(1/((Table2[[#This Row],[parallax/mas]]-Table2[[#This Row],[tolerance/(mas)]])*0.001),"")</f>
        <v/>
      </c>
      <c r="CC2248" s="138" t="str">
        <f>IFERROR((100*Table2[[#This Row],[maximum distance/pc]]/Table2[[#This Row],[distance/pc]]-100),"")</f>
        <v/>
      </c>
      <c r="CG2248" s="69"/>
      <c r="CI2248" s="69"/>
      <c r="CJ2248" s="82" t="s">
        <v>5097</v>
      </c>
      <c r="CK2248" s="96" t="s">
        <v>10245</v>
      </c>
    </row>
    <row r="2249" spans="1:89" x14ac:dyDescent="0.25">
      <c r="A2249" t="s">
        <v>10504</v>
      </c>
      <c r="B2249" s="53" t="s">
        <v>10504</v>
      </c>
      <c r="K2249" s="103"/>
      <c r="L2249" s="69"/>
      <c r="M2249" s="69"/>
      <c r="N2249" s="69"/>
      <c r="O2249" s="69"/>
      <c r="R2249" s="69"/>
      <c r="S2249" s="69"/>
      <c r="T2249" s="69"/>
      <c r="X2249" s="76"/>
      <c r="Z2249" s="82" t="s">
        <v>2864</v>
      </c>
      <c r="AA2249" t="s">
        <v>10513</v>
      </c>
      <c r="AB2249" s="106">
        <v>321</v>
      </c>
      <c r="AC2249" s="51">
        <v>-0.70009999999999994</v>
      </c>
      <c r="AD2249">
        <v>15</v>
      </c>
      <c r="AE2249">
        <v>16</v>
      </c>
      <c r="AF2249">
        <v>31.9</v>
      </c>
      <c r="AG2249">
        <v>-58</v>
      </c>
      <c r="AH2249">
        <v>23</v>
      </c>
      <c r="AI2249">
        <v>14</v>
      </c>
      <c r="AO2249" s="69"/>
      <c r="AU2249" s="69"/>
      <c r="BA2249" s="69"/>
      <c r="BB2249" s="93"/>
      <c r="BC2249" s="138"/>
      <c r="BD2249" s="70"/>
      <c r="BE2249" s="69"/>
      <c r="BF2249" s="93"/>
      <c r="BG2249" s="126"/>
      <c r="BH2249" s="69"/>
      <c r="BI2249" s="93"/>
      <c r="BJ2249" s="69"/>
      <c r="BK2249" s="69"/>
      <c r="BL2249" s="93"/>
      <c r="BM2249" s="69"/>
      <c r="BN2249" s="69"/>
      <c r="BO2249" s="69"/>
      <c r="BP2249" s="69"/>
      <c r="BQ2249" s="69"/>
      <c r="BR2249" s="69"/>
      <c r="BS2249" s="69"/>
      <c r="BT2249" s="69"/>
      <c r="BU2249" s="69"/>
      <c r="BZ2249" s="138" t="str">
        <f>IFERROR(1/(Table2[[#This Row],[parallax/mas]]/1000),"")</f>
        <v/>
      </c>
      <c r="CA2249" s="138" t="str">
        <f>IFERROR(1/((Table2[[#This Row],[parallax/mas]]+Table2[[#This Row],[tolerance/(mas)]])*0.001),"")</f>
        <v/>
      </c>
      <c r="CB2249" s="138" t="str">
        <f>IFERROR(1/((Table2[[#This Row],[parallax/mas]]-Table2[[#This Row],[tolerance/(mas)]])*0.001),"")</f>
        <v/>
      </c>
      <c r="CC2249" s="138" t="str">
        <f>IFERROR((100*Table2[[#This Row],[maximum distance/pc]]/Table2[[#This Row],[distance/pc]]-100),"")</f>
        <v/>
      </c>
      <c r="CG2249" s="69"/>
      <c r="CI2249" s="69"/>
      <c r="CJ2249" s="82" t="s">
        <v>5009</v>
      </c>
      <c r="CK2249" s="96" t="s">
        <v>10245</v>
      </c>
    </row>
    <row r="2250" spans="1:89" x14ac:dyDescent="0.25">
      <c r="A2250" t="s">
        <v>10605</v>
      </c>
      <c r="B2250" s="53" t="s">
        <v>10605</v>
      </c>
      <c r="K2250" s="103"/>
      <c r="L2250" s="69"/>
      <c r="M2250" s="69"/>
      <c r="N2250" s="69"/>
      <c r="O2250" s="69"/>
      <c r="R2250" s="69"/>
      <c r="S2250" s="69"/>
      <c r="T2250" s="69"/>
      <c r="X2250" s="76"/>
      <c r="Z2250" s="82" t="s">
        <v>2864</v>
      </c>
      <c r="AA2250" t="s">
        <v>10642</v>
      </c>
      <c r="AB2250" s="106">
        <v>329.6</v>
      </c>
      <c r="AC2250" s="51">
        <v>-0.4002</v>
      </c>
      <c r="AD2250">
        <v>16</v>
      </c>
      <c r="AE2250">
        <v>4</v>
      </c>
      <c r="AF2250">
        <v>14.8</v>
      </c>
      <c r="AG2250">
        <v>-52</v>
      </c>
      <c r="AH2250">
        <v>59</v>
      </c>
      <c r="AI2250">
        <v>6</v>
      </c>
      <c r="AO2250" s="69"/>
      <c r="AU2250" s="69"/>
      <c r="BA2250" s="69"/>
      <c r="BB2250" s="93"/>
      <c r="BC2250" s="138"/>
      <c r="BD2250" s="70"/>
      <c r="BE2250" s="69"/>
      <c r="BF2250" s="93"/>
      <c r="BG2250" s="126"/>
      <c r="BH2250" s="69"/>
      <c r="BI2250" s="93"/>
      <c r="BJ2250" s="69"/>
      <c r="BK2250" s="69"/>
      <c r="BL2250" s="93"/>
      <c r="BM2250" s="69"/>
      <c r="BN2250" s="69"/>
      <c r="BO2250" s="69"/>
      <c r="BP2250" s="69"/>
      <c r="BQ2250" s="69"/>
      <c r="BR2250" s="69"/>
      <c r="BS2250" s="69"/>
      <c r="BT2250" s="69"/>
      <c r="BU2250" s="69"/>
      <c r="BZ2250" s="138" t="str">
        <f>IFERROR(1/(Table2[[#This Row],[parallax/mas]]/1000),"")</f>
        <v/>
      </c>
      <c r="CA2250" s="138" t="str">
        <f>IFERROR(1/((Table2[[#This Row],[parallax/mas]]+Table2[[#This Row],[tolerance/(mas)]])*0.001),"")</f>
        <v/>
      </c>
      <c r="CB2250" s="138" t="str">
        <f>IFERROR(1/((Table2[[#This Row],[parallax/mas]]-Table2[[#This Row],[tolerance/(mas)]])*0.001),"")</f>
        <v/>
      </c>
      <c r="CC2250" s="138" t="str">
        <f>IFERROR((100*Table2[[#This Row],[maximum distance/pc]]/Table2[[#This Row],[distance/pc]]-100),"")</f>
        <v/>
      </c>
      <c r="CG2250" s="69"/>
      <c r="CI2250" s="69"/>
      <c r="CJ2250" s="82" t="s">
        <v>4593</v>
      </c>
      <c r="CK2250" s="96" t="s">
        <v>10245</v>
      </c>
    </row>
    <row r="2251" spans="1:89" x14ac:dyDescent="0.25">
      <c r="A2251" t="s">
        <v>8811</v>
      </c>
      <c r="B2251" s="53" t="s">
        <v>8811</v>
      </c>
      <c r="K2251" s="103" t="s">
        <v>17479</v>
      </c>
      <c r="L2251" s="69">
        <v>75</v>
      </c>
      <c r="M2251" s="69"/>
      <c r="N2251" s="69"/>
      <c r="O2251" s="69"/>
      <c r="R2251" s="69"/>
      <c r="S2251" s="69"/>
      <c r="T2251" s="69"/>
      <c r="U2251" s="82" t="s">
        <v>17477</v>
      </c>
      <c r="V2251" s="53" t="s">
        <v>4408</v>
      </c>
      <c r="W2251" s="53">
        <v>2001</v>
      </c>
      <c r="X2251" s="76">
        <v>75</v>
      </c>
      <c r="Y2251" s="30">
        <v>2001</v>
      </c>
      <c r="Z2251" s="82" t="s">
        <v>2864</v>
      </c>
      <c r="AA2251" t="s">
        <v>8828</v>
      </c>
      <c r="AB2251" s="106">
        <v>354.47129999999999</v>
      </c>
      <c r="AC2251" s="51">
        <v>3.2421000000000002</v>
      </c>
      <c r="AD2251">
        <v>17</v>
      </c>
      <c r="AE2251">
        <v>19</v>
      </c>
      <c r="AF2251">
        <v>1.8</v>
      </c>
      <c r="AG2251">
        <v>-31</v>
      </c>
      <c r="AH2251">
        <v>47</v>
      </c>
      <c r="AI2251">
        <v>41</v>
      </c>
      <c r="AO2251" s="69"/>
      <c r="AU2251" s="69"/>
      <c r="AW2251">
        <v>22.85</v>
      </c>
      <c r="AX2251">
        <v>21.62</v>
      </c>
      <c r="AY2251">
        <v>21.14</v>
      </c>
      <c r="BA2251" s="69">
        <v>75</v>
      </c>
      <c r="BB2251" s="93"/>
      <c r="BC2251" s="138">
        <v>11</v>
      </c>
      <c r="BD2251" s="70"/>
      <c r="BE2251" s="69">
        <v>75</v>
      </c>
      <c r="BF2251" s="93"/>
      <c r="BG2251" s="126">
        <v>0.32</v>
      </c>
      <c r="BH2251" s="69">
        <v>75</v>
      </c>
      <c r="BI2251" s="93"/>
      <c r="BJ2251" s="69"/>
      <c r="BK2251" s="69"/>
      <c r="BL2251" s="93"/>
      <c r="BM2251" s="69">
        <v>6000</v>
      </c>
      <c r="BN2251" s="69" t="s">
        <v>16055</v>
      </c>
      <c r="BO2251" s="69" t="s">
        <v>17478</v>
      </c>
      <c r="BP2251" s="69">
        <v>75</v>
      </c>
      <c r="BQ2251" s="69"/>
      <c r="BR2251" s="69"/>
      <c r="BS2251" s="69"/>
      <c r="BT2251" s="69"/>
      <c r="BU2251" s="69"/>
      <c r="BZ2251" s="138" t="str">
        <f>IFERROR(1/(Table2[[#This Row],[parallax/mas]]/1000),"")</f>
        <v/>
      </c>
      <c r="CA2251" s="138" t="str">
        <f>IFERROR(1/((Table2[[#This Row],[parallax/mas]]+Table2[[#This Row],[tolerance/(mas)]])*0.001),"")</f>
        <v/>
      </c>
      <c r="CB2251" s="138" t="str">
        <f>IFERROR(1/((Table2[[#This Row],[parallax/mas]]-Table2[[#This Row],[tolerance/(mas)]])*0.001),"")</f>
        <v/>
      </c>
      <c r="CC2251" s="138" t="str">
        <f>IFERROR((100*Table2[[#This Row],[maximum distance/pc]]/Table2[[#This Row],[distance/pc]]-100),"")</f>
        <v/>
      </c>
      <c r="CF2251" s="82">
        <v>50</v>
      </c>
      <c r="CG2251" s="69">
        <v>75</v>
      </c>
      <c r="CI2251" s="69"/>
      <c r="CJ2251" s="82" t="s">
        <v>3192</v>
      </c>
      <c r="CK2251" s="96"/>
    </row>
    <row r="2252" spans="1:89" x14ac:dyDescent="0.25">
      <c r="A2252" t="s">
        <v>8122</v>
      </c>
      <c r="B2252" s="53" t="s">
        <v>8122</v>
      </c>
      <c r="K2252" s="103"/>
      <c r="L2252" s="69"/>
      <c r="M2252" s="69"/>
      <c r="N2252" s="69"/>
      <c r="O2252" s="69"/>
      <c r="R2252" s="69"/>
      <c r="S2252" s="69"/>
      <c r="T2252" s="69"/>
      <c r="X2252" s="76"/>
      <c r="Z2252" s="82" t="s">
        <v>2864</v>
      </c>
      <c r="AA2252" t="s">
        <v>8125</v>
      </c>
      <c r="AB2252" s="106">
        <v>358.39769999999999</v>
      </c>
      <c r="AC2252" s="51">
        <v>-2.5057999999999998</v>
      </c>
      <c r="AD2252">
        <v>17</v>
      </c>
      <c r="AE2252">
        <v>51</v>
      </c>
      <c r="AF2252">
        <v>44.74</v>
      </c>
      <c r="AG2252">
        <v>-31</v>
      </c>
      <c r="AH2252">
        <v>36</v>
      </c>
      <c r="AI2252">
        <v>0.2</v>
      </c>
      <c r="AO2252" s="69"/>
      <c r="AU2252" s="69"/>
      <c r="BA2252" s="69"/>
      <c r="BB2252" s="93"/>
      <c r="BC2252" s="138"/>
      <c r="BD2252" s="70"/>
      <c r="BE2252" s="69"/>
      <c r="BF2252" s="93"/>
      <c r="BG2252" s="126"/>
      <c r="BH2252" s="69"/>
      <c r="BI2252" s="93"/>
      <c r="BJ2252" s="69"/>
      <c r="BK2252" s="69"/>
      <c r="BL2252" s="93"/>
      <c r="BM2252" s="69"/>
      <c r="BN2252" s="69"/>
      <c r="BO2252" s="69"/>
      <c r="BP2252" s="69"/>
      <c r="BQ2252" s="69"/>
      <c r="BR2252" s="69"/>
      <c r="BS2252" s="69"/>
      <c r="BT2252" s="69"/>
      <c r="BU2252" s="69"/>
      <c r="BZ2252" s="138" t="str">
        <f>IFERROR(1/(Table2[[#This Row],[parallax/mas]]/1000),"")</f>
        <v/>
      </c>
      <c r="CA2252" s="138" t="str">
        <f>IFERROR(1/((Table2[[#This Row],[parallax/mas]]+Table2[[#This Row],[tolerance/(mas)]])*0.001),"")</f>
        <v/>
      </c>
      <c r="CB2252" s="138" t="str">
        <f>IFERROR(1/((Table2[[#This Row],[parallax/mas]]-Table2[[#This Row],[tolerance/(mas)]])*0.001),"")</f>
        <v/>
      </c>
      <c r="CC2252" s="138" t="str">
        <f>IFERROR((100*Table2[[#This Row],[maximum distance/pc]]/Table2[[#This Row],[distance/pc]]-100),"")</f>
        <v/>
      </c>
      <c r="CG2252" s="69"/>
      <c r="CI2252" s="69"/>
      <c r="CJ2252" s="82" t="s">
        <v>3192</v>
      </c>
      <c r="CK2252" s="96"/>
    </row>
    <row r="2253" spans="1:89" x14ac:dyDescent="0.25">
      <c r="A2253" s="4" t="s">
        <v>5696</v>
      </c>
      <c r="B2253" s="53" t="s">
        <v>5695</v>
      </c>
      <c r="F2253" t="s">
        <v>3324</v>
      </c>
      <c r="K2253" s="103"/>
      <c r="L2253" s="69"/>
      <c r="M2253" s="69"/>
      <c r="N2253" s="69"/>
      <c r="O2253" s="69"/>
      <c r="R2253" s="69"/>
      <c r="S2253" s="69"/>
      <c r="T2253" s="69"/>
      <c r="X2253" s="76"/>
      <c r="Z2253" s="82" t="s">
        <v>3365</v>
      </c>
      <c r="AA2253" t="s">
        <v>3366</v>
      </c>
      <c r="AB2253" s="106">
        <v>357.46039999999999</v>
      </c>
      <c r="AC2253" s="51">
        <v>4.4150999999999998</v>
      </c>
      <c r="AD2253">
        <v>17</v>
      </c>
      <c r="AE2253">
        <v>21</v>
      </c>
      <c r="AF2253">
        <v>37.997</v>
      </c>
      <c r="AG2253">
        <v>-28</v>
      </c>
      <c r="AH2253">
        <v>55</v>
      </c>
      <c r="AI2253">
        <v>14.92</v>
      </c>
      <c r="AO2253" s="69"/>
      <c r="AU2253" s="69"/>
      <c r="BA2253" s="69"/>
      <c r="BB2253" s="93"/>
      <c r="BC2253" s="138"/>
      <c r="BD2253" s="70"/>
      <c r="BE2253" s="69"/>
      <c r="BF2253" s="93"/>
      <c r="BG2253" s="126"/>
      <c r="BH2253" s="69"/>
      <c r="BI2253" s="93"/>
      <c r="BJ2253" s="69"/>
      <c r="BK2253" s="69"/>
      <c r="BL2253" s="93"/>
      <c r="BM2253" s="69"/>
      <c r="BN2253" s="69"/>
      <c r="BO2253" s="69"/>
      <c r="BP2253" s="69"/>
      <c r="BQ2253" s="69"/>
      <c r="BR2253" s="69"/>
      <c r="BS2253" s="69"/>
      <c r="BT2253" s="69"/>
      <c r="BU2253" s="69"/>
      <c r="BZ2253" s="138" t="str">
        <f>IFERROR(1/(Table2[[#This Row],[parallax/mas]]/1000),"")</f>
        <v/>
      </c>
      <c r="CA2253" s="138" t="str">
        <f>IFERROR(1/((Table2[[#This Row],[parallax/mas]]+Table2[[#This Row],[tolerance/(mas)]])*0.001),"")</f>
        <v/>
      </c>
      <c r="CB2253" s="138" t="str">
        <f>IFERROR(1/((Table2[[#This Row],[parallax/mas]]-Table2[[#This Row],[tolerance/(mas)]])*0.001),"")</f>
        <v/>
      </c>
      <c r="CC2253" s="138" t="str">
        <f>IFERROR((100*Table2[[#This Row],[maximum distance/pc]]/Table2[[#This Row],[distance/pc]]-100),"")</f>
        <v/>
      </c>
      <c r="CF2253" s="82">
        <v>52</v>
      </c>
      <c r="CG2253" s="69" t="s">
        <v>30</v>
      </c>
      <c r="CI2253" s="69"/>
      <c r="CJ2253" s="82" t="s">
        <v>63</v>
      </c>
      <c r="CK2253" s="96"/>
    </row>
    <row r="2254" spans="1:89" x14ac:dyDescent="0.25">
      <c r="A2254" s="7" t="s">
        <v>6224</v>
      </c>
      <c r="B2254" s="53" t="s">
        <v>6217</v>
      </c>
      <c r="F2254" t="s">
        <v>6237</v>
      </c>
      <c r="K2254" s="103"/>
      <c r="L2254" s="69"/>
      <c r="M2254" s="69"/>
      <c r="N2254" s="69"/>
      <c r="O2254" s="69"/>
      <c r="R2254" s="69"/>
      <c r="S2254" s="69"/>
      <c r="T2254" s="69"/>
      <c r="X2254" s="76"/>
      <c r="Z2254" s="82" t="s">
        <v>2864</v>
      </c>
      <c r="AA2254" t="s">
        <v>2864</v>
      </c>
      <c r="AB2254" s="106">
        <v>357.38499999999999</v>
      </c>
      <c r="AC2254" s="51">
        <v>3.9624000000000001</v>
      </c>
      <c r="AD2254">
        <v>17</v>
      </c>
      <c r="AE2254">
        <v>23</v>
      </c>
      <c r="AF2254">
        <v>55.192</v>
      </c>
      <c r="AG2254">
        <v>-28</v>
      </c>
      <c r="AH2254">
        <v>59</v>
      </c>
      <c r="AI2254">
        <v>26.16</v>
      </c>
      <c r="AO2254" s="69"/>
      <c r="AU2254" s="69"/>
      <c r="BA2254" s="69"/>
      <c r="BB2254" s="93"/>
      <c r="BC2254" s="138"/>
      <c r="BD2254" s="70"/>
      <c r="BE2254" s="69"/>
      <c r="BF2254" s="93"/>
      <c r="BG2254" s="126"/>
      <c r="BH2254" s="69"/>
      <c r="BI2254" s="93"/>
      <c r="BJ2254" s="69"/>
      <c r="BK2254" s="69"/>
      <c r="BL2254" s="93"/>
      <c r="BM2254" s="69">
        <v>2200</v>
      </c>
      <c r="BN2254" s="69" t="s">
        <v>16055</v>
      </c>
      <c r="BO2254" s="69" t="s">
        <v>17406</v>
      </c>
      <c r="BP2254" s="69">
        <v>64</v>
      </c>
      <c r="BQ2254" s="69"/>
      <c r="BR2254" s="69"/>
      <c r="BS2254" s="69"/>
      <c r="BT2254" s="69"/>
      <c r="BU2254" s="69"/>
      <c r="BZ2254" s="138" t="str">
        <f>IFERROR(1/(Table2[[#This Row],[parallax/mas]]/1000),"")</f>
        <v/>
      </c>
      <c r="CA2254" s="138" t="str">
        <f>IFERROR(1/((Table2[[#This Row],[parallax/mas]]+Table2[[#This Row],[tolerance/(mas)]])*0.001),"")</f>
        <v/>
      </c>
      <c r="CB2254" s="138" t="str">
        <f>IFERROR(1/((Table2[[#This Row],[parallax/mas]]-Table2[[#This Row],[tolerance/(mas)]])*0.001),"")</f>
        <v/>
      </c>
      <c r="CC2254" s="138" t="str">
        <f>IFERROR((100*Table2[[#This Row],[maximum distance/pc]]/Table2[[#This Row],[distance/pc]]-100),"")</f>
        <v/>
      </c>
      <c r="CG2254" s="69"/>
      <c r="CI2254" s="69"/>
      <c r="CJ2254" s="82" t="s">
        <v>63</v>
      </c>
      <c r="CK2254" s="96"/>
    </row>
    <row r="2255" spans="1:89" x14ac:dyDescent="0.25">
      <c r="A2255" s="7" t="s">
        <v>6226</v>
      </c>
      <c r="B2255" s="53" t="s">
        <v>6219</v>
      </c>
      <c r="K2255" s="103"/>
      <c r="L2255" s="69"/>
      <c r="M2255" s="69"/>
      <c r="N2255" s="69"/>
      <c r="O2255" s="69"/>
      <c r="R2255" s="69"/>
      <c r="S2255" s="69"/>
      <c r="T2255" s="69"/>
      <c r="X2255" s="76"/>
      <c r="Z2255" s="82" t="s">
        <v>2864</v>
      </c>
      <c r="AA2255" t="s">
        <v>6241</v>
      </c>
      <c r="AB2255" s="106">
        <v>356.08019999999999</v>
      </c>
      <c r="AC2255" s="51">
        <v>2.8054000000000001</v>
      </c>
      <c r="AD2255">
        <v>17</v>
      </c>
      <c r="AE2255">
        <v>24</v>
      </c>
      <c r="AF2255">
        <v>58.3</v>
      </c>
      <c r="AG2255">
        <v>-30</v>
      </c>
      <c r="AH2255">
        <v>43</v>
      </c>
      <c r="AI2255">
        <v>4</v>
      </c>
      <c r="AO2255" s="69"/>
      <c r="AU2255" s="69"/>
      <c r="BA2255" s="69"/>
      <c r="BB2255" s="93"/>
      <c r="BC2255" s="138"/>
      <c r="BD2255" s="70"/>
      <c r="BE2255" s="69"/>
      <c r="BF2255" s="93"/>
      <c r="BG2255" s="126"/>
      <c r="BH2255" s="69"/>
      <c r="BI2255" s="93"/>
      <c r="BJ2255" s="69"/>
      <c r="BK2255" s="69"/>
      <c r="BL2255" s="93"/>
      <c r="BM2255" s="69"/>
      <c r="BN2255" s="69"/>
      <c r="BO2255" s="69"/>
      <c r="BP2255" s="69"/>
      <c r="BQ2255" s="69"/>
      <c r="BR2255" s="69"/>
      <c r="BS2255" s="69"/>
      <c r="BT2255" s="69"/>
      <c r="BU2255" s="69"/>
      <c r="BZ2255" s="138" t="str">
        <f>IFERROR(1/(Table2[[#This Row],[parallax/mas]]/1000),"")</f>
        <v/>
      </c>
      <c r="CA2255" s="138" t="str">
        <f>IFERROR(1/((Table2[[#This Row],[parallax/mas]]+Table2[[#This Row],[tolerance/(mas)]])*0.001),"")</f>
        <v/>
      </c>
      <c r="CB2255" s="138" t="str">
        <f>IFERROR(1/((Table2[[#This Row],[parallax/mas]]-Table2[[#This Row],[tolerance/(mas)]])*0.001),"")</f>
        <v/>
      </c>
      <c r="CC2255" s="138" t="str">
        <f>IFERROR((100*Table2[[#This Row],[maximum distance/pc]]/Table2[[#This Row],[distance/pc]]-100),"")</f>
        <v/>
      </c>
      <c r="CG2255" s="69"/>
      <c r="CI2255" s="69"/>
      <c r="CJ2255" s="82" t="s">
        <v>3192</v>
      </c>
      <c r="CK2255" s="96"/>
    </row>
    <row r="2256" spans="1:89" x14ac:dyDescent="0.25">
      <c r="A2256" s="7" t="s">
        <v>5697</v>
      </c>
      <c r="B2256" s="53" t="s">
        <v>5698</v>
      </c>
      <c r="F2256" t="s">
        <v>2671</v>
      </c>
      <c r="K2256" s="103"/>
      <c r="L2256" s="69"/>
      <c r="M2256" s="69"/>
      <c r="N2256" s="69"/>
      <c r="O2256" s="69"/>
      <c r="R2256" s="69"/>
      <c r="S2256" s="69"/>
      <c r="T2256" s="69"/>
      <c r="X2256" s="76"/>
      <c r="Z2256" s="82" t="s">
        <v>2684</v>
      </c>
      <c r="AA2256" t="s">
        <v>2685</v>
      </c>
      <c r="AB2256" s="106">
        <v>2.9272</v>
      </c>
      <c r="AC2256" s="51">
        <v>6.5644999999999998</v>
      </c>
      <c r="AD2256">
        <v>17</v>
      </c>
      <c r="AE2256">
        <v>27</v>
      </c>
      <c r="AF2256">
        <v>53.695999999999998</v>
      </c>
      <c r="AG2256">
        <v>-22</v>
      </c>
      <c r="AH2256">
        <v>57</v>
      </c>
      <c r="AI2256">
        <v>18.670000000000002</v>
      </c>
      <c r="AO2256" s="69"/>
      <c r="AU2256" s="69"/>
      <c r="BA2256" s="69"/>
      <c r="BB2256" s="93"/>
      <c r="BC2256" s="138"/>
      <c r="BD2256" s="70"/>
      <c r="BE2256" s="69"/>
      <c r="BF2256" s="93"/>
      <c r="BG2256" s="126"/>
      <c r="BH2256" s="69"/>
      <c r="BI2256" s="93"/>
      <c r="BJ2256" s="69"/>
      <c r="BK2256" s="69"/>
      <c r="BL2256" s="93"/>
      <c r="BM2256" s="69">
        <v>5000</v>
      </c>
      <c r="BN2256" s="69" t="s">
        <v>16055</v>
      </c>
      <c r="BO2256" s="69" t="s">
        <v>17406</v>
      </c>
      <c r="BP2256" s="69">
        <v>64</v>
      </c>
      <c r="BQ2256" s="69"/>
      <c r="BR2256" s="69"/>
      <c r="BS2256" s="69"/>
      <c r="BT2256" s="69"/>
      <c r="BU2256" s="69"/>
      <c r="BZ2256" s="138" t="str">
        <f>IFERROR(1/(Table2[[#This Row],[parallax/mas]]/1000),"")</f>
        <v/>
      </c>
      <c r="CA2256" s="138" t="str">
        <f>IFERROR(1/((Table2[[#This Row],[parallax/mas]]+Table2[[#This Row],[tolerance/(mas)]])*0.001),"")</f>
        <v/>
      </c>
      <c r="CB2256" s="138" t="str">
        <f>IFERROR(1/((Table2[[#This Row],[parallax/mas]]-Table2[[#This Row],[tolerance/(mas)]])*0.001),"")</f>
        <v/>
      </c>
      <c r="CC2256" s="138" t="str">
        <f>IFERROR((100*Table2[[#This Row],[maximum distance/pc]]/Table2[[#This Row],[distance/pc]]-100),"")</f>
        <v/>
      </c>
      <c r="CF2256" s="82">
        <v>70</v>
      </c>
      <c r="CG2256" s="69" t="s">
        <v>30</v>
      </c>
      <c r="CI2256" s="69"/>
      <c r="CJ2256" s="82" t="s">
        <v>63</v>
      </c>
      <c r="CK2256" s="96"/>
    </row>
    <row r="2257" spans="1:89" x14ac:dyDescent="0.25">
      <c r="A2257" s="7" t="s">
        <v>6220</v>
      </c>
      <c r="B2257" s="53" t="s">
        <v>6213</v>
      </c>
      <c r="F2257" t="s">
        <v>6227</v>
      </c>
      <c r="K2257" s="103"/>
      <c r="L2257" s="69"/>
      <c r="M2257" s="69"/>
      <c r="N2257" s="69"/>
      <c r="O2257" s="69"/>
      <c r="R2257" s="69"/>
      <c r="S2257" s="69"/>
      <c r="T2257" s="69"/>
      <c r="X2257" s="76"/>
      <c r="Z2257" s="82" t="s">
        <v>2864</v>
      </c>
      <c r="AA2257" t="s">
        <v>2864</v>
      </c>
      <c r="AB2257" s="106">
        <v>1.2284999999999999</v>
      </c>
      <c r="AC2257" s="51">
        <v>1.0416000000000001</v>
      </c>
      <c r="AD2257">
        <v>17</v>
      </c>
      <c r="AE2257">
        <v>44</v>
      </c>
      <c r="AF2257">
        <v>29.913</v>
      </c>
      <c r="AG2257">
        <v>-27</v>
      </c>
      <c r="AH2257">
        <v>20</v>
      </c>
      <c r="AI2257">
        <v>40.78</v>
      </c>
      <c r="AO2257" s="69"/>
      <c r="AU2257" s="69"/>
      <c r="BA2257" s="69"/>
      <c r="BB2257" s="93"/>
      <c r="BC2257" s="138"/>
      <c r="BD2257" s="70"/>
      <c r="BE2257" s="69"/>
      <c r="BF2257" s="93"/>
      <c r="BG2257" s="126"/>
      <c r="BH2257" s="69"/>
      <c r="BI2257" s="93"/>
      <c r="BJ2257" s="69"/>
      <c r="BK2257" s="69"/>
      <c r="BL2257" s="93"/>
      <c r="BM2257" s="69"/>
      <c r="BN2257" s="69"/>
      <c r="BO2257" s="69"/>
      <c r="BP2257" s="69"/>
      <c r="BQ2257" s="69"/>
      <c r="BR2257" s="69"/>
      <c r="BS2257" s="69"/>
      <c r="BT2257" s="69"/>
      <c r="BU2257" s="69"/>
      <c r="BZ2257" s="138" t="str">
        <f>IFERROR(1/(Table2[[#This Row],[parallax/mas]]/1000),"")</f>
        <v/>
      </c>
      <c r="CA2257" s="138" t="str">
        <f>IFERROR(1/((Table2[[#This Row],[parallax/mas]]+Table2[[#This Row],[tolerance/(mas)]])*0.001),"")</f>
        <v/>
      </c>
      <c r="CB2257" s="138" t="str">
        <f>IFERROR(1/((Table2[[#This Row],[parallax/mas]]-Table2[[#This Row],[tolerance/(mas)]])*0.001),"")</f>
        <v/>
      </c>
      <c r="CC2257" s="138" t="str">
        <f>IFERROR((100*Table2[[#This Row],[maximum distance/pc]]/Table2[[#This Row],[distance/pc]]-100),"")</f>
        <v/>
      </c>
      <c r="CG2257" s="69"/>
      <c r="CI2257" s="69"/>
      <c r="CJ2257" s="82" t="s">
        <v>2006</v>
      </c>
      <c r="CK2257" s="96"/>
    </row>
    <row r="2258" spans="1:89" x14ac:dyDescent="0.25">
      <c r="A2258" s="7" t="s">
        <v>6221</v>
      </c>
      <c r="B2258" s="53" t="s">
        <v>6214</v>
      </c>
      <c r="F2258" t="s">
        <v>6230</v>
      </c>
      <c r="K2258" s="103"/>
      <c r="L2258" s="69"/>
      <c r="M2258" s="69"/>
      <c r="N2258" s="69"/>
      <c r="O2258" s="69"/>
      <c r="R2258" s="69"/>
      <c r="S2258" s="69"/>
      <c r="T2258" s="69"/>
      <c r="X2258" s="76"/>
      <c r="Z2258" s="82" t="s">
        <v>6231</v>
      </c>
      <c r="AA2258" t="s">
        <v>6232</v>
      </c>
      <c r="AB2258" s="106">
        <v>3.8961000000000001</v>
      </c>
      <c r="AC2258" s="51">
        <v>2.6625000000000001</v>
      </c>
      <c r="AD2258">
        <v>17</v>
      </c>
      <c r="AE2258">
        <v>44</v>
      </c>
      <c r="AF2258">
        <v>32.585999999999999</v>
      </c>
      <c r="AG2258">
        <v>-24</v>
      </c>
      <c r="AH2258">
        <v>13</v>
      </c>
      <c r="AI2258">
        <v>28.12</v>
      </c>
      <c r="AO2258" s="69"/>
      <c r="AU2258" s="69"/>
      <c r="BA2258" s="69"/>
      <c r="BB2258" s="93"/>
      <c r="BC2258" s="138"/>
      <c r="BD2258" s="70"/>
      <c r="BE2258" s="69"/>
      <c r="BF2258" s="93"/>
      <c r="BG2258" s="126"/>
      <c r="BH2258" s="69"/>
      <c r="BI2258" s="93"/>
      <c r="BJ2258" s="69"/>
      <c r="BK2258" s="69"/>
      <c r="BL2258" s="93"/>
      <c r="BM2258" s="69"/>
      <c r="BN2258" s="69"/>
      <c r="BO2258" s="69"/>
      <c r="BP2258" s="69"/>
      <c r="BQ2258" s="69"/>
      <c r="BR2258" s="69"/>
      <c r="BS2258" s="69"/>
      <c r="BT2258" s="69"/>
      <c r="BU2258" s="69"/>
      <c r="BZ2258" s="138" t="str">
        <f>IFERROR(1/(Table2[[#This Row],[parallax/mas]]/1000),"")</f>
        <v/>
      </c>
      <c r="CA2258" s="138" t="str">
        <f>IFERROR(1/((Table2[[#This Row],[parallax/mas]]+Table2[[#This Row],[tolerance/(mas)]])*0.001),"")</f>
        <v/>
      </c>
      <c r="CB2258" s="138" t="str">
        <f>IFERROR(1/((Table2[[#This Row],[parallax/mas]]-Table2[[#This Row],[tolerance/(mas)]])*0.001),"")</f>
        <v/>
      </c>
      <c r="CC2258" s="138" t="str">
        <f>IFERROR((100*Table2[[#This Row],[maximum distance/pc]]/Table2[[#This Row],[distance/pc]]-100),"")</f>
        <v/>
      </c>
      <c r="CF2258" s="82">
        <v>14.3</v>
      </c>
      <c r="CG2258" s="69" t="s">
        <v>30</v>
      </c>
      <c r="CI2258" s="69"/>
      <c r="CJ2258" s="82" t="s">
        <v>2006</v>
      </c>
      <c r="CK2258" s="96"/>
    </row>
    <row r="2259" spans="1:89" x14ac:dyDescent="0.25">
      <c r="A2259" s="7" t="s">
        <v>6222</v>
      </c>
      <c r="B2259" s="53" t="s">
        <v>6215</v>
      </c>
      <c r="F2259" t="s">
        <v>6233</v>
      </c>
      <c r="K2259" s="103"/>
      <c r="L2259" s="69"/>
      <c r="M2259" s="69"/>
      <c r="N2259" s="69"/>
      <c r="O2259" s="69"/>
      <c r="R2259" s="69"/>
      <c r="S2259" s="69"/>
      <c r="T2259" s="69"/>
      <c r="X2259" s="76"/>
      <c r="Z2259" s="82" t="s">
        <v>6234</v>
      </c>
      <c r="AA2259" t="s">
        <v>6235</v>
      </c>
      <c r="AB2259" s="106">
        <v>4.2552000000000003</v>
      </c>
      <c r="AC2259" s="51">
        <v>2.0831</v>
      </c>
      <c r="AD2259">
        <v>17</v>
      </c>
      <c r="AE2259">
        <v>47</v>
      </c>
      <c r="AF2259">
        <v>31.93</v>
      </c>
      <c r="AG2259">
        <v>-24</v>
      </c>
      <c r="AH2259">
        <v>13</v>
      </c>
      <c r="AI2259">
        <v>7.05</v>
      </c>
      <c r="AO2259" s="69"/>
      <c r="AU2259" s="69"/>
      <c r="BA2259" s="69"/>
      <c r="BB2259" s="93"/>
      <c r="BC2259" s="138"/>
      <c r="BD2259" s="70"/>
      <c r="BE2259" s="69"/>
      <c r="BF2259" s="93"/>
      <c r="BG2259" s="126"/>
      <c r="BH2259" s="69"/>
      <c r="BI2259" s="93"/>
      <c r="BJ2259" s="69"/>
      <c r="BK2259" s="69"/>
      <c r="BL2259" s="93"/>
      <c r="BM2259" s="69"/>
      <c r="BN2259" s="69"/>
      <c r="BO2259" s="69"/>
      <c r="BP2259" s="69"/>
      <c r="BQ2259" s="69"/>
      <c r="BR2259" s="69"/>
      <c r="BS2259" s="69"/>
      <c r="BT2259" s="69"/>
      <c r="BU2259" s="69"/>
      <c r="BZ2259" s="138" t="str">
        <f>IFERROR(1/(Table2[[#This Row],[parallax/mas]]/1000),"")</f>
        <v/>
      </c>
      <c r="CA2259" s="138" t="str">
        <f>IFERROR(1/((Table2[[#This Row],[parallax/mas]]+Table2[[#This Row],[tolerance/(mas)]])*0.001),"")</f>
        <v/>
      </c>
      <c r="CB2259" s="138" t="str">
        <f>IFERROR(1/((Table2[[#This Row],[parallax/mas]]-Table2[[#This Row],[tolerance/(mas)]])*0.001),"")</f>
        <v/>
      </c>
      <c r="CC2259" s="138" t="str">
        <f>IFERROR((100*Table2[[#This Row],[maximum distance/pc]]/Table2[[#This Row],[distance/pc]]-100),"")</f>
        <v/>
      </c>
      <c r="CG2259" s="69"/>
      <c r="CI2259" s="69"/>
      <c r="CJ2259" s="82" t="s">
        <v>2006</v>
      </c>
      <c r="CK2259" s="96"/>
    </row>
    <row r="2260" spans="1:89" x14ac:dyDescent="0.25">
      <c r="A2260" s="7" t="s">
        <v>6223</v>
      </c>
      <c r="B2260" s="53" t="s">
        <v>6216</v>
      </c>
      <c r="K2260" s="103"/>
      <c r="L2260" s="69"/>
      <c r="M2260" s="69"/>
      <c r="N2260" s="69"/>
      <c r="O2260" s="69"/>
      <c r="R2260" s="69"/>
      <c r="S2260" s="69"/>
      <c r="T2260" s="69"/>
      <c r="X2260" s="76"/>
      <c r="Z2260" s="82" t="s">
        <v>2864</v>
      </c>
      <c r="AA2260" t="s">
        <v>6236</v>
      </c>
      <c r="AB2260" s="106">
        <v>356.21530000000001</v>
      </c>
      <c r="AC2260" s="51">
        <v>2.5282</v>
      </c>
      <c r="AD2260">
        <v>17</v>
      </c>
      <c r="AE2260">
        <v>26</v>
      </c>
      <c r="AF2260">
        <v>23.53</v>
      </c>
      <c r="AG2260">
        <v>-30</v>
      </c>
      <c r="AH2260">
        <v>45</v>
      </c>
      <c r="AI2260">
        <v>38.799999999999997</v>
      </c>
      <c r="AO2260" s="69"/>
      <c r="AU2260" s="69"/>
      <c r="BA2260" s="69"/>
      <c r="BB2260" s="93"/>
      <c r="BC2260" s="138"/>
      <c r="BD2260" s="70"/>
      <c r="BE2260" s="69"/>
      <c r="BF2260" s="93"/>
      <c r="BG2260" s="126"/>
      <c r="BH2260" s="69"/>
      <c r="BI2260" s="93"/>
      <c r="BJ2260" s="69"/>
      <c r="BK2260" s="69"/>
      <c r="BL2260" s="93"/>
      <c r="BM2260" s="69"/>
      <c r="BN2260" s="69"/>
      <c r="BO2260" s="69"/>
      <c r="BP2260" s="69"/>
      <c r="BQ2260" s="69"/>
      <c r="BR2260" s="69"/>
      <c r="BS2260" s="69"/>
      <c r="BT2260" s="69"/>
      <c r="BU2260" s="69"/>
      <c r="BZ2260" s="138" t="str">
        <f>IFERROR(1/(Table2[[#This Row],[parallax/mas]]/1000),"")</f>
        <v/>
      </c>
      <c r="CA2260" s="138" t="str">
        <f>IFERROR(1/((Table2[[#This Row],[parallax/mas]]+Table2[[#This Row],[tolerance/(mas)]])*0.001),"")</f>
        <v/>
      </c>
      <c r="CB2260" s="138" t="str">
        <f>IFERROR(1/((Table2[[#This Row],[parallax/mas]]-Table2[[#This Row],[tolerance/(mas)]])*0.001),"")</f>
        <v/>
      </c>
      <c r="CC2260" s="138" t="str">
        <f>IFERROR((100*Table2[[#This Row],[maximum distance/pc]]/Table2[[#This Row],[distance/pc]]-100),"")</f>
        <v/>
      </c>
      <c r="CG2260" s="69"/>
      <c r="CI2260" s="69"/>
      <c r="CJ2260" s="82" t="s">
        <v>3192</v>
      </c>
      <c r="CK2260" s="96"/>
    </row>
    <row r="2261" spans="1:89" x14ac:dyDescent="0.25">
      <c r="A2261" s="4" t="s">
        <v>2848</v>
      </c>
      <c r="B2261" s="53" t="s">
        <v>2845</v>
      </c>
      <c r="F2261" t="s">
        <v>2865</v>
      </c>
      <c r="K2261" s="103"/>
      <c r="L2261" s="69"/>
      <c r="M2261" s="69"/>
      <c r="N2261" s="69"/>
      <c r="O2261" s="69"/>
      <c r="R2261" s="69"/>
      <c r="S2261" s="69"/>
      <c r="T2261" s="69"/>
      <c r="X2261" s="76"/>
      <c r="Z2261" s="89" t="s">
        <v>2864</v>
      </c>
      <c r="AA2261" t="s">
        <v>2863</v>
      </c>
      <c r="AB2261" s="106">
        <v>2.1400999999999999</v>
      </c>
      <c r="AC2261" s="51">
        <v>3.3614999999999999</v>
      </c>
      <c r="AD2261">
        <v>17</v>
      </c>
      <c r="AE2261">
        <v>37</v>
      </c>
      <c r="AF2261">
        <v>51.14</v>
      </c>
      <c r="AG2261">
        <v>-25</v>
      </c>
      <c r="AH2261">
        <v>20</v>
      </c>
      <c r="AI2261">
        <v>45.2</v>
      </c>
      <c r="AO2261" s="69"/>
      <c r="AU2261" s="69"/>
      <c r="BA2261" s="69"/>
      <c r="BB2261" s="93"/>
      <c r="BC2261" s="138"/>
      <c r="BD2261" s="70"/>
      <c r="BE2261" s="69"/>
      <c r="BF2261" s="93"/>
      <c r="BG2261" s="126"/>
      <c r="BH2261" s="69"/>
      <c r="BI2261" s="93"/>
      <c r="BJ2261" s="69"/>
      <c r="BK2261" s="69"/>
      <c r="BL2261" s="93"/>
      <c r="BM2261" s="69"/>
      <c r="BN2261" s="69"/>
      <c r="BO2261" s="69"/>
      <c r="BP2261" s="69"/>
      <c r="BQ2261" s="69"/>
      <c r="BR2261" s="69"/>
      <c r="BS2261" s="69"/>
      <c r="BT2261" s="69"/>
      <c r="BU2261" s="69"/>
      <c r="BZ2261" s="138" t="str">
        <f>IFERROR(1/(Table2[[#This Row],[parallax/mas]]/1000),"")</f>
        <v/>
      </c>
      <c r="CA2261" s="138" t="str">
        <f>IFERROR(1/((Table2[[#This Row],[parallax/mas]]+Table2[[#This Row],[tolerance/(mas)]])*0.001),"")</f>
        <v/>
      </c>
      <c r="CB2261" s="138" t="str">
        <f>IFERROR(1/((Table2[[#This Row],[parallax/mas]]-Table2[[#This Row],[tolerance/(mas)]])*0.001),"")</f>
        <v/>
      </c>
      <c r="CC2261" s="138" t="str">
        <f>IFERROR((100*Table2[[#This Row],[maximum distance/pc]]/Table2[[#This Row],[distance/pc]]-100),"")</f>
        <v/>
      </c>
      <c r="CG2261" s="69"/>
      <c r="CI2261" s="69"/>
      <c r="CJ2261" s="82" t="s">
        <v>63</v>
      </c>
      <c r="CK2261" s="96"/>
    </row>
    <row r="2262" spans="1:89" x14ac:dyDescent="0.25">
      <c r="A2262" s="4" t="s">
        <v>9637</v>
      </c>
      <c r="B2262" s="53" t="s">
        <v>9636</v>
      </c>
      <c r="K2262" s="103"/>
      <c r="L2262" s="69"/>
      <c r="M2262" s="69"/>
      <c r="N2262" s="69"/>
      <c r="O2262" s="69"/>
      <c r="R2262" s="69"/>
      <c r="S2262" s="69"/>
      <c r="T2262" s="69"/>
      <c r="X2262" s="76"/>
      <c r="Z2262" s="82" t="s">
        <v>2864</v>
      </c>
      <c r="AA2262" t="s">
        <v>2864</v>
      </c>
      <c r="AB2262" s="106">
        <v>0.20730000000000001</v>
      </c>
      <c r="AC2262" s="51">
        <v>1.413</v>
      </c>
      <c r="AD2262">
        <v>17</v>
      </c>
      <c r="AE2262">
        <v>40</v>
      </c>
      <c r="AF2262">
        <v>38.674999999999997</v>
      </c>
      <c r="AG2262">
        <v>-28</v>
      </c>
      <c r="AH2262">
        <v>1</v>
      </c>
      <c r="AI2262">
        <v>2.54</v>
      </c>
      <c r="AO2262" s="69"/>
      <c r="AU2262" s="69"/>
      <c r="BA2262" s="69"/>
      <c r="BB2262" s="93"/>
      <c r="BC2262" s="138"/>
      <c r="BD2262" s="70"/>
      <c r="BE2262" s="69"/>
      <c r="BF2262" s="93"/>
      <c r="BG2262" s="126"/>
      <c r="BH2262" s="69"/>
      <c r="BI2262" s="93"/>
      <c r="BJ2262" s="69"/>
      <c r="BK2262" s="69"/>
      <c r="BL2262" s="93"/>
      <c r="BM2262" s="69"/>
      <c r="BN2262" s="69"/>
      <c r="BO2262" s="69"/>
      <c r="BP2262" s="69"/>
      <c r="BQ2262" s="69"/>
      <c r="BR2262" s="69"/>
      <c r="BS2262" s="69"/>
      <c r="BT2262" s="69"/>
      <c r="BU2262" s="69"/>
      <c r="BZ2262" s="138" t="str">
        <f>IFERROR(1/(Table2[[#This Row],[parallax/mas]]/1000),"")</f>
        <v/>
      </c>
      <c r="CA2262" s="138" t="str">
        <f>IFERROR(1/((Table2[[#This Row],[parallax/mas]]+Table2[[#This Row],[tolerance/(mas)]])*0.001),"")</f>
        <v/>
      </c>
      <c r="CB2262" s="138" t="str">
        <f>IFERROR(1/((Table2[[#This Row],[parallax/mas]]-Table2[[#This Row],[tolerance/(mas)]])*0.001),"")</f>
        <v/>
      </c>
      <c r="CC2262" s="138" t="str">
        <f>IFERROR((100*Table2[[#This Row],[maximum distance/pc]]/Table2[[#This Row],[distance/pc]]-100),"")</f>
        <v/>
      </c>
      <c r="CG2262" s="69"/>
      <c r="CI2262" s="69"/>
      <c r="CJ2262" s="82" t="s">
        <v>63</v>
      </c>
      <c r="CK2262" s="96"/>
    </row>
    <row r="2263" spans="1:89" x14ac:dyDescent="0.25">
      <c r="A2263" s="7" t="s">
        <v>6225</v>
      </c>
      <c r="B2263" s="53" t="s">
        <v>6218</v>
      </c>
      <c r="F2263" t="s">
        <v>6238</v>
      </c>
      <c r="K2263" s="103"/>
      <c r="L2263" s="69"/>
      <c r="M2263" s="69"/>
      <c r="N2263" s="69"/>
      <c r="O2263" s="69"/>
      <c r="R2263" s="69"/>
      <c r="S2263" s="69"/>
      <c r="T2263" s="69"/>
      <c r="X2263" s="76"/>
      <c r="Z2263" s="82" t="s">
        <v>6239</v>
      </c>
      <c r="AA2263" t="s">
        <v>6240</v>
      </c>
      <c r="AB2263" s="106">
        <v>6.5887000000000002</v>
      </c>
      <c r="AC2263" s="51">
        <v>3.4119000000000002</v>
      </c>
      <c r="AD2263">
        <v>17</v>
      </c>
      <c r="AE2263">
        <v>47</v>
      </c>
      <c r="AF2263">
        <v>48.47</v>
      </c>
      <c r="AG2263">
        <v>-21</v>
      </c>
      <c r="AH2263">
        <v>32</v>
      </c>
      <c r="AI2263">
        <v>11.1</v>
      </c>
      <c r="AO2263" s="69"/>
      <c r="AU2263" s="69"/>
      <c r="BA2263" s="69"/>
      <c r="BB2263" s="93"/>
      <c r="BC2263" s="138"/>
      <c r="BD2263" s="70"/>
      <c r="BE2263" s="69"/>
      <c r="BF2263" s="93"/>
      <c r="BG2263" s="126"/>
      <c r="BH2263" s="69"/>
      <c r="BI2263" s="93"/>
      <c r="BJ2263" s="69"/>
      <c r="BK2263" s="69"/>
      <c r="BL2263" s="93"/>
      <c r="BM2263" s="69">
        <v>1900</v>
      </c>
      <c r="BN2263" s="69" t="s">
        <v>16055</v>
      </c>
      <c r="BO2263" s="69" t="s">
        <v>17406</v>
      </c>
      <c r="BP2263" s="69">
        <v>64</v>
      </c>
      <c r="BQ2263" s="69"/>
      <c r="BR2263" s="69"/>
      <c r="BS2263" s="69"/>
      <c r="BT2263" s="69"/>
      <c r="BU2263" s="69"/>
      <c r="BZ2263" s="138" t="str">
        <f>IFERROR(1/(Table2[[#This Row],[parallax/mas]]/1000),"")</f>
        <v/>
      </c>
      <c r="CA2263" s="138" t="str">
        <f>IFERROR(1/((Table2[[#This Row],[parallax/mas]]+Table2[[#This Row],[tolerance/(mas)]])*0.001),"")</f>
        <v/>
      </c>
      <c r="CB2263" s="138" t="str">
        <f>IFERROR(1/((Table2[[#This Row],[parallax/mas]]-Table2[[#This Row],[tolerance/(mas)]])*0.001),"")</f>
        <v/>
      </c>
      <c r="CC2263" s="138" t="str">
        <f>IFERROR((100*Table2[[#This Row],[maximum distance/pc]]/Table2[[#This Row],[distance/pc]]-100),"")</f>
        <v/>
      </c>
      <c r="CG2263" s="69"/>
      <c r="CI2263" s="69"/>
      <c r="CJ2263" s="82" t="s">
        <v>2006</v>
      </c>
      <c r="CK2263" s="96"/>
    </row>
    <row r="2264" spans="1:89" x14ac:dyDescent="0.25">
      <c r="A2264" s="4" t="s">
        <v>2847</v>
      </c>
      <c r="B2264" s="53" t="s">
        <v>2842</v>
      </c>
      <c r="K2264" s="103"/>
      <c r="L2264" s="69"/>
      <c r="M2264" s="69"/>
      <c r="N2264" s="69"/>
      <c r="O2264" s="69"/>
      <c r="R2264" s="69"/>
      <c r="S2264" s="69"/>
      <c r="T2264" s="69"/>
      <c r="X2264" s="76"/>
      <c r="Z2264" s="82" t="s">
        <v>2851</v>
      </c>
      <c r="AA2264" t="s">
        <v>2852</v>
      </c>
      <c r="AB2264" s="106">
        <v>5.4259000000000004</v>
      </c>
      <c r="AC2264" s="51">
        <v>-1.9361999999999999</v>
      </c>
      <c r="AD2264">
        <v>18</v>
      </c>
      <c r="AE2264">
        <v>5</v>
      </c>
      <c r="AF2264">
        <v>25.509</v>
      </c>
      <c r="AG2264">
        <v>-25</v>
      </c>
      <c r="AH2264">
        <v>13</v>
      </c>
      <c r="AI2264">
        <v>37.229999999999997</v>
      </c>
      <c r="AO2264" s="69"/>
      <c r="AU2264" s="69"/>
      <c r="BA2264" s="69"/>
      <c r="BB2264" s="93"/>
      <c r="BC2264" s="138"/>
      <c r="BD2264" s="70"/>
      <c r="BE2264" s="69"/>
      <c r="BF2264" s="93"/>
      <c r="BG2264" s="126"/>
      <c r="BH2264" s="69"/>
      <c r="BI2264" s="93"/>
      <c r="BJ2264" s="69"/>
      <c r="BK2264" s="69"/>
      <c r="BL2264" s="93"/>
      <c r="BM2264" s="69"/>
      <c r="BN2264" s="69"/>
      <c r="BO2264" s="69"/>
      <c r="BP2264" s="69"/>
      <c r="BQ2264" s="69"/>
      <c r="BR2264" s="69"/>
      <c r="BS2264" s="69"/>
      <c r="BT2264" s="69"/>
      <c r="BU2264" s="69"/>
      <c r="BZ2264" s="138" t="str">
        <f>IFERROR(1/(Table2[[#This Row],[parallax/mas]]/1000),"")</f>
        <v/>
      </c>
      <c r="CA2264" s="138" t="str">
        <f>IFERROR(1/((Table2[[#This Row],[parallax/mas]]+Table2[[#This Row],[tolerance/(mas)]])*0.001),"")</f>
        <v/>
      </c>
      <c r="CB2264" s="138" t="str">
        <f>IFERROR(1/((Table2[[#This Row],[parallax/mas]]-Table2[[#This Row],[tolerance/(mas)]])*0.001),"")</f>
        <v/>
      </c>
      <c r="CC2264" s="138" t="str">
        <f>IFERROR((100*Table2[[#This Row],[maximum distance/pc]]/Table2[[#This Row],[distance/pc]]-100),"")</f>
        <v/>
      </c>
      <c r="CG2264" s="69"/>
      <c r="CI2264" s="69"/>
      <c r="CJ2264" s="82" t="s">
        <v>2006</v>
      </c>
      <c r="CK2264" s="96"/>
    </row>
    <row r="2265" spans="1:89" x14ac:dyDescent="0.25">
      <c r="A2265" s="4" t="s">
        <v>11817</v>
      </c>
      <c r="B2265" s="53" t="s">
        <v>8571</v>
      </c>
      <c r="K2265" s="103"/>
      <c r="L2265" s="69"/>
      <c r="M2265" s="69"/>
      <c r="N2265" s="69"/>
      <c r="O2265" s="69"/>
      <c r="R2265" s="69"/>
      <c r="S2265" s="69"/>
      <c r="T2265" s="69"/>
      <c r="X2265" s="76"/>
      <c r="Z2265" s="82" t="s">
        <v>8572</v>
      </c>
      <c r="AA2265" t="s">
        <v>8573</v>
      </c>
      <c r="AB2265" s="106">
        <v>222.84129999999999</v>
      </c>
      <c r="AC2265" s="51">
        <v>-4.2728999999999999</v>
      </c>
      <c r="AD2265">
        <v>6</v>
      </c>
      <c r="AE2265">
        <v>54</v>
      </c>
      <c r="AF2265">
        <v>13.43</v>
      </c>
      <c r="AG2265">
        <v>-10</v>
      </c>
      <c r="AH2265">
        <v>45</v>
      </c>
      <c r="AI2265">
        <v>38.200000000000003</v>
      </c>
      <c r="AO2265" s="69"/>
      <c r="AU2265" s="69"/>
      <c r="BA2265" s="69"/>
      <c r="BB2265" s="93"/>
      <c r="BC2265" s="138"/>
      <c r="BD2265" s="70"/>
      <c r="BE2265" s="69"/>
      <c r="BF2265" s="93"/>
      <c r="BG2265" s="126"/>
      <c r="BH2265" s="69"/>
      <c r="BI2265" s="93"/>
      <c r="BJ2265" s="69"/>
      <c r="BK2265" s="69"/>
      <c r="BL2265" s="93"/>
      <c r="BM2265" s="69">
        <v>3700</v>
      </c>
      <c r="BN2265" s="69" t="s">
        <v>16055</v>
      </c>
      <c r="BO2265" s="69" t="s">
        <v>17406</v>
      </c>
      <c r="BP2265" s="69">
        <v>64</v>
      </c>
      <c r="BQ2265" s="69"/>
      <c r="BR2265" s="69"/>
      <c r="BS2265" s="69"/>
      <c r="BT2265" s="69"/>
      <c r="BU2265" s="69"/>
      <c r="BZ2265" s="138" t="str">
        <f>IFERROR(1/(Table2[[#This Row],[parallax/mas]]/1000),"")</f>
        <v/>
      </c>
      <c r="CA2265" s="138" t="str">
        <f>IFERROR(1/((Table2[[#This Row],[parallax/mas]]+Table2[[#This Row],[tolerance/(mas)]])*0.001),"")</f>
        <v/>
      </c>
      <c r="CB2265" s="138" t="str">
        <f>IFERROR(1/((Table2[[#This Row],[parallax/mas]]-Table2[[#This Row],[tolerance/(mas)]])*0.001),"")</f>
        <v/>
      </c>
      <c r="CC2265" s="138" t="str">
        <f>IFERROR((100*Table2[[#This Row],[maximum distance/pc]]/Table2[[#This Row],[distance/pc]]-100),"")</f>
        <v/>
      </c>
      <c r="CG2265" s="69"/>
      <c r="CI2265" s="69"/>
      <c r="CJ2265" s="82" t="s">
        <v>179</v>
      </c>
      <c r="CK2265" s="96"/>
    </row>
    <row r="2266" spans="1:89" x14ac:dyDescent="0.25">
      <c r="A2266" t="s">
        <v>11818</v>
      </c>
      <c r="B2266" s="53" t="s">
        <v>9619</v>
      </c>
      <c r="K2266" s="103"/>
      <c r="L2266" s="69"/>
      <c r="M2266" s="69"/>
      <c r="N2266" s="69"/>
      <c r="O2266" s="69"/>
      <c r="R2266" s="69"/>
      <c r="S2266" s="69"/>
      <c r="T2266" s="69"/>
      <c r="X2266" s="76"/>
      <c r="Z2266" s="82" t="s">
        <v>9620</v>
      </c>
      <c r="AA2266" t="s">
        <v>9621</v>
      </c>
      <c r="AB2266" s="106">
        <v>282.60739999999998</v>
      </c>
      <c r="AC2266" s="51">
        <v>-0.42830000000000001</v>
      </c>
      <c r="AD2266">
        <v>10</v>
      </c>
      <c r="AE2266">
        <v>13</v>
      </c>
      <c r="AF2266">
        <v>19.670000000000002</v>
      </c>
      <c r="AG2266">
        <v>-56</v>
      </c>
      <c r="AH2266">
        <v>55</v>
      </c>
      <c r="AI2266">
        <v>32.299999999999997</v>
      </c>
      <c r="AO2266" s="69"/>
      <c r="AU2266" s="69"/>
      <c r="BA2266" s="69"/>
      <c r="BB2266" s="93"/>
      <c r="BC2266" s="138"/>
      <c r="BD2266" s="70"/>
      <c r="BE2266" s="69"/>
      <c r="BF2266" s="93"/>
      <c r="BG2266" s="126"/>
      <c r="BH2266" s="69"/>
      <c r="BI2266" s="93"/>
      <c r="BJ2266" s="69"/>
      <c r="BK2266" s="69"/>
      <c r="BL2266" s="93"/>
      <c r="BM2266" s="69">
        <v>2400</v>
      </c>
      <c r="BN2266" s="69" t="s">
        <v>16055</v>
      </c>
      <c r="BO2266" s="69" t="s">
        <v>17406</v>
      </c>
      <c r="BP2266" s="69">
        <v>64</v>
      </c>
      <c r="BQ2266" s="69"/>
      <c r="BR2266" s="69"/>
      <c r="BS2266" s="69"/>
      <c r="BT2266" s="69"/>
      <c r="BU2266" s="69"/>
      <c r="BZ2266" s="138" t="str">
        <f>IFERROR(1/(Table2[[#This Row],[parallax/mas]]/1000),"")</f>
        <v/>
      </c>
      <c r="CA2266" s="138" t="str">
        <f>IFERROR(1/((Table2[[#This Row],[parallax/mas]]+Table2[[#This Row],[tolerance/(mas)]])*0.001),"")</f>
        <v/>
      </c>
      <c r="CB2266" s="138" t="str">
        <f>IFERROR(1/((Table2[[#This Row],[parallax/mas]]-Table2[[#This Row],[tolerance/(mas)]])*0.001),"")</f>
        <v/>
      </c>
      <c r="CC2266" s="138" t="str">
        <f>IFERROR((100*Table2[[#This Row],[maximum distance/pc]]/Table2[[#This Row],[distance/pc]]-100),"")</f>
        <v/>
      </c>
      <c r="CG2266" s="69"/>
      <c r="CI2266" s="69"/>
      <c r="CJ2266" s="82" t="s">
        <v>4289</v>
      </c>
      <c r="CK2266" s="96"/>
    </row>
    <row r="2267" spans="1:89" x14ac:dyDescent="0.25">
      <c r="A2267" s="4" t="s">
        <v>11819</v>
      </c>
      <c r="B2267" s="53" t="s">
        <v>7273</v>
      </c>
      <c r="K2267" s="103"/>
      <c r="L2267" s="69"/>
      <c r="M2267" s="69"/>
      <c r="N2267" s="69"/>
      <c r="O2267" s="69"/>
      <c r="R2267" s="69"/>
      <c r="S2267" s="69"/>
      <c r="T2267" s="69"/>
      <c r="X2267" s="76"/>
      <c r="Z2267" s="82" t="s">
        <v>2864</v>
      </c>
      <c r="AA2267" t="s">
        <v>7278</v>
      </c>
      <c r="AB2267" s="106">
        <v>313.9932</v>
      </c>
      <c r="AC2267" s="51">
        <v>2.8714</v>
      </c>
      <c r="AD2267">
        <v>14</v>
      </c>
      <c r="AE2267">
        <v>16</v>
      </c>
      <c r="AF2267">
        <v>37.716000000000001</v>
      </c>
      <c r="AG2267">
        <v>-58</v>
      </c>
      <c r="AH2267">
        <v>9</v>
      </c>
      <c r="AI2267">
        <v>32.28</v>
      </c>
      <c r="AO2267" s="69"/>
      <c r="AU2267" s="69"/>
      <c r="BA2267" s="69"/>
      <c r="BB2267" s="93"/>
      <c r="BC2267" s="138"/>
      <c r="BD2267" s="70"/>
      <c r="BE2267" s="69"/>
      <c r="BF2267" s="93"/>
      <c r="BG2267" s="126"/>
      <c r="BH2267" s="69"/>
      <c r="BI2267" s="93"/>
      <c r="BJ2267" s="69"/>
      <c r="BK2267" s="69"/>
      <c r="BL2267" s="93"/>
      <c r="BM2267" s="69">
        <v>3400</v>
      </c>
      <c r="BN2267" s="69" t="s">
        <v>16055</v>
      </c>
      <c r="BO2267" s="69" t="s">
        <v>17406</v>
      </c>
      <c r="BP2267" s="69">
        <v>64</v>
      </c>
      <c r="BQ2267" s="69"/>
      <c r="BR2267" s="69"/>
      <c r="BS2267" s="69"/>
      <c r="BT2267" s="69"/>
      <c r="BU2267" s="69"/>
      <c r="BZ2267" s="138" t="str">
        <f>IFERROR(1/(Table2[[#This Row],[parallax/mas]]/1000),"")</f>
        <v/>
      </c>
      <c r="CA2267" s="138" t="str">
        <f>IFERROR(1/((Table2[[#This Row],[parallax/mas]]+Table2[[#This Row],[tolerance/(mas)]])*0.001),"")</f>
        <v/>
      </c>
      <c r="CB2267" s="138" t="str">
        <f>IFERROR(1/((Table2[[#This Row],[parallax/mas]]-Table2[[#This Row],[tolerance/(mas)]])*0.001),"")</f>
        <v/>
      </c>
      <c r="CC2267" s="138" t="str">
        <f>IFERROR((100*Table2[[#This Row],[maximum distance/pc]]/Table2[[#This Row],[distance/pc]]-100),"")</f>
        <v/>
      </c>
      <c r="CG2267" s="69"/>
      <c r="CI2267" s="69"/>
      <c r="CJ2267" s="82" t="s">
        <v>4222</v>
      </c>
      <c r="CK2267" s="96"/>
    </row>
    <row r="2268" spans="1:89" x14ac:dyDescent="0.25">
      <c r="A2268" s="4" t="s">
        <v>11820</v>
      </c>
      <c r="B2268" s="53" t="s">
        <v>7274</v>
      </c>
      <c r="F2268" t="s">
        <v>7281</v>
      </c>
      <c r="K2268" s="103"/>
      <c r="L2268" s="69"/>
      <c r="M2268" s="69"/>
      <c r="N2268" s="69"/>
      <c r="O2268" s="69"/>
      <c r="R2268" s="69"/>
      <c r="S2268" s="69"/>
      <c r="T2268" s="69"/>
      <c r="X2268" s="76"/>
      <c r="Z2268" s="82" t="s">
        <v>7279</v>
      </c>
      <c r="AA2268" t="s">
        <v>7280</v>
      </c>
      <c r="AB2268" s="106">
        <v>313.78649999999999</v>
      </c>
      <c r="AC2268" s="51">
        <v>2.1736</v>
      </c>
      <c r="AD2268">
        <v>14</v>
      </c>
      <c r="AE2268">
        <v>16</v>
      </c>
      <c r="AF2268">
        <v>51.83</v>
      </c>
      <c r="AG2268">
        <v>-58</v>
      </c>
      <c r="AH2268">
        <v>53</v>
      </c>
      <c r="AI2268">
        <v>10</v>
      </c>
      <c r="AO2268" s="69"/>
      <c r="AU2268" s="69"/>
      <c r="BA2268" s="69"/>
      <c r="BB2268" s="93"/>
      <c r="BC2268" s="138"/>
      <c r="BD2268" s="70"/>
      <c r="BE2268" s="69"/>
      <c r="BF2268" s="93"/>
      <c r="BG2268" s="126"/>
      <c r="BH2268" s="69"/>
      <c r="BI2268" s="93"/>
      <c r="BJ2268" s="69"/>
      <c r="BK2268" s="69"/>
      <c r="BL2268" s="93"/>
      <c r="BM2268" s="69">
        <v>3500</v>
      </c>
      <c r="BN2268" s="69" t="s">
        <v>16055</v>
      </c>
      <c r="BO2268" s="69" t="s">
        <v>17406</v>
      </c>
      <c r="BP2268" s="69">
        <v>64</v>
      </c>
      <c r="BQ2268" s="69"/>
      <c r="BR2268" s="69"/>
      <c r="BS2268" s="69"/>
      <c r="BT2268" s="69"/>
      <c r="BU2268" s="69"/>
      <c r="BZ2268" s="138" t="str">
        <f>IFERROR(1/(Table2[[#This Row],[parallax/mas]]/1000),"")</f>
        <v/>
      </c>
      <c r="CA2268" s="138" t="str">
        <f>IFERROR(1/((Table2[[#This Row],[parallax/mas]]+Table2[[#This Row],[tolerance/(mas)]])*0.001),"")</f>
        <v/>
      </c>
      <c r="CB2268" s="138" t="str">
        <f>IFERROR(1/((Table2[[#This Row],[parallax/mas]]-Table2[[#This Row],[tolerance/(mas)]])*0.001),"")</f>
        <v/>
      </c>
      <c r="CC2268" s="138" t="str">
        <f>IFERROR((100*Table2[[#This Row],[maximum distance/pc]]/Table2[[#This Row],[distance/pc]]-100),"")</f>
        <v/>
      </c>
      <c r="CG2268" s="69"/>
      <c r="CI2268" s="69"/>
      <c r="CJ2268" s="82" t="s">
        <v>4222</v>
      </c>
      <c r="CK2268" s="96"/>
    </row>
    <row r="2269" spans="1:89" x14ac:dyDescent="0.25">
      <c r="A2269" t="s">
        <v>11821</v>
      </c>
      <c r="B2269" s="53" t="s">
        <v>9622</v>
      </c>
      <c r="K2269" s="103"/>
      <c r="L2269" s="69"/>
      <c r="M2269" s="69"/>
      <c r="N2269" s="69"/>
      <c r="O2269" s="69"/>
      <c r="R2269" s="69"/>
      <c r="S2269" s="69"/>
      <c r="T2269" s="69"/>
      <c r="X2269" s="76"/>
      <c r="Z2269" s="82" t="s">
        <v>9623</v>
      </c>
      <c r="AA2269" t="s">
        <v>9624</v>
      </c>
      <c r="AB2269" s="106">
        <v>314.4153</v>
      </c>
      <c r="AC2269" s="51">
        <v>2.2134999999999998</v>
      </c>
      <c r="AD2269">
        <v>14</v>
      </c>
      <c r="AE2269">
        <v>21</v>
      </c>
      <c r="AF2269">
        <v>19.95</v>
      </c>
      <c r="AG2269">
        <v>-58</v>
      </c>
      <c r="AH2269">
        <v>38</v>
      </c>
      <c r="AI2269">
        <v>22.5</v>
      </c>
      <c r="AO2269" s="69"/>
      <c r="AU2269" s="69"/>
      <c r="BA2269" s="69"/>
      <c r="BB2269" s="93"/>
      <c r="BC2269" s="138"/>
      <c r="BD2269" s="70"/>
      <c r="BE2269" s="69"/>
      <c r="BF2269" s="93"/>
      <c r="BG2269" s="126"/>
      <c r="BH2269" s="69"/>
      <c r="BI2269" s="93"/>
      <c r="BJ2269" s="69"/>
      <c r="BK2269" s="69"/>
      <c r="BL2269" s="93"/>
      <c r="BM2269" s="69">
        <v>1800</v>
      </c>
      <c r="BN2269" s="69" t="s">
        <v>16055</v>
      </c>
      <c r="BO2269" s="69" t="s">
        <v>17406</v>
      </c>
      <c r="BP2269" s="69">
        <v>64</v>
      </c>
      <c r="BQ2269" s="69"/>
      <c r="BR2269" s="69"/>
      <c r="BS2269" s="69"/>
      <c r="BT2269" s="69"/>
      <c r="BU2269" s="69"/>
      <c r="BZ2269" s="138" t="str">
        <f>IFERROR(1/(Table2[[#This Row],[parallax/mas]]/1000),"")</f>
        <v/>
      </c>
      <c r="CA2269" s="138" t="str">
        <f>IFERROR(1/((Table2[[#This Row],[parallax/mas]]+Table2[[#This Row],[tolerance/(mas)]])*0.001),"")</f>
        <v/>
      </c>
      <c r="CB2269" s="138" t="str">
        <f>IFERROR(1/((Table2[[#This Row],[parallax/mas]]-Table2[[#This Row],[tolerance/(mas)]])*0.001),"")</f>
        <v/>
      </c>
      <c r="CC2269" s="138" t="str">
        <f>IFERROR((100*Table2[[#This Row],[maximum distance/pc]]/Table2[[#This Row],[distance/pc]]-100),"")</f>
        <v/>
      </c>
      <c r="CG2269" s="69"/>
      <c r="CI2269" s="69"/>
      <c r="CJ2269" s="82" t="s">
        <v>4222</v>
      </c>
      <c r="CK2269" s="96"/>
    </row>
    <row r="2270" spans="1:89" x14ac:dyDescent="0.25">
      <c r="A2270" s="7" t="s">
        <v>11822</v>
      </c>
      <c r="B2270" s="53" t="s">
        <v>5699</v>
      </c>
      <c r="F2270" t="s">
        <v>4888</v>
      </c>
      <c r="G2270" t="s">
        <v>4890</v>
      </c>
      <c r="K2270" s="103"/>
      <c r="L2270" s="69"/>
      <c r="M2270" s="69"/>
      <c r="N2270" s="69"/>
      <c r="O2270" s="69"/>
      <c r="R2270" s="69"/>
      <c r="S2270" s="69"/>
      <c r="T2270" s="69"/>
      <c r="X2270" s="76"/>
      <c r="Z2270" s="82" t="s">
        <v>4869</v>
      </c>
      <c r="AA2270" t="s">
        <v>4889</v>
      </c>
      <c r="AB2270" s="106">
        <v>324.08620000000002</v>
      </c>
      <c r="AC2270" s="51">
        <v>3.5312000000000001</v>
      </c>
      <c r="AD2270">
        <v>15</v>
      </c>
      <c r="AE2270">
        <v>19</v>
      </c>
      <c r="AF2270">
        <v>8.76</v>
      </c>
      <c r="AG2270">
        <v>-53</v>
      </c>
      <c r="AH2270">
        <v>9</v>
      </c>
      <c r="AI2270">
        <v>49.8</v>
      </c>
      <c r="AO2270" s="69"/>
      <c r="AU2270" s="69"/>
      <c r="BA2270" s="69"/>
      <c r="BB2270" s="93"/>
      <c r="BC2270" s="138"/>
      <c r="BD2270" s="70"/>
      <c r="BE2270" s="69"/>
      <c r="BF2270" s="93"/>
      <c r="BG2270" s="126"/>
      <c r="BH2270" s="69"/>
      <c r="BI2270" s="93"/>
      <c r="BJ2270" s="69"/>
      <c r="BK2270" s="69"/>
      <c r="BL2270" s="93"/>
      <c r="BM2270" s="69">
        <v>1600</v>
      </c>
      <c r="BN2270" s="69" t="s">
        <v>16055</v>
      </c>
      <c r="BO2270" s="69" t="s">
        <v>17406</v>
      </c>
      <c r="BP2270" s="69">
        <v>64</v>
      </c>
      <c r="BQ2270" s="69"/>
      <c r="BR2270" s="69"/>
      <c r="BS2270" s="69"/>
      <c r="BT2270" s="69"/>
      <c r="BU2270" s="69"/>
      <c r="BZ2270" s="138" t="str">
        <f>IFERROR(1/(Table2[[#This Row],[parallax/mas]]/1000),"")</f>
        <v/>
      </c>
      <c r="CA2270" s="138" t="str">
        <f>IFERROR(1/((Table2[[#This Row],[parallax/mas]]+Table2[[#This Row],[tolerance/(mas)]])*0.001),"")</f>
        <v/>
      </c>
      <c r="CB2270" s="138" t="str">
        <f>IFERROR(1/((Table2[[#This Row],[parallax/mas]]-Table2[[#This Row],[tolerance/(mas)]])*0.001),"")</f>
        <v/>
      </c>
      <c r="CC2270" s="138" t="str">
        <f>IFERROR((100*Table2[[#This Row],[maximum distance/pc]]/Table2[[#This Row],[distance/pc]]-100),"")</f>
        <v/>
      </c>
      <c r="CF2270" s="82">
        <v>-81</v>
      </c>
      <c r="CG2270" s="69" t="s">
        <v>30</v>
      </c>
      <c r="CI2270" s="69"/>
      <c r="CJ2270" s="82" t="s">
        <v>4058</v>
      </c>
      <c r="CK2270" s="96"/>
    </row>
    <row r="2271" spans="1:89" x14ac:dyDescent="0.25">
      <c r="A2271" s="4" t="s">
        <v>11823</v>
      </c>
      <c r="B2271" s="53" t="s">
        <v>10528</v>
      </c>
      <c r="K2271" s="103"/>
      <c r="L2271" s="69"/>
      <c r="M2271" s="69"/>
      <c r="N2271" s="69"/>
      <c r="O2271" s="69"/>
      <c r="R2271" s="69"/>
      <c r="S2271" s="69"/>
      <c r="T2271" s="69"/>
      <c r="X2271" s="76"/>
      <c r="Z2271" s="82" t="s">
        <v>2864</v>
      </c>
      <c r="AA2271" t="s">
        <v>10529</v>
      </c>
      <c r="AB2271" s="106">
        <v>322.20740000000001</v>
      </c>
      <c r="AC2271" s="51">
        <v>-0.74270000000000003</v>
      </c>
      <c r="AD2271">
        <v>15</v>
      </c>
      <c r="AE2271">
        <v>24</v>
      </c>
      <c r="AF2271">
        <v>24</v>
      </c>
      <c r="AG2271">
        <v>-57</v>
      </c>
      <c r="AH2271">
        <v>46</v>
      </c>
      <c r="AI2271">
        <v>21</v>
      </c>
      <c r="AO2271" s="69"/>
      <c r="AU2271" s="69"/>
      <c r="BA2271" s="69"/>
      <c r="BB2271" s="93"/>
      <c r="BC2271" s="138"/>
      <c r="BD2271" s="70"/>
      <c r="BE2271" s="69"/>
      <c r="BF2271" s="93"/>
      <c r="BG2271" s="126"/>
      <c r="BH2271" s="69"/>
      <c r="BI2271" s="93"/>
      <c r="BJ2271" s="69"/>
      <c r="BK2271" s="69"/>
      <c r="BL2271" s="93"/>
      <c r="BM2271" s="69">
        <v>2300</v>
      </c>
      <c r="BN2271" s="69" t="s">
        <v>16055</v>
      </c>
      <c r="BO2271" s="69" t="s">
        <v>17406</v>
      </c>
      <c r="BP2271" s="69">
        <v>64</v>
      </c>
      <c r="BQ2271" s="69"/>
      <c r="BR2271" s="69"/>
      <c r="BS2271" s="69"/>
      <c r="BT2271" s="69"/>
      <c r="BU2271" s="69"/>
      <c r="BZ2271" s="138" t="str">
        <f>IFERROR(1/(Table2[[#This Row],[parallax/mas]]/1000),"")</f>
        <v/>
      </c>
      <c r="CA2271" s="138" t="str">
        <f>IFERROR(1/((Table2[[#This Row],[parallax/mas]]+Table2[[#This Row],[tolerance/(mas)]])*0.001),"")</f>
        <v/>
      </c>
      <c r="CB2271" s="138" t="str">
        <f>IFERROR(1/((Table2[[#This Row],[parallax/mas]]-Table2[[#This Row],[tolerance/(mas)]])*0.001),"")</f>
        <v/>
      </c>
      <c r="CC2271" s="138" t="str">
        <f>IFERROR((100*Table2[[#This Row],[maximum distance/pc]]/Table2[[#This Row],[distance/pc]]-100),"")</f>
        <v/>
      </c>
      <c r="CG2271" s="69"/>
      <c r="CI2271" s="69"/>
      <c r="CJ2271" s="82" t="s">
        <v>5009</v>
      </c>
      <c r="CK2271" s="96"/>
    </row>
    <row r="2272" spans="1:89" x14ac:dyDescent="0.25">
      <c r="A2272" s="4" t="s">
        <v>11824</v>
      </c>
      <c r="B2272" s="53" t="s">
        <v>7275</v>
      </c>
      <c r="K2272" s="103"/>
      <c r="L2272" s="69"/>
      <c r="M2272" s="69"/>
      <c r="N2272" s="69"/>
      <c r="O2272" s="69"/>
      <c r="R2272" s="69"/>
      <c r="S2272" s="69"/>
      <c r="T2272" s="69"/>
      <c r="X2272" s="76"/>
      <c r="Z2272" s="82" t="s">
        <v>2864</v>
      </c>
      <c r="AA2272" t="s">
        <v>7282</v>
      </c>
      <c r="AB2272" s="106">
        <v>327.10329999999999</v>
      </c>
      <c r="AC2272" s="51">
        <v>1.9714</v>
      </c>
      <c r="AD2272">
        <v>15</v>
      </c>
      <c r="AE2272">
        <v>41</v>
      </c>
      <c r="AF2272">
        <v>29.582999999999998</v>
      </c>
      <c r="AG2272">
        <v>-52</v>
      </c>
      <c r="AH2272">
        <v>43</v>
      </c>
      <c r="AI2272">
        <v>48.07</v>
      </c>
      <c r="AO2272" s="69"/>
      <c r="AU2272" s="69"/>
      <c r="BA2272" s="69"/>
      <c r="BB2272" s="93"/>
      <c r="BC2272" s="138"/>
      <c r="BD2272" s="70"/>
      <c r="BE2272" s="69"/>
      <c r="BF2272" s="93"/>
      <c r="BG2272" s="126"/>
      <c r="BH2272" s="69"/>
      <c r="BI2272" s="93"/>
      <c r="BJ2272" s="69"/>
      <c r="BK2272" s="69"/>
      <c r="BL2272" s="93"/>
      <c r="BM2272" s="69">
        <v>2800</v>
      </c>
      <c r="BN2272" s="69" t="s">
        <v>16055</v>
      </c>
      <c r="BO2272" s="69" t="s">
        <v>17406</v>
      </c>
      <c r="BP2272" s="69">
        <v>64</v>
      </c>
      <c r="BQ2272" s="69"/>
      <c r="BR2272" s="69"/>
      <c r="BS2272" s="69"/>
      <c r="BT2272" s="69"/>
      <c r="BU2272" s="69"/>
      <c r="BZ2272" s="138" t="str">
        <f>IFERROR(1/(Table2[[#This Row],[parallax/mas]]/1000),"")</f>
        <v/>
      </c>
      <c r="CA2272" s="138" t="str">
        <f>IFERROR(1/((Table2[[#This Row],[parallax/mas]]+Table2[[#This Row],[tolerance/(mas)]])*0.001),"")</f>
        <v/>
      </c>
      <c r="CB2272" s="138" t="str">
        <f>IFERROR(1/((Table2[[#This Row],[parallax/mas]]-Table2[[#This Row],[tolerance/(mas)]])*0.001),"")</f>
        <v/>
      </c>
      <c r="CC2272" s="138" t="str">
        <f>IFERROR((100*Table2[[#This Row],[maximum distance/pc]]/Table2[[#This Row],[distance/pc]]-100),"")</f>
        <v/>
      </c>
      <c r="CG2272" s="69"/>
      <c r="CI2272" s="69"/>
      <c r="CJ2272" s="82" t="s">
        <v>4593</v>
      </c>
      <c r="CK2272" s="96"/>
    </row>
    <row r="2273" spans="1:89" x14ac:dyDescent="0.25">
      <c r="A2273" t="s">
        <v>11825</v>
      </c>
      <c r="B2273" s="53" t="s">
        <v>9627</v>
      </c>
      <c r="K2273" s="103"/>
      <c r="L2273" s="69"/>
      <c r="M2273" s="69"/>
      <c r="N2273" s="69"/>
      <c r="O2273" s="69"/>
      <c r="R2273" s="69"/>
      <c r="S2273" s="69"/>
      <c r="T2273" s="69"/>
      <c r="X2273" s="76"/>
      <c r="Z2273" s="82" t="s">
        <v>2864</v>
      </c>
      <c r="AA2273" t="s">
        <v>2864</v>
      </c>
      <c r="AB2273" s="106">
        <v>327.82940000000002</v>
      </c>
      <c r="AC2273" s="51">
        <v>-0.8881</v>
      </c>
      <c r="AD2273">
        <v>15</v>
      </c>
      <c r="AE2273">
        <v>57</v>
      </c>
      <c r="AF2273">
        <v>21.111999999999998</v>
      </c>
      <c r="AG2273">
        <v>-54</v>
      </c>
      <c r="AH2273">
        <v>30</v>
      </c>
      <c r="AI2273">
        <v>46.13</v>
      </c>
      <c r="AO2273" s="69"/>
      <c r="AU2273" s="69"/>
      <c r="BA2273" s="69"/>
      <c r="BB2273" s="93"/>
      <c r="BC2273" s="138"/>
      <c r="BD2273" s="70"/>
      <c r="BE2273" s="69"/>
      <c r="BF2273" s="93"/>
      <c r="BG2273" s="126"/>
      <c r="BH2273" s="69"/>
      <c r="BI2273" s="93"/>
      <c r="BJ2273" s="69"/>
      <c r="BK2273" s="69"/>
      <c r="BL2273" s="93"/>
      <c r="BM2273" s="69">
        <v>1900</v>
      </c>
      <c r="BN2273" s="69" t="s">
        <v>16055</v>
      </c>
      <c r="BO2273" s="69" t="s">
        <v>17406</v>
      </c>
      <c r="BP2273" s="69">
        <v>64</v>
      </c>
      <c r="BQ2273" s="69"/>
      <c r="BR2273" s="69"/>
      <c r="BS2273" s="69"/>
      <c r="BT2273" s="69"/>
      <c r="BU2273" s="69"/>
      <c r="BZ2273" s="138" t="str">
        <f>IFERROR(1/(Table2[[#This Row],[parallax/mas]]/1000),"")</f>
        <v/>
      </c>
      <c r="CA2273" s="138" t="str">
        <f>IFERROR(1/((Table2[[#This Row],[parallax/mas]]+Table2[[#This Row],[tolerance/(mas)]])*0.001),"")</f>
        <v/>
      </c>
      <c r="CB2273" s="138" t="str">
        <f>IFERROR(1/((Table2[[#This Row],[parallax/mas]]-Table2[[#This Row],[tolerance/(mas)]])*0.001),"")</f>
        <v/>
      </c>
      <c r="CC2273" s="138" t="str">
        <f>IFERROR((100*Table2[[#This Row],[maximum distance/pc]]/Table2[[#This Row],[distance/pc]]-100),"")</f>
        <v/>
      </c>
      <c r="CG2273" s="69"/>
      <c r="CI2273" s="69"/>
      <c r="CJ2273" s="82" t="s">
        <v>4593</v>
      </c>
      <c r="CK2273" s="96"/>
    </row>
    <row r="2274" spans="1:89" x14ac:dyDescent="0.25">
      <c r="A2274" s="4" t="s">
        <v>11826</v>
      </c>
      <c r="B2274" s="53" t="s">
        <v>10341</v>
      </c>
      <c r="K2274" s="103"/>
      <c r="L2274" s="69"/>
      <c r="M2274" s="69"/>
      <c r="N2274" s="69"/>
      <c r="O2274" s="69"/>
      <c r="R2274" s="69"/>
      <c r="S2274" s="69"/>
      <c r="T2274" s="69"/>
      <c r="X2274" s="76"/>
      <c r="Z2274" s="82" t="s">
        <v>2864</v>
      </c>
      <c r="AA2274" t="s">
        <v>10343</v>
      </c>
      <c r="AB2274" s="106">
        <v>340.43369999999999</v>
      </c>
      <c r="AC2274" s="51">
        <v>3.8723999999999998</v>
      </c>
      <c r="AD2274">
        <v>16</v>
      </c>
      <c r="AE2274">
        <v>32</v>
      </c>
      <c r="AF2274">
        <v>31.466000000000001</v>
      </c>
      <c r="AG2274">
        <v>-42</v>
      </c>
      <c r="AH2274">
        <v>20</v>
      </c>
      <c r="AI2274">
        <v>58.35</v>
      </c>
      <c r="AO2274" s="69"/>
      <c r="AU2274" s="69"/>
      <c r="BA2274" s="69"/>
      <c r="BB2274" s="93"/>
      <c r="BC2274" s="138"/>
      <c r="BD2274" s="70"/>
      <c r="BE2274" s="69"/>
      <c r="BF2274" s="93"/>
      <c r="BG2274" s="126"/>
      <c r="BH2274" s="69"/>
      <c r="BI2274" s="93"/>
      <c r="BJ2274" s="69"/>
      <c r="BK2274" s="69"/>
      <c r="BL2274" s="93"/>
      <c r="BM2274" s="69">
        <v>3500</v>
      </c>
      <c r="BN2274" s="69" t="s">
        <v>16055</v>
      </c>
      <c r="BO2274" s="69" t="s">
        <v>17406</v>
      </c>
      <c r="BP2274" s="69">
        <v>64</v>
      </c>
      <c r="BQ2274" s="69"/>
      <c r="BR2274" s="69"/>
      <c r="BS2274" s="69"/>
      <c r="BT2274" s="69"/>
      <c r="BU2274" s="69"/>
      <c r="BZ2274" s="138" t="str">
        <f>IFERROR(1/(Table2[[#This Row],[parallax/mas]]/1000),"")</f>
        <v/>
      </c>
      <c r="CA2274" s="138" t="str">
        <f>IFERROR(1/((Table2[[#This Row],[parallax/mas]]+Table2[[#This Row],[tolerance/(mas)]])*0.001),"")</f>
        <v/>
      </c>
      <c r="CB2274" s="138" t="str">
        <f>IFERROR(1/((Table2[[#This Row],[parallax/mas]]-Table2[[#This Row],[tolerance/(mas)]])*0.001),"")</f>
        <v/>
      </c>
      <c r="CC2274" s="138" t="str">
        <f>IFERROR((100*Table2[[#This Row],[maximum distance/pc]]/Table2[[#This Row],[distance/pc]]-100),"")</f>
        <v/>
      </c>
      <c r="CG2274" s="69"/>
      <c r="CI2274" s="69"/>
      <c r="CJ2274" s="82" t="s">
        <v>4593</v>
      </c>
      <c r="CK2274" s="96"/>
    </row>
    <row r="2275" spans="1:89" x14ac:dyDescent="0.25">
      <c r="A2275" s="37" t="s">
        <v>11827</v>
      </c>
      <c r="B2275" s="53" t="s">
        <v>7267</v>
      </c>
      <c r="K2275" s="103"/>
      <c r="L2275" s="69"/>
      <c r="M2275" s="69"/>
      <c r="N2275" s="69"/>
      <c r="O2275" s="69"/>
      <c r="R2275" s="69"/>
      <c r="S2275" s="69"/>
      <c r="T2275" s="69"/>
      <c r="X2275" s="76"/>
      <c r="Z2275" s="82" t="s">
        <v>2864</v>
      </c>
      <c r="AA2275" t="s">
        <v>7276</v>
      </c>
      <c r="AB2275" s="106">
        <v>340.00720000000001</v>
      </c>
      <c r="AC2275" s="51">
        <v>2.9321000000000002</v>
      </c>
      <c r="AD2275">
        <v>16</v>
      </c>
      <c r="AE2275">
        <v>34</v>
      </c>
      <c r="AF2275">
        <v>43.23</v>
      </c>
      <c r="AG2275">
        <v>-43</v>
      </c>
      <c r="AH2275">
        <v>17</v>
      </c>
      <c r="AI2275">
        <v>59.8</v>
      </c>
      <c r="AO2275" s="69"/>
      <c r="AU2275" s="69"/>
      <c r="BA2275" s="69"/>
      <c r="BB2275" s="93"/>
      <c r="BC2275" s="138"/>
      <c r="BD2275" s="70"/>
      <c r="BE2275" s="69"/>
      <c r="BF2275" s="93"/>
      <c r="BG2275" s="126"/>
      <c r="BH2275" s="69"/>
      <c r="BI2275" s="93"/>
      <c r="BJ2275" s="69"/>
      <c r="BK2275" s="69"/>
      <c r="BL2275" s="93"/>
      <c r="BM2275" s="69">
        <v>3200</v>
      </c>
      <c r="BN2275" s="69" t="s">
        <v>16055</v>
      </c>
      <c r="BO2275" s="69" t="s">
        <v>17406</v>
      </c>
      <c r="BP2275" s="69">
        <v>64</v>
      </c>
      <c r="BQ2275" s="69"/>
      <c r="BR2275" s="69"/>
      <c r="BS2275" s="69"/>
      <c r="BT2275" s="69"/>
      <c r="BU2275" s="69"/>
      <c r="BZ2275" s="138" t="str">
        <f>IFERROR(1/(Table2[[#This Row],[parallax/mas]]/1000),"")</f>
        <v/>
      </c>
      <c r="CA2275" s="138" t="str">
        <f>IFERROR(1/((Table2[[#This Row],[parallax/mas]]+Table2[[#This Row],[tolerance/(mas)]])*0.001),"")</f>
        <v/>
      </c>
      <c r="CB2275" s="138" t="str">
        <f>IFERROR(1/((Table2[[#This Row],[parallax/mas]]-Table2[[#This Row],[tolerance/(mas)]])*0.001),"")</f>
        <v/>
      </c>
      <c r="CC2275" s="138" t="str">
        <f>IFERROR((100*Table2[[#This Row],[maximum distance/pc]]/Table2[[#This Row],[distance/pc]]-100),"")</f>
        <v/>
      </c>
      <c r="CG2275" s="69"/>
      <c r="CI2275" s="69"/>
      <c r="CJ2275" s="82" t="s">
        <v>3192</v>
      </c>
      <c r="CK2275" s="96"/>
    </row>
    <row r="2276" spans="1:89" x14ac:dyDescent="0.25">
      <c r="A2276" s="4" t="s">
        <v>11828</v>
      </c>
      <c r="B2276" s="53" t="s">
        <v>10360</v>
      </c>
      <c r="K2276" s="103"/>
      <c r="L2276" s="69"/>
      <c r="M2276" s="69"/>
      <c r="N2276" s="69"/>
      <c r="O2276" s="69"/>
      <c r="R2276" s="69"/>
      <c r="S2276" s="69"/>
      <c r="T2276" s="69"/>
      <c r="X2276" s="76"/>
      <c r="Z2276" s="82" t="s">
        <v>10361</v>
      </c>
      <c r="AA2276" t="s">
        <v>10362</v>
      </c>
      <c r="AB2276" s="106">
        <v>342.22629999999998</v>
      </c>
      <c r="AC2276" s="51">
        <v>-0.38019999999999998</v>
      </c>
      <c r="AD2276">
        <v>16</v>
      </c>
      <c r="AE2276">
        <v>56</v>
      </c>
      <c r="AF2276">
        <v>33.97</v>
      </c>
      <c r="AG2276">
        <v>-43</v>
      </c>
      <c r="AH2276">
        <v>46</v>
      </c>
      <c r="AI2276">
        <v>14.7</v>
      </c>
      <c r="AO2276" s="69"/>
      <c r="AU2276" s="69"/>
      <c r="BA2276" s="69"/>
      <c r="BB2276" s="93"/>
      <c r="BC2276" s="138"/>
      <c r="BD2276" s="70"/>
      <c r="BE2276" s="69"/>
      <c r="BF2276" s="93"/>
      <c r="BG2276" s="126"/>
      <c r="BH2276" s="69"/>
      <c r="BI2276" s="93"/>
      <c r="BJ2276" s="69"/>
      <c r="BK2276" s="69"/>
      <c r="BL2276" s="93"/>
      <c r="BM2276" s="69">
        <v>1300</v>
      </c>
      <c r="BN2276" s="69" t="s">
        <v>16055</v>
      </c>
      <c r="BO2276" s="69" t="s">
        <v>17406</v>
      </c>
      <c r="BP2276" s="69">
        <v>64</v>
      </c>
      <c r="BQ2276" s="69"/>
      <c r="BR2276" s="69"/>
      <c r="BS2276" s="69"/>
      <c r="BT2276" s="69"/>
      <c r="BU2276" s="69"/>
      <c r="BZ2276" s="138" t="str">
        <f>IFERROR(1/(Table2[[#This Row],[parallax/mas]]/1000),"")</f>
        <v/>
      </c>
      <c r="CA2276" s="138" t="str">
        <f>IFERROR(1/((Table2[[#This Row],[parallax/mas]]+Table2[[#This Row],[tolerance/(mas)]])*0.001),"")</f>
        <v/>
      </c>
      <c r="CB2276" s="138" t="str">
        <f>IFERROR(1/((Table2[[#This Row],[parallax/mas]]-Table2[[#This Row],[tolerance/(mas)]])*0.001),"")</f>
        <v/>
      </c>
      <c r="CC2276" s="138" t="str">
        <f>IFERROR((100*Table2[[#This Row],[maximum distance/pc]]/Table2[[#This Row],[distance/pc]]-100),"")</f>
        <v/>
      </c>
      <c r="CG2276" s="69"/>
      <c r="CI2276" s="69"/>
      <c r="CJ2276" s="82" t="s">
        <v>3192</v>
      </c>
      <c r="CK2276" s="96"/>
    </row>
    <row r="2277" spans="1:89" x14ac:dyDescent="0.25">
      <c r="A2277" s="4" t="s">
        <v>11829</v>
      </c>
      <c r="B2277" s="53" t="s">
        <v>7269</v>
      </c>
      <c r="F2277" t="s">
        <v>17462</v>
      </c>
      <c r="K2277" s="103"/>
      <c r="L2277" s="69"/>
      <c r="M2277" s="69"/>
      <c r="N2277" s="69"/>
      <c r="O2277" s="69"/>
      <c r="R2277" s="69"/>
      <c r="S2277" s="69"/>
      <c r="T2277" s="69"/>
      <c r="X2277" s="76"/>
      <c r="Z2277" s="82" t="s">
        <v>2864</v>
      </c>
      <c r="AA2277" t="s">
        <v>2864</v>
      </c>
      <c r="AB2277" s="106">
        <v>0.48630000000000001</v>
      </c>
      <c r="AC2277" s="51">
        <v>2.2471999999999999</v>
      </c>
      <c r="AD2277">
        <v>17</v>
      </c>
      <c r="AE2277">
        <v>38</v>
      </c>
      <c r="AF2277">
        <v>7.44</v>
      </c>
      <c r="AG2277">
        <v>-27</v>
      </c>
      <c r="AH2277">
        <v>20</v>
      </c>
      <c r="AI2277">
        <v>14.8</v>
      </c>
      <c r="AO2277" s="69"/>
      <c r="AU2277" s="69"/>
      <c r="BA2277" s="69"/>
      <c r="BB2277" s="93" t="s">
        <v>16053</v>
      </c>
      <c r="BC2277" s="138">
        <v>0.9</v>
      </c>
      <c r="BD2277" s="70"/>
      <c r="BE2277" s="69">
        <v>73</v>
      </c>
      <c r="BF2277" s="93"/>
      <c r="BG2277" s="126"/>
      <c r="BH2277" s="69"/>
      <c r="BI2277" s="93"/>
      <c r="BJ2277" s="69"/>
      <c r="BK2277" s="69"/>
      <c r="BL2277" s="93"/>
      <c r="BM2277" s="69">
        <v>1500</v>
      </c>
      <c r="BN2277" s="69" t="s">
        <v>16055</v>
      </c>
      <c r="BO2277" s="69" t="s">
        <v>17406</v>
      </c>
      <c r="BP2277" s="69">
        <v>64</v>
      </c>
      <c r="BQ2277" s="69"/>
      <c r="BR2277" s="69"/>
      <c r="BS2277" s="69"/>
      <c r="BT2277" s="69"/>
      <c r="BU2277" s="69"/>
      <c r="BZ2277" s="138" t="str">
        <f>IFERROR(1/(Table2[[#This Row],[parallax/mas]]/1000),"")</f>
        <v/>
      </c>
      <c r="CA2277" s="138" t="str">
        <f>IFERROR(1/((Table2[[#This Row],[parallax/mas]]+Table2[[#This Row],[tolerance/(mas)]])*0.001),"")</f>
        <v/>
      </c>
      <c r="CB2277" s="138" t="str">
        <f>IFERROR(1/((Table2[[#This Row],[parallax/mas]]-Table2[[#This Row],[tolerance/(mas)]])*0.001),"")</f>
        <v/>
      </c>
      <c r="CC2277" s="138" t="str">
        <f>IFERROR((100*Table2[[#This Row],[maximum distance/pc]]/Table2[[#This Row],[distance/pc]]-100),"")</f>
        <v/>
      </c>
      <c r="CG2277" s="69"/>
      <c r="CI2277" s="69"/>
      <c r="CJ2277" s="82" t="s">
        <v>63</v>
      </c>
      <c r="CK2277" s="96"/>
    </row>
    <row r="2278" spans="1:89" x14ac:dyDescent="0.25">
      <c r="A2278" t="s">
        <v>11830</v>
      </c>
      <c r="B2278" s="53" t="s">
        <v>9653</v>
      </c>
      <c r="F2278" t="s">
        <v>9656</v>
      </c>
      <c r="K2278" s="103"/>
      <c r="L2278" s="69"/>
      <c r="M2278" s="69"/>
      <c r="N2278" s="69"/>
      <c r="O2278" s="69"/>
      <c r="R2278" s="69"/>
      <c r="S2278" s="69"/>
      <c r="T2278" s="69"/>
      <c r="X2278" s="76"/>
      <c r="Z2278" s="82" t="s">
        <v>9654</v>
      </c>
      <c r="AA2278" t="s">
        <v>9655</v>
      </c>
      <c r="AB2278" s="106">
        <v>14.2835</v>
      </c>
      <c r="AC2278" s="51">
        <v>3.7959000000000001</v>
      </c>
      <c r="AD2278">
        <v>18</v>
      </c>
      <c r="AE2278">
        <v>2</v>
      </c>
      <c r="AF2278">
        <v>38.299999999999997</v>
      </c>
      <c r="AG2278">
        <v>-14</v>
      </c>
      <c r="AH2278">
        <v>42</v>
      </c>
      <c r="AI2278">
        <v>2.8</v>
      </c>
      <c r="AO2278" s="69"/>
      <c r="AU2278" s="69"/>
      <c r="BA2278" s="69"/>
      <c r="BB2278" s="93"/>
      <c r="BC2278" s="138"/>
      <c r="BD2278" s="70"/>
      <c r="BE2278" s="69"/>
      <c r="BF2278" s="93"/>
      <c r="BG2278" s="126"/>
      <c r="BH2278" s="69"/>
      <c r="BI2278" s="93"/>
      <c r="BJ2278" s="69"/>
      <c r="BK2278" s="69"/>
      <c r="BL2278" s="93"/>
      <c r="BM2278" s="69">
        <v>1500</v>
      </c>
      <c r="BN2278" s="69" t="s">
        <v>16055</v>
      </c>
      <c r="BO2278" s="69" t="s">
        <v>17406</v>
      </c>
      <c r="BP2278" s="69">
        <v>64</v>
      </c>
      <c r="BQ2278" s="69"/>
      <c r="BR2278" s="69"/>
      <c r="BS2278" s="69"/>
      <c r="BT2278" s="69"/>
      <c r="BU2278" s="69"/>
      <c r="BZ2278" s="138" t="str">
        <f>IFERROR(1/(Table2[[#This Row],[parallax/mas]]/1000),"")</f>
        <v/>
      </c>
      <c r="CA2278" s="138" t="str">
        <f>IFERROR(1/((Table2[[#This Row],[parallax/mas]]+Table2[[#This Row],[tolerance/(mas)]])*0.001),"")</f>
        <v/>
      </c>
      <c r="CB2278" s="138" t="str">
        <f>IFERROR(1/((Table2[[#This Row],[parallax/mas]]-Table2[[#This Row],[tolerance/(mas)]])*0.001),"")</f>
        <v/>
      </c>
      <c r="CC2278" s="138" t="str">
        <f>IFERROR((100*Table2[[#This Row],[maximum distance/pc]]/Table2[[#This Row],[distance/pc]]-100),"")</f>
        <v/>
      </c>
      <c r="CG2278" s="69"/>
      <c r="CI2278" s="69"/>
      <c r="CJ2278" s="82" t="s">
        <v>51</v>
      </c>
      <c r="CK2278" s="96"/>
    </row>
    <row r="2279" spans="1:89" x14ac:dyDescent="0.25">
      <c r="A2279" t="s">
        <v>11831</v>
      </c>
      <c r="B2279" s="53" t="s">
        <v>9688</v>
      </c>
      <c r="K2279" s="103"/>
      <c r="L2279" s="69"/>
      <c r="M2279" s="69"/>
      <c r="N2279" s="69"/>
      <c r="O2279" s="69"/>
      <c r="R2279" s="69"/>
      <c r="S2279" s="69"/>
      <c r="T2279" s="69"/>
      <c r="X2279" s="76"/>
      <c r="Z2279" s="82" t="s">
        <v>2864</v>
      </c>
      <c r="AA2279" t="s">
        <v>2864</v>
      </c>
      <c r="AB2279" s="106">
        <v>20.4681</v>
      </c>
      <c r="AC2279" s="51">
        <v>0.67920000000000003</v>
      </c>
      <c r="AD2279">
        <v>18</v>
      </c>
      <c r="AE2279">
        <v>25</v>
      </c>
      <c r="AF2279">
        <v>58.09</v>
      </c>
      <c r="AG2279">
        <v>-10</v>
      </c>
      <c r="AH2279">
        <v>45</v>
      </c>
      <c r="AI2279">
        <v>28.73</v>
      </c>
      <c r="AO2279" s="69"/>
      <c r="AU2279" s="69"/>
      <c r="BA2279" s="69"/>
      <c r="BB2279" s="93"/>
      <c r="BC2279" s="138"/>
      <c r="BD2279" s="70"/>
      <c r="BE2279" s="69"/>
      <c r="BF2279" s="93"/>
      <c r="BG2279" s="126"/>
      <c r="BH2279" s="69"/>
      <c r="BI2279" s="93"/>
      <c r="BJ2279" s="69"/>
      <c r="BK2279" s="69"/>
      <c r="BL2279" s="93"/>
      <c r="BM2279" s="69">
        <v>1700</v>
      </c>
      <c r="BN2279" s="69" t="s">
        <v>16055</v>
      </c>
      <c r="BO2279" s="69" t="s">
        <v>17406</v>
      </c>
      <c r="BP2279" s="69">
        <v>64</v>
      </c>
      <c r="BQ2279" s="69"/>
      <c r="BR2279" s="69"/>
      <c r="BS2279" s="69"/>
      <c r="BT2279" s="69"/>
      <c r="BU2279" s="69"/>
      <c r="BZ2279" s="138" t="str">
        <f>IFERROR(1/(Table2[[#This Row],[parallax/mas]]/1000),"")</f>
        <v/>
      </c>
      <c r="CA2279" s="138" t="str">
        <f>IFERROR(1/((Table2[[#This Row],[parallax/mas]]+Table2[[#This Row],[tolerance/(mas)]])*0.001),"")</f>
        <v/>
      </c>
      <c r="CB2279" s="138" t="str">
        <f>IFERROR(1/((Table2[[#This Row],[parallax/mas]]-Table2[[#This Row],[tolerance/(mas)]])*0.001),"")</f>
        <v/>
      </c>
      <c r="CC2279" s="138" t="str">
        <f>IFERROR((100*Table2[[#This Row],[maximum distance/pc]]/Table2[[#This Row],[distance/pc]]-100),"")</f>
        <v/>
      </c>
      <c r="CG2279" s="69"/>
      <c r="CI2279" s="69"/>
      <c r="CJ2279" s="82" t="s">
        <v>1781</v>
      </c>
      <c r="CK2279" s="96"/>
    </row>
    <row r="2280" spans="1:89" x14ac:dyDescent="0.25">
      <c r="A2280" s="7" t="s">
        <v>11832</v>
      </c>
      <c r="B2280" s="53" t="s">
        <v>1473</v>
      </c>
      <c r="F2280" t="s">
        <v>1520</v>
      </c>
      <c r="K2280" s="103" t="s">
        <v>17431</v>
      </c>
      <c r="L2280" s="69">
        <v>69</v>
      </c>
      <c r="M2280" s="69"/>
      <c r="N2280" s="69"/>
      <c r="O2280" s="69"/>
      <c r="R2280" s="69"/>
      <c r="S2280" s="69"/>
      <c r="T2280" s="69"/>
      <c r="X2280" s="76"/>
      <c r="Z2280" s="89" t="s">
        <v>2864</v>
      </c>
      <c r="AA2280" t="s">
        <v>1519</v>
      </c>
      <c r="AB2280" s="106">
        <v>11.7684</v>
      </c>
      <c r="AC2280" s="51">
        <v>-4.9884000000000004</v>
      </c>
      <c r="AD2280">
        <v>18</v>
      </c>
      <c r="AE2280">
        <v>30</v>
      </c>
      <c r="AF2280">
        <v>7.96</v>
      </c>
      <c r="AG2280">
        <v>-21</v>
      </c>
      <c r="AH2280">
        <v>5</v>
      </c>
      <c r="AI2280">
        <v>4.5999999999999996</v>
      </c>
      <c r="AO2280" s="69"/>
      <c r="AU2280" s="69"/>
      <c r="BA2280" s="69"/>
      <c r="BB2280" s="93"/>
      <c r="BC2280" s="138">
        <v>12.5</v>
      </c>
      <c r="BD2280" s="70"/>
      <c r="BE2280" s="69">
        <v>69</v>
      </c>
      <c r="BF2280" s="93"/>
      <c r="BG2280" s="126"/>
      <c r="BH2280" s="69"/>
      <c r="BI2280" s="93"/>
      <c r="BJ2280" s="69"/>
      <c r="BK2280" s="69"/>
      <c r="BL2280" s="93"/>
      <c r="BM2280" s="69">
        <v>5500</v>
      </c>
      <c r="BN2280" s="69" t="s">
        <v>16055</v>
      </c>
      <c r="BO2280" s="69" t="s">
        <v>17406</v>
      </c>
      <c r="BP2280" s="69">
        <v>64</v>
      </c>
      <c r="BQ2280" s="69"/>
      <c r="BR2280" s="69"/>
      <c r="BS2280" s="69"/>
      <c r="BT2280" s="69"/>
      <c r="BU2280" s="69"/>
      <c r="BZ2280" s="138" t="str">
        <f>IFERROR(1/(Table2[[#This Row],[parallax/mas]]/1000),"")</f>
        <v/>
      </c>
      <c r="CA2280" s="138" t="str">
        <f>IFERROR(1/((Table2[[#This Row],[parallax/mas]]+Table2[[#This Row],[tolerance/(mas)]])*0.001),"")</f>
        <v/>
      </c>
      <c r="CB2280" s="138" t="str">
        <f>IFERROR(1/((Table2[[#This Row],[parallax/mas]]-Table2[[#This Row],[tolerance/(mas)]])*0.001),"")</f>
        <v/>
      </c>
      <c r="CC2280" s="138" t="str">
        <f>IFERROR((100*Table2[[#This Row],[maximum distance/pc]]/Table2[[#This Row],[distance/pc]]-100),"")</f>
        <v/>
      </c>
      <c r="CG2280" s="69"/>
      <c r="CI2280" s="69"/>
      <c r="CJ2280" s="82" t="s">
        <v>1320</v>
      </c>
      <c r="CK2280" s="96"/>
    </row>
    <row r="2281" spans="1:89" x14ac:dyDescent="0.25">
      <c r="A2281" t="s">
        <v>11833</v>
      </c>
      <c r="B2281" s="53" t="s">
        <v>9690</v>
      </c>
      <c r="K2281" s="103"/>
      <c r="L2281" s="69"/>
      <c r="M2281" s="69"/>
      <c r="N2281" s="69"/>
      <c r="O2281" s="69"/>
      <c r="R2281" s="69"/>
      <c r="S2281" s="69"/>
      <c r="T2281" s="69"/>
      <c r="X2281" s="76"/>
      <c r="Z2281" s="82" t="s">
        <v>9691</v>
      </c>
      <c r="AA2281" t="s">
        <v>9692</v>
      </c>
      <c r="AB2281" s="106">
        <v>19.207599999999999</v>
      </c>
      <c r="AC2281" s="51">
        <v>-4.4912999999999998</v>
      </c>
      <c r="AD2281">
        <v>18</v>
      </c>
      <c r="AE2281">
        <v>42</v>
      </c>
      <c r="AF2281">
        <v>24.77</v>
      </c>
      <c r="AG2281">
        <v>-14</v>
      </c>
      <c r="AH2281">
        <v>15</v>
      </c>
      <c r="AI2281">
        <v>11.81</v>
      </c>
      <c r="AO2281" s="69"/>
      <c r="AU2281" s="69"/>
      <c r="BA2281" s="69"/>
      <c r="BB2281" s="93"/>
      <c r="BC2281" s="138"/>
      <c r="BD2281" s="70"/>
      <c r="BE2281" s="69"/>
      <c r="BF2281" s="93"/>
      <c r="BG2281" s="126"/>
      <c r="BH2281" s="69"/>
      <c r="BI2281" s="93"/>
      <c r="BJ2281" s="69"/>
      <c r="BK2281" s="69"/>
      <c r="BL2281" s="93"/>
      <c r="BM2281" s="69">
        <v>3900</v>
      </c>
      <c r="BN2281" s="69" t="s">
        <v>16055</v>
      </c>
      <c r="BO2281" s="69" t="s">
        <v>17406</v>
      </c>
      <c r="BP2281" s="69">
        <v>64</v>
      </c>
      <c r="BQ2281" s="69"/>
      <c r="BR2281" s="69"/>
      <c r="BS2281" s="69"/>
      <c r="BT2281" s="69"/>
      <c r="BU2281" s="69"/>
      <c r="BZ2281" s="138" t="str">
        <f>IFERROR(1/(Table2[[#This Row],[parallax/mas]]/1000),"")</f>
        <v/>
      </c>
      <c r="CA2281" s="138" t="str">
        <f>IFERROR(1/((Table2[[#This Row],[parallax/mas]]+Table2[[#This Row],[tolerance/(mas)]])*0.001),"")</f>
        <v/>
      </c>
      <c r="CB2281" s="138" t="str">
        <f>IFERROR(1/((Table2[[#This Row],[parallax/mas]]-Table2[[#This Row],[tolerance/(mas)]])*0.001),"")</f>
        <v/>
      </c>
      <c r="CC2281" s="138" t="str">
        <f>IFERROR((100*Table2[[#This Row],[maximum distance/pc]]/Table2[[#This Row],[distance/pc]]-100),"")</f>
        <v/>
      </c>
      <c r="CG2281" s="69"/>
      <c r="CI2281" s="69"/>
      <c r="CJ2281" s="82" t="s">
        <v>1781</v>
      </c>
      <c r="CK2281" s="96"/>
    </row>
    <row r="2282" spans="1:89" x14ac:dyDescent="0.25">
      <c r="A2282" t="s">
        <v>11834</v>
      </c>
      <c r="B2282" s="53" t="s">
        <v>9693</v>
      </c>
      <c r="K2282" s="103"/>
      <c r="L2282" s="69"/>
      <c r="M2282" s="69"/>
      <c r="N2282" s="69"/>
      <c r="O2282" s="69"/>
      <c r="R2282" s="69"/>
      <c r="S2282" s="69"/>
      <c r="T2282" s="69"/>
      <c r="X2282" s="76"/>
      <c r="Z2282" s="82" t="s">
        <v>9694</v>
      </c>
      <c r="AA2282" t="s">
        <v>9695</v>
      </c>
      <c r="AB2282" s="106">
        <v>35.406799999999997</v>
      </c>
      <c r="AC2282" s="51">
        <v>3.4611000000000001</v>
      </c>
      <c r="AD2282">
        <v>18</v>
      </c>
      <c r="AE2282">
        <v>43</v>
      </c>
      <c r="AF2282">
        <v>36.6</v>
      </c>
      <c r="AG2282">
        <v>3</v>
      </c>
      <c r="AH2282">
        <v>46</v>
      </c>
      <c r="AI2282">
        <v>40.4</v>
      </c>
      <c r="AO2282" s="69"/>
      <c r="AU2282" s="69"/>
      <c r="BA2282" s="69"/>
      <c r="BB2282" s="93"/>
      <c r="BC2282" s="138"/>
      <c r="BD2282" s="70"/>
      <c r="BE2282" s="69"/>
      <c r="BF2282" s="93"/>
      <c r="BG2282" s="126"/>
      <c r="BH2282" s="69"/>
      <c r="BI2282" s="93"/>
      <c r="BJ2282" s="69"/>
      <c r="BK2282" s="69"/>
      <c r="BL2282" s="93"/>
      <c r="BM2282" s="69">
        <v>2700</v>
      </c>
      <c r="BN2282" s="69" t="s">
        <v>16055</v>
      </c>
      <c r="BO2282" s="69" t="s">
        <v>17406</v>
      </c>
      <c r="BP2282" s="69">
        <v>64</v>
      </c>
      <c r="BQ2282" s="69"/>
      <c r="BR2282" s="69"/>
      <c r="BS2282" s="69"/>
      <c r="BT2282" s="69"/>
      <c r="BU2282" s="69"/>
      <c r="BZ2282" s="138" t="str">
        <f>IFERROR(1/(Table2[[#This Row],[parallax/mas]]/1000),"")</f>
        <v/>
      </c>
      <c r="CA2282" s="138" t="str">
        <f>IFERROR(1/((Table2[[#This Row],[parallax/mas]]+Table2[[#This Row],[tolerance/(mas)]])*0.001),"")</f>
        <v/>
      </c>
      <c r="CB2282" s="138" t="str">
        <f>IFERROR(1/((Table2[[#This Row],[parallax/mas]]-Table2[[#This Row],[tolerance/(mas)]])*0.001),"")</f>
        <v/>
      </c>
      <c r="CC2282" s="138" t="str">
        <f>IFERROR((100*Table2[[#This Row],[maximum distance/pc]]/Table2[[#This Row],[distance/pc]]-100),"")</f>
        <v/>
      </c>
      <c r="CG2282" s="69"/>
      <c r="CI2282" s="69"/>
      <c r="CJ2282" s="82" t="s">
        <v>51</v>
      </c>
      <c r="CK2282" s="96"/>
    </row>
    <row r="2283" spans="1:89" x14ac:dyDescent="0.25">
      <c r="A2283" s="4" t="s">
        <v>11835</v>
      </c>
      <c r="B2283" s="53" t="s">
        <v>7270</v>
      </c>
      <c r="K2283" s="103"/>
      <c r="L2283" s="69"/>
      <c r="M2283" s="69"/>
      <c r="N2283" s="69"/>
      <c r="O2283" s="69"/>
      <c r="R2283" s="69"/>
      <c r="S2283" s="69"/>
      <c r="T2283" s="69"/>
      <c r="X2283" s="76"/>
      <c r="Z2283" s="82" t="s">
        <v>2864</v>
      </c>
      <c r="AA2283" t="s">
        <v>2864</v>
      </c>
      <c r="AB2283" s="106">
        <v>26.457799999999999</v>
      </c>
      <c r="AC2283" s="51">
        <v>-1.7281</v>
      </c>
      <c r="AD2283">
        <v>18</v>
      </c>
      <c r="AE2283">
        <v>45</v>
      </c>
      <c r="AF2283">
        <v>46.4</v>
      </c>
      <c r="AG2283">
        <v>-6</v>
      </c>
      <c r="AH2283">
        <v>32</v>
      </c>
      <c r="AI2283">
        <v>57</v>
      </c>
      <c r="AO2283" s="69"/>
      <c r="AU2283" s="69"/>
      <c r="BA2283" s="69"/>
      <c r="BB2283" s="93"/>
      <c r="BC2283" s="138"/>
      <c r="BD2283" s="70"/>
      <c r="BE2283" s="69"/>
      <c r="BF2283" s="93"/>
      <c r="BG2283" s="126"/>
      <c r="BH2283" s="69"/>
      <c r="BI2283" s="93"/>
      <c r="BJ2283" s="69"/>
      <c r="BK2283" s="69"/>
      <c r="BL2283" s="93"/>
      <c r="BM2283" s="69">
        <v>2100</v>
      </c>
      <c r="BN2283" s="69" t="s">
        <v>16055</v>
      </c>
      <c r="BO2283" s="69" t="s">
        <v>17406</v>
      </c>
      <c r="BP2283" s="69">
        <v>64</v>
      </c>
      <c r="BQ2283" s="69"/>
      <c r="BR2283" s="69"/>
      <c r="BS2283" s="69"/>
      <c r="BT2283" s="69"/>
      <c r="BU2283" s="69"/>
      <c r="BZ2283" s="138" t="str">
        <f>IFERROR(1/(Table2[[#This Row],[parallax/mas]]/1000),"")</f>
        <v/>
      </c>
      <c r="CA2283" s="138" t="str">
        <f>IFERROR(1/((Table2[[#This Row],[parallax/mas]]+Table2[[#This Row],[tolerance/(mas)]])*0.001),"")</f>
        <v/>
      </c>
      <c r="CB2283" s="138" t="str">
        <f>IFERROR(1/((Table2[[#This Row],[parallax/mas]]-Table2[[#This Row],[tolerance/(mas)]])*0.001),"")</f>
        <v/>
      </c>
      <c r="CC2283" s="138" t="str">
        <f>IFERROR((100*Table2[[#This Row],[maximum distance/pc]]/Table2[[#This Row],[distance/pc]]-100),"")</f>
        <v/>
      </c>
      <c r="CG2283" s="69"/>
      <c r="CI2283" s="69"/>
      <c r="CJ2283" s="82" t="s">
        <v>1781</v>
      </c>
      <c r="CK2283" s="96"/>
    </row>
    <row r="2284" spans="1:89" x14ac:dyDescent="0.25">
      <c r="A2284" t="s">
        <v>11836</v>
      </c>
      <c r="B2284" s="53" t="s">
        <v>9698</v>
      </c>
      <c r="K2284" s="103"/>
      <c r="L2284" s="69"/>
      <c r="M2284" s="69"/>
      <c r="N2284" s="69"/>
      <c r="O2284" s="69"/>
      <c r="R2284" s="69"/>
      <c r="S2284" s="69"/>
      <c r="T2284" s="69"/>
      <c r="X2284" s="76"/>
      <c r="Z2284" s="82" t="s">
        <v>2864</v>
      </c>
      <c r="AA2284" t="s">
        <v>9699</v>
      </c>
      <c r="AB2284" s="106">
        <v>38.492400000000004</v>
      </c>
      <c r="AC2284" s="51">
        <v>1.8751</v>
      </c>
      <c r="AD2284">
        <v>18</v>
      </c>
      <c r="AE2284">
        <v>54</v>
      </c>
      <c r="AF2284">
        <v>54.145000000000003</v>
      </c>
      <c r="AG2284">
        <v>5</v>
      </c>
      <c r="AH2284">
        <v>48</v>
      </c>
      <c r="AI2284">
        <v>11.26</v>
      </c>
      <c r="AO2284" s="69"/>
      <c r="AU2284" s="69"/>
      <c r="BA2284" s="69"/>
      <c r="BB2284" s="93"/>
      <c r="BC2284" s="138"/>
      <c r="BD2284" s="70"/>
      <c r="BE2284" s="69"/>
      <c r="BF2284" s="93"/>
      <c r="BG2284" s="126"/>
      <c r="BH2284" s="69"/>
      <c r="BI2284" s="93"/>
      <c r="BJ2284" s="69"/>
      <c r="BK2284" s="69"/>
      <c r="BL2284" s="93"/>
      <c r="BM2284" s="69">
        <v>2500</v>
      </c>
      <c r="BN2284" s="69" t="s">
        <v>16055</v>
      </c>
      <c r="BO2284" s="69" t="s">
        <v>17406</v>
      </c>
      <c r="BP2284" s="69">
        <v>64</v>
      </c>
      <c r="BQ2284" s="69"/>
      <c r="BR2284" s="69"/>
      <c r="BS2284" s="69"/>
      <c r="BT2284" s="69"/>
      <c r="BU2284" s="69"/>
      <c r="BZ2284" s="138" t="str">
        <f>IFERROR(1/(Table2[[#This Row],[parallax/mas]]/1000),"")</f>
        <v/>
      </c>
      <c r="CA2284" s="138" t="str">
        <f>IFERROR(1/((Table2[[#This Row],[parallax/mas]]+Table2[[#This Row],[tolerance/(mas)]])*0.001),"")</f>
        <v/>
      </c>
      <c r="CB2284" s="138" t="str">
        <f>IFERROR(1/((Table2[[#This Row],[parallax/mas]]-Table2[[#This Row],[tolerance/(mas)]])*0.001),"")</f>
        <v/>
      </c>
      <c r="CC2284" s="138" t="str">
        <f>IFERROR((100*Table2[[#This Row],[maximum distance/pc]]/Table2[[#This Row],[distance/pc]]-100),"")</f>
        <v/>
      </c>
      <c r="CG2284" s="69"/>
      <c r="CI2284" s="69"/>
      <c r="CJ2284" s="82" t="s">
        <v>51</v>
      </c>
      <c r="CK2284" s="96"/>
    </row>
    <row r="2285" spans="1:89" x14ac:dyDescent="0.25">
      <c r="A2285" t="s">
        <v>11837</v>
      </c>
      <c r="B2285" s="53" t="s">
        <v>9791</v>
      </c>
      <c r="K2285" s="103"/>
      <c r="L2285" s="69"/>
      <c r="M2285" s="69"/>
      <c r="N2285" s="69"/>
      <c r="O2285" s="69"/>
      <c r="R2285" s="69"/>
      <c r="S2285" s="69"/>
      <c r="T2285" s="69"/>
      <c r="X2285" s="76"/>
      <c r="Z2285" s="82" t="s">
        <v>2864</v>
      </c>
      <c r="AA2285" t="s">
        <v>9792</v>
      </c>
      <c r="AB2285" s="106">
        <v>38.730899999999998</v>
      </c>
      <c r="AC2285" s="51">
        <v>1.5851999999999999</v>
      </c>
      <c r="AD2285">
        <v>18</v>
      </c>
      <c r="AE2285">
        <v>56</v>
      </c>
      <c r="AF2285">
        <v>22.6</v>
      </c>
      <c r="AG2285">
        <v>5</v>
      </c>
      <c r="AH2285">
        <v>52</v>
      </c>
      <c r="AI2285">
        <v>59.9</v>
      </c>
      <c r="AO2285" s="69"/>
      <c r="AU2285" s="69"/>
      <c r="BA2285" s="69"/>
      <c r="BB2285" s="93"/>
      <c r="BC2285" s="138"/>
      <c r="BD2285" s="70"/>
      <c r="BE2285" s="69"/>
      <c r="BF2285" s="93"/>
      <c r="BG2285" s="126"/>
      <c r="BH2285" s="69"/>
      <c r="BI2285" s="93"/>
      <c r="BJ2285" s="69"/>
      <c r="BK2285" s="69"/>
      <c r="BL2285" s="93"/>
      <c r="BM2285" s="69">
        <v>2300</v>
      </c>
      <c r="BN2285" s="69" t="s">
        <v>16055</v>
      </c>
      <c r="BO2285" s="69" t="s">
        <v>17406</v>
      </c>
      <c r="BP2285" s="69">
        <v>64</v>
      </c>
      <c r="BQ2285" s="69"/>
      <c r="BR2285" s="69"/>
      <c r="BS2285" s="69"/>
      <c r="BT2285" s="69"/>
      <c r="BU2285" s="69"/>
      <c r="BZ2285" s="138" t="str">
        <f>IFERROR(1/(Table2[[#This Row],[parallax/mas]]/1000),"")</f>
        <v/>
      </c>
      <c r="CA2285" s="138" t="str">
        <f>IFERROR(1/((Table2[[#This Row],[parallax/mas]]+Table2[[#This Row],[tolerance/(mas)]])*0.001),"")</f>
        <v/>
      </c>
      <c r="CB2285" s="138" t="str">
        <f>IFERROR(1/((Table2[[#This Row],[parallax/mas]]-Table2[[#This Row],[tolerance/(mas)]])*0.001),"")</f>
        <v/>
      </c>
      <c r="CC2285" s="138" t="str">
        <f>IFERROR((100*Table2[[#This Row],[maximum distance/pc]]/Table2[[#This Row],[distance/pc]]-100),"")</f>
        <v/>
      </c>
      <c r="CG2285" s="69"/>
      <c r="CI2285" s="69"/>
      <c r="CJ2285" s="82" t="s">
        <v>51</v>
      </c>
      <c r="CK2285" s="96"/>
    </row>
    <row r="2286" spans="1:89" x14ac:dyDescent="0.25">
      <c r="A2286" t="s">
        <v>11838</v>
      </c>
      <c r="B2286" s="53" t="s">
        <v>9701</v>
      </c>
      <c r="K2286" s="103"/>
      <c r="L2286" s="69"/>
      <c r="M2286" s="69"/>
      <c r="N2286" s="69"/>
      <c r="O2286" s="69"/>
      <c r="R2286" s="69"/>
      <c r="S2286" s="69"/>
      <c r="T2286" s="69"/>
      <c r="X2286" s="76"/>
      <c r="Z2286" s="82" t="s">
        <v>9702</v>
      </c>
      <c r="AA2286" t="s">
        <v>9703</v>
      </c>
      <c r="AB2286" s="106">
        <v>41.529299999999999</v>
      </c>
      <c r="AC2286" s="51">
        <v>1.7039</v>
      </c>
      <c r="AD2286">
        <v>19</v>
      </c>
      <c r="AE2286">
        <v>1</v>
      </c>
      <c r="AF2286">
        <v>5.7240000000000002</v>
      </c>
      <c r="AG2286">
        <v>8</v>
      </c>
      <c r="AH2286">
        <v>25</v>
      </c>
      <c r="AI2286">
        <v>36.04</v>
      </c>
      <c r="AO2286" s="69"/>
      <c r="AU2286" s="69"/>
      <c r="BA2286" s="69"/>
      <c r="BB2286" s="93"/>
      <c r="BC2286" s="138"/>
      <c r="BD2286" s="70"/>
      <c r="BE2286" s="69"/>
      <c r="BF2286" s="93"/>
      <c r="BG2286" s="126"/>
      <c r="BH2286" s="69"/>
      <c r="BI2286" s="93"/>
      <c r="BJ2286" s="69"/>
      <c r="BK2286" s="69"/>
      <c r="BL2286" s="93"/>
      <c r="BM2286" s="69">
        <v>2100</v>
      </c>
      <c r="BN2286" s="69" t="s">
        <v>16055</v>
      </c>
      <c r="BO2286" s="69" t="s">
        <v>17406</v>
      </c>
      <c r="BP2286" s="69">
        <v>64</v>
      </c>
      <c r="BQ2286" s="69"/>
      <c r="BR2286" s="69"/>
      <c r="BS2286" s="69"/>
      <c r="BT2286" s="69"/>
      <c r="BU2286" s="69"/>
      <c r="BZ2286" s="138" t="str">
        <f>IFERROR(1/(Table2[[#This Row],[parallax/mas]]/1000),"")</f>
        <v/>
      </c>
      <c r="CA2286" s="138" t="str">
        <f>IFERROR(1/((Table2[[#This Row],[parallax/mas]]+Table2[[#This Row],[tolerance/(mas)]])*0.001),"")</f>
        <v/>
      </c>
      <c r="CB2286" s="138" t="str">
        <f>IFERROR(1/((Table2[[#This Row],[parallax/mas]]-Table2[[#This Row],[tolerance/(mas)]])*0.001),"")</f>
        <v/>
      </c>
      <c r="CC2286" s="138" t="str">
        <f>IFERROR((100*Table2[[#This Row],[maximum distance/pc]]/Table2[[#This Row],[distance/pc]]-100),"")</f>
        <v/>
      </c>
      <c r="CG2286" s="69"/>
      <c r="CI2286" s="69"/>
      <c r="CJ2286" s="82" t="s">
        <v>62</v>
      </c>
      <c r="CK2286" s="96"/>
    </row>
    <row r="2287" spans="1:89" x14ac:dyDescent="0.25">
      <c r="A2287" s="4" t="s">
        <v>11839</v>
      </c>
      <c r="B2287" s="53" t="s">
        <v>291</v>
      </c>
      <c r="F2287" t="s">
        <v>294</v>
      </c>
      <c r="G2287" t="s">
        <v>297</v>
      </c>
      <c r="K2287" s="103"/>
      <c r="L2287" s="69"/>
      <c r="M2287" s="69"/>
      <c r="N2287" s="69"/>
      <c r="O2287" s="69"/>
      <c r="R2287" s="69"/>
      <c r="S2287" s="69"/>
      <c r="T2287" s="69"/>
      <c r="X2287" s="76"/>
      <c r="Z2287" s="82" t="s">
        <v>292</v>
      </c>
      <c r="AA2287" t="s">
        <v>293</v>
      </c>
      <c r="AB2287" s="106">
        <v>43.325800000000001</v>
      </c>
      <c r="AC2287" s="51">
        <v>2.2923</v>
      </c>
      <c r="AD2287">
        <v>19</v>
      </c>
      <c r="AE2287">
        <v>2</v>
      </c>
      <c r="AF2287">
        <v>17.82</v>
      </c>
      <c r="AG2287">
        <v>10</v>
      </c>
      <c r="AH2287">
        <v>17</v>
      </c>
      <c r="AI2287">
        <v>33.5</v>
      </c>
      <c r="AO2287" s="69"/>
      <c r="AU2287" s="69"/>
      <c r="BA2287" s="69"/>
      <c r="BB2287" s="93"/>
      <c r="BC2287" s="138"/>
      <c r="BD2287" s="70"/>
      <c r="BE2287" s="69"/>
      <c r="BF2287" s="93"/>
      <c r="BG2287" s="126"/>
      <c r="BH2287" s="69"/>
      <c r="BI2287" s="93"/>
      <c r="BJ2287" s="69"/>
      <c r="BK2287" s="69"/>
      <c r="BL2287" s="93"/>
      <c r="BM2287" s="69">
        <v>3100</v>
      </c>
      <c r="BN2287" s="69" t="s">
        <v>16055</v>
      </c>
      <c r="BO2287" s="69" t="s">
        <v>17406</v>
      </c>
      <c r="BP2287" s="69">
        <v>64</v>
      </c>
      <c r="BQ2287" s="69"/>
      <c r="BR2287" s="69"/>
      <c r="BS2287" s="69"/>
      <c r="BT2287" s="69"/>
      <c r="BU2287" s="69"/>
      <c r="BZ2287" s="138" t="str">
        <f>IFERROR(1/(Table2[[#This Row],[parallax/mas]]/1000),"")</f>
        <v/>
      </c>
      <c r="CA2287" s="138" t="str">
        <f>IFERROR(1/((Table2[[#This Row],[parallax/mas]]+Table2[[#This Row],[tolerance/(mas)]])*0.001),"")</f>
        <v/>
      </c>
      <c r="CB2287" s="138" t="str">
        <f>IFERROR(1/((Table2[[#This Row],[parallax/mas]]-Table2[[#This Row],[tolerance/(mas)]])*0.001),"")</f>
        <v/>
      </c>
      <c r="CC2287" s="138" t="str">
        <f>IFERROR((100*Table2[[#This Row],[maximum distance/pc]]/Table2[[#This Row],[distance/pc]]-100),"")</f>
        <v/>
      </c>
      <c r="CG2287" s="69"/>
      <c r="CI2287" s="69"/>
      <c r="CJ2287" s="82" t="s">
        <v>62</v>
      </c>
      <c r="CK2287" s="96"/>
    </row>
    <row r="2288" spans="1:89" x14ac:dyDescent="0.25">
      <c r="A2288" t="s">
        <v>11840</v>
      </c>
      <c r="B2288" s="53" t="s">
        <v>9872</v>
      </c>
      <c r="K2288" s="103"/>
      <c r="L2288" s="69"/>
      <c r="M2288" s="69"/>
      <c r="N2288" s="69"/>
      <c r="O2288" s="69"/>
      <c r="R2288" s="69"/>
      <c r="S2288" s="69"/>
      <c r="T2288" s="69"/>
      <c r="X2288" s="76"/>
      <c r="Z2288" s="82" t="s">
        <v>2864</v>
      </c>
      <c r="AA2288" t="s">
        <v>9873</v>
      </c>
      <c r="AB2288" s="106">
        <v>41.787399999999998</v>
      </c>
      <c r="AC2288" s="51">
        <v>0.48809999999999998</v>
      </c>
      <c r="AD2288">
        <v>19</v>
      </c>
      <c r="AE2288">
        <v>5</v>
      </c>
      <c r="AF2288">
        <v>56.5</v>
      </c>
      <c r="AG2288">
        <v>8</v>
      </c>
      <c r="AH2288">
        <v>5</v>
      </c>
      <c r="AI2288">
        <v>57</v>
      </c>
      <c r="AO2288" s="69"/>
      <c r="AU2288" s="69"/>
      <c r="BA2288" s="69"/>
      <c r="BB2288" s="93"/>
      <c r="BC2288" s="138"/>
      <c r="BD2288" s="70"/>
      <c r="BE2288" s="69"/>
      <c r="BF2288" s="93"/>
      <c r="BG2288" s="126"/>
      <c r="BH2288" s="69"/>
      <c r="BI2288" s="93"/>
      <c r="BJ2288" s="69"/>
      <c r="BK2288" s="69"/>
      <c r="BL2288" s="93"/>
      <c r="BM2288" s="69">
        <v>2800</v>
      </c>
      <c r="BN2288" s="69" t="s">
        <v>16055</v>
      </c>
      <c r="BO2288" s="69" t="s">
        <v>17406</v>
      </c>
      <c r="BP2288" s="69">
        <v>64</v>
      </c>
      <c r="BQ2288" s="69"/>
      <c r="BR2288" s="69"/>
      <c r="BS2288" s="69"/>
      <c r="BT2288" s="69"/>
      <c r="BU2288" s="69"/>
      <c r="BZ2288" s="138" t="str">
        <f>IFERROR(1/(Table2[[#This Row],[parallax/mas]]/1000),"")</f>
        <v/>
      </c>
      <c r="CA2288" s="138" t="str">
        <f>IFERROR(1/((Table2[[#This Row],[parallax/mas]]+Table2[[#This Row],[tolerance/(mas)]])*0.001),"")</f>
        <v/>
      </c>
      <c r="CB2288" s="138" t="str">
        <f>IFERROR(1/((Table2[[#This Row],[parallax/mas]]-Table2[[#This Row],[tolerance/(mas)]])*0.001),"")</f>
        <v/>
      </c>
      <c r="CC2288" s="138" t="str">
        <f>IFERROR((100*Table2[[#This Row],[maximum distance/pc]]/Table2[[#This Row],[distance/pc]]-100),"")</f>
        <v/>
      </c>
      <c r="CG2288" s="69"/>
      <c r="CI2288" s="69"/>
      <c r="CJ2288" s="82" t="s">
        <v>62</v>
      </c>
      <c r="CK2288" s="96"/>
    </row>
    <row r="2289" spans="1:89" x14ac:dyDescent="0.25">
      <c r="A2289" t="s">
        <v>11841</v>
      </c>
      <c r="B2289" s="53" t="s">
        <v>9706</v>
      </c>
      <c r="K2289" s="103"/>
      <c r="L2289" s="69"/>
      <c r="M2289" s="69"/>
      <c r="N2289" s="69"/>
      <c r="O2289" s="69"/>
      <c r="R2289" s="69"/>
      <c r="S2289" s="69"/>
      <c r="T2289" s="69"/>
      <c r="X2289" s="76"/>
      <c r="Z2289" s="82" t="s">
        <v>2864</v>
      </c>
      <c r="AA2289" t="s">
        <v>9707</v>
      </c>
      <c r="AB2289" s="106">
        <v>44.186100000000003</v>
      </c>
      <c r="AC2289" s="51">
        <v>1.5631999999999999</v>
      </c>
      <c r="AD2289">
        <v>19</v>
      </c>
      <c r="AE2289">
        <v>6</v>
      </c>
      <c r="AF2289">
        <v>32.146000000000001</v>
      </c>
      <c r="AG2289">
        <v>10</v>
      </c>
      <c r="AH2289">
        <v>43</v>
      </c>
      <c r="AI2289">
        <v>23.93</v>
      </c>
      <c r="AO2289" s="69"/>
      <c r="AU2289" s="69"/>
      <c r="BA2289" s="69"/>
      <c r="BB2289" s="93"/>
      <c r="BC2289" s="138"/>
      <c r="BD2289" s="70"/>
      <c r="BE2289" s="69"/>
      <c r="BF2289" s="93"/>
      <c r="BG2289" s="126"/>
      <c r="BH2289" s="69"/>
      <c r="BI2289" s="93"/>
      <c r="BJ2289" s="69"/>
      <c r="BK2289" s="69"/>
      <c r="BL2289" s="93"/>
      <c r="BM2289" s="69">
        <v>4400</v>
      </c>
      <c r="BN2289" s="69" t="s">
        <v>16055</v>
      </c>
      <c r="BO2289" s="69" t="s">
        <v>17406</v>
      </c>
      <c r="BP2289" s="69">
        <v>64</v>
      </c>
      <c r="BQ2289" s="69"/>
      <c r="BR2289" s="69"/>
      <c r="BS2289" s="69"/>
      <c r="BT2289" s="69"/>
      <c r="BU2289" s="69"/>
      <c r="BZ2289" s="138" t="str">
        <f>IFERROR(1/(Table2[[#This Row],[parallax/mas]]/1000),"")</f>
        <v/>
      </c>
      <c r="CA2289" s="138" t="str">
        <f>IFERROR(1/((Table2[[#This Row],[parallax/mas]]+Table2[[#This Row],[tolerance/(mas)]])*0.001),"")</f>
        <v/>
      </c>
      <c r="CB2289" s="138" t="str">
        <f>IFERROR(1/((Table2[[#This Row],[parallax/mas]]-Table2[[#This Row],[tolerance/(mas)]])*0.001),"")</f>
        <v/>
      </c>
      <c r="CC2289" s="138" t="str">
        <f>IFERROR((100*Table2[[#This Row],[maximum distance/pc]]/Table2[[#This Row],[distance/pc]]-100),"")</f>
        <v/>
      </c>
      <c r="CG2289" s="69"/>
      <c r="CI2289" s="69"/>
      <c r="CJ2289" s="82" t="s">
        <v>62</v>
      </c>
      <c r="CK2289" s="96"/>
    </row>
    <row r="2290" spans="1:89" x14ac:dyDescent="0.25">
      <c r="A2290" t="s">
        <v>11842</v>
      </c>
      <c r="B2290" s="53" t="s">
        <v>9709</v>
      </c>
      <c r="K2290" s="103"/>
      <c r="L2290" s="69"/>
      <c r="M2290" s="69"/>
      <c r="N2290" s="69"/>
      <c r="O2290" s="69"/>
      <c r="R2290" s="69"/>
      <c r="S2290" s="69"/>
      <c r="T2290" s="69"/>
      <c r="X2290" s="76"/>
      <c r="Z2290" s="82" t="s">
        <v>9710</v>
      </c>
      <c r="AA2290" t="s">
        <v>9711</v>
      </c>
      <c r="AB2290" s="106">
        <v>39.120199999999997</v>
      </c>
      <c r="AC2290" s="51">
        <v>-2.2795000000000001</v>
      </c>
      <c r="AD2290">
        <v>19</v>
      </c>
      <c r="AE2290">
        <v>10</v>
      </c>
      <c r="AF2290">
        <v>53.34</v>
      </c>
      <c r="AG2290">
        <v>4</v>
      </c>
      <c r="AH2290">
        <v>27</v>
      </c>
      <c r="AI2290">
        <v>28.2</v>
      </c>
      <c r="AO2290" s="69"/>
      <c r="AU2290" s="69"/>
      <c r="BA2290" s="69"/>
      <c r="BB2290" s="93"/>
      <c r="BC2290" s="138"/>
      <c r="BD2290" s="70"/>
      <c r="BE2290" s="69"/>
      <c r="BF2290" s="93"/>
      <c r="BG2290" s="126"/>
      <c r="BH2290" s="69"/>
      <c r="BI2290" s="93"/>
      <c r="BJ2290" s="69"/>
      <c r="BK2290" s="69"/>
      <c r="BL2290" s="93"/>
      <c r="BM2290" s="69">
        <v>4800</v>
      </c>
      <c r="BN2290" s="69" t="s">
        <v>16055</v>
      </c>
      <c r="BO2290" s="69" t="s">
        <v>17406</v>
      </c>
      <c r="BP2290" s="69">
        <v>64</v>
      </c>
      <c r="BQ2290" s="69"/>
      <c r="BR2290" s="69"/>
      <c r="BS2290" s="69"/>
      <c r="BT2290" s="69"/>
      <c r="BU2290" s="69"/>
      <c r="BZ2290" s="138" t="str">
        <f>IFERROR(1/(Table2[[#This Row],[parallax/mas]]/1000),"")</f>
        <v/>
      </c>
      <c r="CA2290" s="138" t="str">
        <f>IFERROR(1/((Table2[[#This Row],[parallax/mas]]+Table2[[#This Row],[tolerance/(mas)]])*0.001),"")</f>
        <v/>
      </c>
      <c r="CB2290" s="138" t="str">
        <f>IFERROR(1/((Table2[[#This Row],[parallax/mas]]-Table2[[#This Row],[tolerance/(mas)]])*0.001),"")</f>
        <v/>
      </c>
      <c r="CC2290" s="138" t="str">
        <f>IFERROR((100*Table2[[#This Row],[maximum distance/pc]]/Table2[[#This Row],[distance/pc]]-100),"")</f>
        <v/>
      </c>
      <c r="CG2290" s="69"/>
      <c r="CI2290" s="69"/>
      <c r="CJ2290" s="82" t="s">
        <v>62</v>
      </c>
      <c r="CK2290" s="96"/>
    </row>
    <row r="2291" spans="1:89" x14ac:dyDescent="0.25">
      <c r="A2291" t="s">
        <v>11843</v>
      </c>
      <c r="B2291" s="53" t="s">
        <v>9712</v>
      </c>
      <c r="K2291" s="103"/>
      <c r="L2291" s="69"/>
      <c r="M2291" s="69"/>
      <c r="N2291" s="69"/>
      <c r="O2291" s="69"/>
      <c r="R2291" s="69"/>
      <c r="S2291" s="69"/>
      <c r="T2291" s="69"/>
      <c r="X2291" s="76"/>
      <c r="Z2291" s="82" t="s">
        <v>9713</v>
      </c>
      <c r="AA2291" t="s">
        <v>9714</v>
      </c>
      <c r="AB2291" s="106">
        <v>47.239400000000003</v>
      </c>
      <c r="AC2291" s="51">
        <v>1.7524999999999999</v>
      </c>
      <c r="AD2291">
        <v>19</v>
      </c>
      <c r="AE2291">
        <v>11</v>
      </c>
      <c r="AF2291">
        <v>35.840000000000003</v>
      </c>
      <c r="AG2291">
        <v>13</v>
      </c>
      <c r="AH2291">
        <v>31</v>
      </c>
      <c r="AI2291">
        <v>11.3</v>
      </c>
      <c r="AO2291" s="69"/>
      <c r="AU2291" s="69"/>
      <c r="BA2291" s="69"/>
      <c r="BB2291" s="93"/>
      <c r="BC2291" s="138"/>
      <c r="BD2291" s="70"/>
      <c r="BE2291" s="69"/>
      <c r="BF2291" s="93"/>
      <c r="BG2291" s="126"/>
      <c r="BH2291" s="69"/>
      <c r="BI2291" s="93"/>
      <c r="BJ2291" s="69"/>
      <c r="BK2291" s="69"/>
      <c r="BL2291" s="93"/>
      <c r="BM2291" s="69">
        <v>2200</v>
      </c>
      <c r="BN2291" s="69" t="s">
        <v>16055</v>
      </c>
      <c r="BO2291" s="69" t="s">
        <v>17406</v>
      </c>
      <c r="BP2291" s="69">
        <v>64</v>
      </c>
      <c r="BQ2291" s="69"/>
      <c r="BR2291" s="69"/>
      <c r="BS2291" s="69"/>
      <c r="BT2291" s="69"/>
      <c r="BU2291" s="69"/>
      <c r="BZ2291" s="138" t="str">
        <f>IFERROR(1/(Table2[[#This Row],[parallax/mas]]/1000),"")</f>
        <v/>
      </c>
      <c r="CA2291" s="138" t="str">
        <f>IFERROR(1/((Table2[[#This Row],[parallax/mas]]+Table2[[#This Row],[tolerance/(mas)]])*0.001),"")</f>
        <v/>
      </c>
      <c r="CB2291" s="138" t="str">
        <f>IFERROR(1/((Table2[[#This Row],[parallax/mas]]-Table2[[#This Row],[tolerance/(mas)]])*0.001),"")</f>
        <v/>
      </c>
      <c r="CC2291" s="138" t="str">
        <f>IFERROR((100*Table2[[#This Row],[maximum distance/pc]]/Table2[[#This Row],[distance/pc]]-100),"")</f>
        <v/>
      </c>
      <c r="CG2291" s="69"/>
      <c r="CI2291" s="69"/>
      <c r="CJ2291" s="82" t="s">
        <v>62</v>
      </c>
      <c r="CK2291" s="96"/>
    </row>
    <row r="2292" spans="1:89" x14ac:dyDescent="0.25">
      <c r="A2292" s="4" t="s">
        <v>11844</v>
      </c>
      <c r="B2292" s="53" t="s">
        <v>520</v>
      </c>
      <c r="F2292" t="s">
        <v>10563</v>
      </c>
      <c r="K2292" s="103" t="s">
        <v>17609</v>
      </c>
      <c r="L2292" s="69">
        <v>86</v>
      </c>
      <c r="M2292" s="69"/>
      <c r="N2292" s="69"/>
      <c r="O2292" s="69"/>
      <c r="R2292" s="69"/>
      <c r="S2292" s="69">
        <v>50000</v>
      </c>
      <c r="T2292" s="69">
        <v>86</v>
      </c>
      <c r="X2292" s="76"/>
      <c r="Z2292" s="82" t="s">
        <v>553</v>
      </c>
      <c r="AA2292" t="s">
        <v>554</v>
      </c>
      <c r="AB2292" s="106">
        <v>51.361499999999999</v>
      </c>
      <c r="AC2292" s="51">
        <v>1.8146</v>
      </c>
      <c r="AD2292">
        <v>19</v>
      </c>
      <c r="AE2292">
        <v>19</v>
      </c>
      <c r="AF2292">
        <v>18.71</v>
      </c>
      <c r="AG2292">
        <v>17</v>
      </c>
      <c r="AH2292">
        <v>11</v>
      </c>
      <c r="AI2292">
        <v>49</v>
      </c>
      <c r="AO2292" s="69"/>
      <c r="AU2292" s="69"/>
      <c r="AW2292">
        <v>16.7</v>
      </c>
      <c r="AX2292">
        <v>15.1</v>
      </c>
      <c r="BA2292" s="69">
        <v>86</v>
      </c>
      <c r="BB2292" s="93"/>
      <c r="BC2292" s="138">
        <v>20</v>
      </c>
      <c r="BD2292" s="70"/>
      <c r="BE2292" s="69">
        <v>86</v>
      </c>
      <c r="BF2292" s="93"/>
      <c r="BG2292" s="126">
        <v>0.22</v>
      </c>
      <c r="BH2292" s="69">
        <v>86</v>
      </c>
      <c r="BI2292" s="93"/>
      <c r="BJ2292" s="69"/>
      <c r="BK2292" s="69"/>
      <c r="BL2292" s="93"/>
      <c r="BM2292" s="69">
        <v>2100</v>
      </c>
      <c r="BN2292" s="69" t="s">
        <v>16055</v>
      </c>
      <c r="BO2292" s="69" t="s">
        <v>17406</v>
      </c>
      <c r="BP2292" s="69">
        <v>64</v>
      </c>
      <c r="BQ2292" s="69"/>
      <c r="BR2292" s="69">
        <v>2300</v>
      </c>
      <c r="BS2292" s="69" t="s">
        <v>16055</v>
      </c>
      <c r="BT2292" s="69" t="s">
        <v>17610</v>
      </c>
      <c r="BU2292" s="69">
        <v>86</v>
      </c>
      <c r="BZ2292" s="138" t="str">
        <f>IFERROR(1/(Table2[[#This Row],[parallax/mas]]/1000),"")</f>
        <v/>
      </c>
      <c r="CA2292" s="138" t="str">
        <f>IFERROR(1/((Table2[[#This Row],[parallax/mas]]+Table2[[#This Row],[tolerance/(mas)]])*0.001),"")</f>
        <v/>
      </c>
      <c r="CB2292" s="138" t="str">
        <f>IFERROR(1/((Table2[[#This Row],[parallax/mas]]-Table2[[#This Row],[tolerance/(mas)]])*0.001),"")</f>
        <v/>
      </c>
      <c r="CC2292" s="138" t="str">
        <f>IFERROR((100*Table2[[#This Row],[maximum distance/pc]]/Table2[[#This Row],[distance/pc]]-100),"")</f>
        <v/>
      </c>
      <c r="CF2292" s="82">
        <v>13</v>
      </c>
      <c r="CG2292" s="69" t="s">
        <v>30</v>
      </c>
      <c r="CH2292">
        <v>-13</v>
      </c>
      <c r="CI2292" s="69">
        <v>86</v>
      </c>
      <c r="CJ2292" s="82" t="s">
        <v>538</v>
      </c>
      <c r="CK2292" s="96"/>
    </row>
    <row r="2293" spans="1:89" x14ac:dyDescent="0.25">
      <c r="A2293" t="s">
        <v>11845</v>
      </c>
      <c r="B2293" s="53" t="s">
        <v>9722</v>
      </c>
      <c r="K2293" s="103"/>
      <c r="L2293" s="69"/>
      <c r="M2293" s="69"/>
      <c r="N2293" s="69"/>
      <c r="O2293" s="69"/>
      <c r="R2293" s="69"/>
      <c r="S2293" s="69"/>
      <c r="T2293" s="69"/>
      <c r="X2293" s="76"/>
      <c r="Z2293" s="82" t="s">
        <v>2864</v>
      </c>
      <c r="AA2293" t="s">
        <v>9723</v>
      </c>
      <c r="AB2293" s="106">
        <v>49.5379</v>
      </c>
      <c r="AC2293" s="51">
        <v>-1.4967999999999999</v>
      </c>
      <c r="AD2293">
        <v>19</v>
      </c>
      <c r="AE2293">
        <v>27</v>
      </c>
      <c r="AF2293">
        <v>51.35</v>
      </c>
      <c r="AG2293">
        <v>14</v>
      </c>
      <c r="AH2293">
        <v>1</v>
      </c>
      <c r="AI2293">
        <v>31.3</v>
      </c>
      <c r="AO2293" s="69"/>
      <c r="AU2293" s="69"/>
      <c r="BA2293" s="69"/>
      <c r="BB2293" s="93"/>
      <c r="BC2293" s="138"/>
      <c r="BD2293" s="70"/>
      <c r="BE2293" s="69"/>
      <c r="BF2293" s="93"/>
      <c r="BG2293" s="126"/>
      <c r="BH2293" s="69"/>
      <c r="BI2293" s="93"/>
      <c r="BJ2293" s="69"/>
      <c r="BK2293" s="69"/>
      <c r="BL2293" s="93"/>
      <c r="BM2293" s="69">
        <v>6100</v>
      </c>
      <c r="BN2293" s="69" t="s">
        <v>16055</v>
      </c>
      <c r="BO2293" s="69" t="s">
        <v>17406</v>
      </c>
      <c r="BP2293" s="69">
        <v>64</v>
      </c>
      <c r="BQ2293" s="69"/>
      <c r="BR2293" s="69"/>
      <c r="BS2293" s="69"/>
      <c r="BT2293" s="69"/>
      <c r="BU2293" s="69"/>
      <c r="BZ2293" s="138" t="str">
        <f>IFERROR(1/(Table2[[#This Row],[parallax/mas]]/1000),"")</f>
        <v/>
      </c>
      <c r="CA2293" s="138" t="str">
        <f>IFERROR(1/((Table2[[#This Row],[parallax/mas]]+Table2[[#This Row],[tolerance/(mas)]])*0.001),"")</f>
        <v/>
      </c>
      <c r="CB2293" s="138" t="str">
        <f>IFERROR(1/((Table2[[#This Row],[parallax/mas]]-Table2[[#This Row],[tolerance/(mas)]])*0.001),"")</f>
        <v/>
      </c>
      <c r="CC2293" s="138" t="str">
        <f>IFERROR((100*Table2[[#This Row],[maximum distance/pc]]/Table2[[#This Row],[distance/pc]]-100),"")</f>
        <v/>
      </c>
      <c r="CG2293" s="69"/>
      <c r="CI2293" s="69"/>
      <c r="CJ2293" s="82" t="s">
        <v>62</v>
      </c>
      <c r="CK2293" s="96"/>
    </row>
    <row r="2294" spans="1:89" x14ac:dyDescent="0.25">
      <c r="A2294" s="4" t="s">
        <v>11846</v>
      </c>
      <c r="B2294" s="53" t="s">
        <v>7271</v>
      </c>
      <c r="K2294" s="103"/>
      <c r="L2294" s="69"/>
      <c r="M2294" s="69"/>
      <c r="N2294" s="69"/>
      <c r="O2294" s="69"/>
      <c r="R2294" s="69"/>
      <c r="S2294" s="69"/>
      <c r="T2294" s="69"/>
      <c r="X2294" s="76"/>
      <c r="Z2294" s="82" t="s">
        <v>2864</v>
      </c>
      <c r="AA2294" t="s">
        <v>2864</v>
      </c>
      <c r="AB2294" s="106">
        <v>57.612499999999997</v>
      </c>
      <c r="AC2294" s="51">
        <v>1.8768</v>
      </c>
      <c r="AD2294">
        <v>19</v>
      </c>
      <c r="AE2294">
        <v>31</v>
      </c>
      <c r="AF2294">
        <v>41.2</v>
      </c>
      <c r="AG2294">
        <v>22</v>
      </c>
      <c r="AH2294">
        <v>43</v>
      </c>
      <c r="AI2294">
        <v>41</v>
      </c>
      <c r="AO2294" s="69"/>
      <c r="AU2294" s="69"/>
      <c r="BA2294" s="69"/>
      <c r="BB2294" s="93"/>
      <c r="BC2294" s="138"/>
      <c r="BD2294" s="70"/>
      <c r="BE2294" s="69"/>
      <c r="BF2294" s="93"/>
      <c r="BG2294" s="126"/>
      <c r="BH2294" s="69"/>
      <c r="BI2294" s="93"/>
      <c r="BJ2294" s="69"/>
      <c r="BK2294" s="69"/>
      <c r="BL2294" s="93"/>
      <c r="BM2294" s="69">
        <v>4200</v>
      </c>
      <c r="BN2294" s="69" t="s">
        <v>16055</v>
      </c>
      <c r="BO2294" s="69" t="s">
        <v>17406</v>
      </c>
      <c r="BP2294" s="69">
        <v>64</v>
      </c>
      <c r="BQ2294" s="69"/>
      <c r="BR2294" s="69"/>
      <c r="BS2294" s="69"/>
      <c r="BT2294" s="69"/>
      <c r="BU2294" s="69"/>
      <c r="BZ2294" s="138" t="str">
        <f>IFERROR(1/(Table2[[#This Row],[parallax/mas]]/1000),"")</f>
        <v/>
      </c>
      <c r="CA2294" s="138" t="str">
        <f>IFERROR(1/((Table2[[#This Row],[parallax/mas]]+Table2[[#This Row],[tolerance/(mas)]])*0.001),"")</f>
        <v/>
      </c>
      <c r="CB2294" s="138" t="str">
        <f>IFERROR(1/((Table2[[#This Row],[parallax/mas]]-Table2[[#This Row],[tolerance/(mas)]])*0.001),"")</f>
        <v/>
      </c>
      <c r="CC2294" s="138" t="str">
        <f>IFERROR((100*Table2[[#This Row],[maximum distance/pc]]/Table2[[#This Row],[distance/pc]]-100),"")</f>
        <v/>
      </c>
      <c r="CG2294" s="69"/>
      <c r="CI2294" s="69"/>
      <c r="CJ2294" s="82" t="s">
        <v>587</v>
      </c>
      <c r="CK2294" s="96"/>
    </row>
    <row r="2295" spans="1:89" x14ac:dyDescent="0.25">
      <c r="A2295" s="4" t="s">
        <v>11847</v>
      </c>
      <c r="B2295" s="53" t="s">
        <v>662</v>
      </c>
      <c r="F2295" t="s">
        <v>744</v>
      </c>
      <c r="K2295" s="103"/>
      <c r="L2295" s="69"/>
      <c r="M2295" s="69"/>
      <c r="N2295" s="69"/>
      <c r="O2295" s="69" t="s">
        <v>16633</v>
      </c>
      <c r="R2295" s="69"/>
      <c r="S2295" s="69"/>
      <c r="T2295" s="69">
        <v>35</v>
      </c>
      <c r="X2295" s="76"/>
      <c r="Z2295" s="82" t="s">
        <v>745</v>
      </c>
      <c r="AA2295" t="s">
        <v>746</v>
      </c>
      <c r="AB2295" s="106">
        <v>60.477699999999999</v>
      </c>
      <c r="AC2295" s="51">
        <v>1.5906</v>
      </c>
      <c r="AD2295">
        <v>19</v>
      </c>
      <c r="AE2295">
        <v>38</v>
      </c>
      <c r="AF2295">
        <v>52.1</v>
      </c>
      <c r="AG2295">
        <v>25</v>
      </c>
      <c r="AH2295">
        <v>5</v>
      </c>
      <c r="AI2295">
        <v>32.6</v>
      </c>
      <c r="AO2295" s="69"/>
      <c r="AU2295" s="69"/>
      <c r="AX2295">
        <v>18.600000000000001</v>
      </c>
      <c r="AY2295">
        <v>16.2</v>
      </c>
      <c r="BA2295" s="69">
        <v>35</v>
      </c>
      <c r="BB2295" s="93"/>
      <c r="BC2295" s="138"/>
      <c r="BD2295" s="70"/>
      <c r="BE2295" s="69"/>
      <c r="BF2295" s="93"/>
      <c r="BG2295" s="126"/>
      <c r="BH2295" s="69"/>
      <c r="BI2295" s="93"/>
      <c r="BJ2295" s="69"/>
      <c r="BK2295" s="69"/>
      <c r="BL2295" s="93"/>
      <c r="BM2295" s="69">
        <v>2200</v>
      </c>
      <c r="BN2295" s="69" t="s">
        <v>16055</v>
      </c>
      <c r="BO2295" s="69" t="s">
        <v>17406</v>
      </c>
      <c r="BP2295" s="69">
        <v>64</v>
      </c>
      <c r="BQ2295" s="69"/>
      <c r="BR2295" s="69"/>
      <c r="BS2295" s="69"/>
      <c r="BT2295" s="69"/>
      <c r="BU2295" s="69"/>
      <c r="BZ2295" s="138" t="str">
        <f>IFERROR(1/(Table2[[#This Row],[parallax/mas]]/1000),"")</f>
        <v/>
      </c>
      <c r="CA2295" s="138" t="str">
        <f>IFERROR(1/((Table2[[#This Row],[parallax/mas]]+Table2[[#This Row],[tolerance/(mas)]])*0.001),"")</f>
        <v/>
      </c>
      <c r="CB2295" s="138" t="str">
        <f>IFERROR(1/((Table2[[#This Row],[parallax/mas]]-Table2[[#This Row],[tolerance/(mas)]])*0.001),"")</f>
        <v/>
      </c>
      <c r="CC2295" s="138" t="str">
        <f>IFERROR((100*Table2[[#This Row],[maximum distance/pc]]/Table2[[#This Row],[distance/pc]]-100),"")</f>
        <v/>
      </c>
      <c r="CG2295" s="69"/>
      <c r="CI2295" s="69"/>
      <c r="CJ2295" s="82" t="s">
        <v>587</v>
      </c>
      <c r="CK2295" s="96"/>
    </row>
    <row r="2296" spans="1:89" x14ac:dyDescent="0.25">
      <c r="A2296" t="s">
        <v>11848</v>
      </c>
      <c r="B2296" s="53" t="s">
        <v>9726</v>
      </c>
      <c r="K2296" s="103"/>
      <c r="L2296" s="69"/>
      <c r="M2296" s="69"/>
      <c r="N2296" s="69"/>
      <c r="O2296" s="69"/>
      <c r="R2296" s="69"/>
      <c r="S2296" s="69"/>
      <c r="T2296" s="69"/>
      <c r="X2296" s="76"/>
      <c r="Z2296" s="82" t="s">
        <v>9727</v>
      </c>
      <c r="AA2296" t="s">
        <v>9728</v>
      </c>
      <c r="AB2296" s="106">
        <v>59.3992</v>
      </c>
      <c r="AC2296" s="51">
        <v>-0.78779999999999994</v>
      </c>
      <c r="AD2296">
        <v>19</v>
      </c>
      <c r="AE2296">
        <v>45</v>
      </c>
      <c r="AF2296">
        <v>34.244</v>
      </c>
      <c r="AG2296">
        <v>22</v>
      </c>
      <c r="AH2296">
        <v>58</v>
      </c>
      <c r="AI2296">
        <v>34.409999999999997</v>
      </c>
      <c r="AO2296" s="69"/>
      <c r="AU2296" s="69"/>
      <c r="BA2296" s="69"/>
      <c r="BB2296" s="93"/>
      <c r="BC2296" s="138"/>
      <c r="BD2296" s="70"/>
      <c r="BE2296" s="69"/>
      <c r="BF2296" s="93"/>
      <c r="BG2296" s="126"/>
      <c r="BH2296" s="69"/>
      <c r="BI2296" s="93"/>
      <c r="BJ2296" s="69"/>
      <c r="BK2296" s="69"/>
      <c r="BL2296" s="93"/>
      <c r="BM2296" s="69">
        <v>3900</v>
      </c>
      <c r="BN2296" s="69" t="s">
        <v>16055</v>
      </c>
      <c r="BO2296" s="69" t="s">
        <v>17406</v>
      </c>
      <c r="BP2296" s="69">
        <v>64</v>
      </c>
      <c r="BQ2296" s="69"/>
      <c r="BR2296" s="69"/>
      <c r="BS2296" s="69"/>
      <c r="BT2296" s="69"/>
      <c r="BU2296" s="69"/>
      <c r="BZ2296" s="138" t="str">
        <f>IFERROR(1/(Table2[[#This Row],[parallax/mas]]/1000),"")</f>
        <v/>
      </c>
      <c r="CA2296" s="138" t="str">
        <f>IFERROR(1/((Table2[[#This Row],[parallax/mas]]+Table2[[#This Row],[tolerance/(mas)]])*0.001),"")</f>
        <v/>
      </c>
      <c r="CB2296" s="138" t="str">
        <f>IFERROR(1/((Table2[[#This Row],[parallax/mas]]-Table2[[#This Row],[tolerance/(mas)]])*0.001),"")</f>
        <v/>
      </c>
      <c r="CC2296" s="138" t="str">
        <f>IFERROR((100*Table2[[#This Row],[maximum distance/pc]]/Table2[[#This Row],[distance/pc]]-100),"")</f>
        <v/>
      </c>
      <c r="CG2296" s="69"/>
      <c r="CI2296" s="69"/>
      <c r="CJ2296" s="82" t="s">
        <v>587</v>
      </c>
      <c r="CK2296" s="96"/>
    </row>
    <row r="2297" spans="1:89" x14ac:dyDescent="0.25">
      <c r="A2297" s="4" t="s">
        <v>11849</v>
      </c>
      <c r="B2297" s="53" t="s">
        <v>7272</v>
      </c>
      <c r="K2297" s="103"/>
      <c r="L2297" s="69"/>
      <c r="M2297" s="69"/>
      <c r="N2297" s="69"/>
      <c r="O2297" s="69"/>
      <c r="R2297" s="69"/>
      <c r="S2297" s="69"/>
      <c r="T2297" s="69"/>
      <c r="X2297" s="76"/>
      <c r="Z2297" s="82" t="s">
        <v>2864</v>
      </c>
      <c r="AA2297" t="s">
        <v>2864</v>
      </c>
      <c r="AB2297" s="106">
        <v>53.600099999999998</v>
      </c>
      <c r="AC2297" s="51">
        <v>-12.3866</v>
      </c>
      <c r="AD2297">
        <v>20</v>
      </c>
      <c r="AE2297">
        <v>14</v>
      </c>
      <c r="AF2297">
        <v>50.9</v>
      </c>
      <c r="AG2297">
        <v>12</v>
      </c>
      <c r="AH2297">
        <v>3</v>
      </c>
      <c r="AI2297">
        <v>50</v>
      </c>
      <c r="AO2297" s="69"/>
      <c r="AU2297" s="69"/>
      <c r="BA2297" s="69"/>
      <c r="BB2297" s="93"/>
      <c r="BC2297" s="138"/>
      <c r="BD2297" s="70"/>
      <c r="BE2297" s="69"/>
      <c r="BF2297" s="93"/>
      <c r="BG2297" s="126"/>
      <c r="BH2297" s="69"/>
      <c r="BI2297" s="93"/>
      <c r="BJ2297" s="69"/>
      <c r="BK2297" s="69"/>
      <c r="BL2297" s="93"/>
      <c r="BM2297" s="69">
        <v>6400</v>
      </c>
      <c r="BN2297" s="69" t="s">
        <v>16055</v>
      </c>
      <c r="BO2297" s="69" t="s">
        <v>17406</v>
      </c>
      <c r="BP2297" s="69">
        <v>64</v>
      </c>
      <c r="BQ2297" s="69"/>
      <c r="BR2297" s="69"/>
      <c r="BS2297" s="69"/>
      <c r="BT2297" s="69"/>
      <c r="BU2297" s="69"/>
      <c r="BZ2297" s="138" t="str">
        <f>IFERROR(1/(Table2[[#This Row],[parallax/mas]]/1000),"")</f>
        <v/>
      </c>
      <c r="CA2297" s="138" t="str">
        <f>IFERROR(1/((Table2[[#This Row],[parallax/mas]]+Table2[[#This Row],[tolerance/(mas)]])*0.001),"")</f>
        <v/>
      </c>
      <c r="CB2297" s="138" t="str">
        <f>IFERROR(1/((Table2[[#This Row],[parallax/mas]]-Table2[[#This Row],[tolerance/(mas)]])*0.001),"")</f>
        <v/>
      </c>
      <c r="CC2297" s="138" t="str">
        <f>IFERROR((100*Table2[[#This Row],[maximum distance/pc]]/Table2[[#This Row],[distance/pc]]-100),"")</f>
        <v/>
      </c>
      <c r="CG2297" s="69"/>
      <c r="CI2297" s="69"/>
      <c r="CJ2297" s="82" t="s">
        <v>402</v>
      </c>
      <c r="CK2297" s="96"/>
    </row>
    <row r="2298" spans="1:89" x14ac:dyDescent="0.25">
      <c r="A2298" t="s">
        <v>11850</v>
      </c>
      <c r="B2298" s="53" t="s">
        <v>9731</v>
      </c>
      <c r="K2298" s="103"/>
      <c r="L2298" s="69"/>
      <c r="M2298" s="69"/>
      <c r="N2298" s="69"/>
      <c r="O2298" s="69"/>
      <c r="R2298" s="69"/>
      <c r="S2298" s="69"/>
      <c r="T2298" s="69"/>
      <c r="X2298" s="76"/>
      <c r="Z2298" s="82" t="s">
        <v>2864</v>
      </c>
      <c r="AA2298" t="s">
        <v>9732</v>
      </c>
      <c r="AB2298" s="106">
        <v>95.546099999999996</v>
      </c>
      <c r="AC2298" s="51">
        <v>0.56100000000000005</v>
      </c>
      <c r="AD2298">
        <v>21</v>
      </c>
      <c r="AE2298">
        <v>34</v>
      </c>
      <c r="AF2298">
        <v>23.231000000000002</v>
      </c>
      <c r="AG2298">
        <v>52</v>
      </c>
      <c r="AH2298">
        <v>37</v>
      </c>
      <c r="AI2298">
        <v>27.81</v>
      </c>
      <c r="AO2298" s="69"/>
      <c r="AU2298" s="69"/>
      <c r="BA2298" s="69"/>
      <c r="BB2298" s="93"/>
      <c r="BC2298" s="138"/>
      <c r="BD2298" s="70"/>
      <c r="BE2298" s="69"/>
      <c r="BF2298" s="93"/>
      <c r="BG2298" s="126"/>
      <c r="BH2298" s="69"/>
      <c r="BI2298" s="93"/>
      <c r="BJ2298" s="69"/>
      <c r="BK2298" s="69"/>
      <c r="BL2298" s="93"/>
      <c r="BM2298" s="69">
        <v>5700</v>
      </c>
      <c r="BN2298" s="69" t="s">
        <v>16055</v>
      </c>
      <c r="BO2298" s="69" t="s">
        <v>17406</v>
      </c>
      <c r="BP2298" s="69">
        <v>64</v>
      </c>
      <c r="BQ2298" s="69"/>
      <c r="BR2298" s="69"/>
      <c r="BS2298" s="69"/>
      <c r="BT2298" s="69"/>
      <c r="BU2298" s="69"/>
      <c r="BZ2298" s="138" t="str">
        <f>IFERROR(1/(Table2[[#This Row],[parallax/mas]]/1000),"")</f>
        <v/>
      </c>
      <c r="CA2298" s="138" t="str">
        <f>IFERROR(1/((Table2[[#This Row],[parallax/mas]]+Table2[[#This Row],[tolerance/(mas)]])*0.001),"")</f>
        <v/>
      </c>
      <c r="CB2298" s="138" t="str">
        <f>IFERROR(1/((Table2[[#This Row],[parallax/mas]]-Table2[[#This Row],[tolerance/(mas)]])*0.001),"")</f>
        <v/>
      </c>
      <c r="CC2298" s="138" t="str">
        <f>IFERROR((100*Table2[[#This Row],[maximum distance/pc]]/Table2[[#This Row],[distance/pc]]-100),"")</f>
        <v/>
      </c>
      <c r="CG2298" s="69"/>
      <c r="CI2298" s="69"/>
      <c r="CJ2298" s="82" t="s">
        <v>766</v>
      </c>
      <c r="CK2298" s="96"/>
    </row>
    <row r="2299" spans="1:89" x14ac:dyDescent="0.25">
      <c r="A2299" s="4" t="s">
        <v>11851</v>
      </c>
      <c r="B2299" s="53" t="s">
        <v>8315</v>
      </c>
      <c r="K2299" s="103"/>
      <c r="L2299" s="69"/>
      <c r="M2299" s="69"/>
      <c r="N2299" s="69"/>
      <c r="O2299" s="69"/>
      <c r="R2299" s="69"/>
      <c r="S2299" s="69"/>
      <c r="T2299" s="69"/>
      <c r="X2299" s="76"/>
      <c r="Z2299" s="82" t="s">
        <v>2864</v>
      </c>
      <c r="AA2299" t="s">
        <v>2864</v>
      </c>
      <c r="AB2299" s="106">
        <v>101.3188</v>
      </c>
      <c r="AC2299" s="51">
        <v>2.6783999999999999</v>
      </c>
      <c r="AD2299">
        <v>21</v>
      </c>
      <c r="AE2299">
        <v>55</v>
      </c>
      <c r="AF2299">
        <v>41.843000000000004</v>
      </c>
      <c r="AG2299">
        <v>57</v>
      </c>
      <c r="AH2299">
        <v>58</v>
      </c>
      <c r="AI2299">
        <v>31</v>
      </c>
      <c r="AO2299" s="69"/>
      <c r="AU2299" s="69"/>
      <c r="BA2299" s="69"/>
      <c r="BB2299" s="93"/>
      <c r="BC2299" s="138"/>
      <c r="BD2299" s="70"/>
      <c r="BE2299" s="69"/>
      <c r="BF2299" s="93"/>
      <c r="BG2299" s="126"/>
      <c r="BH2299" s="69"/>
      <c r="BI2299" s="93"/>
      <c r="BJ2299" s="69"/>
      <c r="BK2299" s="69"/>
      <c r="BL2299" s="93"/>
      <c r="BM2299" s="69">
        <v>1800</v>
      </c>
      <c r="BN2299" s="69" t="s">
        <v>16055</v>
      </c>
      <c r="BO2299" s="69" t="s">
        <v>17406</v>
      </c>
      <c r="BP2299" s="69">
        <v>64</v>
      </c>
      <c r="BQ2299" s="69"/>
      <c r="BR2299" s="69"/>
      <c r="BS2299" s="69"/>
      <c r="BT2299" s="69"/>
      <c r="BU2299" s="69"/>
      <c r="BZ2299" s="138" t="str">
        <f>IFERROR(1/(Table2[[#This Row],[parallax/mas]]/1000),"")</f>
        <v/>
      </c>
      <c r="CA2299" s="138" t="str">
        <f>IFERROR(1/((Table2[[#This Row],[parallax/mas]]+Table2[[#This Row],[tolerance/(mas)]])*0.001),"")</f>
        <v/>
      </c>
      <c r="CB2299" s="138" t="str">
        <f>IFERROR(1/((Table2[[#This Row],[parallax/mas]]-Table2[[#This Row],[tolerance/(mas)]])*0.001),"")</f>
        <v/>
      </c>
      <c r="CC2299" s="138" t="str">
        <f>IFERROR((100*Table2[[#This Row],[maximum distance/pc]]/Table2[[#This Row],[distance/pc]]-100),"")</f>
        <v/>
      </c>
      <c r="CG2299" s="69"/>
      <c r="CI2299" s="69"/>
      <c r="CJ2299" s="82" t="s">
        <v>1320</v>
      </c>
      <c r="CK2299" s="96"/>
    </row>
    <row r="2300" spans="1:89" x14ac:dyDescent="0.25">
      <c r="A2300" s="4" t="s">
        <v>11852</v>
      </c>
      <c r="B2300" s="53" t="s">
        <v>1662</v>
      </c>
      <c r="F2300" t="s">
        <v>1676</v>
      </c>
      <c r="K2300" s="103"/>
      <c r="L2300" s="69"/>
      <c r="M2300" s="69"/>
      <c r="N2300" s="69"/>
      <c r="O2300" s="69"/>
      <c r="R2300" s="69"/>
      <c r="S2300" s="69"/>
      <c r="T2300" s="69"/>
      <c r="X2300" s="76"/>
      <c r="Z2300" s="82" t="s">
        <v>1677</v>
      </c>
      <c r="AA2300" t="s">
        <v>1678</v>
      </c>
      <c r="AB2300" s="106">
        <v>110.1143</v>
      </c>
      <c r="AC2300" s="51">
        <v>1.9248000000000001</v>
      </c>
      <c r="AD2300">
        <v>22</v>
      </c>
      <c r="AE2300">
        <v>58</v>
      </c>
      <c r="AF2300">
        <v>51.628</v>
      </c>
      <c r="AG2300">
        <v>61</v>
      </c>
      <c r="AH2300">
        <v>57</v>
      </c>
      <c r="AI2300">
        <v>43.52</v>
      </c>
      <c r="AO2300" s="69"/>
      <c r="AU2300" s="69"/>
      <c r="BA2300" s="69"/>
      <c r="BB2300" s="93"/>
      <c r="BC2300" s="138"/>
      <c r="BD2300" s="70"/>
      <c r="BE2300" s="69"/>
      <c r="BF2300" s="93"/>
      <c r="BG2300" s="126"/>
      <c r="BH2300" s="69"/>
      <c r="BI2300" s="93"/>
      <c r="BJ2300" s="69"/>
      <c r="BK2300" s="69"/>
      <c r="BL2300" s="93"/>
      <c r="BM2300" s="69">
        <v>1400</v>
      </c>
      <c r="BN2300" s="69" t="s">
        <v>16055</v>
      </c>
      <c r="BO2300" s="69" t="s">
        <v>17406</v>
      </c>
      <c r="BP2300" s="69">
        <v>64</v>
      </c>
      <c r="BQ2300" s="69"/>
      <c r="BR2300" s="69"/>
      <c r="BS2300" s="69"/>
      <c r="BT2300" s="69"/>
      <c r="BU2300" s="69"/>
      <c r="BZ2300" s="138" t="str">
        <f>IFERROR(1/(Table2[[#This Row],[parallax/mas]]/1000),"")</f>
        <v/>
      </c>
      <c r="CA2300" s="138" t="str">
        <f>IFERROR(1/((Table2[[#This Row],[parallax/mas]]+Table2[[#This Row],[tolerance/(mas)]])*0.001),"")</f>
        <v/>
      </c>
      <c r="CB2300" s="138" t="str">
        <f>IFERROR(1/((Table2[[#This Row],[parallax/mas]]-Table2[[#This Row],[tolerance/(mas)]])*0.001),"")</f>
        <v/>
      </c>
      <c r="CC2300" s="138" t="str">
        <f>IFERROR((100*Table2[[#This Row],[maximum distance/pc]]/Table2[[#This Row],[distance/pc]]-100),"")</f>
        <v/>
      </c>
      <c r="CF2300" s="82">
        <v>-80</v>
      </c>
      <c r="CG2300" s="69" t="s">
        <v>30</v>
      </c>
      <c r="CI2300" s="69"/>
      <c r="CJ2300" s="82" t="s">
        <v>1320</v>
      </c>
      <c r="CK2300" s="96"/>
    </row>
    <row r="2301" spans="1:89" x14ac:dyDescent="0.25">
      <c r="A2301" t="s">
        <v>11853</v>
      </c>
      <c r="B2301" s="53" t="s">
        <v>9617</v>
      </c>
      <c r="K2301" s="103"/>
      <c r="L2301" s="69"/>
      <c r="M2301" s="69"/>
      <c r="N2301" s="69"/>
      <c r="O2301" s="69"/>
      <c r="R2301" s="69"/>
      <c r="S2301" s="69"/>
      <c r="T2301" s="69"/>
      <c r="X2301" s="76"/>
      <c r="Z2301" s="82" t="s">
        <v>2864</v>
      </c>
      <c r="AA2301" t="s">
        <v>9618</v>
      </c>
      <c r="AB2301" s="106">
        <v>218.1814</v>
      </c>
      <c r="AC2301" s="51">
        <v>-0.48249999999999998</v>
      </c>
      <c r="AD2301">
        <v>10</v>
      </c>
      <c r="AE2301">
        <v>4</v>
      </c>
      <c r="AF2301">
        <v>40.1</v>
      </c>
      <c r="AG2301">
        <v>-56</v>
      </c>
      <c r="AH2301">
        <v>8</v>
      </c>
      <c r="AI2301">
        <v>37</v>
      </c>
      <c r="AO2301" s="69"/>
      <c r="AU2301" s="69"/>
      <c r="BA2301" s="69"/>
      <c r="BB2301" s="93"/>
      <c r="BC2301" s="138"/>
      <c r="BD2301" s="70"/>
      <c r="BE2301" s="69"/>
      <c r="BF2301" s="93"/>
      <c r="BG2301" s="126"/>
      <c r="BH2301" s="69"/>
      <c r="BI2301" s="93"/>
      <c r="BJ2301" s="69"/>
      <c r="BK2301" s="69"/>
      <c r="BL2301" s="93"/>
      <c r="BM2301" s="69"/>
      <c r="BN2301" s="69" t="s">
        <v>16055</v>
      </c>
      <c r="BO2301" s="69" t="s">
        <v>17406</v>
      </c>
      <c r="BP2301" s="69">
        <v>64</v>
      </c>
      <c r="BQ2301" s="69"/>
      <c r="BR2301" s="69"/>
      <c r="BS2301" s="69"/>
      <c r="BT2301" s="69"/>
      <c r="BU2301" s="69"/>
      <c r="BZ2301" s="138" t="str">
        <f>IFERROR(1/(Table2[[#This Row],[parallax/mas]]/1000),"")</f>
        <v/>
      </c>
      <c r="CA2301" s="138" t="str">
        <f>IFERROR(1/((Table2[[#This Row],[parallax/mas]]+Table2[[#This Row],[tolerance/(mas)]])*0.001),"")</f>
        <v/>
      </c>
      <c r="CB2301" s="138" t="str">
        <f>IFERROR(1/((Table2[[#This Row],[parallax/mas]]-Table2[[#This Row],[tolerance/(mas)]])*0.001),"")</f>
        <v/>
      </c>
      <c r="CC2301" s="138" t="str">
        <f>IFERROR((100*Table2[[#This Row],[maximum distance/pc]]/Table2[[#This Row],[distance/pc]]-100),"")</f>
        <v/>
      </c>
      <c r="CG2301" s="69"/>
      <c r="CI2301" s="69"/>
      <c r="CJ2301" s="82" t="s">
        <v>4289</v>
      </c>
      <c r="CK2301" s="96"/>
    </row>
    <row r="2302" spans="1:89" x14ac:dyDescent="0.25">
      <c r="A2302" s="4" t="s">
        <v>11854</v>
      </c>
      <c r="B2302" s="53" t="s">
        <v>10678</v>
      </c>
      <c r="K2302" s="103"/>
      <c r="L2302" s="69"/>
      <c r="M2302" s="69"/>
      <c r="N2302" s="69"/>
      <c r="O2302" s="69"/>
      <c r="R2302" s="69"/>
      <c r="S2302" s="69"/>
      <c r="T2302" s="69"/>
      <c r="X2302" s="76"/>
      <c r="Z2302" s="82" t="s">
        <v>10679</v>
      </c>
      <c r="AA2302" t="s">
        <v>10680</v>
      </c>
      <c r="AB2302" s="106">
        <v>336.18119999999999</v>
      </c>
      <c r="AC2302" s="51">
        <v>4.1262999999999996</v>
      </c>
      <c r="AD2302">
        <v>16</v>
      </c>
      <c r="AE2302">
        <v>15</v>
      </c>
      <c r="AF2302">
        <v>2.8029999999999999</v>
      </c>
      <c r="AG2302">
        <v>-45</v>
      </c>
      <c r="AH2302">
        <v>11</v>
      </c>
      <c r="AI2302">
        <v>54.1</v>
      </c>
      <c r="AO2302" s="69"/>
      <c r="AU2302" s="69"/>
      <c r="BA2302" s="69"/>
      <c r="BB2302" s="93"/>
      <c r="BC2302" s="138"/>
      <c r="BD2302" s="70"/>
      <c r="BE2302" s="69"/>
      <c r="BF2302" s="93"/>
      <c r="BG2302" s="126"/>
      <c r="BH2302" s="69"/>
      <c r="BI2302" s="93"/>
      <c r="BJ2302" s="69"/>
      <c r="BK2302" s="69"/>
      <c r="BL2302" s="93"/>
      <c r="BM2302" s="69"/>
      <c r="BN2302" s="69" t="s">
        <v>16055</v>
      </c>
      <c r="BO2302" s="69" t="s">
        <v>17406</v>
      </c>
      <c r="BP2302" s="69">
        <v>64</v>
      </c>
      <c r="BQ2302" s="69"/>
      <c r="BR2302" s="69"/>
      <c r="BS2302" s="69"/>
      <c r="BT2302" s="69"/>
      <c r="BU2302" s="69"/>
      <c r="BZ2302" s="138" t="str">
        <f>IFERROR(1/(Table2[[#This Row],[parallax/mas]]/1000),"")</f>
        <v/>
      </c>
      <c r="CA2302" s="138" t="str">
        <f>IFERROR(1/((Table2[[#This Row],[parallax/mas]]+Table2[[#This Row],[tolerance/(mas)]])*0.001),"")</f>
        <v/>
      </c>
      <c r="CB2302" s="138" t="str">
        <f>IFERROR(1/((Table2[[#This Row],[parallax/mas]]-Table2[[#This Row],[tolerance/(mas)]])*0.001),"")</f>
        <v/>
      </c>
      <c r="CC2302" s="138" t="str">
        <f>IFERROR((100*Table2[[#This Row],[maximum distance/pc]]/Table2[[#This Row],[distance/pc]]-100),"")</f>
        <v/>
      </c>
      <c r="CG2302" s="69"/>
      <c r="CI2302" s="69"/>
      <c r="CJ2302" s="82" t="s">
        <v>4593</v>
      </c>
      <c r="CK2302" s="96"/>
    </row>
    <row r="2303" spans="1:89" x14ac:dyDescent="0.25">
      <c r="A2303" t="s">
        <v>11855</v>
      </c>
      <c r="B2303" s="53" t="s">
        <v>9715</v>
      </c>
      <c r="K2303" s="103"/>
      <c r="L2303" s="69"/>
      <c r="M2303" s="69"/>
      <c r="N2303" s="69"/>
      <c r="O2303" s="69"/>
      <c r="R2303" s="69"/>
      <c r="S2303" s="69"/>
      <c r="T2303" s="69"/>
      <c r="X2303" s="76"/>
      <c r="Z2303" s="82" t="s">
        <v>2864</v>
      </c>
      <c r="AA2303" t="s">
        <v>9716</v>
      </c>
      <c r="AB2303" s="106">
        <v>43.286200000000001</v>
      </c>
      <c r="AC2303" s="51">
        <v>-2.0518000000000001</v>
      </c>
      <c r="AD2303">
        <v>19</v>
      </c>
      <c r="AE2303">
        <v>17</v>
      </c>
      <c r="AF2303">
        <v>50.56</v>
      </c>
      <c r="AG2303">
        <v>8</v>
      </c>
      <c r="AH2303">
        <v>15</v>
      </c>
      <c r="AI2303">
        <v>8.5</v>
      </c>
      <c r="AO2303" s="69"/>
      <c r="AU2303" s="69"/>
      <c r="BA2303" s="69"/>
      <c r="BB2303" s="93"/>
      <c r="BC2303" s="138"/>
      <c r="BD2303" s="70"/>
      <c r="BE2303" s="69"/>
      <c r="BF2303" s="93"/>
      <c r="BG2303" s="126"/>
      <c r="BH2303" s="69"/>
      <c r="BI2303" s="93"/>
      <c r="BJ2303" s="69"/>
      <c r="BK2303" s="69"/>
      <c r="BL2303" s="93"/>
      <c r="BM2303" s="69"/>
      <c r="BN2303" s="69"/>
      <c r="BO2303" s="69"/>
      <c r="BP2303" s="69"/>
      <c r="BQ2303" s="69"/>
      <c r="BR2303" s="69"/>
      <c r="BS2303" s="69"/>
      <c r="BT2303" s="69"/>
      <c r="BU2303" s="69"/>
      <c r="BZ2303" s="138" t="str">
        <f>IFERROR(1/(Table2[[#This Row],[parallax/mas]]/1000),"")</f>
        <v/>
      </c>
      <c r="CA2303" s="138" t="str">
        <f>IFERROR(1/((Table2[[#This Row],[parallax/mas]]+Table2[[#This Row],[tolerance/(mas)]])*0.001),"")</f>
        <v/>
      </c>
      <c r="CB2303" s="138" t="str">
        <f>IFERROR(1/((Table2[[#This Row],[parallax/mas]]-Table2[[#This Row],[tolerance/(mas)]])*0.001),"")</f>
        <v/>
      </c>
      <c r="CC2303" s="138" t="str">
        <f>IFERROR((100*Table2[[#This Row],[maximum distance/pc]]/Table2[[#This Row],[distance/pc]]-100),"")</f>
        <v/>
      </c>
      <c r="CG2303" s="69"/>
      <c r="CI2303" s="69"/>
      <c r="CJ2303" s="82" t="s">
        <v>62</v>
      </c>
      <c r="CK2303" s="96"/>
    </row>
    <row r="2304" spans="1:89" x14ac:dyDescent="0.25">
      <c r="A2304" s="37" t="s">
        <v>10572</v>
      </c>
      <c r="B2304" s="53" t="s">
        <v>10570</v>
      </c>
      <c r="K2304" s="103"/>
      <c r="L2304" s="69"/>
      <c r="M2304" s="69"/>
      <c r="N2304" s="69"/>
      <c r="O2304" s="69"/>
      <c r="R2304" s="69"/>
      <c r="S2304" s="69"/>
      <c r="T2304" s="69"/>
      <c r="X2304" s="76"/>
      <c r="Z2304" s="82" t="s">
        <v>2864</v>
      </c>
      <c r="AA2304" t="s">
        <v>10574</v>
      </c>
      <c r="AB2304" s="106">
        <v>307.88380000000001</v>
      </c>
      <c r="AC2304" s="51">
        <v>-2.5261</v>
      </c>
      <c r="AD2304">
        <v>13</v>
      </c>
      <c r="AE2304">
        <v>38</v>
      </c>
      <c r="AF2304">
        <v>26.1</v>
      </c>
      <c r="AG2304">
        <v>-64</v>
      </c>
      <c r="AH2304">
        <v>56</v>
      </c>
      <c r="AI2304">
        <v>42</v>
      </c>
      <c r="AO2304" s="69"/>
      <c r="AU2304" s="69"/>
      <c r="BA2304" s="69"/>
      <c r="BB2304" s="93"/>
      <c r="BC2304" s="138"/>
      <c r="BD2304" s="70"/>
      <c r="BE2304" s="69"/>
      <c r="BF2304" s="93"/>
      <c r="BG2304" s="126"/>
      <c r="BH2304" s="69"/>
      <c r="BI2304" s="93"/>
      <c r="BJ2304" s="69"/>
      <c r="BK2304" s="69"/>
      <c r="BL2304" s="93"/>
      <c r="BM2304" s="69"/>
      <c r="BN2304" s="69"/>
      <c r="BO2304" s="69"/>
      <c r="BP2304" s="69"/>
      <c r="BQ2304" s="69"/>
      <c r="BR2304" s="69"/>
      <c r="BS2304" s="69"/>
      <c r="BT2304" s="69"/>
      <c r="BU2304" s="69"/>
      <c r="BZ2304" s="138" t="str">
        <f>IFERROR(1/(Table2[[#This Row],[parallax/mas]]/1000),"")</f>
        <v/>
      </c>
      <c r="CA2304" s="138" t="str">
        <f>IFERROR(1/((Table2[[#This Row],[parallax/mas]]+Table2[[#This Row],[tolerance/(mas)]])*0.001),"")</f>
        <v/>
      </c>
      <c r="CB2304" s="138" t="str">
        <f>IFERROR(1/((Table2[[#This Row],[parallax/mas]]-Table2[[#This Row],[tolerance/(mas)]])*0.001),"")</f>
        <v/>
      </c>
      <c r="CC2304" s="138" t="str">
        <f>IFERROR((100*Table2[[#This Row],[maximum distance/pc]]/Table2[[#This Row],[distance/pc]]-100),"")</f>
        <v/>
      </c>
      <c r="CG2304" s="69"/>
      <c r="CI2304" s="69"/>
      <c r="CJ2304" s="82" t="s">
        <v>5256</v>
      </c>
      <c r="CK2304" s="96"/>
    </row>
    <row r="2305" spans="1:89" x14ac:dyDescent="0.25">
      <c r="A2305" s="37" t="s">
        <v>10572</v>
      </c>
      <c r="B2305" s="53" t="s">
        <v>10571</v>
      </c>
      <c r="K2305" s="103"/>
      <c r="L2305" s="69"/>
      <c r="M2305" s="69"/>
      <c r="N2305" s="69"/>
      <c r="O2305" s="69"/>
      <c r="R2305" s="69"/>
      <c r="S2305" s="69"/>
      <c r="T2305" s="69"/>
      <c r="X2305" s="76"/>
      <c r="Z2305" s="82" t="s">
        <v>2864</v>
      </c>
      <c r="AA2305" t="s">
        <v>10573</v>
      </c>
      <c r="AB2305" s="106">
        <v>344.82740000000001</v>
      </c>
      <c r="AC2305" s="51">
        <v>6.2218999999999998</v>
      </c>
      <c r="AD2305">
        <v>16</v>
      </c>
      <c r="AE2305">
        <v>38</v>
      </c>
      <c r="AF2305">
        <v>45.96</v>
      </c>
      <c r="AG2305">
        <v>-37</v>
      </c>
      <c r="AH2305">
        <v>31</v>
      </c>
      <c r="AI2305">
        <v>41.9</v>
      </c>
      <c r="AO2305" s="69"/>
      <c r="AU2305" s="69"/>
      <c r="BA2305" s="69"/>
      <c r="BB2305" s="93"/>
      <c r="BC2305" s="138"/>
      <c r="BD2305" s="70"/>
      <c r="BE2305" s="69"/>
      <c r="BF2305" s="93"/>
      <c r="BG2305" s="126"/>
      <c r="BH2305" s="69"/>
      <c r="BI2305" s="93"/>
      <c r="BJ2305" s="69"/>
      <c r="BK2305" s="69"/>
      <c r="BL2305" s="93"/>
      <c r="BM2305" s="69"/>
      <c r="BN2305" s="69"/>
      <c r="BO2305" s="69"/>
      <c r="BP2305" s="69"/>
      <c r="BQ2305" s="69"/>
      <c r="BR2305" s="69"/>
      <c r="BS2305" s="69"/>
      <c r="BT2305" s="69"/>
      <c r="BU2305" s="69"/>
      <c r="BZ2305" s="138" t="str">
        <f>IFERROR(1/(Table2[[#This Row],[parallax/mas]]/1000),"")</f>
        <v/>
      </c>
      <c r="CA2305" s="138" t="str">
        <f>IFERROR(1/((Table2[[#This Row],[parallax/mas]]+Table2[[#This Row],[tolerance/(mas)]])*0.001),"")</f>
        <v/>
      </c>
      <c r="CB2305" s="138" t="str">
        <f>IFERROR(1/((Table2[[#This Row],[parallax/mas]]-Table2[[#This Row],[tolerance/(mas)]])*0.001),"")</f>
        <v/>
      </c>
      <c r="CC2305" s="138" t="str">
        <f>IFERROR((100*Table2[[#This Row],[maximum distance/pc]]/Table2[[#This Row],[distance/pc]]-100),"")</f>
        <v/>
      </c>
      <c r="CG2305" s="69"/>
      <c r="CI2305" s="69"/>
      <c r="CJ2305" s="82" t="s">
        <v>3192</v>
      </c>
      <c r="CK2305" s="96"/>
    </row>
    <row r="2306" spans="1:89" x14ac:dyDescent="0.25">
      <c r="A2306" s="4" t="s">
        <v>1503</v>
      </c>
      <c r="B2306" s="53" t="s">
        <v>1292</v>
      </c>
      <c r="K2306" s="103" t="s">
        <v>17450</v>
      </c>
      <c r="L2306" s="69">
        <v>72</v>
      </c>
      <c r="M2306" s="69"/>
      <c r="N2306" s="69"/>
      <c r="O2306" s="69"/>
      <c r="R2306" s="69"/>
      <c r="S2306" s="69"/>
      <c r="T2306" s="69"/>
      <c r="X2306" s="76"/>
      <c r="Z2306" s="82" t="s">
        <v>1344</v>
      </c>
      <c r="AA2306" t="s">
        <v>1345</v>
      </c>
      <c r="AB2306" s="106">
        <v>158.92259999999999</v>
      </c>
      <c r="AC2306" s="51">
        <v>17.856000000000002</v>
      </c>
      <c r="AD2306">
        <v>6</v>
      </c>
      <c r="AE2306">
        <v>19</v>
      </c>
      <c r="AF2306">
        <v>34.334000000000003</v>
      </c>
      <c r="AG2306">
        <v>55</v>
      </c>
      <c r="AH2306">
        <v>36</v>
      </c>
      <c r="AI2306">
        <v>42.31</v>
      </c>
      <c r="AK2306">
        <v>11.2</v>
      </c>
      <c r="AM2306">
        <v>8.6</v>
      </c>
      <c r="AO2306" s="69">
        <v>72</v>
      </c>
      <c r="AQ2306">
        <v>26.3</v>
      </c>
      <c r="AS2306">
        <v>23.7</v>
      </c>
      <c r="AU2306" s="69">
        <v>72</v>
      </c>
      <c r="AW2306">
        <v>15.3</v>
      </c>
      <c r="BA2306" s="69">
        <v>72</v>
      </c>
      <c r="BB2306" s="93"/>
      <c r="BC2306" s="138">
        <v>1200</v>
      </c>
      <c r="BD2306" s="70"/>
      <c r="BE2306" s="69">
        <v>72</v>
      </c>
      <c r="BF2306" s="93"/>
      <c r="BG2306" s="126">
        <v>0.8</v>
      </c>
      <c r="BH2306" s="69">
        <v>72</v>
      </c>
      <c r="BI2306" s="93"/>
      <c r="BJ2306" s="69"/>
      <c r="BK2306" s="69"/>
      <c r="BL2306" s="93"/>
      <c r="BM2306" s="69">
        <v>140</v>
      </c>
      <c r="BN2306" s="69"/>
      <c r="BO2306" s="69" t="s">
        <v>17449</v>
      </c>
      <c r="BP2306" s="69">
        <v>72</v>
      </c>
      <c r="BQ2306" s="69"/>
      <c r="BR2306" s="69"/>
      <c r="BS2306" s="69"/>
      <c r="BT2306" s="69"/>
      <c r="BU2306" s="69"/>
      <c r="BZ2306" s="138" t="str">
        <f>IFERROR(1/(Table2[[#This Row],[parallax/mas]]/1000),"")</f>
        <v/>
      </c>
      <c r="CA2306" s="138" t="str">
        <f>IFERROR(1/((Table2[[#This Row],[parallax/mas]]+Table2[[#This Row],[tolerance/(mas)]])*0.001),"")</f>
        <v/>
      </c>
      <c r="CB2306" s="138" t="str">
        <f>IFERROR(1/((Table2[[#This Row],[parallax/mas]]-Table2[[#This Row],[tolerance/(mas)]])*0.001),"")</f>
        <v/>
      </c>
      <c r="CC2306" s="138" t="str">
        <f>IFERROR((100*Table2[[#This Row],[maximum distance/pc]]/Table2[[#This Row],[distance/pc]]-100),"")</f>
        <v/>
      </c>
      <c r="CG2306" s="69"/>
      <c r="CI2306" s="69"/>
      <c r="CJ2306" s="82" t="s">
        <v>1279</v>
      </c>
      <c r="CK2306" s="96" t="s">
        <v>17448</v>
      </c>
    </row>
    <row r="2307" spans="1:89" x14ac:dyDescent="0.25">
      <c r="A2307" t="s">
        <v>29</v>
      </c>
      <c r="B2307" s="53" t="s">
        <v>24</v>
      </c>
      <c r="K2307" s="103"/>
      <c r="L2307" s="69"/>
      <c r="M2307" s="69"/>
      <c r="N2307" s="69"/>
      <c r="O2307" s="69"/>
      <c r="R2307" s="69"/>
      <c r="S2307" s="69"/>
      <c r="T2307" s="69"/>
      <c r="X2307" s="76"/>
      <c r="Z2307" s="82" t="s">
        <v>32</v>
      </c>
      <c r="AA2307" t="s">
        <v>31</v>
      </c>
      <c r="AB2307" s="106">
        <v>181.52979999999999</v>
      </c>
      <c r="AC2307" s="51">
        <v>0.92310000000000003</v>
      </c>
      <c r="AD2307">
        <v>5</v>
      </c>
      <c r="AE2307">
        <v>49</v>
      </c>
      <c r="AF2307">
        <v>39.049999999999997</v>
      </c>
      <c r="AG2307">
        <v>28</v>
      </c>
      <c r="AH2307">
        <v>5</v>
      </c>
      <c r="AI2307">
        <v>20.399999999999999</v>
      </c>
      <c r="AK2307">
        <v>18</v>
      </c>
      <c r="AM2307">
        <v>14</v>
      </c>
      <c r="AO2307" s="69">
        <v>70</v>
      </c>
      <c r="AQ2307">
        <v>26.5</v>
      </c>
      <c r="AS2307">
        <v>22.5</v>
      </c>
      <c r="AU2307" s="69">
        <v>70</v>
      </c>
      <c r="BA2307" s="69"/>
      <c r="BB2307" s="93"/>
      <c r="BC2307" s="138">
        <v>70</v>
      </c>
      <c r="BD2307" s="70">
        <v>60</v>
      </c>
      <c r="BE2307" s="69">
        <v>70</v>
      </c>
      <c r="BF2307" s="93"/>
      <c r="BG2307" s="126"/>
      <c r="BH2307" s="69"/>
      <c r="BI2307" s="93"/>
      <c r="BJ2307" s="69"/>
      <c r="BK2307" s="69"/>
      <c r="BL2307" s="93"/>
      <c r="BM2307" s="69"/>
      <c r="BN2307" s="69"/>
      <c r="BO2307" s="69"/>
      <c r="BP2307" s="69"/>
      <c r="BQ2307" s="69"/>
      <c r="BR2307" s="69"/>
      <c r="BS2307" s="69"/>
      <c r="BT2307" s="69"/>
      <c r="BU2307" s="69"/>
      <c r="BZ2307" s="138" t="str">
        <f>IFERROR(1/(Table2[[#This Row],[parallax/mas]]/1000),"")</f>
        <v/>
      </c>
      <c r="CA2307" s="138" t="str">
        <f>IFERROR(1/((Table2[[#This Row],[parallax/mas]]+Table2[[#This Row],[tolerance/(mas)]])*0.001),"")</f>
        <v/>
      </c>
      <c r="CB2307" s="138" t="str">
        <f>IFERROR(1/((Table2[[#This Row],[parallax/mas]]-Table2[[#This Row],[tolerance/(mas)]])*0.001),"")</f>
        <v/>
      </c>
      <c r="CC2307" s="138" t="str">
        <f>IFERROR((100*Table2[[#This Row],[maximum distance/pc]]/Table2[[#This Row],[distance/pc]]-100),"")</f>
        <v/>
      </c>
      <c r="CF2307" s="82">
        <v>39</v>
      </c>
      <c r="CG2307" s="76">
        <v>70</v>
      </c>
      <c r="CH2307" s="53">
        <v>49</v>
      </c>
      <c r="CI2307" s="69" t="s">
        <v>30</v>
      </c>
      <c r="CJ2307" s="82" t="s">
        <v>33</v>
      </c>
      <c r="CK2307" s="96"/>
    </row>
    <row r="2308" spans="1:89" x14ac:dyDescent="0.25">
      <c r="A2308" s="4" t="s">
        <v>956</v>
      </c>
      <c r="B2308" s="53" t="s">
        <v>950</v>
      </c>
      <c r="K2308" s="103" t="s">
        <v>17445</v>
      </c>
      <c r="L2308" s="69">
        <v>71</v>
      </c>
      <c r="M2308" s="69"/>
      <c r="N2308" s="69"/>
      <c r="O2308" s="69"/>
      <c r="R2308" s="69"/>
      <c r="S2308" s="69"/>
      <c r="T2308" s="69"/>
      <c r="X2308" s="76"/>
      <c r="Z2308" s="82" t="s">
        <v>979</v>
      </c>
      <c r="AA2308" t="s">
        <v>980</v>
      </c>
      <c r="AB2308" s="106">
        <v>173.511</v>
      </c>
      <c r="AC2308" s="51">
        <v>3.2277999999999998</v>
      </c>
      <c r="AD2308">
        <v>5</v>
      </c>
      <c r="AE2308">
        <v>42</v>
      </c>
      <c r="AF2308">
        <v>34.453000000000003</v>
      </c>
      <c r="AG2308">
        <v>38</v>
      </c>
      <c r="AH2308">
        <v>9</v>
      </c>
      <c r="AI2308">
        <v>7.79</v>
      </c>
      <c r="AK2308">
        <v>20</v>
      </c>
      <c r="AM2308">
        <v>16</v>
      </c>
      <c r="AO2308" s="69">
        <v>71</v>
      </c>
      <c r="AQ2308">
        <v>26.5</v>
      </c>
      <c r="AS2308">
        <v>22.5</v>
      </c>
      <c r="AU2308" s="69">
        <v>71</v>
      </c>
      <c r="AW2308">
        <v>20.5</v>
      </c>
      <c r="AY2308">
        <v>19</v>
      </c>
      <c r="BA2308" s="69">
        <v>71</v>
      </c>
      <c r="BB2308" s="93"/>
      <c r="BC2308" s="138">
        <v>20</v>
      </c>
      <c r="BD2308" s="70"/>
      <c r="BE2308" s="69">
        <v>71</v>
      </c>
      <c r="BF2308" s="93"/>
      <c r="BG2308" s="126">
        <v>0.5</v>
      </c>
      <c r="BH2308" s="69">
        <v>71</v>
      </c>
      <c r="BI2308" s="93"/>
      <c r="BJ2308" s="69"/>
      <c r="BK2308" s="69"/>
      <c r="BL2308" s="93"/>
      <c r="BM2308" s="69">
        <v>4300</v>
      </c>
      <c r="BN2308" s="69" t="s">
        <v>16055</v>
      </c>
      <c r="BO2308" s="69" t="s">
        <v>16417</v>
      </c>
      <c r="BP2308" s="69">
        <v>71</v>
      </c>
      <c r="BQ2308" s="69"/>
      <c r="BR2308" s="69"/>
      <c r="BS2308" s="69"/>
      <c r="BT2308" s="69"/>
      <c r="BU2308" s="69"/>
      <c r="BZ2308" s="138" t="str">
        <f>IFERROR(1/(Table2[[#This Row],[parallax/mas]]/1000),"")</f>
        <v/>
      </c>
      <c r="CA2308" s="138" t="str">
        <f>IFERROR(1/((Table2[[#This Row],[parallax/mas]]+Table2[[#This Row],[tolerance/(mas)]])*0.001),"")</f>
        <v/>
      </c>
      <c r="CB2308" s="138" t="str">
        <f>IFERROR(1/((Table2[[#This Row],[parallax/mas]]-Table2[[#This Row],[tolerance/(mas)]])*0.001),"")</f>
        <v/>
      </c>
      <c r="CC2308" s="138" t="str">
        <f>IFERROR((100*Table2[[#This Row],[maximum distance/pc]]/Table2[[#This Row],[distance/pc]]-100),"")</f>
        <v/>
      </c>
      <c r="CF2308" s="82">
        <v>45</v>
      </c>
      <c r="CG2308" s="69">
        <v>71</v>
      </c>
      <c r="CI2308" s="69"/>
      <c r="CJ2308" s="82" t="s">
        <v>814</v>
      </c>
      <c r="CK2308" s="96" t="s">
        <v>17446</v>
      </c>
    </row>
    <row r="2309" spans="1:89" x14ac:dyDescent="0.25">
      <c r="A2309" s="4" t="s">
        <v>6927</v>
      </c>
      <c r="B2309" s="53" t="s">
        <v>6924</v>
      </c>
      <c r="K2309" s="103"/>
      <c r="L2309" s="69"/>
      <c r="M2309" s="69"/>
      <c r="N2309" s="69"/>
      <c r="O2309" s="69"/>
      <c r="R2309" s="69"/>
      <c r="S2309" s="69"/>
      <c r="T2309" s="69"/>
      <c r="X2309" s="76"/>
      <c r="Z2309" s="82" t="s">
        <v>2864</v>
      </c>
      <c r="AA2309" t="s">
        <v>6928</v>
      </c>
      <c r="AB2309" s="106">
        <v>48.943399999999997</v>
      </c>
      <c r="AC2309" s="51">
        <v>4.3665000000000003</v>
      </c>
      <c r="AD2309">
        <v>19</v>
      </c>
      <c r="AE2309">
        <v>5</v>
      </c>
      <c r="AF2309">
        <v>12.4</v>
      </c>
      <c r="AG2309">
        <v>16</v>
      </c>
      <c r="AH2309">
        <v>13</v>
      </c>
      <c r="AI2309">
        <v>47</v>
      </c>
      <c r="AO2309" s="69"/>
      <c r="AU2309" s="69"/>
      <c r="BA2309" s="69"/>
      <c r="BB2309" s="93"/>
      <c r="BC2309" s="138"/>
      <c r="BD2309" s="70"/>
      <c r="BE2309" s="69"/>
      <c r="BF2309" s="93"/>
      <c r="BG2309" s="126"/>
      <c r="BH2309" s="69"/>
      <c r="BI2309" s="93"/>
      <c r="BJ2309" s="69"/>
      <c r="BK2309" s="69"/>
      <c r="BL2309" s="93"/>
      <c r="BM2309" s="69"/>
      <c r="BN2309" s="69"/>
      <c r="BO2309" s="69"/>
      <c r="BP2309" s="69"/>
      <c r="BQ2309" s="69"/>
      <c r="BR2309" s="69"/>
      <c r="BS2309" s="69"/>
      <c r="BT2309" s="69"/>
      <c r="BU2309" s="69"/>
      <c r="BZ2309" s="138" t="str">
        <f>IFERROR(1/(Table2[[#This Row],[parallax/mas]]/1000),"")</f>
        <v/>
      </c>
      <c r="CA2309" s="138" t="str">
        <f>IFERROR(1/((Table2[[#This Row],[parallax/mas]]+Table2[[#This Row],[tolerance/(mas)]])*0.001),"")</f>
        <v/>
      </c>
      <c r="CB2309" s="138" t="str">
        <f>IFERROR(1/((Table2[[#This Row],[parallax/mas]]-Table2[[#This Row],[tolerance/(mas)]])*0.001),"")</f>
        <v/>
      </c>
      <c r="CC2309" s="138" t="str">
        <f>IFERROR((100*Table2[[#This Row],[maximum distance/pc]]/Table2[[#This Row],[distance/pc]]-100),"")</f>
        <v/>
      </c>
      <c r="CG2309" s="69"/>
      <c r="CI2309" s="69"/>
      <c r="CJ2309" s="82" t="s">
        <v>62</v>
      </c>
      <c r="CK2309" s="96"/>
    </row>
    <row r="2310" spans="1:89" x14ac:dyDescent="0.25">
      <c r="A2310" s="4" t="s">
        <v>6932</v>
      </c>
      <c r="B2310" s="53" t="s">
        <v>6930</v>
      </c>
      <c r="F2310" t="s">
        <v>6934</v>
      </c>
      <c r="K2310" s="103"/>
      <c r="L2310" s="69"/>
      <c r="M2310" s="69"/>
      <c r="N2310" s="69"/>
      <c r="O2310" s="69"/>
      <c r="R2310" s="69"/>
      <c r="S2310" s="69"/>
      <c r="T2310" s="69"/>
      <c r="X2310" s="76"/>
      <c r="Z2310" s="82" t="s">
        <v>2864</v>
      </c>
      <c r="AA2310" t="s">
        <v>6935</v>
      </c>
      <c r="AB2310" s="106">
        <v>77.398099999999999</v>
      </c>
      <c r="AC2310" s="51">
        <v>-4.0597000000000003</v>
      </c>
      <c r="AD2310">
        <v>20</v>
      </c>
      <c r="AE2310">
        <v>44</v>
      </c>
      <c r="AF2310">
        <v>13</v>
      </c>
      <c r="AG2310">
        <v>36</v>
      </c>
      <c r="AH2310">
        <v>7</v>
      </c>
      <c r="AI2310">
        <v>38</v>
      </c>
      <c r="AO2310" s="69"/>
      <c r="AU2310" s="69"/>
      <c r="BA2310" s="69"/>
      <c r="BB2310" s="93"/>
      <c r="BC2310" s="138"/>
      <c r="BD2310" s="70"/>
      <c r="BE2310" s="69"/>
      <c r="BF2310" s="93"/>
      <c r="BG2310" s="126"/>
      <c r="BH2310" s="69"/>
      <c r="BI2310" s="93"/>
      <c r="BJ2310" s="69"/>
      <c r="BK2310" s="69"/>
      <c r="BL2310" s="93"/>
      <c r="BM2310" s="69"/>
      <c r="BN2310" s="69"/>
      <c r="BO2310" s="69"/>
      <c r="BP2310" s="69"/>
      <c r="BQ2310" s="69"/>
      <c r="BR2310" s="69"/>
      <c r="BS2310" s="69"/>
      <c r="BT2310" s="69"/>
      <c r="BU2310" s="69"/>
      <c r="BZ2310" s="138" t="str">
        <f>IFERROR(1/(Table2[[#This Row],[parallax/mas]]/1000),"")</f>
        <v/>
      </c>
      <c r="CA2310" s="138" t="str">
        <f>IFERROR(1/((Table2[[#This Row],[parallax/mas]]+Table2[[#This Row],[tolerance/(mas)]])*0.001),"")</f>
        <v/>
      </c>
      <c r="CB2310" s="138" t="str">
        <f>IFERROR(1/((Table2[[#This Row],[parallax/mas]]-Table2[[#This Row],[tolerance/(mas)]])*0.001),"")</f>
        <v/>
      </c>
      <c r="CC2310" s="138" t="str">
        <f>IFERROR((100*Table2[[#This Row],[maximum distance/pc]]/Table2[[#This Row],[distance/pc]]-100),"")</f>
        <v/>
      </c>
      <c r="CG2310" s="69"/>
      <c r="CI2310" s="69"/>
      <c r="CJ2310" s="82" t="s">
        <v>766</v>
      </c>
      <c r="CK2310" s="96"/>
    </row>
    <row r="2311" spans="1:89" x14ac:dyDescent="0.25">
      <c r="A2311" s="4" t="s">
        <v>6926</v>
      </c>
      <c r="B2311" s="53" t="s">
        <v>6925</v>
      </c>
      <c r="K2311" s="103"/>
      <c r="L2311" s="69"/>
      <c r="M2311" s="69"/>
      <c r="N2311" s="69"/>
      <c r="O2311" s="69"/>
      <c r="R2311" s="69"/>
      <c r="S2311" s="69"/>
      <c r="T2311" s="69"/>
      <c r="X2311" s="76"/>
      <c r="Z2311" s="82" t="s">
        <v>2864</v>
      </c>
      <c r="AA2311" t="s">
        <v>6923</v>
      </c>
      <c r="AB2311" s="106">
        <v>58.172499999999999</v>
      </c>
      <c r="AC2311" s="51">
        <v>-3.7025000000000001</v>
      </c>
      <c r="AD2311">
        <v>19</v>
      </c>
      <c r="AE2311">
        <v>53</v>
      </c>
      <c r="AF2311">
        <v>43</v>
      </c>
      <c r="AG2311">
        <v>20</v>
      </c>
      <c r="AH2311">
        <v>26</v>
      </c>
      <c r="AI2311">
        <v>34</v>
      </c>
      <c r="AO2311" s="69"/>
      <c r="AU2311" s="69"/>
      <c r="BA2311" s="69"/>
      <c r="BB2311" s="93"/>
      <c r="BC2311" s="138"/>
      <c r="BD2311" s="70"/>
      <c r="BE2311" s="69"/>
      <c r="BF2311" s="93"/>
      <c r="BG2311" s="126"/>
      <c r="BH2311" s="69"/>
      <c r="BI2311" s="93"/>
      <c r="BJ2311" s="69"/>
      <c r="BK2311" s="69"/>
      <c r="BL2311" s="93"/>
      <c r="BM2311" s="69"/>
      <c r="BN2311" s="69"/>
      <c r="BO2311" s="69"/>
      <c r="BP2311" s="69"/>
      <c r="BQ2311" s="69"/>
      <c r="BR2311" s="69"/>
      <c r="BS2311" s="69"/>
      <c r="BT2311" s="69"/>
      <c r="BU2311" s="69"/>
      <c r="BZ2311" s="138" t="str">
        <f>IFERROR(1/(Table2[[#This Row],[parallax/mas]]/1000),"")</f>
        <v/>
      </c>
      <c r="CA2311" s="138" t="str">
        <f>IFERROR(1/((Table2[[#This Row],[parallax/mas]]+Table2[[#This Row],[tolerance/(mas)]])*0.001),"")</f>
        <v/>
      </c>
      <c r="CB2311" s="138" t="str">
        <f>IFERROR(1/((Table2[[#This Row],[parallax/mas]]-Table2[[#This Row],[tolerance/(mas)]])*0.001),"")</f>
        <v/>
      </c>
      <c r="CC2311" s="138" t="str">
        <f>IFERROR((100*Table2[[#This Row],[maximum distance/pc]]/Table2[[#This Row],[distance/pc]]-100),"")</f>
        <v/>
      </c>
      <c r="CG2311" s="69"/>
      <c r="CI2311" s="69"/>
      <c r="CJ2311" s="82" t="s">
        <v>587</v>
      </c>
      <c r="CK2311" s="96"/>
    </row>
    <row r="2312" spans="1:89" x14ac:dyDescent="0.25">
      <c r="A2312" s="4" t="s">
        <v>6931</v>
      </c>
      <c r="B2312" s="53" t="s">
        <v>6929</v>
      </c>
      <c r="K2312" s="103"/>
      <c r="L2312" s="69"/>
      <c r="M2312" s="69"/>
      <c r="N2312" s="69"/>
      <c r="O2312" s="69"/>
      <c r="R2312" s="69"/>
      <c r="S2312" s="69"/>
      <c r="T2312" s="69"/>
      <c r="X2312" s="76"/>
      <c r="Z2312" s="82" t="s">
        <v>2864</v>
      </c>
      <c r="AA2312" t="s">
        <v>6933</v>
      </c>
      <c r="AB2312" s="106">
        <v>56.423000000000002</v>
      </c>
      <c r="AC2312" s="51">
        <v>-0.3725</v>
      </c>
      <c r="AD2312">
        <v>19</v>
      </c>
      <c r="AE2312">
        <v>37</v>
      </c>
      <c r="AF2312">
        <v>40</v>
      </c>
      <c r="AG2312">
        <v>20</v>
      </c>
      <c r="AH2312">
        <v>35</v>
      </c>
      <c r="AI2312">
        <v>47</v>
      </c>
      <c r="AO2312" s="69"/>
      <c r="AU2312" s="69"/>
      <c r="BA2312" s="69"/>
      <c r="BB2312" s="93"/>
      <c r="BC2312" s="138"/>
      <c r="BD2312" s="70"/>
      <c r="BE2312" s="69"/>
      <c r="BF2312" s="93"/>
      <c r="BG2312" s="126"/>
      <c r="BH2312" s="69"/>
      <c r="BI2312" s="93"/>
      <c r="BJ2312" s="69"/>
      <c r="BK2312" s="69"/>
      <c r="BL2312" s="93"/>
      <c r="BM2312" s="69"/>
      <c r="BN2312" s="69"/>
      <c r="BO2312" s="69"/>
      <c r="BP2312" s="69"/>
      <c r="BQ2312" s="69"/>
      <c r="BR2312" s="69"/>
      <c r="BS2312" s="69"/>
      <c r="BT2312" s="69"/>
      <c r="BU2312" s="69"/>
      <c r="BZ2312" s="138" t="str">
        <f>IFERROR(1/(Table2[[#This Row],[parallax/mas]]/1000),"")</f>
        <v/>
      </c>
      <c r="CA2312" s="138" t="str">
        <f>IFERROR(1/((Table2[[#This Row],[parallax/mas]]+Table2[[#This Row],[tolerance/(mas)]])*0.001),"")</f>
        <v/>
      </c>
      <c r="CB2312" s="138" t="str">
        <f>IFERROR(1/((Table2[[#This Row],[parallax/mas]]-Table2[[#This Row],[tolerance/(mas)]])*0.001),"")</f>
        <v/>
      </c>
      <c r="CC2312" s="138" t="str">
        <f>IFERROR((100*Table2[[#This Row],[maximum distance/pc]]/Table2[[#This Row],[distance/pc]]-100),"")</f>
        <v/>
      </c>
      <c r="CG2312" s="69"/>
      <c r="CI2312" s="69"/>
      <c r="CJ2312" s="82" t="s">
        <v>587</v>
      </c>
      <c r="CK2312" s="96"/>
    </row>
    <row r="2313" spans="1:89" x14ac:dyDescent="0.25">
      <c r="A2313" s="7" t="s">
        <v>7307</v>
      </c>
      <c r="B2313" s="53" t="s">
        <v>7289</v>
      </c>
      <c r="F2313" t="s">
        <v>7293</v>
      </c>
      <c r="K2313" s="103"/>
      <c r="L2313" s="69"/>
      <c r="M2313" s="69"/>
      <c r="N2313" s="69"/>
      <c r="O2313" s="69"/>
      <c r="R2313" s="69"/>
      <c r="S2313" s="69"/>
      <c r="T2313" s="69"/>
      <c r="X2313" s="76"/>
      <c r="Z2313" s="82" t="s">
        <v>7292</v>
      </c>
      <c r="AA2313" t="s">
        <v>2864</v>
      </c>
      <c r="AB2313" s="106">
        <v>350.42700000000002</v>
      </c>
      <c r="AC2313" s="51">
        <v>7.6165000000000003</v>
      </c>
      <c r="AD2313">
        <v>16</v>
      </c>
      <c r="AE2313">
        <v>51</v>
      </c>
      <c r="AF2313">
        <v>5.81</v>
      </c>
      <c r="AG2313">
        <v>-32</v>
      </c>
      <c r="AH2313">
        <v>23</v>
      </c>
      <c r="AI2313">
        <v>0</v>
      </c>
      <c r="AO2313" s="69"/>
      <c r="AU2313" s="69"/>
      <c r="BA2313" s="69"/>
      <c r="BB2313" s="93"/>
      <c r="BC2313" s="138">
        <v>2.2000000000000002</v>
      </c>
      <c r="BD2313" s="70"/>
      <c r="BE2313" s="69">
        <v>73</v>
      </c>
      <c r="BF2313" s="93"/>
      <c r="BG2313" s="126"/>
      <c r="BH2313" s="69"/>
      <c r="BI2313" s="93"/>
      <c r="BJ2313" s="69"/>
      <c r="BK2313" s="69"/>
      <c r="BL2313" s="93"/>
      <c r="BM2313" s="69">
        <v>3400</v>
      </c>
      <c r="BN2313" s="69" t="s">
        <v>16055</v>
      </c>
      <c r="BO2313" s="69" t="s">
        <v>17406</v>
      </c>
      <c r="BP2313" s="69">
        <v>64</v>
      </c>
      <c r="BQ2313" s="69"/>
      <c r="BR2313" s="69"/>
      <c r="BS2313" s="69"/>
      <c r="BT2313" s="69"/>
      <c r="BU2313" s="69"/>
      <c r="BZ2313" s="138" t="str">
        <f>IFERROR(1/(Table2[[#This Row],[parallax/mas]]/1000),"")</f>
        <v/>
      </c>
      <c r="CA2313" s="138" t="str">
        <f>IFERROR(1/((Table2[[#This Row],[parallax/mas]]+Table2[[#This Row],[tolerance/(mas)]])*0.001),"")</f>
        <v/>
      </c>
      <c r="CB2313" s="138" t="str">
        <f>IFERROR(1/((Table2[[#This Row],[parallax/mas]]-Table2[[#This Row],[tolerance/(mas)]])*0.001),"")</f>
        <v/>
      </c>
      <c r="CC2313" s="138" t="str">
        <f>IFERROR((100*Table2[[#This Row],[maximum distance/pc]]/Table2[[#This Row],[distance/pc]]-100),"")</f>
        <v/>
      </c>
      <c r="CG2313" s="69"/>
      <c r="CI2313" s="69"/>
      <c r="CJ2313" s="82" t="s">
        <v>3192</v>
      </c>
      <c r="CK2313" s="96"/>
    </row>
    <row r="2314" spans="1:89" x14ac:dyDescent="0.25">
      <c r="A2314" s="7" t="s">
        <v>7311</v>
      </c>
      <c r="B2314" s="53" t="s">
        <v>7290</v>
      </c>
      <c r="F2314" t="s">
        <v>7300</v>
      </c>
      <c r="K2314" s="103"/>
      <c r="L2314" s="69"/>
      <c r="M2314" s="69"/>
      <c r="N2314" s="69"/>
      <c r="O2314" s="69"/>
      <c r="R2314" s="69"/>
      <c r="S2314" s="69"/>
      <c r="T2314" s="69"/>
      <c r="X2314" s="76"/>
      <c r="Z2314" s="82" t="s">
        <v>7299</v>
      </c>
      <c r="AA2314" t="s">
        <v>2864</v>
      </c>
      <c r="AB2314" s="106">
        <v>354.63249999999999</v>
      </c>
      <c r="AC2314" s="51">
        <v>5.2850000000000001</v>
      </c>
      <c r="AD2314">
        <v>17</v>
      </c>
      <c r="AE2314">
        <v>11</v>
      </c>
      <c r="AF2314">
        <v>40.93</v>
      </c>
      <c r="AG2314">
        <v>-30</v>
      </c>
      <c r="AH2314">
        <v>28</v>
      </c>
      <c r="AI2314">
        <v>49.5</v>
      </c>
      <c r="AO2314" s="69"/>
      <c r="AU2314" s="69"/>
      <c r="BA2314" s="69"/>
      <c r="BB2314" s="93" t="s">
        <v>16053</v>
      </c>
      <c r="BC2314" s="138">
        <v>2.5</v>
      </c>
      <c r="BD2314" s="70"/>
      <c r="BE2314" s="69">
        <v>73</v>
      </c>
      <c r="BF2314" s="93"/>
      <c r="BG2314" s="126"/>
      <c r="BH2314" s="69"/>
      <c r="BI2314" s="93"/>
      <c r="BJ2314" s="69"/>
      <c r="BK2314" s="69"/>
      <c r="BL2314" s="93"/>
      <c r="BM2314" s="69">
        <v>2400</v>
      </c>
      <c r="BN2314" s="69" t="s">
        <v>16055</v>
      </c>
      <c r="BO2314" s="69" t="s">
        <v>17406</v>
      </c>
      <c r="BP2314" s="69">
        <v>64</v>
      </c>
      <c r="BQ2314" s="69"/>
      <c r="BR2314" s="69"/>
      <c r="BS2314" s="69"/>
      <c r="BT2314" s="69"/>
      <c r="BU2314" s="69"/>
      <c r="BZ2314" s="138" t="str">
        <f>IFERROR(1/(Table2[[#This Row],[parallax/mas]]/1000),"")</f>
        <v/>
      </c>
      <c r="CA2314" s="138" t="str">
        <f>IFERROR(1/((Table2[[#This Row],[parallax/mas]]+Table2[[#This Row],[tolerance/(mas)]])*0.001),"")</f>
        <v/>
      </c>
      <c r="CB2314" s="138" t="str">
        <f>IFERROR(1/((Table2[[#This Row],[parallax/mas]]-Table2[[#This Row],[tolerance/(mas)]])*0.001),"")</f>
        <v/>
      </c>
      <c r="CC2314" s="138" t="str">
        <f>IFERROR((100*Table2[[#This Row],[maximum distance/pc]]/Table2[[#This Row],[distance/pc]]-100),"")</f>
        <v/>
      </c>
      <c r="CG2314" s="69"/>
      <c r="CI2314" s="69"/>
      <c r="CJ2314" s="82" t="s">
        <v>3192</v>
      </c>
      <c r="CK2314" s="96"/>
    </row>
    <row r="2315" spans="1:89" x14ac:dyDescent="0.25">
      <c r="A2315" s="7" t="s">
        <v>7306</v>
      </c>
      <c r="B2315" s="53" t="s">
        <v>7291</v>
      </c>
      <c r="F2315" t="s">
        <v>7301</v>
      </c>
      <c r="K2315" s="103"/>
      <c r="L2315" s="69"/>
      <c r="M2315" s="69"/>
      <c r="N2315" s="69"/>
      <c r="O2315" s="69"/>
      <c r="R2315" s="69"/>
      <c r="S2315" s="69"/>
      <c r="T2315" s="69"/>
      <c r="X2315" s="76"/>
      <c r="Z2315" s="82" t="s">
        <v>2864</v>
      </c>
      <c r="AA2315" t="s">
        <v>2864</v>
      </c>
      <c r="AB2315" s="106">
        <v>351.31830000000002</v>
      </c>
      <c r="AC2315" s="51">
        <v>1.8406</v>
      </c>
      <c r="AD2315">
        <v>17</v>
      </c>
      <c r="AE2315">
        <v>15</v>
      </c>
      <c r="AF2315">
        <v>48.56</v>
      </c>
      <c r="AG2315">
        <v>-35</v>
      </c>
      <c r="AH2315">
        <v>10</v>
      </c>
      <c r="AI2315">
        <v>34.6</v>
      </c>
      <c r="AO2315" s="69"/>
      <c r="AU2315" s="69"/>
      <c r="BA2315" s="69"/>
      <c r="BB2315" s="93" t="s">
        <v>16053</v>
      </c>
      <c r="BC2315" s="138">
        <v>1.8</v>
      </c>
      <c r="BD2315" s="70"/>
      <c r="BE2315" s="69">
        <v>73</v>
      </c>
      <c r="BF2315" s="93"/>
      <c r="BG2315" s="126"/>
      <c r="BH2315" s="69"/>
      <c r="BI2315" s="93"/>
      <c r="BJ2315" s="69"/>
      <c r="BK2315" s="69"/>
      <c r="BL2315" s="93"/>
      <c r="BM2315" s="69"/>
      <c r="BN2315" s="69"/>
      <c r="BO2315" s="69"/>
      <c r="BP2315" s="69"/>
      <c r="BQ2315" s="69"/>
      <c r="BR2315" s="69"/>
      <c r="BS2315" s="69"/>
      <c r="BT2315" s="69"/>
      <c r="BU2315" s="69"/>
      <c r="BZ2315" s="138" t="str">
        <f>IFERROR(1/(Table2[[#This Row],[parallax/mas]]/1000),"")</f>
        <v/>
      </c>
      <c r="CA2315" s="138" t="str">
        <f>IFERROR(1/((Table2[[#This Row],[parallax/mas]]+Table2[[#This Row],[tolerance/(mas)]])*0.001),"")</f>
        <v/>
      </c>
      <c r="CB2315" s="138" t="str">
        <f>IFERROR(1/((Table2[[#This Row],[parallax/mas]]-Table2[[#This Row],[tolerance/(mas)]])*0.001),"")</f>
        <v/>
      </c>
      <c r="CC2315" s="138" t="str">
        <f>IFERROR((100*Table2[[#This Row],[maximum distance/pc]]/Table2[[#This Row],[distance/pc]]-100),"")</f>
        <v/>
      </c>
      <c r="CG2315" s="69"/>
      <c r="CI2315" s="69"/>
      <c r="CJ2315" s="82" t="s">
        <v>3192</v>
      </c>
      <c r="CK2315" s="96"/>
    </row>
    <row r="2316" spans="1:89" x14ac:dyDescent="0.25">
      <c r="A2316" s="7" t="s">
        <v>7304</v>
      </c>
      <c r="B2316" s="53" t="s">
        <v>7284</v>
      </c>
      <c r="K2316" s="103"/>
      <c r="L2316" s="69"/>
      <c r="M2316" s="69"/>
      <c r="N2316" s="69"/>
      <c r="O2316" s="69"/>
      <c r="R2316" s="69"/>
      <c r="S2316" s="69"/>
      <c r="T2316" s="69"/>
      <c r="X2316" s="76"/>
      <c r="Z2316" s="82" t="s">
        <v>2864</v>
      </c>
      <c r="AA2316" t="s">
        <v>2864</v>
      </c>
      <c r="AB2316" s="106">
        <v>349.11970000000002</v>
      </c>
      <c r="AC2316" s="51">
        <v>-0.42699999999999999</v>
      </c>
      <c r="AD2316">
        <v>17</v>
      </c>
      <c r="AE2316">
        <v>18</v>
      </c>
      <c r="AF2316">
        <v>42.1</v>
      </c>
      <c r="AG2316">
        <v>-38</v>
      </c>
      <c r="AH2316">
        <v>16</v>
      </c>
      <c r="AI2316">
        <v>51</v>
      </c>
      <c r="AO2316" s="69"/>
      <c r="AU2316" s="69"/>
      <c r="BA2316" s="69"/>
      <c r="BB2316" s="93"/>
      <c r="BC2316" s="138">
        <v>2.5</v>
      </c>
      <c r="BD2316" s="70"/>
      <c r="BE2316" s="69">
        <v>73</v>
      </c>
      <c r="BF2316" s="93"/>
      <c r="BG2316" s="126"/>
      <c r="BH2316" s="69"/>
      <c r="BI2316" s="93"/>
      <c r="BJ2316" s="69"/>
      <c r="BK2316" s="69"/>
      <c r="BL2316" s="93"/>
      <c r="BM2316" s="69"/>
      <c r="BN2316" s="69"/>
      <c r="BO2316" s="69"/>
      <c r="BP2316" s="69"/>
      <c r="BQ2316" s="69"/>
      <c r="BR2316" s="69"/>
      <c r="BS2316" s="69"/>
      <c r="BT2316" s="69"/>
      <c r="BU2316" s="69"/>
      <c r="BZ2316" s="138" t="str">
        <f>IFERROR(1/(Table2[[#This Row],[parallax/mas]]/1000),"")</f>
        <v/>
      </c>
      <c r="CA2316" s="138" t="str">
        <f>IFERROR(1/((Table2[[#This Row],[parallax/mas]]+Table2[[#This Row],[tolerance/(mas)]])*0.001),"")</f>
        <v/>
      </c>
      <c r="CB2316" s="138" t="str">
        <f>IFERROR(1/((Table2[[#This Row],[parallax/mas]]-Table2[[#This Row],[tolerance/(mas)]])*0.001),"")</f>
        <v/>
      </c>
      <c r="CC2316" s="138" t="str">
        <f>IFERROR((100*Table2[[#This Row],[maximum distance/pc]]/Table2[[#This Row],[distance/pc]]-100),"")</f>
        <v/>
      </c>
      <c r="CG2316" s="69"/>
      <c r="CI2316" s="69"/>
      <c r="CJ2316" s="82" t="s">
        <v>3192</v>
      </c>
      <c r="CK2316" s="96"/>
    </row>
    <row r="2317" spans="1:89" x14ac:dyDescent="0.25">
      <c r="A2317" s="7" t="s">
        <v>17096</v>
      </c>
      <c r="B2317" s="53" t="s">
        <v>17097</v>
      </c>
      <c r="F2317" t="s">
        <v>17098</v>
      </c>
      <c r="J2317" s="53"/>
      <c r="K2317" s="103"/>
      <c r="L2317" s="69"/>
      <c r="M2317" s="69"/>
      <c r="N2317" s="69"/>
      <c r="O2317" s="69"/>
      <c r="R2317" s="69"/>
      <c r="S2317" s="69"/>
      <c r="T2317" s="69"/>
      <c r="X2317" s="76"/>
      <c r="Z2317" s="82" t="s">
        <v>2864</v>
      </c>
      <c r="AA2317" t="s">
        <v>17099</v>
      </c>
      <c r="AB2317" s="106">
        <v>355.01990000000001</v>
      </c>
      <c r="AC2317" s="51">
        <v>2.6772999999999998</v>
      </c>
      <c r="AD2317">
        <v>17</v>
      </c>
      <c r="AE2317">
        <v>22</v>
      </c>
      <c r="AF2317">
        <v>40.805999999999997</v>
      </c>
      <c r="AG2317">
        <v>-31</v>
      </c>
      <c r="AH2317">
        <v>39</v>
      </c>
      <c r="AI2317">
        <v>55.34</v>
      </c>
      <c r="AO2317" s="69"/>
      <c r="AU2317" s="69"/>
      <c r="BA2317" s="69"/>
      <c r="BB2317" s="93" t="s">
        <v>16053</v>
      </c>
      <c r="BC2317" s="138">
        <v>1.3</v>
      </c>
      <c r="BD2317" s="70"/>
      <c r="BE2317" s="69">
        <v>73</v>
      </c>
      <c r="BF2317" s="93"/>
      <c r="BG2317" s="126"/>
      <c r="BH2317" s="69"/>
      <c r="BI2317" s="93"/>
      <c r="BJ2317" s="69"/>
      <c r="BK2317" s="69"/>
      <c r="BL2317" s="93"/>
      <c r="BM2317" s="69">
        <v>2300</v>
      </c>
      <c r="BN2317" s="69" t="s">
        <v>16055</v>
      </c>
      <c r="BO2317" s="69" t="s">
        <v>17406</v>
      </c>
      <c r="BP2317" s="69">
        <v>64</v>
      </c>
      <c r="BQ2317" s="69"/>
      <c r="BR2317" s="69"/>
      <c r="BS2317" s="69"/>
      <c r="BT2317" s="69"/>
      <c r="BU2317" s="69"/>
      <c r="BZ2317" s="138" t="str">
        <f>IFERROR(1/(Table2[[#This Row],[parallax/mas]]/1000),"")</f>
        <v/>
      </c>
      <c r="CA2317" s="138" t="str">
        <f>IFERROR(1/((Table2[[#This Row],[parallax/mas]]+Table2[[#This Row],[tolerance/(mas)]])*0.001),"")</f>
        <v/>
      </c>
      <c r="CB2317" s="138" t="str">
        <f>IFERROR(1/((Table2[[#This Row],[parallax/mas]]-Table2[[#This Row],[tolerance/(mas)]])*0.001),"")</f>
        <v/>
      </c>
      <c r="CC2317" s="138" t="str">
        <f>IFERROR((100*Table2[[#This Row],[maximum distance/pc]]/Table2[[#This Row],[distance/pc]]-100),"")</f>
        <v/>
      </c>
      <c r="CG2317" s="69"/>
      <c r="CI2317" s="69"/>
      <c r="CJ2317" s="82" t="s">
        <v>3192</v>
      </c>
      <c r="CK2317" s="96"/>
    </row>
    <row r="2318" spans="1:89" x14ac:dyDescent="0.25">
      <c r="A2318" s="7" t="s">
        <v>7492</v>
      </c>
      <c r="B2318" s="53" t="s">
        <v>7491</v>
      </c>
      <c r="F2318" t="s">
        <v>7937</v>
      </c>
      <c r="K2318" s="103"/>
      <c r="L2318" s="69"/>
      <c r="M2318" s="69"/>
      <c r="N2318" s="69"/>
      <c r="O2318" s="69"/>
      <c r="R2318" s="69"/>
      <c r="S2318" s="69"/>
      <c r="T2318" s="69"/>
      <c r="X2318" s="76"/>
      <c r="Z2318" s="82" t="s">
        <v>7493</v>
      </c>
      <c r="AA2318" t="s">
        <v>7469</v>
      </c>
      <c r="AB2318" s="106">
        <v>0.36109999999999998</v>
      </c>
      <c r="AC2318" s="51">
        <v>4.2668999999999997</v>
      </c>
      <c r="AD2318">
        <v>17</v>
      </c>
      <c r="AE2318">
        <v>30</v>
      </c>
      <c r="AF2318">
        <v>12.23</v>
      </c>
      <c r="AG2318">
        <v>-26</v>
      </c>
      <c r="AH2318">
        <v>21</v>
      </c>
      <c r="AI2318">
        <v>2.2999999999999998</v>
      </c>
      <c r="AO2318" s="69"/>
      <c r="AU2318" s="69"/>
      <c r="BA2318" s="69"/>
      <c r="BB2318" s="93"/>
      <c r="BC2318" s="138">
        <v>4.0999999999999996</v>
      </c>
      <c r="BD2318" s="70"/>
      <c r="BE2318" s="69">
        <v>73</v>
      </c>
      <c r="BF2318" s="93"/>
      <c r="BG2318" s="126"/>
      <c r="BH2318" s="69"/>
      <c r="BI2318" s="93"/>
      <c r="BJ2318" s="69"/>
      <c r="BK2318" s="69"/>
      <c r="BL2318" s="93"/>
      <c r="BM2318" s="69"/>
      <c r="BN2318" s="69"/>
      <c r="BO2318" s="69"/>
      <c r="BP2318" s="69"/>
      <c r="BQ2318" s="69"/>
      <c r="BR2318" s="69"/>
      <c r="BS2318" s="69"/>
      <c r="BT2318" s="69"/>
      <c r="BU2318" s="69"/>
      <c r="BZ2318" s="138" t="str">
        <f>IFERROR(1/(Table2[[#This Row],[parallax/mas]]/1000),"")</f>
        <v/>
      </c>
      <c r="CA2318" s="138" t="str">
        <f>IFERROR(1/((Table2[[#This Row],[parallax/mas]]+Table2[[#This Row],[tolerance/(mas)]])*0.001),"")</f>
        <v/>
      </c>
      <c r="CB2318" s="138" t="str">
        <f>IFERROR(1/((Table2[[#This Row],[parallax/mas]]-Table2[[#This Row],[tolerance/(mas)]])*0.001),"")</f>
        <v/>
      </c>
      <c r="CC2318" s="138" t="str">
        <f>IFERROR((100*Table2[[#This Row],[maximum distance/pc]]/Table2[[#This Row],[distance/pc]]-100),"")</f>
        <v/>
      </c>
      <c r="CG2318" s="69"/>
      <c r="CI2318" s="69"/>
      <c r="CJ2318" s="82" t="s">
        <v>63</v>
      </c>
      <c r="CK2318" s="96"/>
    </row>
    <row r="2319" spans="1:89" x14ac:dyDescent="0.25">
      <c r="A2319" s="7" t="s">
        <v>9635</v>
      </c>
      <c r="B2319" s="53" t="s">
        <v>9634</v>
      </c>
      <c r="F2319" t="s">
        <v>9641</v>
      </c>
      <c r="K2319" s="103"/>
      <c r="L2319" s="69"/>
      <c r="M2319" s="69"/>
      <c r="N2319" s="69"/>
      <c r="O2319" s="69"/>
      <c r="R2319" s="69"/>
      <c r="S2319" s="69"/>
      <c r="T2319" s="69"/>
      <c r="X2319" s="76"/>
      <c r="Z2319" s="82" t="s">
        <v>2864</v>
      </c>
      <c r="AA2319" t="s">
        <v>2864</v>
      </c>
      <c r="AB2319" s="106">
        <v>356.80110000000002</v>
      </c>
      <c r="AC2319" s="51">
        <v>-5.5300000000000002E-2</v>
      </c>
      <c r="AD2319">
        <v>17</v>
      </c>
      <c r="AE2319">
        <v>38</v>
      </c>
      <c r="AF2319">
        <v>0.61</v>
      </c>
      <c r="AG2319">
        <v>-31</v>
      </c>
      <c r="AH2319">
        <v>40</v>
      </c>
      <c r="AI2319">
        <v>55.2</v>
      </c>
      <c r="AO2319" s="69"/>
      <c r="AU2319" s="69"/>
      <c r="BA2319" s="69"/>
      <c r="BB2319" s="93" t="s">
        <v>16053</v>
      </c>
      <c r="BC2319" s="138">
        <v>1.4</v>
      </c>
      <c r="BD2319" s="70"/>
      <c r="BE2319" s="69">
        <v>73</v>
      </c>
      <c r="BF2319" s="93"/>
      <c r="BG2319" s="126"/>
      <c r="BH2319" s="69"/>
      <c r="BI2319" s="93"/>
      <c r="BJ2319" s="69"/>
      <c r="BK2319" s="69"/>
      <c r="BL2319" s="93"/>
      <c r="BM2319" s="69"/>
      <c r="BN2319" s="69"/>
      <c r="BO2319" s="69"/>
      <c r="BP2319" s="69"/>
      <c r="BQ2319" s="69"/>
      <c r="BR2319" s="69"/>
      <c r="BS2319" s="69"/>
      <c r="BT2319" s="69"/>
      <c r="BU2319" s="69"/>
      <c r="BZ2319" s="138" t="str">
        <f>IFERROR(1/(Table2[[#This Row],[parallax/mas]]/1000),"")</f>
        <v/>
      </c>
      <c r="CA2319" s="138" t="str">
        <f>IFERROR(1/((Table2[[#This Row],[parallax/mas]]+Table2[[#This Row],[tolerance/(mas)]])*0.001),"")</f>
        <v/>
      </c>
      <c r="CB2319" s="138" t="str">
        <f>IFERROR(1/((Table2[[#This Row],[parallax/mas]]-Table2[[#This Row],[tolerance/(mas)]])*0.001),"")</f>
        <v/>
      </c>
      <c r="CC2319" s="138" t="str">
        <f>IFERROR((100*Table2[[#This Row],[maximum distance/pc]]/Table2[[#This Row],[distance/pc]]-100),"")</f>
        <v/>
      </c>
      <c r="CG2319" s="69"/>
      <c r="CI2319" s="69"/>
      <c r="CJ2319" s="82" t="s">
        <v>3192</v>
      </c>
      <c r="CK2319" s="96"/>
    </row>
    <row r="2320" spans="1:89" x14ac:dyDescent="0.25">
      <c r="A2320" s="7" t="s">
        <v>7308</v>
      </c>
      <c r="B2320" s="53" t="s">
        <v>7285</v>
      </c>
      <c r="F2320" t="s">
        <v>7980</v>
      </c>
      <c r="K2320" s="103"/>
      <c r="L2320" s="69"/>
      <c r="M2320" s="69"/>
      <c r="N2320" s="69"/>
      <c r="O2320" s="69"/>
      <c r="R2320" s="69"/>
      <c r="S2320" s="69"/>
      <c r="T2320" s="69"/>
      <c r="X2320" s="76"/>
      <c r="Z2320" s="82" t="s">
        <v>7294</v>
      </c>
      <c r="AA2320" t="s">
        <v>7295</v>
      </c>
      <c r="AB2320" s="106">
        <v>355.54340000000002</v>
      </c>
      <c r="AC2320" s="51">
        <v>-1.4685999999999999</v>
      </c>
      <c r="AD2320">
        <v>17</v>
      </c>
      <c r="AE2320">
        <v>40</v>
      </c>
      <c r="AF2320">
        <v>30.5</v>
      </c>
      <c r="AG2320">
        <v>-33</v>
      </c>
      <c r="AH2320">
        <v>29</v>
      </c>
      <c r="AI2320">
        <v>57</v>
      </c>
      <c r="AO2320" s="69"/>
      <c r="AU2320" s="69"/>
      <c r="BA2320" s="69"/>
      <c r="BB2320" s="93"/>
      <c r="BC2320" s="138">
        <v>8.8000000000000007</v>
      </c>
      <c r="BD2320" s="70"/>
      <c r="BE2320" s="69">
        <v>73</v>
      </c>
      <c r="BF2320" s="93"/>
      <c r="BG2320" s="126"/>
      <c r="BH2320" s="69"/>
      <c r="BI2320" s="93"/>
      <c r="BJ2320" s="69"/>
      <c r="BK2320" s="69"/>
      <c r="BL2320" s="93"/>
      <c r="BM2320" s="69"/>
      <c r="BN2320" s="69"/>
      <c r="BO2320" s="69"/>
      <c r="BP2320" s="69"/>
      <c r="BQ2320" s="69"/>
      <c r="BR2320" s="69"/>
      <c r="BS2320" s="69"/>
      <c r="BT2320" s="69"/>
      <c r="BU2320" s="69"/>
      <c r="BZ2320" s="138" t="str">
        <f>IFERROR(1/(Table2[[#This Row],[parallax/mas]]/1000),"")</f>
        <v/>
      </c>
      <c r="CA2320" s="138" t="str">
        <f>IFERROR(1/((Table2[[#This Row],[parallax/mas]]+Table2[[#This Row],[tolerance/(mas)]])*0.001),"")</f>
        <v/>
      </c>
      <c r="CB2320" s="138" t="str">
        <f>IFERROR(1/((Table2[[#This Row],[parallax/mas]]-Table2[[#This Row],[tolerance/(mas)]])*0.001),"")</f>
        <v/>
      </c>
      <c r="CC2320" s="138" t="str">
        <f>IFERROR((100*Table2[[#This Row],[maximum distance/pc]]/Table2[[#This Row],[distance/pc]]-100),"")</f>
        <v/>
      </c>
      <c r="CG2320" s="69"/>
      <c r="CI2320" s="69"/>
      <c r="CJ2320" s="82" t="s">
        <v>3192</v>
      </c>
      <c r="CK2320" s="96"/>
    </row>
    <row r="2321" spans="1:89" x14ac:dyDescent="0.25">
      <c r="A2321" s="7" t="s">
        <v>17464</v>
      </c>
      <c r="B2321" s="53" t="s">
        <v>17463</v>
      </c>
      <c r="F2321" t="s">
        <v>9643</v>
      </c>
      <c r="K2321" s="103"/>
      <c r="L2321" s="69"/>
      <c r="M2321" s="69"/>
      <c r="N2321" s="69"/>
      <c r="O2321" s="69"/>
      <c r="R2321" s="69"/>
      <c r="S2321" s="69"/>
      <c r="T2321" s="69"/>
      <c r="X2321" s="76"/>
      <c r="Z2321" s="82" t="s">
        <v>2864</v>
      </c>
      <c r="AA2321" t="s">
        <v>2864</v>
      </c>
      <c r="AB2321" s="106">
        <v>358.50889999999998</v>
      </c>
      <c r="AC2321" s="51">
        <v>0.32640000000000002</v>
      </c>
      <c r="AD2321">
        <v>17</v>
      </c>
      <c r="AE2321">
        <v>40</v>
      </c>
      <c r="AF2321">
        <v>44.6</v>
      </c>
      <c r="AG2321">
        <v>-30</v>
      </c>
      <c r="AH2321">
        <v>2</v>
      </c>
      <c r="AI2321">
        <v>0</v>
      </c>
      <c r="AO2321" s="69"/>
      <c r="AU2321" s="69"/>
      <c r="BA2321" s="69"/>
      <c r="BB2321" s="93"/>
      <c r="BC2321" s="138">
        <v>4.9000000000000004</v>
      </c>
      <c r="BD2321" s="70"/>
      <c r="BE2321" s="69">
        <v>73</v>
      </c>
      <c r="BF2321" s="93"/>
      <c r="BG2321" s="126"/>
      <c r="BH2321" s="69"/>
      <c r="BI2321" s="93"/>
      <c r="BJ2321" s="69"/>
      <c r="BK2321" s="69"/>
      <c r="BL2321" s="93"/>
      <c r="BM2321" s="69"/>
      <c r="BN2321" s="69"/>
      <c r="BO2321" s="69"/>
      <c r="BP2321" s="69"/>
      <c r="BQ2321" s="69"/>
      <c r="BR2321" s="69"/>
      <c r="BS2321" s="69"/>
      <c r="BT2321" s="69"/>
      <c r="BU2321" s="69"/>
      <c r="BZ2321" s="138" t="str">
        <f>IFERROR(1/(Table2[[#This Row],[parallax/mas]]/1000),"")</f>
        <v/>
      </c>
      <c r="CA2321" s="138" t="str">
        <f>IFERROR(1/((Table2[[#This Row],[parallax/mas]]+Table2[[#This Row],[tolerance/(mas)]])*0.001),"")</f>
        <v/>
      </c>
      <c r="CB2321" s="138" t="str">
        <f>IFERROR(1/((Table2[[#This Row],[parallax/mas]]-Table2[[#This Row],[tolerance/(mas)]])*0.001),"")</f>
        <v/>
      </c>
      <c r="CC2321" s="138" t="str">
        <f>IFERROR((100*Table2[[#This Row],[maximum distance/pc]]/Table2[[#This Row],[distance/pc]]-100),"")</f>
        <v/>
      </c>
      <c r="CG2321" s="69"/>
      <c r="CI2321" s="69"/>
      <c r="CJ2321" s="82" t="s">
        <v>63</v>
      </c>
      <c r="CK2321" s="96"/>
    </row>
    <row r="2322" spans="1:89" x14ac:dyDescent="0.25">
      <c r="A2322" s="7" t="s">
        <v>7309</v>
      </c>
      <c r="B2322" s="53" t="s">
        <v>7286</v>
      </c>
      <c r="F2322" t="s">
        <v>7298</v>
      </c>
      <c r="J2322" s="53"/>
      <c r="K2322" s="103"/>
      <c r="L2322" s="69"/>
      <c r="M2322" s="69"/>
      <c r="N2322" s="69"/>
      <c r="O2322" s="69"/>
      <c r="R2322" s="69"/>
      <c r="S2322" s="69"/>
      <c r="T2322" s="69"/>
      <c r="X2322" s="76"/>
      <c r="Z2322" s="82" t="s">
        <v>7296</v>
      </c>
      <c r="AA2322" t="s">
        <v>7297</v>
      </c>
      <c r="AB2322" s="106">
        <v>356.67520000000002</v>
      </c>
      <c r="AC2322" s="51">
        <v>-1.9152</v>
      </c>
      <c r="AD2322">
        <v>17</v>
      </c>
      <c r="AE2322">
        <v>45</v>
      </c>
      <c r="AF2322">
        <v>9.8000000000000007</v>
      </c>
      <c r="AG2322">
        <v>-32</v>
      </c>
      <c r="AH2322">
        <v>46</v>
      </c>
      <c r="AI2322">
        <v>17</v>
      </c>
      <c r="AO2322" s="69"/>
      <c r="AU2322" s="69"/>
      <c r="BA2322" s="69"/>
      <c r="BB2322" s="93"/>
      <c r="BC2322" s="138">
        <v>20.3</v>
      </c>
      <c r="BD2322" s="70"/>
      <c r="BE2322" s="69">
        <v>73</v>
      </c>
      <c r="BF2322" s="93"/>
      <c r="BG2322" s="126"/>
      <c r="BH2322" s="69"/>
      <c r="BI2322" s="93"/>
      <c r="BJ2322" s="69"/>
      <c r="BK2322" s="69"/>
      <c r="BL2322" s="93"/>
      <c r="BM2322" s="69"/>
      <c r="BN2322" s="69"/>
      <c r="BO2322" s="69"/>
      <c r="BP2322" s="69"/>
      <c r="BQ2322" s="69"/>
      <c r="BR2322" s="69"/>
      <c r="BS2322" s="69"/>
      <c r="BT2322" s="69"/>
      <c r="BU2322" s="69"/>
      <c r="BZ2322" s="138" t="str">
        <f>IFERROR(1/(Table2[[#This Row],[parallax/mas]]/1000),"")</f>
        <v/>
      </c>
      <c r="CA2322" s="138" t="str">
        <f>IFERROR(1/((Table2[[#This Row],[parallax/mas]]+Table2[[#This Row],[tolerance/(mas)]])*0.001),"")</f>
        <v/>
      </c>
      <c r="CB2322" s="138" t="str">
        <f>IFERROR(1/((Table2[[#This Row],[parallax/mas]]-Table2[[#This Row],[tolerance/(mas)]])*0.001),"")</f>
        <v/>
      </c>
      <c r="CC2322" s="138" t="str">
        <f>IFERROR((100*Table2[[#This Row],[maximum distance/pc]]/Table2[[#This Row],[distance/pc]]-100),"")</f>
        <v/>
      </c>
      <c r="CG2322" s="69"/>
      <c r="CI2322" s="69"/>
      <c r="CJ2322" s="82" t="s">
        <v>3192</v>
      </c>
      <c r="CK2322" s="96"/>
    </row>
    <row r="2323" spans="1:89" x14ac:dyDescent="0.25">
      <c r="A2323" s="7" t="s">
        <v>7310</v>
      </c>
      <c r="B2323" s="53" t="s">
        <v>7287</v>
      </c>
      <c r="K2323" s="103"/>
      <c r="L2323" s="69"/>
      <c r="M2323" s="69"/>
      <c r="N2323" s="69"/>
      <c r="O2323" s="69"/>
      <c r="R2323" s="69"/>
      <c r="S2323" s="69"/>
      <c r="T2323" s="69"/>
      <c r="X2323" s="76"/>
      <c r="Z2323" s="82" t="s">
        <v>2864</v>
      </c>
      <c r="AA2323" t="s">
        <v>2864</v>
      </c>
      <c r="AB2323" s="106">
        <v>355.96390000000002</v>
      </c>
      <c r="AC2323" s="51">
        <v>-2.3643000000000001</v>
      </c>
      <c r="AD2323">
        <v>17</v>
      </c>
      <c r="AE2323">
        <v>45</v>
      </c>
      <c r="AF2323">
        <v>13.57</v>
      </c>
      <c r="AG2323">
        <v>-33</v>
      </c>
      <c r="AH2323">
        <v>36</v>
      </c>
      <c r="AI2323">
        <v>43.4</v>
      </c>
      <c r="AO2323" s="69"/>
      <c r="AU2323" s="69"/>
      <c r="BA2323" s="69"/>
      <c r="BB2323" s="93"/>
      <c r="BC2323" s="138">
        <v>3.1</v>
      </c>
      <c r="BD2323" s="70"/>
      <c r="BE2323" s="69">
        <v>73</v>
      </c>
      <c r="BF2323" s="93"/>
      <c r="BG2323" s="126"/>
      <c r="BH2323" s="69"/>
      <c r="BI2323" s="93"/>
      <c r="BJ2323" s="69"/>
      <c r="BK2323" s="69"/>
      <c r="BL2323" s="93"/>
      <c r="BM2323" s="69"/>
      <c r="BN2323" s="69"/>
      <c r="BO2323" s="69"/>
      <c r="BP2323" s="69"/>
      <c r="BQ2323" s="69"/>
      <c r="BR2323" s="69"/>
      <c r="BS2323" s="69"/>
      <c r="BT2323" s="69"/>
      <c r="BU2323" s="69"/>
      <c r="BZ2323" s="138" t="str">
        <f>IFERROR(1/(Table2[[#This Row],[parallax/mas]]/1000),"")</f>
        <v/>
      </c>
      <c r="CA2323" s="138" t="str">
        <f>IFERROR(1/((Table2[[#This Row],[parallax/mas]]+Table2[[#This Row],[tolerance/(mas)]])*0.001),"")</f>
        <v/>
      </c>
      <c r="CB2323" s="138" t="str">
        <f>IFERROR(1/((Table2[[#This Row],[parallax/mas]]-Table2[[#This Row],[tolerance/(mas)]])*0.001),"")</f>
        <v/>
      </c>
      <c r="CC2323" s="138" t="str">
        <f>IFERROR((100*Table2[[#This Row],[maximum distance/pc]]/Table2[[#This Row],[distance/pc]]-100),"")</f>
        <v/>
      </c>
      <c r="CG2323" s="69"/>
      <c r="CI2323" s="69"/>
      <c r="CJ2323" s="82" t="s">
        <v>3192</v>
      </c>
      <c r="CK2323" s="96"/>
    </row>
    <row r="2324" spans="1:89" x14ac:dyDescent="0.25">
      <c r="A2324" s="7" t="s">
        <v>9645</v>
      </c>
      <c r="B2324" s="53" t="s">
        <v>9644</v>
      </c>
      <c r="F2324" t="s">
        <v>9640</v>
      </c>
      <c r="K2324" s="103"/>
      <c r="L2324" s="69"/>
      <c r="M2324" s="69"/>
      <c r="N2324" s="69"/>
      <c r="O2324" s="69"/>
      <c r="R2324" s="69"/>
      <c r="S2324" s="69"/>
      <c r="T2324" s="69"/>
      <c r="X2324" s="76"/>
      <c r="Z2324" s="82" t="s">
        <v>2864</v>
      </c>
      <c r="AA2324" t="s">
        <v>2864</v>
      </c>
      <c r="AB2324" s="106">
        <v>359.4425</v>
      </c>
      <c r="AC2324" s="51">
        <v>-0.84030000000000005</v>
      </c>
      <c r="AD2324">
        <v>17</v>
      </c>
      <c r="AE2324">
        <v>47</v>
      </c>
      <c r="AF2324">
        <v>35.28</v>
      </c>
      <c r="AG2324">
        <v>-29</v>
      </c>
      <c r="AH2324">
        <v>50</v>
      </c>
      <c r="AI2324">
        <v>56.2</v>
      </c>
      <c r="AO2324" s="69"/>
      <c r="AU2324" s="69"/>
      <c r="BA2324" s="69"/>
      <c r="BB2324" s="93"/>
      <c r="BC2324" s="138">
        <v>3.4</v>
      </c>
      <c r="BD2324" s="70"/>
      <c r="BE2324" s="69">
        <v>73</v>
      </c>
      <c r="BF2324" s="93"/>
      <c r="BG2324" s="126"/>
      <c r="BH2324" s="69"/>
      <c r="BI2324" s="93"/>
      <c r="BJ2324" s="69"/>
      <c r="BK2324" s="69"/>
      <c r="BL2324" s="93"/>
      <c r="BM2324" s="69"/>
      <c r="BN2324" s="69"/>
      <c r="BO2324" s="69"/>
      <c r="BP2324" s="69"/>
      <c r="BQ2324" s="69"/>
      <c r="BR2324" s="69"/>
      <c r="BS2324" s="69"/>
      <c r="BT2324" s="69"/>
      <c r="BU2324" s="69"/>
      <c r="BZ2324" s="138" t="str">
        <f>IFERROR(1/(Table2[[#This Row],[parallax/mas]]/1000),"")</f>
        <v/>
      </c>
      <c r="CA2324" s="138" t="str">
        <f>IFERROR(1/((Table2[[#This Row],[parallax/mas]]+Table2[[#This Row],[tolerance/(mas)]])*0.001),"")</f>
        <v/>
      </c>
      <c r="CB2324" s="138" t="str">
        <f>IFERROR(1/((Table2[[#This Row],[parallax/mas]]-Table2[[#This Row],[tolerance/(mas)]])*0.001),"")</f>
        <v/>
      </c>
      <c r="CC2324" s="138" t="str">
        <f>IFERROR((100*Table2[[#This Row],[maximum distance/pc]]/Table2[[#This Row],[distance/pc]]-100),"")</f>
        <v/>
      </c>
      <c r="CG2324" s="69"/>
      <c r="CI2324" s="69"/>
      <c r="CJ2324" s="82" t="s">
        <v>2006</v>
      </c>
      <c r="CK2324" s="96"/>
    </row>
    <row r="2325" spans="1:89" x14ac:dyDescent="0.25">
      <c r="A2325" s="7" t="s">
        <v>7305</v>
      </c>
      <c r="B2325" s="53" t="s">
        <v>7288</v>
      </c>
      <c r="K2325" s="103"/>
      <c r="L2325" s="69"/>
      <c r="M2325" s="69"/>
      <c r="N2325" s="69"/>
      <c r="O2325" s="69"/>
      <c r="R2325" s="69"/>
      <c r="S2325" s="69"/>
      <c r="T2325" s="69"/>
      <c r="X2325" s="76"/>
      <c r="Z2325" s="82" t="s">
        <v>2864</v>
      </c>
      <c r="AA2325" t="s">
        <v>2864</v>
      </c>
      <c r="AB2325" s="106">
        <v>359.09550000000002</v>
      </c>
      <c r="AC2325" s="51">
        <v>-1.6253</v>
      </c>
      <c r="AD2325">
        <v>17</v>
      </c>
      <c r="AE2325">
        <v>49</v>
      </c>
      <c r="AF2325">
        <v>52.485999999999997</v>
      </c>
      <c r="AG2325">
        <v>-30</v>
      </c>
      <c r="AH2325">
        <v>33</v>
      </c>
      <c r="AI2325">
        <v>2.5499999999999998</v>
      </c>
      <c r="AO2325" s="69"/>
      <c r="AU2325" s="69"/>
      <c r="BA2325" s="69"/>
      <c r="BB2325" s="93"/>
      <c r="BC2325" s="138">
        <v>6.1</v>
      </c>
      <c r="BD2325" s="70"/>
      <c r="BE2325" s="69">
        <v>73</v>
      </c>
      <c r="BF2325" s="93"/>
      <c r="BG2325" s="126"/>
      <c r="BH2325" s="69"/>
      <c r="BI2325" s="93"/>
      <c r="BJ2325" s="69"/>
      <c r="BK2325" s="69"/>
      <c r="BL2325" s="93"/>
      <c r="BM2325" s="69"/>
      <c r="BN2325" s="69"/>
      <c r="BO2325" s="69"/>
      <c r="BP2325" s="69"/>
      <c r="BQ2325" s="69"/>
      <c r="BR2325" s="69"/>
      <c r="BS2325" s="69"/>
      <c r="BT2325" s="69"/>
      <c r="BU2325" s="69"/>
      <c r="BZ2325" s="138" t="str">
        <f>IFERROR(1/(Table2[[#This Row],[parallax/mas]]/1000),"")</f>
        <v/>
      </c>
      <c r="CA2325" s="138" t="str">
        <f>IFERROR(1/((Table2[[#This Row],[parallax/mas]]+Table2[[#This Row],[tolerance/(mas)]])*0.001),"")</f>
        <v/>
      </c>
      <c r="CB2325" s="138" t="str">
        <f>IFERROR(1/((Table2[[#This Row],[parallax/mas]]-Table2[[#This Row],[tolerance/(mas)]])*0.001),"")</f>
        <v/>
      </c>
      <c r="CC2325" s="138" t="str">
        <f>IFERROR((100*Table2[[#This Row],[maximum distance/pc]]/Table2[[#This Row],[distance/pc]]-100),"")</f>
        <v/>
      </c>
      <c r="CG2325" s="69"/>
      <c r="CI2325" s="69"/>
      <c r="CJ2325" s="82" t="s">
        <v>3192</v>
      </c>
      <c r="CK2325" s="96"/>
    </row>
    <row r="2326" spans="1:89" x14ac:dyDescent="0.25">
      <c r="A2326" s="4" t="s">
        <v>10218</v>
      </c>
      <c r="B2326" s="53" t="s">
        <v>10217</v>
      </c>
      <c r="J2326" s="154"/>
      <c r="K2326" s="103"/>
      <c r="L2326" s="69"/>
      <c r="M2326" s="69"/>
      <c r="N2326" s="69"/>
      <c r="O2326" s="69"/>
      <c r="R2326" s="69"/>
      <c r="S2326" s="69"/>
      <c r="T2326" s="69"/>
      <c r="X2326" s="76"/>
      <c r="Z2326" s="82" t="s">
        <v>2864</v>
      </c>
      <c r="AA2326" t="s">
        <v>10219</v>
      </c>
      <c r="AB2326" s="106">
        <v>291.45710000000003</v>
      </c>
      <c r="AC2326" s="51">
        <v>-0.30659999999999998</v>
      </c>
      <c r="AD2326">
        <v>11</v>
      </c>
      <c r="AE2326">
        <v>14</v>
      </c>
      <c r="AF2326">
        <v>31.9</v>
      </c>
      <c r="AG2326">
        <v>-61</v>
      </c>
      <c r="AH2326">
        <v>0</v>
      </c>
      <c r="AI2326">
        <v>3</v>
      </c>
      <c r="AO2326" s="69"/>
      <c r="AU2326" s="69"/>
      <c r="BA2326" s="69"/>
      <c r="BB2326" s="93"/>
      <c r="BC2326" s="138"/>
      <c r="BD2326" s="70"/>
      <c r="BE2326" s="69"/>
      <c r="BF2326" s="93"/>
      <c r="BG2326" s="126"/>
      <c r="BH2326" s="69"/>
      <c r="BI2326" s="93"/>
      <c r="BJ2326" s="69"/>
      <c r="BK2326" s="69"/>
      <c r="BL2326" s="93"/>
      <c r="BM2326" s="69"/>
      <c r="BN2326" s="69"/>
      <c r="BO2326" s="69"/>
      <c r="BP2326" s="69"/>
      <c r="BQ2326" s="69"/>
      <c r="BR2326" s="69"/>
      <c r="BS2326" s="69"/>
      <c r="BT2326" s="69"/>
      <c r="BU2326" s="69"/>
      <c r="BZ2326" s="138" t="str">
        <f>IFERROR(1/(Table2[[#This Row],[parallax/mas]]/1000),"")</f>
        <v/>
      </c>
      <c r="CA2326" s="138" t="str">
        <f>IFERROR(1/((Table2[[#This Row],[parallax/mas]]+Table2[[#This Row],[tolerance/(mas)]])*0.001),"")</f>
        <v/>
      </c>
      <c r="CB2326" s="138" t="str">
        <f>IFERROR(1/((Table2[[#This Row],[parallax/mas]]-Table2[[#This Row],[tolerance/(mas)]])*0.001),"")</f>
        <v/>
      </c>
      <c r="CC2326" s="138" t="str">
        <f>IFERROR((100*Table2[[#This Row],[maximum distance/pc]]/Table2[[#This Row],[distance/pc]]-100),"")</f>
        <v/>
      </c>
      <c r="CG2326" s="69"/>
      <c r="CI2326" s="69"/>
      <c r="CJ2326" s="82" t="s">
        <v>4749</v>
      </c>
      <c r="CK2326" s="96" t="s">
        <v>15366</v>
      </c>
    </row>
    <row r="2327" spans="1:89" x14ac:dyDescent="0.25">
      <c r="A2327" s="7" t="s">
        <v>6173</v>
      </c>
      <c r="B2327" s="53" t="s">
        <v>6171</v>
      </c>
      <c r="K2327" s="103"/>
      <c r="L2327" s="69"/>
      <c r="M2327" s="69"/>
      <c r="N2327" s="69"/>
      <c r="O2327" s="69"/>
      <c r="R2327" s="69"/>
      <c r="S2327" s="69"/>
      <c r="T2327" s="69"/>
      <c r="X2327" s="76"/>
      <c r="Z2327" s="82" t="s">
        <v>2864</v>
      </c>
      <c r="AA2327" t="s">
        <v>6172</v>
      </c>
      <c r="AB2327" s="106">
        <v>258.50880000000001</v>
      </c>
      <c r="AC2327" s="51">
        <v>-1.2888999999999999</v>
      </c>
      <c r="AD2327">
        <v>8</v>
      </c>
      <c r="AE2327">
        <v>25</v>
      </c>
      <c r="AF2327">
        <v>47.52</v>
      </c>
      <c r="AG2327">
        <v>-40</v>
      </c>
      <c r="AH2327">
        <v>13</v>
      </c>
      <c r="AI2327">
        <v>10.01</v>
      </c>
      <c r="AO2327" s="69"/>
      <c r="AU2327" s="69"/>
      <c r="BA2327" s="69"/>
      <c r="BB2327" s="93"/>
      <c r="BC2327" s="138"/>
      <c r="BD2327" s="70"/>
      <c r="BE2327" s="69"/>
      <c r="BF2327" s="93"/>
      <c r="BG2327" s="126"/>
      <c r="BH2327" s="69"/>
      <c r="BI2327" s="93"/>
      <c r="BJ2327" s="69"/>
      <c r="BK2327" s="69"/>
      <c r="BL2327" s="93"/>
      <c r="BM2327" s="69"/>
      <c r="BN2327" s="69"/>
      <c r="BO2327" s="69"/>
      <c r="BP2327" s="69"/>
      <c r="BQ2327" s="69"/>
      <c r="BR2327" s="69"/>
      <c r="BS2327" s="69"/>
      <c r="BT2327" s="69"/>
      <c r="BU2327" s="69"/>
      <c r="BZ2327" s="138" t="str">
        <f>IFERROR(1/(Table2[[#This Row],[parallax/mas]]/1000),"")</f>
        <v/>
      </c>
      <c r="CA2327" s="138" t="str">
        <f>IFERROR(1/((Table2[[#This Row],[parallax/mas]]+Table2[[#This Row],[tolerance/(mas)]])*0.001),"")</f>
        <v/>
      </c>
      <c r="CB2327" s="138" t="str">
        <f>IFERROR(1/((Table2[[#This Row],[parallax/mas]]-Table2[[#This Row],[tolerance/(mas)]])*0.001),"")</f>
        <v/>
      </c>
      <c r="CC2327" s="138" t="str">
        <f>IFERROR((100*Table2[[#This Row],[maximum distance/pc]]/Table2[[#This Row],[distance/pc]]-100),"")</f>
        <v/>
      </c>
      <c r="CG2327" s="69"/>
      <c r="CI2327" s="69"/>
      <c r="CJ2327" s="82" t="s">
        <v>2004</v>
      </c>
      <c r="CK2327" s="96"/>
    </row>
    <row r="2328" spans="1:89" x14ac:dyDescent="0.25">
      <c r="A2328" s="7" t="s">
        <v>6277</v>
      </c>
      <c r="B2328" s="53" t="s">
        <v>6276</v>
      </c>
      <c r="F2328" t="s">
        <v>6278</v>
      </c>
      <c r="K2328" s="103"/>
      <c r="L2328" s="69"/>
      <c r="M2328" s="69"/>
      <c r="N2328" s="69"/>
      <c r="O2328" s="69"/>
      <c r="R2328" s="69"/>
      <c r="S2328" s="69"/>
      <c r="T2328" s="69"/>
      <c r="X2328" s="76"/>
      <c r="Z2328" s="82" t="s">
        <v>2864</v>
      </c>
      <c r="AA2328" t="s">
        <v>6279</v>
      </c>
      <c r="AB2328" s="106">
        <v>302.1266</v>
      </c>
      <c r="AC2328" s="51">
        <v>0.3392</v>
      </c>
      <c r="AD2328">
        <v>12</v>
      </c>
      <c r="AE2328">
        <v>44</v>
      </c>
      <c r="AF2328">
        <v>27.35</v>
      </c>
      <c r="AG2328">
        <v>-62</v>
      </c>
      <c r="AH2328">
        <v>31</v>
      </c>
      <c r="AI2328">
        <v>17.8</v>
      </c>
      <c r="AO2328" s="69"/>
      <c r="AU2328" s="69"/>
      <c r="BA2328" s="69"/>
      <c r="BB2328" s="93"/>
      <c r="BC2328" s="138"/>
      <c r="BD2328" s="70"/>
      <c r="BE2328" s="69"/>
      <c r="BF2328" s="93"/>
      <c r="BG2328" s="126"/>
      <c r="BH2328" s="69"/>
      <c r="BI2328" s="93"/>
      <c r="BJ2328" s="69"/>
      <c r="BK2328" s="69"/>
      <c r="BL2328" s="93"/>
      <c r="BM2328" s="69"/>
      <c r="BN2328" s="69"/>
      <c r="BO2328" s="69"/>
      <c r="BP2328" s="69"/>
      <c r="BQ2328" s="69"/>
      <c r="BR2328" s="69"/>
      <c r="BS2328" s="69"/>
      <c r="BT2328" s="69"/>
      <c r="BU2328" s="69"/>
      <c r="BZ2328" s="138" t="str">
        <f>IFERROR(1/(Table2[[#This Row],[parallax/mas]]/1000),"")</f>
        <v/>
      </c>
      <c r="CA2328" s="138" t="str">
        <f>IFERROR(1/((Table2[[#This Row],[parallax/mas]]+Table2[[#This Row],[tolerance/(mas)]])*0.001),"")</f>
        <v/>
      </c>
      <c r="CB2328" s="138" t="str">
        <f>IFERROR(1/((Table2[[#This Row],[parallax/mas]]-Table2[[#This Row],[tolerance/(mas)]])*0.001),"")</f>
        <v/>
      </c>
      <c r="CC2328" s="138" t="str">
        <f>IFERROR((100*Table2[[#This Row],[maximum distance/pc]]/Table2[[#This Row],[distance/pc]]-100),"")</f>
        <v/>
      </c>
      <c r="CG2328" s="69"/>
      <c r="CI2328" s="69"/>
      <c r="CJ2328" s="82" t="s">
        <v>5097</v>
      </c>
      <c r="CK2328" s="96"/>
    </row>
    <row r="2329" spans="1:89" x14ac:dyDescent="0.25">
      <c r="A2329" s="7" t="s">
        <v>5035</v>
      </c>
      <c r="B2329" s="53" t="s">
        <v>5030</v>
      </c>
      <c r="F2329" t="s">
        <v>5037</v>
      </c>
      <c r="G2329" t="s">
        <v>5014</v>
      </c>
      <c r="K2329" s="103"/>
      <c r="L2329" s="69"/>
      <c r="M2329" s="69"/>
      <c r="N2329" s="69"/>
      <c r="O2329" s="69"/>
      <c r="R2329" s="69"/>
      <c r="S2329" s="69"/>
      <c r="T2329" s="69"/>
      <c r="X2329" s="76"/>
      <c r="Z2329" s="82" t="s">
        <v>5036</v>
      </c>
      <c r="AA2329" t="s">
        <v>5038</v>
      </c>
      <c r="AB2329" s="106">
        <v>320.99470000000002</v>
      </c>
      <c r="AC2329" s="51">
        <v>2.0918000000000001</v>
      </c>
      <c r="AD2329">
        <v>15</v>
      </c>
      <c r="AE2329">
        <v>5</v>
      </c>
      <c r="AF2329">
        <v>59.22</v>
      </c>
      <c r="AG2329">
        <v>-55</v>
      </c>
      <c r="AH2329">
        <v>59</v>
      </c>
      <c r="AI2329">
        <v>16.5</v>
      </c>
      <c r="AO2329" s="69"/>
      <c r="AU2329" s="69"/>
      <c r="BA2329" s="69"/>
      <c r="BB2329" s="93" t="s">
        <v>16053</v>
      </c>
      <c r="BC2329" s="138">
        <v>5</v>
      </c>
      <c r="BD2329" s="70"/>
      <c r="BE2329" s="69">
        <v>30</v>
      </c>
      <c r="BF2329" s="93"/>
      <c r="BG2329" s="126"/>
      <c r="BH2329" s="69"/>
      <c r="BI2329" s="93"/>
      <c r="BJ2329" s="69"/>
      <c r="BK2329" s="69"/>
      <c r="BL2329" s="93"/>
      <c r="BM2329" s="69"/>
      <c r="BN2329" s="69"/>
      <c r="BO2329" s="69"/>
      <c r="BP2329" s="69"/>
      <c r="BQ2329" s="69"/>
      <c r="BR2329" s="69"/>
      <c r="BS2329" s="69"/>
      <c r="BT2329" s="69"/>
      <c r="BU2329" s="69"/>
      <c r="BZ2329" s="138" t="str">
        <f>IFERROR(1/(Table2[[#This Row],[parallax/mas]]/1000),"")</f>
        <v/>
      </c>
      <c r="CA2329" s="138" t="str">
        <f>IFERROR(1/((Table2[[#This Row],[parallax/mas]]+Table2[[#This Row],[tolerance/(mas)]])*0.001),"")</f>
        <v/>
      </c>
      <c r="CB2329" s="138" t="str">
        <f>IFERROR(1/((Table2[[#This Row],[parallax/mas]]-Table2[[#This Row],[tolerance/(mas)]])*0.001),"")</f>
        <v/>
      </c>
      <c r="CC2329" s="138" t="str">
        <f>IFERROR((100*Table2[[#This Row],[maximum distance/pc]]/Table2[[#This Row],[distance/pc]]-100),"")</f>
        <v/>
      </c>
      <c r="CF2329" s="82">
        <v>44.6</v>
      </c>
      <c r="CG2329" s="69" t="s">
        <v>30</v>
      </c>
      <c r="CI2329" s="69"/>
      <c r="CJ2329" s="82" t="s">
        <v>5009</v>
      </c>
      <c r="CK2329" s="96"/>
    </row>
    <row r="2330" spans="1:89" x14ac:dyDescent="0.25">
      <c r="A2330" t="s">
        <v>8200</v>
      </c>
      <c r="B2330" s="53" t="s">
        <v>8195</v>
      </c>
      <c r="K2330" s="103"/>
      <c r="L2330" s="69"/>
      <c r="M2330" s="69"/>
      <c r="N2330" s="69"/>
      <c r="O2330" s="69"/>
      <c r="R2330" s="69"/>
      <c r="S2330" s="69"/>
      <c r="T2330" s="69"/>
      <c r="X2330" s="76"/>
      <c r="Z2330" s="82" t="s">
        <v>8201</v>
      </c>
      <c r="AA2330" t="s">
        <v>8170</v>
      </c>
      <c r="AB2330" s="106">
        <v>219.24709999999999</v>
      </c>
      <c r="AC2330" s="51">
        <v>7.5881999999999996</v>
      </c>
      <c r="AD2330">
        <v>7</v>
      </c>
      <c r="AE2330">
        <v>29</v>
      </c>
      <c r="AF2330">
        <v>58.475000000000001</v>
      </c>
      <c r="AG2330">
        <v>-2</v>
      </c>
      <c r="AH2330">
        <v>6</v>
      </c>
      <c r="AI2330">
        <v>37.549999999999997</v>
      </c>
      <c r="AO2330" s="69"/>
      <c r="AU2330" s="69"/>
      <c r="BA2330" s="69"/>
      <c r="BB2330" s="93"/>
      <c r="BC2330" s="138"/>
      <c r="BD2330" s="70"/>
      <c r="BE2330" s="69"/>
      <c r="BF2330" s="93"/>
      <c r="BG2330" s="126"/>
      <c r="BH2330" s="69"/>
      <c r="BI2330" s="93"/>
      <c r="BJ2330" s="69"/>
      <c r="BK2330" s="69"/>
      <c r="BL2330" s="93"/>
      <c r="BM2330" s="69"/>
      <c r="BN2330" s="69"/>
      <c r="BO2330" s="69"/>
      <c r="BP2330" s="69"/>
      <c r="BQ2330" s="69"/>
      <c r="BR2330" s="69"/>
      <c r="BS2330" s="69"/>
      <c r="BT2330" s="69"/>
      <c r="BU2330" s="69"/>
      <c r="BZ2330" s="138" t="str">
        <f>IFERROR(1/(Table2[[#This Row],[parallax/mas]]/1000),"")</f>
        <v/>
      </c>
      <c r="CA2330" s="138" t="str">
        <f>IFERROR(1/((Table2[[#This Row],[parallax/mas]]+Table2[[#This Row],[tolerance/(mas)]])*0.001),"")</f>
        <v/>
      </c>
      <c r="CB2330" s="138" t="str">
        <f>IFERROR(1/((Table2[[#This Row],[parallax/mas]]-Table2[[#This Row],[tolerance/(mas)]])*0.001),"")</f>
        <v/>
      </c>
      <c r="CC2330" s="138" t="str">
        <f>IFERROR((100*Table2[[#This Row],[maximum distance/pc]]/Table2[[#This Row],[distance/pc]]-100),"")</f>
        <v/>
      </c>
      <c r="CG2330" s="69"/>
      <c r="CI2330" s="69"/>
      <c r="CJ2330" s="82" t="s">
        <v>179</v>
      </c>
      <c r="CK2330" s="96"/>
    </row>
    <row r="2331" spans="1:89" x14ac:dyDescent="0.25">
      <c r="A2331" s="4" t="s">
        <v>6182</v>
      </c>
      <c r="B2331" s="53" t="s">
        <v>6181</v>
      </c>
      <c r="K2331" s="103"/>
      <c r="L2331" s="69"/>
      <c r="M2331" s="69"/>
      <c r="N2331" s="69"/>
      <c r="O2331" s="69"/>
      <c r="R2331" s="69"/>
      <c r="S2331" s="69"/>
      <c r="T2331" s="69"/>
      <c r="X2331" s="76"/>
      <c r="Z2331" s="82" t="s">
        <v>2864</v>
      </c>
      <c r="AA2331" t="s">
        <v>2864</v>
      </c>
      <c r="AB2331" s="106">
        <v>267.3639</v>
      </c>
      <c r="AC2331" s="51">
        <v>-7.4934000000000003</v>
      </c>
      <c r="AD2331">
        <v>8</v>
      </c>
      <c r="AE2331">
        <v>25</v>
      </c>
      <c r="AF2331">
        <v>44.7</v>
      </c>
      <c r="AG2331">
        <v>-51</v>
      </c>
      <c r="AH2331">
        <v>0</v>
      </c>
      <c r="AI2331">
        <v>25</v>
      </c>
      <c r="AO2331" s="69"/>
      <c r="AU2331" s="69"/>
      <c r="BA2331" s="69"/>
      <c r="BB2331" s="93"/>
      <c r="BC2331" s="138"/>
      <c r="BD2331" s="70"/>
      <c r="BE2331" s="69"/>
      <c r="BF2331" s="93"/>
      <c r="BG2331" s="126"/>
      <c r="BH2331" s="69"/>
      <c r="BI2331" s="93"/>
      <c r="BJ2331" s="69"/>
      <c r="BK2331" s="69"/>
      <c r="BL2331" s="93"/>
      <c r="BM2331" s="69"/>
      <c r="BN2331" s="69"/>
      <c r="BO2331" s="69"/>
      <c r="BP2331" s="69"/>
      <c r="BQ2331" s="69"/>
      <c r="BR2331" s="69"/>
      <c r="BS2331" s="69"/>
      <c r="BT2331" s="69"/>
      <c r="BU2331" s="69"/>
      <c r="BZ2331" s="138" t="str">
        <f>IFERROR(1/(Table2[[#This Row],[parallax/mas]]/1000),"")</f>
        <v/>
      </c>
      <c r="CA2331" s="138" t="str">
        <f>IFERROR(1/((Table2[[#This Row],[parallax/mas]]+Table2[[#This Row],[tolerance/(mas)]])*0.001),"")</f>
        <v/>
      </c>
      <c r="CB2331" s="138" t="str">
        <f>IFERROR(1/((Table2[[#This Row],[parallax/mas]]-Table2[[#This Row],[tolerance/(mas)]])*0.001),"")</f>
        <v/>
      </c>
      <c r="CC2331" s="138" t="str">
        <f>IFERROR((100*Table2[[#This Row],[maximum distance/pc]]/Table2[[#This Row],[distance/pc]]-100),"")</f>
        <v/>
      </c>
      <c r="CG2331" s="69"/>
      <c r="CI2331" s="69"/>
      <c r="CJ2331" s="82" t="s">
        <v>4289</v>
      </c>
      <c r="CK2331" s="96"/>
    </row>
    <row r="2332" spans="1:89" x14ac:dyDescent="0.25">
      <c r="A2332" s="4" t="s">
        <v>17525</v>
      </c>
      <c r="B2332" s="53" t="s">
        <v>17505</v>
      </c>
      <c r="F2332" t="s">
        <v>3161</v>
      </c>
      <c r="G2332" t="s">
        <v>7370</v>
      </c>
      <c r="K2332" s="103"/>
      <c r="L2332" s="69"/>
      <c r="M2332" s="69"/>
      <c r="N2332" s="69"/>
      <c r="O2332" s="69"/>
      <c r="R2332" s="69"/>
      <c r="S2332" s="69"/>
      <c r="T2332" s="69"/>
      <c r="X2332" s="76"/>
      <c r="Z2332" s="82" t="s">
        <v>3159</v>
      </c>
      <c r="AA2332" t="s">
        <v>3160</v>
      </c>
      <c r="AB2332" s="106">
        <v>249.07759999999999</v>
      </c>
      <c r="AC2332" s="51">
        <v>6.9687000000000001</v>
      </c>
      <c r="AD2332">
        <v>8</v>
      </c>
      <c r="AE2332">
        <v>31</v>
      </c>
      <c r="AF2332">
        <v>42.89</v>
      </c>
      <c r="AG2332">
        <v>-27</v>
      </c>
      <c r="AH2332">
        <v>45</v>
      </c>
      <c r="AI2332">
        <v>31.5</v>
      </c>
      <c r="AK2332">
        <v>13</v>
      </c>
      <c r="AO2332" s="69">
        <v>77</v>
      </c>
      <c r="AU2332" s="69"/>
      <c r="BA2332" s="69"/>
      <c r="BB2332" s="93"/>
      <c r="BC2332" s="138"/>
      <c r="BD2332" s="70"/>
      <c r="BE2332" s="69"/>
      <c r="BF2332" s="93"/>
      <c r="BG2332" s="126"/>
      <c r="BH2332" s="69"/>
      <c r="BI2332" s="93"/>
      <c r="BJ2332" s="69"/>
      <c r="BK2332" s="69"/>
      <c r="BL2332" s="93"/>
      <c r="BM2332" s="69"/>
      <c r="BN2332" s="69"/>
      <c r="BO2332" s="69"/>
      <c r="BP2332" s="69"/>
      <c r="BQ2332" s="69"/>
      <c r="BR2332" s="69"/>
      <c r="BS2332" s="69"/>
      <c r="BT2332" s="69"/>
      <c r="BU2332" s="69"/>
      <c r="BZ2332" s="138" t="str">
        <f>IFERROR(1/(Table2[[#This Row],[parallax/mas]]/1000),"")</f>
        <v/>
      </c>
      <c r="CA2332" s="138" t="str">
        <f>IFERROR(1/((Table2[[#This Row],[parallax/mas]]+Table2[[#This Row],[tolerance/(mas)]])*0.001),"")</f>
        <v/>
      </c>
      <c r="CB2332" s="138" t="str">
        <f>IFERROR(1/((Table2[[#This Row],[parallax/mas]]-Table2[[#This Row],[tolerance/(mas)]])*0.001),"")</f>
        <v/>
      </c>
      <c r="CC2332" s="138" t="str">
        <f>IFERROR((100*Table2[[#This Row],[maximum distance/pc]]/Table2[[#This Row],[distance/pc]]-100),"")</f>
        <v/>
      </c>
      <c r="CG2332" s="69"/>
      <c r="CI2332" s="69"/>
      <c r="CJ2332" s="82" t="s">
        <v>2435</v>
      </c>
      <c r="CK2332" s="96"/>
    </row>
    <row r="2333" spans="1:89" x14ac:dyDescent="0.25">
      <c r="A2333" s="7" t="s">
        <v>17523</v>
      </c>
      <c r="B2333" s="53" t="s">
        <v>6170</v>
      </c>
      <c r="K2333" s="103" t="s">
        <v>17506</v>
      </c>
      <c r="L2333" s="69">
        <v>76</v>
      </c>
      <c r="M2333" s="69"/>
      <c r="N2333" s="69"/>
      <c r="O2333" s="69"/>
      <c r="R2333" s="69"/>
      <c r="S2333" s="69"/>
      <c r="T2333" s="69"/>
      <c r="X2333" s="76"/>
      <c r="Z2333" s="82" t="s">
        <v>2108</v>
      </c>
      <c r="AA2333" t="s">
        <v>2109</v>
      </c>
      <c r="AB2333" s="106">
        <v>232.01920000000001</v>
      </c>
      <c r="AC2333" s="51">
        <v>5.726</v>
      </c>
      <c r="AD2333">
        <v>7</v>
      </c>
      <c r="AE2333">
        <v>48</v>
      </c>
      <c r="AF2333">
        <v>3.67</v>
      </c>
      <c r="AG2333">
        <v>-14</v>
      </c>
      <c r="AH2333">
        <v>7</v>
      </c>
      <c r="AI2333">
        <v>40.4</v>
      </c>
      <c r="AO2333" s="69"/>
      <c r="AU2333" s="69"/>
      <c r="BA2333" s="69"/>
      <c r="BB2333" s="93"/>
      <c r="BC2333" s="138"/>
      <c r="BD2333" s="70"/>
      <c r="BE2333" s="69"/>
      <c r="BF2333" s="93"/>
      <c r="BG2333" s="126"/>
      <c r="BH2333" s="69"/>
      <c r="BI2333" s="93"/>
      <c r="BJ2333" s="69"/>
      <c r="BK2333" s="69"/>
      <c r="BL2333" s="93"/>
      <c r="BM2333" s="69"/>
      <c r="BN2333" s="69"/>
      <c r="BO2333" s="69"/>
      <c r="BP2333" s="69"/>
      <c r="BQ2333" s="69"/>
      <c r="BR2333" s="69"/>
      <c r="BS2333" s="69"/>
      <c r="BT2333" s="69"/>
      <c r="BU2333" s="69"/>
      <c r="BZ2333" s="138" t="str">
        <f>IFERROR(1/(Table2[[#This Row],[parallax/mas]]/1000),"")</f>
        <v/>
      </c>
      <c r="CA2333" s="138" t="str">
        <f>IFERROR(1/((Table2[[#This Row],[parallax/mas]]+Table2[[#This Row],[tolerance/(mas)]])*0.001),"")</f>
        <v/>
      </c>
      <c r="CB2333" s="138" t="str">
        <f>IFERROR(1/((Table2[[#This Row],[parallax/mas]]-Table2[[#This Row],[tolerance/(mas)]])*0.001),"")</f>
        <v/>
      </c>
      <c r="CC2333" s="138" t="str">
        <f>IFERROR((100*Table2[[#This Row],[maximum distance/pc]]/Table2[[#This Row],[distance/pc]]-100),"")</f>
        <v/>
      </c>
      <c r="CF2333" s="82">
        <v>166</v>
      </c>
      <c r="CG2333" s="69" t="s">
        <v>30</v>
      </c>
      <c r="CI2333" s="69"/>
      <c r="CJ2333" s="82" t="s">
        <v>2004</v>
      </c>
      <c r="CK2333" s="96"/>
    </row>
    <row r="2334" spans="1:89" x14ac:dyDescent="0.25">
      <c r="A2334" s="7" t="s">
        <v>17511</v>
      </c>
      <c r="B2334" s="53" t="s">
        <v>2301</v>
      </c>
      <c r="F2334" t="s">
        <v>2277</v>
      </c>
      <c r="K2334" s="103" t="s">
        <v>17506</v>
      </c>
      <c r="L2334" s="69"/>
      <c r="M2334" s="69"/>
      <c r="N2334" s="69"/>
      <c r="O2334" s="69"/>
      <c r="R2334" s="69"/>
      <c r="S2334" s="69"/>
      <c r="T2334" s="69"/>
      <c r="X2334" s="76"/>
      <c r="Z2334" s="82" t="s">
        <v>2278</v>
      </c>
      <c r="AA2334" t="s">
        <v>2302</v>
      </c>
      <c r="AB2334" s="106">
        <v>8.2866999999999997</v>
      </c>
      <c r="AC2334" s="51">
        <v>6.8739999999999997</v>
      </c>
      <c r="AD2334">
        <v>17</v>
      </c>
      <c r="AE2334">
        <v>38</v>
      </c>
      <c r="AF2334">
        <v>57.371000000000002</v>
      </c>
      <c r="AG2334">
        <v>-18</v>
      </c>
      <c r="AH2334">
        <v>17</v>
      </c>
      <c r="AI2334">
        <v>35.799999999999997</v>
      </c>
      <c r="AO2334" s="69"/>
      <c r="AU2334" s="69"/>
      <c r="BA2334" s="69"/>
      <c r="BB2334" s="93" t="s">
        <v>16053</v>
      </c>
      <c r="BC2334" s="138">
        <v>10</v>
      </c>
      <c r="BD2334" s="70"/>
      <c r="BE2334" s="69">
        <v>30</v>
      </c>
      <c r="BF2334" s="93"/>
      <c r="BG2334" s="126"/>
      <c r="BH2334" s="69"/>
      <c r="BI2334" s="93"/>
      <c r="BJ2334" s="69"/>
      <c r="BK2334" s="69"/>
      <c r="BL2334" s="93"/>
      <c r="BM2334" s="69"/>
      <c r="BN2334" s="69"/>
      <c r="BO2334" s="69"/>
      <c r="BP2334" s="69"/>
      <c r="BQ2334" s="69"/>
      <c r="BR2334" s="69"/>
      <c r="BS2334" s="69"/>
      <c r="BT2334" s="69"/>
      <c r="BU2334" s="69"/>
      <c r="BZ2334" s="138" t="str">
        <f>IFERROR(1/(Table2[[#This Row],[parallax/mas]]/1000),"")</f>
        <v/>
      </c>
      <c r="CA2334" s="138" t="str">
        <f>IFERROR(1/((Table2[[#This Row],[parallax/mas]]+Table2[[#This Row],[tolerance/(mas)]])*0.001),"")</f>
        <v/>
      </c>
      <c r="CB2334" s="138" t="str">
        <f>IFERROR(1/((Table2[[#This Row],[parallax/mas]]-Table2[[#This Row],[tolerance/(mas)]])*0.001),"")</f>
        <v/>
      </c>
      <c r="CC2334" s="138" t="str">
        <f>IFERROR((100*Table2[[#This Row],[maximum distance/pc]]/Table2[[#This Row],[distance/pc]]-100),"")</f>
        <v/>
      </c>
      <c r="CF2334" s="82">
        <v>23</v>
      </c>
      <c r="CG2334" s="69" t="s">
        <v>30</v>
      </c>
      <c r="CI2334" s="69"/>
      <c r="CJ2334" s="82" t="s">
        <v>63</v>
      </c>
      <c r="CK2334" s="96"/>
    </row>
    <row r="2335" spans="1:89" x14ac:dyDescent="0.25">
      <c r="A2335" s="7" t="s">
        <v>17516</v>
      </c>
      <c r="B2335" s="53" t="s">
        <v>2194</v>
      </c>
      <c r="K2335" s="103"/>
      <c r="L2335" s="69"/>
      <c r="M2335" s="69"/>
      <c r="N2335" s="69"/>
      <c r="O2335" s="69"/>
      <c r="R2335" s="69"/>
      <c r="S2335" s="69"/>
      <c r="T2335" s="69"/>
      <c r="X2335" s="76"/>
      <c r="Z2335" s="82" t="s">
        <v>2249</v>
      </c>
      <c r="AA2335" t="s">
        <v>2250</v>
      </c>
      <c r="AB2335" s="106">
        <v>14.899100000000001</v>
      </c>
      <c r="AC2335" s="51">
        <v>-3.1223000000000001</v>
      </c>
      <c r="AD2335">
        <v>18</v>
      </c>
      <c r="AE2335">
        <v>29</v>
      </c>
      <c r="AF2335">
        <v>11.268000000000001</v>
      </c>
      <c r="AG2335">
        <v>-17</v>
      </c>
      <c r="AH2335">
        <v>27</v>
      </c>
      <c r="AI2335">
        <v>12.9</v>
      </c>
      <c r="AO2335" s="69"/>
      <c r="AU2335" s="69"/>
      <c r="BA2335" s="69"/>
      <c r="BB2335" s="93"/>
      <c r="BC2335" s="138"/>
      <c r="BD2335" s="70"/>
      <c r="BE2335" s="69"/>
      <c r="BF2335" s="93"/>
      <c r="BG2335" s="126"/>
      <c r="BH2335" s="69"/>
      <c r="BI2335" s="93"/>
      <c r="BJ2335" s="69"/>
      <c r="BK2335" s="69"/>
      <c r="BL2335" s="93"/>
      <c r="BM2335" s="69"/>
      <c r="BN2335" s="69"/>
      <c r="BO2335" s="69"/>
      <c r="BP2335" s="69"/>
      <c r="BQ2335" s="69"/>
      <c r="BR2335" s="69"/>
      <c r="BS2335" s="69"/>
      <c r="BT2335" s="69"/>
      <c r="BU2335" s="69"/>
      <c r="BZ2335" s="138" t="str">
        <f>IFERROR(1/(Table2[[#This Row],[parallax/mas]]/1000),"")</f>
        <v/>
      </c>
      <c r="CA2335" s="138" t="str">
        <f>IFERROR(1/((Table2[[#This Row],[parallax/mas]]+Table2[[#This Row],[tolerance/(mas)]])*0.001),"")</f>
        <v/>
      </c>
      <c r="CB2335" s="138" t="str">
        <f>IFERROR(1/((Table2[[#This Row],[parallax/mas]]-Table2[[#This Row],[tolerance/(mas)]])*0.001),"")</f>
        <v/>
      </c>
      <c r="CC2335" s="138" t="str">
        <f>IFERROR((100*Table2[[#This Row],[maximum distance/pc]]/Table2[[#This Row],[distance/pc]]-100),"")</f>
        <v/>
      </c>
      <c r="CG2335" s="69"/>
      <c r="CI2335" s="69"/>
      <c r="CJ2335" s="82" t="s">
        <v>2006</v>
      </c>
      <c r="CK2335" s="96"/>
    </row>
    <row r="2336" spans="1:89" x14ac:dyDescent="0.25">
      <c r="A2336" s="4" t="s">
        <v>17527</v>
      </c>
      <c r="B2336" s="53" t="s">
        <v>5700</v>
      </c>
      <c r="F2336" t="s">
        <v>4665</v>
      </c>
      <c r="K2336" s="103"/>
      <c r="L2336" s="69"/>
      <c r="M2336" s="69"/>
      <c r="N2336" s="69"/>
      <c r="O2336" s="69"/>
      <c r="R2336" s="69"/>
      <c r="S2336" s="69"/>
      <c r="T2336" s="69"/>
      <c r="X2336" s="76"/>
      <c r="Z2336" s="82" t="s">
        <v>4666</v>
      </c>
      <c r="AA2336" t="s">
        <v>4667</v>
      </c>
      <c r="AB2336" s="106">
        <v>340.90690000000001</v>
      </c>
      <c r="AC2336" s="51">
        <v>-4.6619999999999999</v>
      </c>
      <c r="AD2336">
        <v>17</v>
      </c>
      <c r="AE2336">
        <v>11</v>
      </c>
      <c r="AF2336">
        <v>27.39</v>
      </c>
      <c r="AG2336">
        <v>-47</v>
      </c>
      <c r="AH2336">
        <v>25</v>
      </c>
      <c r="AI2336">
        <v>1.9</v>
      </c>
      <c r="AO2336" s="69"/>
      <c r="AU2336" s="69"/>
      <c r="BA2336" s="69"/>
      <c r="BB2336" s="93"/>
      <c r="BC2336" s="138"/>
      <c r="BD2336" s="70"/>
      <c r="BE2336" s="69"/>
      <c r="BF2336" s="93"/>
      <c r="BG2336" s="126"/>
      <c r="BH2336" s="69"/>
      <c r="BI2336" s="93"/>
      <c r="BJ2336" s="69"/>
      <c r="BK2336" s="69"/>
      <c r="BL2336" s="93"/>
      <c r="BM2336" s="69"/>
      <c r="BN2336" s="69"/>
      <c r="BO2336" s="69"/>
      <c r="BP2336" s="69"/>
      <c r="BQ2336" s="69"/>
      <c r="BR2336" s="69"/>
      <c r="BS2336" s="69"/>
      <c r="BT2336" s="69"/>
      <c r="BU2336" s="69"/>
      <c r="BZ2336" s="138" t="str">
        <f>IFERROR(1/(Table2[[#This Row],[parallax/mas]]/1000),"")</f>
        <v/>
      </c>
      <c r="CA2336" s="138" t="str">
        <f>IFERROR(1/((Table2[[#This Row],[parallax/mas]]+Table2[[#This Row],[tolerance/(mas)]])*0.001),"")</f>
        <v/>
      </c>
      <c r="CB2336" s="138" t="str">
        <f>IFERROR(1/((Table2[[#This Row],[parallax/mas]]-Table2[[#This Row],[tolerance/(mas)]])*0.001),"")</f>
        <v/>
      </c>
      <c r="CC2336" s="138" t="str">
        <f>IFERROR((100*Table2[[#This Row],[maximum distance/pc]]/Table2[[#This Row],[distance/pc]]-100),"")</f>
        <v/>
      </c>
      <c r="CF2336" s="82">
        <v>-2</v>
      </c>
      <c r="CG2336" s="69" t="s">
        <v>30</v>
      </c>
      <c r="CI2336" s="69"/>
      <c r="CJ2336" s="82" t="s">
        <v>4591</v>
      </c>
      <c r="CK2336" s="96"/>
    </row>
    <row r="2337" spans="1:89" x14ac:dyDescent="0.25">
      <c r="A2337" s="4" t="s">
        <v>17528</v>
      </c>
      <c r="B2337" s="53" t="s">
        <v>5701</v>
      </c>
      <c r="F2337" t="s">
        <v>4839</v>
      </c>
      <c r="G2337" t="s">
        <v>4840</v>
      </c>
      <c r="K2337" s="103"/>
      <c r="L2337" s="69"/>
      <c r="M2337" s="69"/>
      <c r="N2337" s="69"/>
      <c r="O2337" s="69"/>
      <c r="R2337" s="69"/>
      <c r="S2337" s="69"/>
      <c r="T2337" s="69"/>
      <c r="X2337" s="76"/>
      <c r="Z2337" s="82" t="s">
        <v>4841</v>
      </c>
      <c r="AA2337" t="s">
        <v>4841</v>
      </c>
      <c r="AB2337" s="106">
        <v>340.48180000000002</v>
      </c>
      <c r="AC2337" s="51">
        <v>-14.1972</v>
      </c>
      <c r="AD2337">
        <v>18</v>
      </c>
      <c r="AE2337">
        <v>0</v>
      </c>
      <c r="AF2337">
        <v>59.457999999999998</v>
      </c>
      <c r="AG2337">
        <v>-52</v>
      </c>
      <c r="AH2337">
        <v>44</v>
      </c>
      <c r="AI2337">
        <v>20.6</v>
      </c>
      <c r="AO2337" s="69"/>
      <c r="AU2337" s="69"/>
      <c r="BA2337" s="69"/>
      <c r="BB2337" s="93"/>
      <c r="BC2337" s="138"/>
      <c r="BD2337" s="70"/>
      <c r="BE2337" s="69"/>
      <c r="BF2337" s="93"/>
      <c r="BG2337" s="126"/>
      <c r="BH2337" s="69"/>
      <c r="BI2337" s="93"/>
      <c r="BJ2337" s="69"/>
      <c r="BK2337" s="69"/>
      <c r="BL2337" s="93"/>
      <c r="BM2337" s="69"/>
      <c r="BN2337" s="69"/>
      <c r="BO2337" s="69"/>
      <c r="BP2337" s="69"/>
      <c r="BQ2337" s="69"/>
      <c r="BR2337" s="69"/>
      <c r="BS2337" s="69"/>
      <c r="BT2337" s="69"/>
      <c r="BU2337" s="69"/>
      <c r="BZ2337" s="138" t="str">
        <f>IFERROR(1/(Table2[[#This Row],[parallax/mas]]/1000),"")</f>
        <v/>
      </c>
      <c r="CA2337" s="138" t="str">
        <f>IFERROR(1/((Table2[[#This Row],[parallax/mas]]+Table2[[#This Row],[tolerance/(mas)]])*0.001),"")</f>
        <v/>
      </c>
      <c r="CB2337" s="138" t="str">
        <f>IFERROR(1/((Table2[[#This Row],[parallax/mas]]-Table2[[#This Row],[tolerance/(mas)]])*0.001),"")</f>
        <v/>
      </c>
      <c r="CC2337" s="138" t="str">
        <f>IFERROR((100*Table2[[#This Row],[maximum distance/pc]]/Table2[[#This Row],[distance/pc]]-100),"")</f>
        <v/>
      </c>
      <c r="CF2337" s="82">
        <v>-279</v>
      </c>
      <c r="CG2337" s="69" t="s">
        <v>30</v>
      </c>
      <c r="CI2337" s="69"/>
      <c r="CJ2337" s="82" t="s">
        <v>4591</v>
      </c>
      <c r="CK2337" s="96"/>
    </row>
    <row r="2338" spans="1:89" x14ac:dyDescent="0.25">
      <c r="A2338" s="4" t="s">
        <v>17519</v>
      </c>
      <c r="B2338" s="53" t="s">
        <v>5702</v>
      </c>
      <c r="F2338" t="s">
        <v>2081</v>
      </c>
      <c r="K2338" s="103"/>
      <c r="L2338" s="69"/>
      <c r="M2338" s="69"/>
      <c r="N2338" s="69"/>
      <c r="O2338" s="69"/>
      <c r="R2338" s="69"/>
      <c r="S2338" s="69"/>
      <c r="T2338" s="69"/>
      <c r="X2338" s="76"/>
      <c r="Z2338" s="82" t="s">
        <v>2079</v>
      </c>
      <c r="AA2338" t="s">
        <v>2080</v>
      </c>
      <c r="AB2338" s="106">
        <v>20.7791</v>
      </c>
      <c r="AC2338" s="51">
        <v>-5.9661999999999997</v>
      </c>
      <c r="AD2338">
        <v>18</v>
      </c>
      <c r="AE2338">
        <v>50</v>
      </c>
      <c r="AF2338">
        <v>44.33</v>
      </c>
      <c r="AG2338">
        <v>-13</v>
      </c>
      <c r="AH2338">
        <v>31</v>
      </c>
      <c r="AI2338">
        <v>2.7</v>
      </c>
      <c r="AO2338" s="69"/>
      <c r="AU2338" s="69"/>
      <c r="BA2338" s="69"/>
      <c r="BB2338" s="93"/>
      <c r="BC2338" s="138"/>
      <c r="BD2338" s="70"/>
      <c r="BE2338" s="69"/>
      <c r="BF2338" s="93"/>
      <c r="BG2338" s="126"/>
      <c r="BH2338" s="69"/>
      <c r="BI2338" s="93"/>
      <c r="BJ2338" s="69"/>
      <c r="BK2338" s="69"/>
      <c r="BL2338" s="93"/>
      <c r="BM2338" s="69"/>
      <c r="BN2338" s="69"/>
      <c r="BO2338" s="69"/>
      <c r="BP2338" s="69"/>
      <c r="BQ2338" s="69"/>
      <c r="BR2338" s="69"/>
      <c r="BS2338" s="69"/>
      <c r="BT2338" s="69"/>
      <c r="BU2338" s="69"/>
      <c r="BZ2338" s="138" t="str">
        <f>IFERROR(1/(Table2[[#This Row],[parallax/mas]]/1000),"")</f>
        <v/>
      </c>
      <c r="CA2338" s="138" t="str">
        <f>IFERROR(1/((Table2[[#This Row],[parallax/mas]]+Table2[[#This Row],[tolerance/(mas)]])*0.001),"")</f>
        <v/>
      </c>
      <c r="CB2338" s="138" t="str">
        <f>IFERROR(1/((Table2[[#This Row],[parallax/mas]]-Table2[[#This Row],[tolerance/(mas)]])*0.001),"")</f>
        <v/>
      </c>
      <c r="CC2338" s="138" t="str">
        <f>IFERROR((100*Table2[[#This Row],[maximum distance/pc]]/Table2[[#This Row],[distance/pc]]-100),"")</f>
        <v/>
      </c>
      <c r="CF2338" s="82">
        <v>46</v>
      </c>
      <c r="CG2338" s="69" t="s">
        <v>30</v>
      </c>
      <c r="CI2338" s="69"/>
      <c r="CJ2338" s="82" t="s">
        <v>1781</v>
      </c>
      <c r="CK2338" s="96"/>
    </row>
    <row r="2339" spans="1:89" x14ac:dyDescent="0.25">
      <c r="A2339" s="4" t="s">
        <v>17507</v>
      </c>
      <c r="B2339" s="53" t="s">
        <v>7900</v>
      </c>
      <c r="F2339" t="s">
        <v>7903</v>
      </c>
      <c r="K2339" s="103"/>
      <c r="L2339" s="69"/>
      <c r="M2339" s="69"/>
      <c r="N2339" s="69"/>
      <c r="O2339" s="69"/>
      <c r="R2339" s="69"/>
      <c r="S2339" s="69"/>
      <c r="T2339" s="69"/>
      <c r="X2339" s="76"/>
      <c r="Z2339" s="82" t="s">
        <v>2864</v>
      </c>
      <c r="AA2339" t="s">
        <v>7899</v>
      </c>
      <c r="AB2339" s="106">
        <v>341.54880000000003</v>
      </c>
      <c r="AC2339" s="51">
        <v>12.104900000000001</v>
      </c>
      <c r="AD2339">
        <v>16</v>
      </c>
      <c r="AE2339">
        <v>6</v>
      </c>
      <c r="AF2339">
        <v>28.477</v>
      </c>
      <c r="AG2339">
        <v>-35</v>
      </c>
      <c r="AH2339">
        <v>45</v>
      </c>
      <c r="AI2339">
        <v>12.38</v>
      </c>
      <c r="AO2339" s="69"/>
      <c r="AU2339" s="69"/>
      <c r="BA2339" s="69"/>
      <c r="BB2339" s="93"/>
      <c r="BC2339" s="138"/>
      <c r="BD2339" s="70"/>
      <c r="BE2339" s="69"/>
      <c r="BF2339" s="93"/>
      <c r="BG2339" s="126"/>
      <c r="BH2339" s="69"/>
      <c r="BI2339" s="93"/>
      <c r="BJ2339" s="69"/>
      <c r="BK2339" s="69"/>
      <c r="BL2339" s="93"/>
      <c r="BM2339" s="69"/>
      <c r="BN2339" s="69"/>
      <c r="BO2339" s="69"/>
      <c r="BP2339" s="69"/>
      <c r="BQ2339" s="69"/>
      <c r="BR2339" s="69"/>
      <c r="BS2339" s="69"/>
      <c r="BT2339" s="69"/>
      <c r="BU2339" s="69"/>
      <c r="BZ2339" s="138" t="str">
        <f>IFERROR(1/(Table2[[#This Row],[parallax/mas]]/1000),"")</f>
        <v/>
      </c>
      <c r="CA2339" s="138" t="str">
        <f>IFERROR(1/((Table2[[#This Row],[parallax/mas]]+Table2[[#This Row],[tolerance/(mas)]])*0.001),"")</f>
        <v/>
      </c>
      <c r="CB2339" s="138" t="str">
        <f>IFERROR(1/((Table2[[#This Row],[parallax/mas]]-Table2[[#This Row],[tolerance/(mas)]])*0.001),"")</f>
        <v/>
      </c>
      <c r="CC2339" s="138" t="str">
        <f>IFERROR((100*Table2[[#This Row],[maximum distance/pc]]/Table2[[#This Row],[distance/pc]]-100),"")</f>
        <v/>
      </c>
      <c r="CF2339" s="82">
        <v>-92.5</v>
      </c>
      <c r="CG2339" s="69" t="s">
        <v>30</v>
      </c>
      <c r="CI2339" s="69"/>
      <c r="CJ2339" s="82" t="s">
        <v>4058</v>
      </c>
      <c r="CK2339" s="96"/>
    </row>
    <row r="2340" spans="1:89" x14ac:dyDescent="0.25">
      <c r="A2340" s="4" t="s">
        <v>17522</v>
      </c>
      <c r="B2340" s="53" t="s">
        <v>15469</v>
      </c>
      <c r="F2340" t="s">
        <v>6150</v>
      </c>
      <c r="K2340" s="103"/>
      <c r="L2340" s="69"/>
      <c r="M2340" s="69"/>
      <c r="N2340" s="69"/>
      <c r="O2340" s="69"/>
      <c r="R2340" s="69"/>
      <c r="S2340" s="69"/>
      <c r="T2340" s="69"/>
      <c r="X2340" s="76"/>
      <c r="Z2340" s="82" t="s">
        <v>6151</v>
      </c>
      <c r="AA2340" t="s">
        <v>2864</v>
      </c>
      <c r="AB2340" s="106">
        <v>225.1275</v>
      </c>
      <c r="AC2340" s="51">
        <v>-1.9910000000000001</v>
      </c>
      <c r="AD2340">
        <v>7</v>
      </c>
      <c r="AE2340">
        <v>6</v>
      </c>
      <c r="AF2340">
        <v>44.81</v>
      </c>
      <c r="AG2340">
        <v>-11</v>
      </c>
      <c r="AH2340">
        <v>45</v>
      </c>
      <c r="AI2340">
        <v>20.399999999999999</v>
      </c>
      <c r="AO2340" s="69"/>
      <c r="AU2340" s="69"/>
      <c r="BA2340" s="69"/>
      <c r="BB2340" s="93"/>
      <c r="BC2340" s="138"/>
      <c r="BD2340" s="70"/>
      <c r="BE2340" s="69"/>
      <c r="BF2340" s="93"/>
      <c r="BG2340" s="126"/>
      <c r="BH2340" s="69"/>
      <c r="BI2340" s="93"/>
      <c r="BJ2340" s="69"/>
      <c r="BK2340" s="69"/>
      <c r="BL2340" s="93"/>
      <c r="BM2340" s="69"/>
      <c r="BN2340" s="69"/>
      <c r="BO2340" s="69"/>
      <c r="BP2340" s="69"/>
      <c r="BQ2340" s="69"/>
      <c r="BR2340" s="69"/>
      <c r="BS2340" s="69"/>
      <c r="BT2340" s="69"/>
      <c r="BU2340" s="69"/>
      <c r="BZ2340" s="138" t="str">
        <f>IFERROR(1/(Table2[[#This Row],[parallax/mas]]/1000),"")</f>
        <v/>
      </c>
      <c r="CA2340" s="138" t="str">
        <f>IFERROR(1/((Table2[[#This Row],[parallax/mas]]+Table2[[#This Row],[tolerance/(mas)]])*0.001),"")</f>
        <v/>
      </c>
      <c r="CB2340" s="138" t="str">
        <f>IFERROR(1/((Table2[[#This Row],[parallax/mas]]-Table2[[#This Row],[tolerance/(mas)]])*0.001),"")</f>
        <v/>
      </c>
      <c r="CC2340" s="138" t="str">
        <f>IFERROR((100*Table2[[#This Row],[maximum distance/pc]]/Table2[[#This Row],[distance/pc]]-100),"")</f>
        <v/>
      </c>
      <c r="CG2340" s="69"/>
      <c r="CI2340" s="69"/>
      <c r="CJ2340" s="82" t="s">
        <v>2032</v>
      </c>
      <c r="CK2340" s="96"/>
    </row>
    <row r="2341" spans="1:89" x14ac:dyDescent="0.25">
      <c r="A2341" s="4" t="s">
        <v>17524</v>
      </c>
      <c r="B2341" s="53" t="s">
        <v>5703</v>
      </c>
      <c r="K2341" s="103"/>
      <c r="L2341" s="69"/>
      <c r="M2341" s="69"/>
      <c r="N2341" s="69"/>
      <c r="O2341" s="69"/>
      <c r="R2341" s="69"/>
      <c r="S2341" s="69"/>
      <c r="T2341" s="69"/>
      <c r="X2341" s="76"/>
      <c r="Z2341" s="82" t="s">
        <v>2373</v>
      </c>
      <c r="AA2341" t="s">
        <v>2374</v>
      </c>
      <c r="AB2341" s="106">
        <v>238.9889</v>
      </c>
      <c r="AC2341" s="51">
        <v>7.3464999999999998</v>
      </c>
      <c r="AD2341">
        <v>8</v>
      </c>
      <c r="AE2341">
        <v>8</v>
      </c>
      <c r="AF2341">
        <v>44.3</v>
      </c>
      <c r="AG2341">
        <v>-19</v>
      </c>
      <c r="AH2341">
        <v>14</v>
      </c>
      <c r="AI2341">
        <v>2</v>
      </c>
      <c r="AO2341" s="69"/>
      <c r="AU2341" s="69"/>
      <c r="BA2341" s="69"/>
      <c r="BB2341" s="93"/>
      <c r="BC2341" s="138"/>
      <c r="BD2341" s="70"/>
      <c r="BE2341" s="69"/>
      <c r="BF2341" s="93"/>
      <c r="BG2341" s="126"/>
      <c r="BH2341" s="69"/>
      <c r="BI2341" s="93"/>
      <c r="BJ2341" s="69"/>
      <c r="BK2341" s="69"/>
      <c r="BL2341" s="93"/>
      <c r="BM2341" s="69"/>
      <c r="BN2341" s="69"/>
      <c r="BO2341" s="69"/>
      <c r="BP2341" s="69"/>
      <c r="BQ2341" s="69"/>
      <c r="BR2341" s="69"/>
      <c r="BS2341" s="69"/>
      <c r="BT2341" s="69"/>
      <c r="BU2341" s="69"/>
      <c r="BZ2341" s="138" t="str">
        <f>IFERROR(1/(Table2[[#This Row],[parallax/mas]]/1000),"")</f>
        <v/>
      </c>
      <c r="CA2341" s="138" t="str">
        <f>IFERROR(1/((Table2[[#This Row],[parallax/mas]]+Table2[[#This Row],[tolerance/(mas)]])*0.001),"")</f>
        <v/>
      </c>
      <c r="CB2341" s="138" t="str">
        <f>IFERROR(1/((Table2[[#This Row],[parallax/mas]]-Table2[[#This Row],[tolerance/(mas)]])*0.001),"")</f>
        <v/>
      </c>
      <c r="CC2341" s="138" t="str">
        <f>IFERROR((100*Table2[[#This Row],[maximum distance/pc]]/Table2[[#This Row],[distance/pc]]-100),"")</f>
        <v/>
      </c>
      <c r="CG2341" s="69"/>
      <c r="CI2341" s="69"/>
      <c r="CJ2341" s="82" t="s">
        <v>2004</v>
      </c>
      <c r="CK2341" s="96"/>
    </row>
    <row r="2342" spans="1:89" x14ac:dyDescent="0.25">
      <c r="A2342" s="4" t="s">
        <v>17526</v>
      </c>
      <c r="B2342" s="53" t="s">
        <v>5704</v>
      </c>
      <c r="F2342" t="s">
        <v>4838</v>
      </c>
      <c r="K2342" s="103"/>
      <c r="L2342" s="69"/>
      <c r="M2342" s="69"/>
      <c r="N2342" s="69"/>
      <c r="O2342" s="69"/>
      <c r="R2342" s="69"/>
      <c r="S2342" s="69"/>
      <c r="T2342" s="69"/>
      <c r="X2342" s="76"/>
      <c r="Z2342" s="82" t="s">
        <v>4836</v>
      </c>
      <c r="AA2342" t="s">
        <v>4837</v>
      </c>
      <c r="AB2342" s="106">
        <v>280.00599999999997</v>
      </c>
      <c r="AC2342" s="51">
        <v>2.9863</v>
      </c>
      <c r="AD2342">
        <v>10</v>
      </c>
      <c r="AE2342">
        <v>11</v>
      </c>
      <c r="AF2342">
        <v>57.661999999999999</v>
      </c>
      <c r="AG2342">
        <v>-52</v>
      </c>
      <c r="AH2342">
        <v>38</v>
      </c>
      <c r="AI2342">
        <v>17.09</v>
      </c>
      <c r="AO2342" s="69"/>
      <c r="AU2342" s="69"/>
      <c r="BA2342" s="69"/>
      <c r="BB2342" s="93"/>
      <c r="BC2342" s="138"/>
      <c r="BD2342" s="70"/>
      <c r="BE2342" s="69"/>
      <c r="BF2342" s="93"/>
      <c r="BG2342" s="126"/>
      <c r="BH2342" s="69"/>
      <c r="BI2342" s="93"/>
      <c r="BJ2342" s="69"/>
      <c r="BK2342" s="69"/>
      <c r="BL2342" s="93"/>
      <c r="BM2342" s="69"/>
      <c r="BN2342" s="69"/>
      <c r="BO2342" s="69"/>
      <c r="BP2342" s="69"/>
      <c r="BQ2342" s="69"/>
      <c r="BR2342" s="69"/>
      <c r="BS2342" s="69"/>
      <c r="BT2342" s="69"/>
      <c r="BU2342" s="69"/>
      <c r="BZ2342" s="138" t="str">
        <f>IFERROR(1/(Table2[[#This Row],[parallax/mas]]/1000),"")</f>
        <v/>
      </c>
      <c r="CA2342" s="138" t="str">
        <f>IFERROR(1/((Table2[[#This Row],[parallax/mas]]+Table2[[#This Row],[tolerance/(mas)]])*0.001),"")</f>
        <v/>
      </c>
      <c r="CB2342" s="138" t="str">
        <f>IFERROR(1/((Table2[[#This Row],[parallax/mas]]-Table2[[#This Row],[tolerance/(mas)]])*0.001),"")</f>
        <v/>
      </c>
      <c r="CC2342" s="138" t="str">
        <f>IFERROR((100*Table2[[#This Row],[maximum distance/pc]]/Table2[[#This Row],[distance/pc]]-100),"")</f>
        <v/>
      </c>
      <c r="CF2342" s="82">
        <v>71.900000000000006</v>
      </c>
      <c r="CG2342" s="69" t="s">
        <v>30</v>
      </c>
      <c r="CI2342" s="69"/>
      <c r="CJ2342" s="82" t="s">
        <v>4289</v>
      </c>
      <c r="CK2342" s="96"/>
    </row>
    <row r="2343" spans="1:89" x14ac:dyDescent="0.25">
      <c r="A2343" s="4" t="s">
        <v>17512</v>
      </c>
      <c r="B2343" s="53" t="s">
        <v>2131</v>
      </c>
      <c r="K2343" s="103"/>
      <c r="L2343" s="69"/>
      <c r="M2343" s="69"/>
      <c r="N2343" s="69"/>
      <c r="O2343" s="69"/>
      <c r="R2343" s="69"/>
      <c r="S2343" s="69"/>
      <c r="T2343" s="69"/>
      <c r="X2343" s="76"/>
      <c r="Z2343" s="82" t="s">
        <v>2177</v>
      </c>
      <c r="AA2343" t="s">
        <v>2178</v>
      </c>
      <c r="AB2343" s="106">
        <v>10.7021</v>
      </c>
      <c r="AC2343" s="51">
        <v>7.4710999999999999</v>
      </c>
      <c r="AD2343">
        <v>17</v>
      </c>
      <c r="AE2343">
        <v>42</v>
      </c>
      <c r="AF2343">
        <v>2.0070000000000001</v>
      </c>
      <c r="AG2343">
        <v>-15</v>
      </c>
      <c r="AH2343">
        <v>56</v>
      </c>
      <c r="AI2343">
        <v>7.46</v>
      </c>
      <c r="AO2343" s="69"/>
      <c r="AU2343" s="69"/>
      <c r="BA2343" s="69"/>
      <c r="BB2343" s="93"/>
      <c r="BC2343" s="138"/>
      <c r="BD2343" s="70"/>
      <c r="BE2343" s="69"/>
      <c r="BF2343" s="93"/>
      <c r="BG2343" s="126"/>
      <c r="BH2343" s="69"/>
      <c r="BI2343" s="93"/>
      <c r="BJ2343" s="69"/>
      <c r="BK2343" s="69"/>
      <c r="BL2343" s="93"/>
      <c r="BM2343" s="69"/>
      <c r="BN2343" s="69"/>
      <c r="BO2343" s="69"/>
      <c r="BP2343" s="69"/>
      <c r="BQ2343" s="69"/>
      <c r="BR2343" s="69"/>
      <c r="BS2343" s="69"/>
      <c r="BT2343" s="69"/>
      <c r="BU2343" s="69"/>
      <c r="BZ2343" s="138" t="str">
        <f>IFERROR(1/(Table2[[#This Row],[parallax/mas]]/1000),"")</f>
        <v/>
      </c>
      <c r="CA2343" s="138" t="str">
        <f>IFERROR(1/((Table2[[#This Row],[parallax/mas]]+Table2[[#This Row],[tolerance/(mas)]])*0.001),"")</f>
        <v/>
      </c>
      <c r="CB2343" s="138" t="str">
        <f>IFERROR(1/((Table2[[#This Row],[parallax/mas]]-Table2[[#This Row],[tolerance/(mas)]])*0.001),"")</f>
        <v/>
      </c>
      <c r="CC2343" s="138" t="str">
        <f>IFERROR((100*Table2[[#This Row],[maximum distance/pc]]/Table2[[#This Row],[distance/pc]]-100),"")</f>
        <v/>
      </c>
      <c r="CF2343" s="82">
        <v>116</v>
      </c>
      <c r="CG2343" s="69" t="s">
        <v>30</v>
      </c>
      <c r="CI2343" s="69"/>
      <c r="CJ2343" s="82" t="s">
        <v>51</v>
      </c>
      <c r="CK2343" s="96"/>
    </row>
    <row r="2344" spans="1:89" x14ac:dyDescent="0.25">
      <c r="A2344" s="4" t="s">
        <v>17513</v>
      </c>
      <c r="B2344" s="53" t="s">
        <v>2130</v>
      </c>
      <c r="K2344" s="103"/>
      <c r="L2344" s="69"/>
      <c r="M2344" s="69"/>
      <c r="N2344" s="69"/>
      <c r="O2344" s="69"/>
      <c r="R2344" s="69"/>
      <c r="S2344" s="69"/>
      <c r="T2344" s="69"/>
      <c r="X2344" s="76"/>
      <c r="Z2344" s="82" t="s">
        <v>2175</v>
      </c>
      <c r="AA2344" t="s">
        <v>2176</v>
      </c>
      <c r="AB2344" s="106">
        <v>11.192500000000001</v>
      </c>
      <c r="AC2344" s="51">
        <v>7.0136000000000003</v>
      </c>
      <c r="AD2344">
        <v>17</v>
      </c>
      <c r="AE2344">
        <v>44</v>
      </c>
      <c r="AF2344">
        <v>42.281999999999996</v>
      </c>
      <c r="AG2344">
        <v>-15</v>
      </c>
      <c r="AH2344">
        <v>45</v>
      </c>
      <c r="AI2344">
        <v>11.45</v>
      </c>
      <c r="AO2344" s="69"/>
      <c r="AU2344" s="69"/>
      <c r="BA2344" s="69"/>
      <c r="BB2344" s="93"/>
      <c r="BC2344" s="138"/>
      <c r="BD2344" s="70"/>
      <c r="BE2344" s="69"/>
      <c r="BF2344" s="93"/>
      <c r="BG2344" s="126"/>
      <c r="BH2344" s="69"/>
      <c r="BI2344" s="93"/>
      <c r="BJ2344" s="69"/>
      <c r="BK2344" s="69"/>
      <c r="BL2344" s="93"/>
      <c r="BM2344" s="69"/>
      <c r="BN2344" s="69"/>
      <c r="BO2344" s="69"/>
      <c r="BP2344" s="69"/>
      <c r="BQ2344" s="69"/>
      <c r="BR2344" s="69"/>
      <c r="BS2344" s="69"/>
      <c r="BT2344" s="69"/>
      <c r="BU2344" s="69"/>
      <c r="BZ2344" s="138" t="str">
        <f>IFERROR(1/(Table2[[#This Row],[parallax/mas]]/1000),"")</f>
        <v/>
      </c>
      <c r="CA2344" s="138" t="str">
        <f>IFERROR(1/((Table2[[#This Row],[parallax/mas]]+Table2[[#This Row],[tolerance/(mas)]])*0.001),"")</f>
        <v/>
      </c>
      <c r="CB2344" s="138" t="str">
        <f>IFERROR(1/((Table2[[#This Row],[parallax/mas]]-Table2[[#This Row],[tolerance/(mas)]])*0.001),"")</f>
        <v/>
      </c>
      <c r="CC2344" s="138" t="str">
        <f>IFERROR((100*Table2[[#This Row],[maximum distance/pc]]/Table2[[#This Row],[distance/pc]]-100),"")</f>
        <v/>
      </c>
      <c r="CF2344" s="82">
        <v>-81</v>
      </c>
      <c r="CG2344" s="69" t="s">
        <v>30</v>
      </c>
      <c r="CI2344" s="69"/>
      <c r="CJ2344" s="82" t="s">
        <v>51</v>
      </c>
      <c r="CK2344" s="96"/>
    </row>
    <row r="2345" spans="1:89" x14ac:dyDescent="0.25">
      <c r="A2345" s="4" t="s">
        <v>17508</v>
      </c>
      <c r="B2345" s="53" t="s">
        <v>5705</v>
      </c>
      <c r="F2345" t="s">
        <v>3364</v>
      </c>
      <c r="K2345" s="103"/>
      <c r="L2345" s="69"/>
      <c r="M2345" s="69"/>
      <c r="N2345" s="69"/>
      <c r="O2345" s="69"/>
      <c r="R2345" s="69"/>
      <c r="S2345" s="69"/>
      <c r="T2345" s="69"/>
      <c r="X2345" s="76"/>
      <c r="Z2345" s="82" t="s">
        <v>3362</v>
      </c>
      <c r="AA2345" t="s">
        <v>3363</v>
      </c>
      <c r="AB2345" s="106">
        <v>1.1418999999999999</v>
      </c>
      <c r="AC2345" s="51">
        <v>-1.6760999999999999</v>
      </c>
      <c r="AD2345">
        <v>17</v>
      </c>
      <c r="AE2345">
        <v>54</v>
      </c>
      <c r="AF2345">
        <v>52.061999999999998</v>
      </c>
      <c r="AG2345">
        <v>-28</v>
      </c>
      <c r="AH2345">
        <v>48</v>
      </c>
      <c r="AI2345">
        <v>55.34</v>
      </c>
      <c r="AO2345" s="69"/>
      <c r="AU2345" s="69"/>
      <c r="BA2345" s="69"/>
      <c r="BB2345" s="93"/>
      <c r="BC2345" s="138"/>
      <c r="BD2345" s="70"/>
      <c r="BE2345" s="69"/>
      <c r="BF2345" s="93"/>
      <c r="BG2345" s="126"/>
      <c r="BH2345" s="69"/>
      <c r="BI2345" s="93"/>
      <c r="BJ2345" s="69"/>
      <c r="BK2345" s="69"/>
      <c r="BL2345" s="93"/>
      <c r="BM2345" s="69"/>
      <c r="BN2345" s="69"/>
      <c r="BO2345" s="69"/>
      <c r="BP2345" s="69"/>
      <c r="BQ2345" s="69"/>
      <c r="BR2345" s="69"/>
      <c r="BS2345" s="69"/>
      <c r="BT2345" s="69"/>
      <c r="BU2345" s="69"/>
      <c r="BZ2345" s="138" t="str">
        <f>IFERROR(1/(Table2[[#This Row],[parallax/mas]]/1000),"")</f>
        <v/>
      </c>
      <c r="CA2345" s="138" t="str">
        <f>IFERROR(1/((Table2[[#This Row],[parallax/mas]]+Table2[[#This Row],[tolerance/(mas)]])*0.001),"")</f>
        <v/>
      </c>
      <c r="CB2345" s="138" t="str">
        <f>IFERROR(1/((Table2[[#This Row],[parallax/mas]]-Table2[[#This Row],[tolerance/(mas)]])*0.001),"")</f>
        <v/>
      </c>
      <c r="CC2345" s="138" t="str">
        <f>IFERROR((100*Table2[[#This Row],[maximum distance/pc]]/Table2[[#This Row],[distance/pc]]-100),"")</f>
        <v/>
      </c>
      <c r="CG2345" s="69"/>
      <c r="CI2345" s="69"/>
      <c r="CJ2345" s="82" t="s">
        <v>2006</v>
      </c>
      <c r="CK2345" s="96"/>
    </row>
    <row r="2346" spans="1:89" x14ac:dyDescent="0.25">
      <c r="A2346" s="4" t="s">
        <v>17514</v>
      </c>
      <c r="B2346" s="53" t="s">
        <v>6256</v>
      </c>
      <c r="K2346" s="103"/>
      <c r="L2346" s="69"/>
      <c r="M2346" s="69"/>
      <c r="N2346" s="69"/>
      <c r="O2346" s="69"/>
      <c r="R2346" s="69"/>
      <c r="S2346" s="69"/>
      <c r="T2346" s="69"/>
      <c r="X2346" s="76"/>
      <c r="Z2346" s="82" t="s">
        <v>6257</v>
      </c>
      <c r="AA2346" t="s">
        <v>6258</v>
      </c>
      <c r="AB2346" s="106">
        <v>13.144299999999999</v>
      </c>
      <c r="AC2346" s="51">
        <v>5.0646000000000004</v>
      </c>
      <c r="AD2346">
        <v>17</v>
      </c>
      <c r="AE2346">
        <v>55</v>
      </c>
      <c r="AF2346">
        <v>45.052999999999997</v>
      </c>
      <c r="AG2346">
        <v>-15</v>
      </c>
      <c r="AH2346">
        <v>3</v>
      </c>
      <c r="AI2346">
        <v>42.82</v>
      </c>
      <c r="AO2346" s="69"/>
      <c r="AU2346" s="69"/>
      <c r="BA2346" s="69"/>
      <c r="BB2346" s="93"/>
      <c r="BC2346" s="138"/>
      <c r="BD2346" s="70"/>
      <c r="BE2346" s="69"/>
      <c r="BF2346" s="93"/>
      <c r="BG2346" s="126"/>
      <c r="BH2346" s="69"/>
      <c r="BI2346" s="93"/>
      <c r="BJ2346" s="69"/>
      <c r="BK2346" s="69"/>
      <c r="BL2346" s="93"/>
      <c r="BM2346" s="69"/>
      <c r="BN2346" s="69"/>
      <c r="BO2346" s="69"/>
      <c r="BP2346" s="69"/>
      <c r="BQ2346" s="69"/>
      <c r="BR2346" s="69"/>
      <c r="BS2346" s="69"/>
      <c r="BT2346" s="69"/>
      <c r="BU2346" s="69"/>
      <c r="BZ2346" s="138" t="str">
        <f>IFERROR(1/(Table2[[#This Row],[parallax/mas]]/1000),"")</f>
        <v/>
      </c>
      <c r="CA2346" s="138" t="str">
        <f>IFERROR(1/((Table2[[#This Row],[parallax/mas]]+Table2[[#This Row],[tolerance/(mas)]])*0.001),"")</f>
        <v/>
      </c>
      <c r="CB2346" s="138" t="str">
        <f>IFERROR(1/((Table2[[#This Row],[parallax/mas]]-Table2[[#This Row],[tolerance/(mas)]])*0.001),"")</f>
        <v/>
      </c>
      <c r="CC2346" s="138" t="str">
        <f>IFERROR((100*Table2[[#This Row],[maximum distance/pc]]/Table2[[#This Row],[distance/pc]]-100),"")</f>
        <v/>
      </c>
      <c r="CF2346" s="82">
        <v>-65</v>
      </c>
      <c r="CG2346" s="69" t="s">
        <v>30</v>
      </c>
      <c r="CI2346" s="69"/>
      <c r="CJ2346" s="82" t="s">
        <v>51</v>
      </c>
      <c r="CK2346" s="96"/>
    </row>
    <row r="2347" spans="1:89" x14ac:dyDescent="0.25">
      <c r="A2347" s="4" t="s">
        <v>17509</v>
      </c>
      <c r="B2347" s="53" t="s">
        <v>3434</v>
      </c>
      <c r="K2347" s="103"/>
      <c r="L2347" s="69"/>
      <c r="M2347" s="69"/>
      <c r="N2347" s="69"/>
      <c r="O2347" s="69"/>
      <c r="R2347" s="69"/>
      <c r="S2347" s="69"/>
      <c r="T2347" s="69"/>
      <c r="X2347" s="76"/>
      <c r="Z2347" s="82" t="s">
        <v>3464</v>
      </c>
      <c r="AA2347" t="s">
        <v>3465</v>
      </c>
      <c r="AB2347" s="106">
        <v>1.0721000000000001</v>
      </c>
      <c r="AC2347" s="51">
        <v>-2.6160000000000001</v>
      </c>
      <c r="AD2347">
        <v>17</v>
      </c>
      <c r="AE2347">
        <v>58</v>
      </c>
      <c r="AF2347">
        <v>25.8</v>
      </c>
      <c r="AG2347">
        <v>-29</v>
      </c>
      <c r="AH2347">
        <v>20</v>
      </c>
      <c r="AI2347">
        <v>49</v>
      </c>
      <c r="AO2347" s="69"/>
      <c r="AU2347" s="69"/>
      <c r="BA2347" s="69"/>
      <c r="BB2347" s="93"/>
      <c r="BC2347" s="138"/>
      <c r="BD2347" s="70"/>
      <c r="BE2347" s="69"/>
      <c r="BF2347" s="93"/>
      <c r="BG2347" s="126"/>
      <c r="BH2347" s="69"/>
      <c r="BI2347" s="93"/>
      <c r="BJ2347" s="69"/>
      <c r="BK2347" s="69"/>
      <c r="BL2347" s="93"/>
      <c r="BM2347" s="69"/>
      <c r="BN2347" s="69"/>
      <c r="BO2347" s="69"/>
      <c r="BP2347" s="69"/>
      <c r="BQ2347" s="69"/>
      <c r="BR2347" s="69"/>
      <c r="BS2347" s="69"/>
      <c r="BT2347" s="69"/>
      <c r="BU2347" s="69"/>
      <c r="BZ2347" s="138" t="str">
        <f>IFERROR(1/(Table2[[#This Row],[parallax/mas]]/1000),"")</f>
        <v/>
      </c>
      <c r="CA2347" s="138" t="str">
        <f>IFERROR(1/((Table2[[#This Row],[parallax/mas]]+Table2[[#This Row],[tolerance/(mas)]])*0.001),"")</f>
        <v/>
      </c>
      <c r="CB2347" s="138" t="str">
        <f>IFERROR(1/((Table2[[#This Row],[parallax/mas]]-Table2[[#This Row],[tolerance/(mas)]])*0.001),"")</f>
        <v/>
      </c>
      <c r="CC2347" s="138" t="str">
        <f>IFERROR((100*Table2[[#This Row],[maximum distance/pc]]/Table2[[#This Row],[distance/pc]]-100),"")</f>
        <v/>
      </c>
      <c r="CF2347" s="82">
        <v>87</v>
      </c>
      <c r="CG2347" s="69" t="s">
        <v>30</v>
      </c>
      <c r="CI2347" s="69"/>
      <c r="CJ2347" s="82" t="s">
        <v>2006</v>
      </c>
      <c r="CK2347" s="96"/>
    </row>
    <row r="2348" spans="1:89" x14ac:dyDescent="0.25">
      <c r="A2348" s="4" t="s">
        <v>17515</v>
      </c>
      <c r="B2348" s="53" t="s">
        <v>2122</v>
      </c>
      <c r="K2348" s="103"/>
      <c r="L2348" s="69"/>
      <c r="M2348" s="69"/>
      <c r="N2348" s="69"/>
      <c r="O2348" s="69"/>
      <c r="R2348" s="69"/>
      <c r="S2348" s="69"/>
      <c r="T2348" s="69"/>
      <c r="X2348" s="76"/>
      <c r="Z2348" s="82" t="s">
        <v>2146</v>
      </c>
      <c r="AA2348" t="s">
        <v>2147</v>
      </c>
      <c r="AB2348" s="106">
        <v>14.2722</v>
      </c>
      <c r="AC2348" s="51">
        <v>4.2131999999999996</v>
      </c>
      <c r="AD2348">
        <v>18</v>
      </c>
      <c r="AE2348">
        <v>1</v>
      </c>
      <c r="AF2348">
        <v>6.75</v>
      </c>
      <c r="AG2348">
        <v>-14</v>
      </c>
      <c r="AH2348">
        <v>30</v>
      </c>
      <c r="AI2348">
        <v>21.3</v>
      </c>
      <c r="AO2348" s="69"/>
      <c r="AU2348" s="69"/>
      <c r="BA2348" s="69"/>
      <c r="BB2348" s="93"/>
      <c r="BC2348" s="138"/>
      <c r="BD2348" s="70"/>
      <c r="BE2348" s="69"/>
      <c r="BF2348" s="93"/>
      <c r="BG2348" s="126"/>
      <c r="BH2348" s="69"/>
      <c r="BI2348" s="93"/>
      <c r="BJ2348" s="69"/>
      <c r="BK2348" s="69"/>
      <c r="BL2348" s="93"/>
      <c r="BM2348" s="69"/>
      <c r="BN2348" s="69"/>
      <c r="BO2348" s="69"/>
      <c r="BP2348" s="69"/>
      <c r="BQ2348" s="69"/>
      <c r="BR2348" s="69"/>
      <c r="BS2348" s="69"/>
      <c r="BT2348" s="69"/>
      <c r="BU2348" s="69"/>
      <c r="BZ2348" s="138" t="str">
        <f>IFERROR(1/(Table2[[#This Row],[parallax/mas]]/1000),"")</f>
        <v/>
      </c>
      <c r="CA2348" s="138" t="str">
        <f>IFERROR(1/((Table2[[#This Row],[parallax/mas]]+Table2[[#This Row],[tolerance/(mas)]])*0.001),"")</f>
        <v/>
      </c>
      <c r="CB2348" s="138" t="str">
        <f>IFERROR(1/((Table2[[#This Row],[parallax/mas]]-Table2[[#This Row],[tolerance/(mas)]])*0.001),"")</f>
        <v/>
      </c>
      <c r="CC2348" s="138" t="str">
        <f>IFERROR((100*Table2[[#This Row],[maximum distance/pc]]/Table2[[#This Row],[distance/pc]]-100),"")</f>
        <v/>
      </c>
      <c r="CG2348" s="69"/>
      <c r="CI2348" s="69"/>
      <c r="CJ2348" s="82" t="s">
        <v>51</v>
      </c>
      <c r="CK2348" s="96"/>
    </row>
    <row r="2349" spans="1:89" x14ac:dyDescent="0.25">
      <c r="A2349" s="4" t="s">
        <v>17510</v>
      </c>
      <c r="B2349" s="53" t="s">
        <v>6254</v>
      </c>
      <c r="K2349" s="103"/>
      <c r="L2349" s="69"/>
      <c r="M2349" s="69"/>
      <c r="N2349" s="69"/>
      <c r="O2349" s="69"/>
      <c r="R2349" s="69"/>
      <c r="S2349" s="69"/>
      <c r="T2349" s="69"/>
      <c r="X2349" s="76"/>
      <c r="Z2349" s="82" t="s">
        <v>6255</v>
      </c>
      <c r="AA2349" t="s">
        <v>2864</v>
      </c>
      <c r="AB2349" s="106">
        <v>7.8141999999999996</v>
      </c>
      <c r="AC2349" s="51">
        <v>-3.8359999999999999</v>
      </c>
      <c r="AD2349">
        <v>18</v>
      </c>
      <c r="AE2349">
        <v>17</v>
      </c>
      <c r="AF2349">
        <v>47.63</v>
      </c>
      <c r="AG2349">
        <v>-24</v>
      </c>
      <c r="AH2349">
        <v>2</v>
      </c>
      <c r="AI2349">
        <v>39</v>
      </c>
      <c r="AO2349" s="69"/>
      <c r="AU2349" s="69"/>
      <c r="BA2349" s="69"/>
      <c r="BB2349" s="93"/>
      <c r="BC2349" s="138"/>
      <c r="BD2349" s="70"/>
      <c r="BE2349" s="69"/>
      <c r="BF2349" s="93"/>
      <c r="BG2349" s="126"/>
      <c r="BH2349" s="69"/>
      <c r="BI2349" s="93"/>
      <c r="BJ2349" s="69"/>
      <c r="BK2349" s="69"/>
      <c r="BL2349" s="93"/>
      <c r="BM2349" s="69"/>
      <c r="BN2349" s="69"/>
      <c r="BO2349" s="69"/>
      <c r="BP2349" s="69"/>
      <c r="BQ2349" s="69"/>
      <c r="BR2349" s="69"/>
      <c r="BS2349" s="69"/>
      <c r="BT2349" s="69"/>
      <c r="BU2349" s="69"/>
      <c r="BZ2349" s="138" t="str">
        <f>IFERROR(1/(Table2[[#This Row],[parallax/mas]]/1000),"")</f>
        <v/>
      </c>
      <c r="CA2349" s="138" t="str">
        <f>IFERROR(1/((Table2[[#This Row],[parallax/mas]]+Table2[[#This Row],[tolerance/(mas)]])*0.001),"")</f>
        <v/>
      </c>
      <c r="CB2349" s="138" t="str">
        <f>IFERROR(1/((Table2[[#This Row],[parallax/mas]]-Table2[[#This Row],[tolerance/(mas)]])*0.001),"")</f>
        <v/>
      </c>
      <c r="CC2349" s="138" t="str">
        <f>IFERROR((100*Table2[[#This Row],[maximum distance/pc]]/Table2[[#This Row],[distance/pc]]-100),"")</f>
        <v/>
      </c>
      <c r="CG2349" s="69"/>
      <c r="CI2349" s="69"/>
      <c r="CJ2349" s="82" t="s">
        <v>2006</v>
      </c>
      <c r="CK2349" s="96"/>
    </row>
    <row r="2350" spans="1:89" x14ac:dyDescent="0.25">
      <c r="A2350" s="4" t="s">
        <v>17517</v>
      </c>
      <c r="B2350" s="53" t="s">
        <v>2125</v>
      </c>
      <c r="K2350" s="103"/>
      <c r="L2350" s="69"/>
      <c r="M2350" s="69"/>
      <c r="N2350" s="69"/>
      <c r="O2350" s="69"/>
      <c r="R2350" s="69"/>
      <c r="S2350" s="69"/>
      <c r="T2350" s="69"/>
      <c r="X2350" s="76"/>
      <c r="Z2350" s="82" t="s">
        <v>2155</v>
      </c>
      <c r="AA2350" t="s">
        <v>2156</v>
      </c>
      <c r="AB2350" s="106">
        <v>16.979600000000001</v>
      </c>
      <c r="AC2350" s="51">
        <v>-2.0775000000000001</v>
      </c>
      <c r="AD2350">
        <v>18</v>
      </c>
      <c r="AE2350">
        <v>29</v>
      </c>
      <c r="AF2350">
        <v>19.82</v>
      </c>
      <c r="AG2350">
        <v>-15</v>
      </c>
      <c r="AH2350">
        <v>7</v>
      </c>
      <c r="AI2350">
        <v>39.9</v>
      </c>
      <c r="AO2350" s="69"/>
      <c r="AU2350" s="69"/>
      <c r="BA2350" s="69"/>
      <c r="BB2350" s="93"/>
      <c r="BC2350" s="138"/>
      <c r="BD2350" s="70"/>
      <c r="BE2350" s="69"/>
      <c r="BF2350" s="93"/>
      <c r="BG2350" s="126"/>
      <c r="BH2350" s="69"/>
      <c r="BI2350" s="93"/>
      <c r="BJ2350" s="69"/>
      <c r="BK2350" s="69"/>
      <c r="BL2350" s="93"/>
      <c r="BM2350" s="69"/>
      <c r="BN2350" s="69"/>
      <c r="BO2350" s="69"/>
      <c r="BP2350" s="69"/>
      <c r="BQ2350" s="69"/>
      <c r="BR2350" s="69"/>
      <c r="BS2350" s="69"/>
      <c r="BT2350" s="69"/>
      <c r="BU2350" s="69"/>
      <c r="BZ2350" s="138" t="str">
        <f>IFERROR(1/(Table2[[#This Row],[parallax/mas]]/1000),"")</f>
        <v/>
      </c>
      <c r="CA2350" s="138" t="str">
        <f>IFERROR(1/((Table2[[#This Row],[parallax/mas]]+Table2[[#This Row],[tolerance/(mas)]])*0.001),"")</f>
        <v/>
      </c>
      <c r="CB2350" s="138" t="str">
        <f>IFERROR(1/((Table2[[#This Row],[parallax/mas]]-Table2[[#This Row],[tolerance/(mas)]])*0.001),"")</f>
        <v/>
      </c>
      <c r="CC2350" s="138" t="str">
        <f>IFERROR((100*Table2[[#This Row],[maximum distance/pc]]/Table2[[#This Row],[distance/pc]]-100),"")</f>
        <v/>
      </c>
      <c r="CG2350" s="69"/>
      <c r="CI2350" s="69"/>
      <c r="CJ2350" s="82" t="s">
        <v>1781</v>
      </c>
      <c r="CK2350" s="96"/>
    </row>
    <row r="2351" spans="1:89" x14ac:dyDescent="0.25">
      <c r="A2351" s="4" t="s">
        <v>17520</v>
      </c>
      <c r="B2351" s="53" t="s">
        <v>1654</v>
      </c>
      <c r="K2351" s="103"/>
      <c r="L2351" s="69"/>
      <c r="M2351" s="69"/>
      <c r="N2351" s="69"/>
      <c r="O2351" s="69"/>
      <c r="R2351" s="69"/>
      <c r="S2351" s="69"/>
      <c r="T2351" s="69"/>
      <c r="X2351" s="76"/>
      <c r="Z2351" s="82" t="s">
        <v>1671</v>
      </c>
      <c r="AA2351" t="s">
        <v>1672</v>
      </c>
      <c r="AB2351" s="106">
        <v>33.290199999999999</v>
      </c>
      <c r="AC2351" s="51">
        <v>-1.9018999999999999</v>
      </c>
      <c r="AD2351">
        <v>18</v>
      </c>
      <c r="AE2351">
        <v>58</v>
      </c>
      <c r="AF2351">
        <v>51.718000000000004</v>
      </c>
      <c r="AG2351" s="34">
        <v>0</v>
      </c>
      <c r="AH2351">
        <v>32</v>
      </c>
      <c r="AI2351">
        <v>54.24</v>
      </c>
      <c r="AO2351" s="69"/>
      <c r="AU2351" s="69"/>
      <c r="BA2351" s="69"/>
      <c r="BB2351" s="93"/>
      <c r="BC2351" s="138"/>
      <c r="BD2351" s="70"/>
      <c r="BE2351" s="69"/>
      <c r="BF2351" s="93"/>
      <c r="BG2351" s="126"/>
      <c r="BH2351" s="69"/>
      <c r="BI2351" s="93"/>
      <c r="BJ2351" s="69"/>
      <c r="BK2351" s="69"/>
      <c r="BL2351" s="93"/>
      <c r="BM2351" s="69"/>
      <c r="BN2351" s="69"/>
      <c r="BO2351" s="69"/>
      <c r="BP2351" s="69"/>
      <c r="BQ2351" s="69"/>
      <c r="BR2351" s="69"/>
      <c r="BS2351" s="69"/>
      <c r="BT2351" s="69"/>
      <c r="BU2351" s="69"/>
      <c r="BZ2351" s="138" t="str">
        <f>IFERROR(1/(Table2[[#This Row],[parallax/mas]]/1000),"")</f>
        <v/>
      </c>
      <c r="CA2351" s="138" t="str">
        <f>IFERROR(1/((Table2[[#This Row],[parallax/mas]]+Table2[[#This Row],[tolerance/(mas)]])*0.001),"")</f>
        <v/>
      </c>
      <c r="CB2351" s="138" t="str">
        <f>IFERROR(1/((Table2[[#This Row],[parallax/mas]]-Table2[[#This Row],[tolerance/(mas)]])*0.001),"")</f>
        <v/>
      </c>
      <c r="CC2351" s="138" t="str">
        <f>IFERROR((100*Table2[[#This Row],[maximum distance/pc]]/Table2[[#This Row],[distance/pc]]-100),"")</f>
        <v/>
      </c>
      <c r="CG2351" s="69"/>
      <c r="CI2351" s="69"/>
      <c r="CJ2351" s="82" t="s">
        <v>62</v>
      </c>
      <c r="CK2351" s="96"/>
    </row>
    <row r="2352" spans="1:89" x14ac:dyDescent="0.25">
      <c r="A2352" s="4" t="s">
        <v>17521</v>
      </c>
      <c r="B2352" s="53" t="s">
        <v>5706</v>
      </c>
      <c r="K2352" s="103" t="s">
        <v>17474</v>
      </c>
      <c r="L2352" s="69">
        <v>74</v>
      </c>
      <c r="M2352" s="69"/>
      <c r="N2352" s="69"/>
      <c r="O2352" s="69"/>
      <c r="R2352" s="69"/>
      <c r="S2352" s="69"/>
      <c r="T2352" s="69"/>
      <c r="X2352" s="76"/>
      <c r="Z2352" s="82" t="s">
        <v>1197</v>
      </c>
      <c r="AA2352" t="s">
        <v>1198</v>
      </c>
      <c r="AB2352" s="106">
        <v>75.797200000000004</v>
      </c>
      <c r="AC2352" s="51">
        <v>35.833599999999997</v>
      </c>
      <c r="AD2352">
        <v>17</v>
      </c>
      <c r="AE2352">
        <v>13</v>
      </c>
      <c r="AF2352">
        <v>50.35</v>
      </c>
      <c r="AG2352">
        <v>49</v>
      </c>
      <c r="AH2352">
        <v>16</v>
      </c>
      <c r="AI2352">
        <v>11</v>
      </c>
      <c r="AK2352">
        <v>13</v>
      </c>
      <c r="AO2352" s="69">
        <v>74</v>
      </c>
      <c r="AU2352" s="69"/>
      <c r="BA2352" s="69"/>
      <c r="BB2352" s="93"/>
      <c r="BC2352" s="138">
        <v>13</v>
      </c>
      <c r="BD2352" s="70"/>
      <c r="BE2352" s="69">
        <v>74</v>
      </c>
      <c r="BF2352" s="93"/>
      <c r="BG2352" s="126"/>
      <c r="BH2352" s="69"/>
      <c r="BI2352" s="93"/>
      <c r="BJ2352" s="69"/>
      <c r="BK2352" s="69"/>
      <c r="BL2352" s="93"/>
      <c r="BM2352" s="69"/>
      <c r="BN2352" s="69"/>
      <c r="BO2352" s="69"/>
      <c r="BP2352" s="69"/>
      <c r="BQ2352" s="69"/>
      <c r="BR2352" s="69"/>
      <c r="BS2352" s="69"/>
      <c r="BT2352" s="69"/>
      <c r="BU2352" s="69"/>
      <c r="BZ2352" s="138" t="str">
        <f>IFERROR(1/(Table2[[#This Row],[parallax/mas]]/1000),"")</f>
        <v/>
      </c>
      <c r="CA2352" s="138" t="str">
        <f>IFERROR(1/((Table2[[#This Row],[parallax/mas]]+Table2[[#This Row],[tolerance/(mas)]])*0.001),"")</f>
        <v/>
      </c>
      <c r="CB2352" s="138" t="str">
        <f>IFERROR(1/((Table2[[#This Row],[parallax/mas]]-Table2[[#This Row],[tolerance/(mas)]])*0.001),"")</f>
        <v/>
      </c>
      <c r="CC2352" s="138" t="str">
        <f>IFERROR((100*Table2[[#This Row],[maximum distance/pc]]/Table2[[#This Row],[distance/pc]]-100),"")</f>
        <v/>
      </c>
      <c r="CG2352" s="69"/>
      <c r="CI2352" s="69"/>
      <c r="CJ2352" s="82" t="s">
        <v>368</v>
      </c>
      <c r="CK2352" s="96"/>
    </row>
    <row r="2353" spans="1:89" x14ac:dyDescent="0.25">
      <c r="A2353" s="4" t="s">
        <v>2621</v>
      </c>
      <c r="B2353" s="53" t="s">
        <v>2619</v>
      </c>
      <c r="K2353" s="103" t="s">
        <v>17555</v>
      </c>
      <c r="L2353" s="69">
        <v>78</v>
      </c>
      <c r="M2353" s="69"/>
      <c r="N2353" s="69"/>
      <c r="O2353" s="69"/>
      <c r="R2353" s="69"/>
      <c r="S2353" s="69"/>
      <c r="T2353" s="69"/>
      <c r="X2353" s="76"/>
      <c r="Z2353" s="82" t="s">
        <v>2636</v>
      </c>
      <c r="AA2353" t="s">
        <v>2637</v>
      </c>
      <c r="AB2353" s="106">
        <v>233.0335</v>
      </c>
      <c r="AC2353" s="51">
        <v>-10.179600000000001</v>
      </c>
      <c r="AD2353">
        <v>6</v>
      </c>
      <c r="AE2353">
        <v>50</v>
      </c>
      <c r="AF2353">
        <v>41</v>
      </c>
      <c r="AG2353">
        <v>-22</v>
      </c>
      <c r="AH2353">
        <v>26</v>
      </c>
      <c r="AI2353">
        <v>9</v>
      </c>
      <c r="AO2353" s="69"/>
      <c r="AQ2353">
        <v>26.4</v>
      </c>
      <c r="AS2353">
        <v>23.5</v>
      </c>
      <c r="AU2353" s="69">
        <v>78</v>
      </c>
      <c r="AW2353">
        <v>20</v>
      </c>
      <c r="AY2353">
        <v>20</v>
      </c>
      <c r="BA2353" s="69">
        <v>78</v>
      </c>
      <c r="BB2353" s="93"/>
      <c r="BC2353" s="138">
        <v>60</v>
      </c>
      <c r="BD2353" s="70">
        <v>50</v>
      </c>
      <c r="BE2353" s="69">
        <v>78</v>
      </c>
      <c r="BF2353" s="93"/>
      <c r="BG2353" s="126"/>
      <c r="BH2353" s="69"/>
      <c r="BI2353" s="93"/>
      <c r="BJ2353" s="69"/>
      <c r="BK2353" s="69"/>
      <c r="BL2353" s="93"/>
      <c r="BM2353" s="69">
        <v>4500</v>
      </c>
      <c r="BN2353" s="69" t="s">
        <v>16025</v>
      </c>
      <c r="BO2353" s="69" t="s">
        <v>17556</v>
      </c>
      <c r="BP2353" s="69">
        <v>78</v>
      </c>
      <c r="BQ2353" s="69"/>
      <c r="BR2353" s="69"/>
      <c r="BS2353" s="69"/>
      <c r="BT2353" s="69"/>
      <c r="BU2353" s="69"/>
      <c r="BZ2353" s="138" t="str">
        <f>IFERROR(1/(Table2[[#This Row],[parallax/mas]]/1000),"")</f>
        <v/>
      </c>
      <c r="CA2353" s="138" t="str">
        <f>IFERROR(1/((Table2[[#This Row],[parallax/mas]]+Table2[[#This Row],[tolerance/(mas)]])*0.001),"")</f>
        <v/>
      </c>
      <c r="CB2353" s="138" t="str">
        <f>IFERROR(1/((Table2[[#This Row],[parallax/mas]]-Table2[[#This Row],[tolerance/(mas)]])*0.001),"")</f>
        <v/>
      </c>
      <c r="CC2353" s="138" t="str">
        <f>IFERROR((100*Table2[[#This Row],[maximum distance/pc]]/Table2[[#This Row],[distance/pc]]-100),"")</f>
        <v/>
      </c>
      <c r="CG2353" s="69"/>
      <c r="CI2353" s="69"/>
      <c r="CJ2353" s="82" t="s">
        <v>2032</v>
      </c>
      <c r="CK2353" s="96" t="s">
        <v>17557</v>
      </c>
    </row>
    <row r="2354" spans="1:89" x14ac:dyDescent="0.25">
      <c r="A2354" s="4" t="s">
        <v>3116</v>
      </c>
      <c r="B2354" s="53" t="s">
        <v>3114</v>
      </c>
      <c r="F2354" t="s">
        <v>6212</v>
      </c>
      <c r="K2354" s="103" t="s">
        <v>17558</v>
      </c>
      <c r="L2354" s="69">
        <v>78</v>
      </c>
      <c r="M2354" s="69"/>
      <c r="N2354" s="69"/>
      <c r="O2354" s="69"/>
      <c r="R2354" s="69"/>
      <c r="S2354" s="69"/>
      <c r="T2354" s="69"/>
      <c r="X2354" s="76"/>
      <c r="Z2354" s="82" t="s">
        <v>3140</v>
      </c>
      <c r="AA2354" t="s">
        <v>3141</v>
      </c>
      <c r="AB2354" s="106">
        <v>358.85789999999997</v>
      </c>
      <c r="AC2354" s="51">
        <v>4.1318999999999999</v>
      </c>
      <c r="AD2354">
        <v>17</v>
      </c>
      <c r="AE2354">
        <v>27</v>
      </c>
      <c r="AF2354">
        <v>0.19700000000000001</v>
      </c>
      <c r="AG2354">
        <v>-27</v>
      </c>
      <c r="AH2354">
        <v>40</v>
      </c>
      <c r="AI2354">
        <v>35.11</v>
      </c>
      <c r="AO2354" s="69"/>
      <c r="AU2354" s="69"/>
      <c r="BA2354" s="69"/>
      <c r="BB2354" s="93"/>
      <c r="BC2354" s="138">
        <v>85</v>
      </c>
      <c r="BD2354" s="70">
        <v>60</v>
      </c>
      <c r="BE2354" s="69">
        <v>78</v>
      </c>
      <c r="BF2354" s="93"/>
      <c r="BG2354" s="126"/>
      <c r="BH2354" s="69"/>
      <c r="BI2354" s="93"/>
      <c r="BJ2354" s="69"/>
      <c r="BK2354" s="69"/>
      <c r="BL2354" s="93"/>
      <c r="BM2354" s="69"/>
      <c r="BN2354" s="69"/>
      <c r="BO2354" s="69"/>
      <c r="BP2354" s="69"/>
      <c r="BQ2354" s="69"/>
      <c r="BR2354" s="69"/>
      <c r="BS2354" s="69"/>
      <c r="BT2354" s="69"/>
      <c r="BU2354" s="69"/>
      <c r="BZ2354" s="138" t="str">
        <f>IFERROR(1/(Table2[[#This Row],[parallax/mas]]/1000),"")</f>
        <v/>
      </c>
      <c r="CA2354" s="138" t="str">
        <f>IFERROR(1/((Table2[[#This Row],[parallax/mas]]+Table2[[#This Row],[tolerance/(mas)]])*0.001),"")</f>
        <v/>
      </c>
      <c r="CB2354" s="138" t="str">
        <f>IFERROR(1/((Table2[[#This Row],[parallax/mas]]-Table2[[#This Row],[tolerance/(mas)]])*0.001),"")</f>
        <v/>
      </c>
      <c r="CC2354" s="138" t="str">
        <f>IFERROR((100*Table2[[#This Row],[maximum distance/pc]]/Table2[[#This Row],[distance/pc]]-100),"")</f>
        <v/>
      </c>
      <c r="CF2354" s="82">
        <v>46</v>
      </c>
      <c r="CG2354" s="69" t="s">
        <v>30</v>
      </c>
      <c r="CI2354" s="69"/>
      <c r="CJ2354" s="82" t="s">
        <v>63</v>
      </c>
      <c r="CK2354" s="96" t="s">
        <v>17554</v>
      </c>
    </row>
    <row r="2355" spans="1:89" x14ac:dyDescent="0.25">
      <c r="A2355" s="4" t="s">
        <v>2290</v>
      </c>
      <c r="B2355" s="53" t="s">
        <v>2274</v>
      </c>
      <c r="K2355" s="103" t="s">
        <v>17559</v>
      </c>
      <c r="L2355" s="69">
        <v>78</v>
      </c>
      <c r="M2355" s="69"/>
      <c r="N2355" s="69"/>
      <c r="O2355" s="69"/>
      <c r="R2355" s="69"/>
      <c r="S2355" s="69"/>
      <c r="T2355" s="69"/>
      <c r="X2355" s="76"/>
      <c r="Z2355" s="82" t="s">
        <v>2291</v>
      </c>
      <c r="AA2355" t="s">
        <v>2292</v>
      </c>
      <c r="AB2355" s="106">
        <v>13.885300000000001</v>
      </c>
      <c r="AC2355" s="51">
        <v>-2.8148</v>
      </c>
      <c r="AD2355">
        <v>18</v>
      </c>
      <c r="AE2355">
        <v>26</v>
      </c>
      <c r="AF2355">
        <v>4.37</v>
      </c>
      <c r="AG2355">
        <v>-18</v>
      </c>
      <c r="AH2355">
        <v>12</v>
      </c>
      <c r="AI2355">
        <v>31.1</v>
      </c>
      <c r="AO2355" s="69"/>
      <c r="AU2355" s="69"/>
      <c r="BA2355" s="69"/>
      <c r="BB2355" s="93"/>
      <c r="BC2355" s="138">
        <v>150</v>
      </c>
      <c r="BD2355" s="70">
        <v>80</v>
      </c>
      <c r="BE2355" s="69">
        <v>78</v>
      </c>
      <c r="BF2355" s="93"/>
      <c r="BG2355" s="126"/>
      <c r="BH2355" s="69"/>
      <c r="BI2355" s="93"/>
      <c r="BJ2355" s="69"/>
      <c r="BK2355" s="69"/>
      <c r="BL2355" s="93"/>
      <c r="BM2355" s="69"/>
      <c r="BN2355" s="69"/>
      <c r="BO2355" s="69"/>
      <c r="BP2355" s="69"/>
      <c r="BQ2355" s="69"/>
      <c r="BR2355" s="69"/>
      <c r="BS2355" s="69"/>
      <c r="BT2355" s="69"/>
      <c r="BU2355" s="69"/>
      <c r="BZ2355" s="138" t="str">
        <f>IFERROR(1/(Table2[[#This Row],[parallax/mas]]/1000),"")</f>
        <v/>
      </c>
      <c r="CA2355" s="138" t="str">
        <f>IFERROR(1/((Table2[[#This Row],[parallax/mas]]+Table2[[#This Row],[tolerance/(mas)]])*0.001),"")</f>
        <v/>
      </c>
      <c r="CB2355" s="138" t="str">
        <f>IFERROR(1/((Table2[[#This Row],[parallax/mas]]-Table2[[#This Row],[tolerance/(mas)]])*0.001),"")</f>
        <v/>
      </c>
      <c r="CC2355" s="138" t="str">
        <f>IFERROR((100*Table2[[#This Row],[maximum distance/pc]]/Table2[[#This Row],[distance/pc]]-100),"")</f>
        <v/>
      </c>
      <c r="CG2355" s="69"/>
      <c r="CI2355" s="69"/>
      <c r="CJ2355" s="82" t="s">
        <v>2006</v>
      </c>
      <c r="CK2355" s="96" t="s">
        <v>17554</v>
      </c>
    </row>
    <row r="2356" spans="1:89" x14ac:dyDescent="0.25">
      <c r="A2356" s="4" t="s">
        <v>2506</v>
      </c>
      <c r="B2356" s="53" t="s">
        <v>2498</v>
      </c>
      <c r="K2356" s="103" t="s">
        <v>17560</v>
      </c>
      <c r="L2356" s="69">
        <v>78</v>
      </c>
      <c r="M2356" s="69"/>
      <c r="N2356" s="69"/>
      <c r="O2356" s="69"/>
      <c r="R2356" s="69"/>
      <c r="S2356" s="69"/>
      <c r="T2356" s="69"/>
      <c r="X2356" s="76"/>
      <c r="Z2356" s="82" t="s">
        <v>2514</v>
      </c>
      <c r="AA2356" t="s">
        <v>2515</v>
      </c>
      <c r="AB2356" s="106">
        <v>14.7486</v>
      </c>
      <c r="AC2356" s="51">
        <v>-11.879899999999999</v>
      </c>
      <c r="AD2356">
        <v>19</v>
      </c>
      <c r="AE2356">
        <v>2</v>
      </c>
      <c r="AF2356">
        <v>16.100000000000001</v>
      </c>
      <c r="AG2356">
        <v>-21</v>
      </c>
      <c r="AH2356">
        <v>26</v>
      </c>
      <c r="AI2356">
        <v>51</v>
      </c>
      <c r="AO2356" s="69"/>
      <c r="AQ2356">
        <v>24.3</v>
      </c>
      <c r="AS2356">
        <v>26.1</v>
      </c>
      <c r="AU2356" s="69">
        <v>78</v>
      </c>
      <c r="AW2356">
        <v>18.5</v>
      </c>
      <c r="AY2356">
        <v>19</v>
      </c>
      <c r="BA2356" s="69">
        <v>78</v>
      </c>
      <c r="BB2356" s="93"/>
      <c r="BC2356" s="138">
        <v>90</v>
      </c>
      <c r="BD2356" s="70">
        <v>80</v>
      </c>
      <c r="BE2356" s="69">
        <v>78</v>
      </c>
      <c r="BF2356" s="93"/>
      <c r="BG2356" s="126"/>
      <c r="BH2356" s="69"/>
      <c r="BI2356" s="93"/>
      <c r="BJ2356" s="69"/>
      <c r="BK2356" s="69"/>
      <c r="BL2356" s="93"/>
      <c r="BM2356" s="69">
        <v>2900</v>
      </c>
      <c r="BN2356" s="69" t="s">
        <v>17561</v>
      </c>
      <c r="BO2356" s="69" t="s">
        <v>17556</v>
      </c>
      <c r="BP2356" s="69">
        <v>78</v>
      </c>
      <c r="BQ2356" s="69"/>
      <c r="BR2356" s="69"/>
      <c r="BS2356" s="69"/>
      <c r="BT2356" s="69"/>
      <c r="BU2356" s="69"/>
      <c r="BZ2356" s="138" t="str">
        <f>IFERROR(1/(Table2[[#This Row],[parallax/mas]]/1000),"")</f>
        <v/>
      </c>
      <c r="CA2356" s="138" t="str">
        <f>IFERROR(1/((Table2[[#This Row],[parallax/mas]]+Table2[[#This Row],[tolerance/(mas)]])*0.001),"")</f>
        <v/>
      </c>
      <c r="CB2356" s="138" t="str">
        <f>IFERROR(1/((Table2[[#This Row],[parallax/mas]]-Table2[[#This Row],[tolerance/(mas)]])*0.001),"")</f>
        <v/>
      </c>
      <c r="CC2356" s="138" t="str">
        <f>IFERROR((100*Table2[[#This Row],[maximum distance/pc]]/Table2[[#This Row],[distance/pc]]-100),"")</f>
        <v/>
      </c>
      <c r="CF2356" s="82">
        <v>20</v>
      </c>
      <c r="CG2356" s="69" t="s">
        <v>30</v>
      </c>
      <c r="CI2356" s="69"/>
      <c r="CJ2356" s="82" t="s">
        <v>2006</v>
      </c>
      <c r="CK2356" s="96" t="s">
        <v>17554</v>
      </c>
    </row>
    <row r="2357" spans="1:89" ht="15.75" x14ac:dyDescent="0.25">
      <c r="A2357" s="4" t="s">
        <v>5171</v>
      </c>
      <c r="B2357" s="53" t="s">
        <v>5094</v>
      </c>
      <c r="K2357" s="103" t="s">
        <v>17588</v>
      </c>
      <c r="L2357" s="69">
        <v>82</v>
      </c>
      <c r="M2357" s="69"/>
      <c r="N2357" s="69"/>
      <c r="O2357" s="69"/>
      <c r="R2357" s="69"/>
      <c r="S2357" s="69"/>
      <c r="T2357" s="69"/>
      <c r="U2357" s="85"/>
      <c r="V2357" s="38"/>
      <c r="W2357" s="38"/>
      <c r="X2357" s="130"/>
      <c r="Y2357" s="121"/>
      <c r="Z2357" s="82" t="s">
        <v>5172</v>
      </c>
      <c r="AA2357" t="s">
        <v>5173</v>
      </c>
      <c r="AB2357" s="106">
        <v>311.04570000000001</v>
      </c>
      <c r="AC2357" s="51">
        <v>2.4775999999999998</v>
      </c>
      <c r="AD2357">
        <v>13</v>
      </c>
      <c r="AE2357">
        <v>55</v>
      </c>
      <c r="AF2357">
        <v>43.231000000000002</v>
      </c>
      <c r="AG2357">
        <v>-59</v>
      </c>
      <c r="AH2357">
        <v>22</v>
      </c>
      <c r="AI2357">
        <v>39.82</v>
      </c>
      <c r="AO2357" s="69"/>
      <c r="AU2357" s="69"/>
      <c r="BA2357" s="69"/>
      <c r="BB2357" s="93"/>
      <c r="BC2357" s="138">
        <v>90</v>
      </c>
      <c r="BD2357" s="70">
        <v>45</v>
      </c>
      <c r="BE2357" s="69">
        <v>82</v>
      </c>
      <c r="BF2357" s="93"/>
      <c r="BG2357" s="126"/>
      <c r="BH2357" s="69"/>
      <c r="BI2357" s="93"/>
      <c r="BJ2357" s="69"/>
      <c r="BK2357" s="69"/>
      <c r="BL2357" s="93"/>
      <c r="BM2357" s="69">
        <v>450</v>
      </c>
      <c r="BN2357" s="69" t="s">
        <v>17561</v>
      </c>
      <c r="BO2357" s="69" t="s">
        <v>17589</v>
      </c>
      <c r="BP2357" s="69">
        <v>82</v>
      </c>
      <c r="BQ2357" s="69"/>
      <c r="BR2357" s="69"/>
      <c r="BS2357" s="69"/>
      <c r="BT2357" s="69"/>
      <c r="BU2357" s="69"/>
      <c r="BZ2357" s="138" t="str">
        <f>IFERROR(1/(Table2[[#This Row],[parallax/mas]]/1000),"")</f>
        <v/>
      </c>
      <c r="CA2357" s="138" t="str">
        <f>IFERROR(1/((Table2[[#This Row],[parallax/mas]]+Table2[[#This Row],[tolerance/(mas)]])*0.001),"")</f>
        <v/>
      </c>
      <c r="CB2357" s="138" t="str">
        <f>IFERROR(1/((Table2[[#This Row],[parallax/mas]]-Table2[[#This Row],[tolerance/(mas)]])*0.001),"")</f>
        <v/>
      </c>
      <c r="CC2357" s="138" t="str">
        <f>IFERROR((100*Table2[[#This Row],[maximum distance/pc]]/Table2[[#This Row],[distance/pc]]-100),"")</f>
        <v/>
      </c>
      <c r="CF2357" s="82">
        <v>-40</v>
      </c>
      <c r="CG2357" s="69" t="s">
        <v>30</v>
      </c>
      <c r="CI2357" s="69"/>
      <c r="CJ2357" s="82" t="s">
        <v>4222</v>
      </c>
      <c r="CK2357" s="97" t="s">
        <v>17680</v>
      </c>
    </row>
    <row r="2358" spans="1:89" x14ac:dyDescent="0.25">
      <c r="A2358" s="4" t="s">
        <v>4418</v>
      </c>
      <c r="B2358" s="53" t="s">
        <v>4386</v>
      </c>
      <c r="K2358" s="103" t="s">
        <v>17593</v>
      </c>
      <c r="L2358" s="69">
        <v>83</v>
      </c>
      <c r="M2358" s="69"/>
      <c r="N2358" s="69"/>
      <c r="O2358" s="69"/>
      <c r="R2358" s="69"/>
      <c r="S2358" s="69"/>
      <c r="T2358" s="69"/>
      <c r="X2358" s="76"/>
      <c r="Z2358" s="82" t="s">
        <v>4413</v>
      </c>
      <c r="AA2358" t="s">
        <v>4414</v>
      </c>
      <c r="AB2358" s="106">
        <v>343.63940000000002</v>
      </c>
      <c r="AC2358" s="51">
        <v>3.7334000000000001</v>
      </c>
      <c r="AD2358">
        <v>16</v>
      </c>
      <c r="AE2358">
        <v>44</v>
      </c>
      <c r="AF2358">
        <v>24.126000000000001</v>
      </c>
      <c r="AG2358">
        <v>-40</v>
      </c>
      <c r="AH2358">
        <v>3</v>
      </c>
      <c r="AI2358">
        <v>20.6</v>
      </c>
      <c r="AO2358" s="69"/>
      <c r="AU2358" s="69"/>
      <c r="AW2358">
        <v>20.5</v>
      </c>
      <c r="AY2358">
        <v>20</v>
      </c>
      <c r="BA2358" s="69">
        <v>83</v>
      </c>
      <c r="BB2358" s="93"/>
      <c r="BC2358" s="138">
        <v>28</v>
      </c>
      <c r="BD2358" s="70">
        <v>15</v>
      </c>
      <c r="BE2358" s="69">
        <v>83</v>
      </c>
      <c r="BF2358" s="93"/>
      <c r="BG2358" s="126"/>
      <c r="BH2358" s="69"/>
      <c r="BI2358" s="93"/>
      <c r="BJ2358" s="69"/>
      <c r="BK2358" s="69"/>
      <c r="BL2358" s="93"/>
      <c r="BM2358" s="69"/>
      <c r="BN2358" s="69"/>
      <c r="BO2358" s="69"/>
      <c r="BP2358" s="69"/>
      <c r="BQ2358" s="69"/>
      <c r="BR2358" s="69"/>
      <c r="BS2358" s="69"/>
      <c r="BT2358" s="69"/>
      <c r="BU2358" s="69"/>
      <c r="BZ2358" s="138" t="str">
        <f>IFERROR(1/(Table2[[#This Row],[parallax/mas]]/1000),"")</f>
        <v/>
      </c>
      <c r="CA2358" s="138" t="str">
        <f>IFERROR(1/((Table2[[#This Row],[parallax/mas]]+Table2[[#This Row],[tolerance/(mas)]])*0.001),"")</f>
        <v/>
      </c>
      <c r="CB2358" s="138" t="str">
        <f>IFERROR(1/((Table2[[#This Row],[parallax/mas]]-Table2[[#This Row],[tolerance/(mas)]])*0.001),"")</f>
        <v/>
      </c>
      <c r="CC2358" s="138" t="str">
        <f>IFERROR((100*Table2[[#This Row],[maximum distance/pc]]/Table2[[#This Row],[distance/pc]]-100),"")</f>
        <v/>
      </c>
      <c r="CF2358" s="82">
        <v>-26</v>
      </c>
      <c r="CG2358" s="69" t="s">
        <v>30</v>
      </c>
      <c r="CH2358">
        <v>-194</v>
      </c>
      <c r="CI2358" s="69">
        <v>83</v>
      </c>
      <c r="CJ2358" s="82" t="s">
        <v>3192</v>
      </c>
      <c r="CK2358" s="96"/>
    </row>
    <row r="2359" spans="1:89" x14ac:dyDescent="0.25">
      <c r="A2359" s="4" t="s">
        <v>8536</v>
      </c>
      <c r="B2359" s="53" t="s">
        <v>8532</v>
      </c>
      <c r="F2359" t="s">
        <v>17584</v>
      </c>
      <c r="K2359" s="103"/>
      <c r="L2359" s="69"/>
      <c r="M2359" s="69"/>
      <c r="N2359" s="69"/>
      <c r="O2359" s="69"/>
      <c r="R2359" s="69"/>
      <c r="S2359" s="69"/>
      <c r="T2359" s="69"/>
      <c r="X2359" s="76"/>
      <c r="Z2359" s="82" t="s">
        <v>8537</v>
      </c>
      <c r="AA2359" t="s">
        <v>8517</v>
      </c>
      <c r="AB2359" s="106">
        <v>255.32820000000001</v>
      </c>
      <c r="AC2359" s="51">
        <v>-3.6413000000000002</v>
      </c>
      <c r="AD2359">
        <v>8</v>
      </c>
      <c r="AE2359">
        <v>6</v>
      </c>
      <c r="AF2359">
        <v>28.36</v>
      </c>
      <c r="AG2359">
        <v>-38</v>
      </c>
      <c r="AH2359">
        <v>53</v>
      </c>
      <c r="AI2359">
        <v>24</v>
      </c>
      <c r="AO2359" s="69"/>
      <c r="AU2359" s="69"/>
      <c r="BA2359" s="69"/>
      <c r="BB2359" s="93"/>
      <c r="BC2359" s="138"/>
      <c r="BD2359" s="70"/>
      <c r="BE2359" s="69"/>
      <c r="BF2359" s="93"/>
      <c r="BG2359" s="126"/>
      <c r="BH2359" s="69"/>
      <c r="BI2359" s="93"/>
      <c r="BJ2359" s="69"/>
      <c r="BK2359" s="69"/>
      <c r="BL2359" s="93"/>
      <c r="BM2359" s="69"/>
      <c r="BN2359" s="69"/>
      <c r="BO2359" s="69"/>
      <c r="BP2359" s="69"/>
      <c r="BQ2359" s="69"/>
      <c r="BR2359" s="69"/>
      <c r="BS2359" s="69"/>
      <c r="BT2359" s="69"/>
      <c r="BU2359" s="69"/>
      <c r="BZ2359" s="138" t="str">
        <f>IFERROR(1/(Table2[[#This Row],[parallax/mas]]/1000),"")</f>
        <v/>
      </c>
      <c r="CA2359" s="138" t="str">
        <f>IFERROR(1/((Table2[[#This Row],[parallax/mas]]+Table2[[#This Row],[tolerance/(mas)]])*0.001),"")</f>
        <v/>
      </c>
      <c r="CB2359" s="138" t="str">
        <f>IFERROR(1/((Table2[[#This Row],[parallax/mas]]-Table2[[#This Row],[tolerance/(mas)]])*0.001),"")</f>
        <v/>
      </c>
      <c r="CC2359" s="138" t="str">
        <f>IFERROR((100*Table2[[#This Row],[maximum distance/pc]]/Table2[[#This Row],[distance/pc]]-100),"")</f>
        <v/>
      </c>
      <c r="CG2359" s="69"/>
      <c r="CI2359" s="69"/>
      <c r="CJ2359" s="82" t="s">
        <v>2004</v>
      </c>
      <c r="CK2359" s="96"/>
    </row>
    <row r="2360" spans="1:89" x14ac:dyDescent="0.25">
      <c r="A2360" s="4" t="s">
        <v>6284</v>
      </c>
      <c r="B2360" s="53" t="s">
        <v>6283</v>
      </c>
      <c r="K2360" s="103"/>
      <c r="L2360" s="69"/>
      <c r="M2360" s="69"/>
      <c r="N2360" s="69"/>
      <c r="O2360" s="69"/>
      <c r="R2360" s="69"/>
      <c r="S2360" s="69"/>
      <c r="T2360" s="69"/>
      <c r="X2360" s="76"/>
      <c r="Z2360" s="82" t="s">
        <v>2864</v>
      </c>
      <c r="AA2360" t="s">
        <v>6285</v>
      </c>
      <c r="AB2360" s="106">
        <v>338.82369999999997</v>
      </c>
      <c r="AC2360" s="51">
        <v>1.7387999999999999</v>
      </c>
      <c r="AD2360">
        <v>16</v>
      </c>
      <c r="AE2360">
        <v>35</v>
      </c>
      <c r="AF2360">
        <v>10.384</v>
      </c>
      <c r="AG2360">
        <v>-44</v>
      </c>
      <c r="AH2360">
        <v>58</v>
      </c>
      <c r="AI2360">
        <v>40.42</v>
      </c>
      <c r="AO2360" s="69"/>
      <c r="AU2360" s="69"/>
      <c r="BA2360" s="69"/>
      <c r="BB2360" s="93"/>
      <c r="BC2360" s="138"/>
      <c r="BD2360" s="70"/>
      <c r="BE2360" s="69"/>
      <c r="BF2360" s="93"/>
      <c r="BG2360" s="126"/>
      <c r="BH2360" s="69"/>
      <c r="BI2360" s="93"/>
      <c r="BJ2360" s="69"/>
      <c r="BK2360" s="69"/>
      <c r="BL2360" s="93"/>
      <c r="BM2360" s="69"/>
      <c r="BN2360" s="69"/>
      <c r="BO2360" s="69"/>
      <c r="BP2360" s="69"/>
      <c r="BQ2360" s="69"/>
      <c r="BR2360" s="69"/>
      <c r="BS2360" s="69"/>
      <c r="BT2360" s="69"/>
      <c r="BU2360" s="69"/>
      <c r="BZ2360" s="138" t="str">
        <f>IFERROR(1/(Table2[[#This Row],[parallax/mas]]/1000),"")</f>
        <v/>
      </c>
      <c r="CA2360" s="138" t="str">
        <f>IFERROR(1/((Table2[[#This Row],[parallax/mas]]+Table2[[#This Row],[tolerance/(mas)]])*0.001),"")</f>
        <v/>
      </c>
      <c r="CB2360" s="138" t="str">
        <f>IFERROR(1/((Table2[[#This Row],[parallax/mas]]-Table2[[#This Row],[tolerance/(mas)]])*0.001),"")</f>
        <v/>
      </c>
      <c r="CC2360" s="138" t="str">
        <f>IFERROR((100*Table2[[#This Row],[maximum distance/pc]]/Table2[[#This Row],[distance/pc]]-100),"")</f>
        <v/>
      </c>
      <c r="CG2360" s="69"/>
      <c r="CI2360" s="69"/>
      <c r="CJ2360" s="82" t="s">
        <v>3192</v>
      </c>
      <c r="CK2360" s="96"/>
    </row>
    <row r="2361" spans="1:89" x14ac:dyDescent="0.25">
      <c r="A2361" s="4" t="s">
        <v>6906</v>
      </c>
      <c r="B2361" s="53" t="s">
        <v>6905</v>
      </c>
      <c r="K2361" s="103"/>
      <c r="L2361" s="69"/>
      <c r="M2361" s="69"/>
      <c r="N2361" s="69"/>
      <c r="O2361" s="69"/>
      <c r="R2361" s="69"/>
      <c r="S2361" s="69"/>
      <c r="T2361" s="69"/>
      <c r="X2361" s="76"/>
      <c r="Z2361" s="82" t="s">
        <v>2864</v>
      </c>
      <c r="AA2361" t="s">
        <v>6907</v>
      </c>
      <c r="AB2361" s="106">
        <v>135.9956</v>
      </c>
      <c r="AC2361" s="51">
        <v>55.966299999999997</v>
      </c>
      <c r="AD2361">
        <v>11</v>
      </c>
      <c r="AE2361">
        <v>53</v>
      </c>
      <c r="AF2361">
        <v>24.738</v>
      </c>
      <c r="AG2361">
        <v>59</v>
      </c>
      <c r="AH2361">
        <v>39</v>
      </c>
      <c r="AI2361">
        <v>57.1</v>
      </c>
      <c r="AO2361" s="69"/>
      <c r="AU2361" s="69"/>
      <c r="BA2361" s="69"/>
      <c r="BB2361" s="93"/>
      <c r="BC2361" s="138"/>
      <c r="BD2361" s="70"/>
      <c r="BE2361" s="69"/>
      <c r="BF2361" s="93"/>
      <c r="BG2361" s="126"/>
      <c r="BH2361" s="69"/>
      <c r="BI2361" s="93"/>
      <c r="BJ2361" s="69"/>
      <c r="BK2361" s="69"/>
      <c r="BL2361" s="93"/>
      <c r="BM2361" s="69"/>
      <c r="BN2361" s="69"/>
      <c r="BO2361" s="69"/>
      <c r="BP2361" s="69"/>
      <c r="BQ2361" s="69"/>
      <c r="BR2361" s="69"/>
      <c r="BS2361" s="69"/>
      <c r="BT2361" s="69"/>
      <c r="BU2361" s="69"/>
      <c r="BZ2361" s="138" t="str">
        <f>IFERROR(1/(Table2[[#This Row],[parallax/mas]]/1000),"")</f>
        <v/>
      </c>
      <c r="CA2361" s="138" t="str">
        <f>IFERROR(1/((Table2[[#This Row],[parallax/mas]]+Table2[[#This Row],[tolerance/(mas)]])*0.001),"")</f>
        <v/>
      </c>
      <c r="CB2361" s="138" t="str">
        <f>IFERROR(1/((Table2[[#This Row],[parallax/mas]]-Table2[[#This Row],[tolerance/(mas)]])*0.001),"")</f>
        <v/>
      </c>
      <c r="CC2361" s="138" t="str">
        <f>IFERROR((100*Table2[[#This Row],[maximum distance/pc]]/Table2[[#This Row],[distance/pc]]-100),"")</f>
        <v/>
      </c>
      <c r="CG2361" s="69"/>
      <c r="CI2361" s="69"/>
      <c r="CJ2361" s="82" t="s">
        <v>1321</v>
      </c>
      <c r="CK2361" s="96"/>
    </row>
    <row r="2362" spans="1:89" x14ac:dyDescent="0.25">
      <c r="A2362" s="4" t="s">
        <v>1656</v>
      </c>
      <c r="B2362" s="53" t="s">
        <v>1651</v>
      </c>
      <c r="K2362" s="103"/>
      <c r="L2362" s="69"/>
      <c r="M2362" s="69"/>
      <c r="N2362" s="69"/>
      <c r="O2362" s="69"/>
      <c r="R2362" s="69"/>
      <c r="S2362" s="69"/>
      <c r="T2362" s="69"/>
      <c r="X2362" s="76"/>
      <c r="Z2362" s="82" t="s">
        <v>1660</v>
      </c>
      <c r="AA2362" t="s">
        <v>1661</v>
      </c>
      <c r="AB2362" s="106">
        <v>13.3195</v>
      </c>
      <c r="AC2362" s="51">
        <v>32.735399999999998</v>
      </c>
      <c r="AD2362">
        <v>16</v>
      </c>
      <c r="AE2362">
        <v>21</v>
      </c>
      <c r="AF2362">
        <v>4.41</v>
      </c>
      <c r="AG2362" s="34">
        <v>0</v>
      </c>
      <c r="AH2362">
        <v>16</v>
      </c>
      <c r="AI2362">
        <v>10.7</v>
      </c>
      <c r="AO2362" s="69"/>
      <c r="AU2362" s="69"/>
      <c r="BA2362" s="69"/>
      <c r="BB2362" s="93"/>
      <c r="BC2362" s="138"/>
      <c r="BD2362" s="70"/>
      <c r="BE2362" s="69"/>
      <c r="BF2362" s="93"/>
      <c r="BG2362" s="126"/>
      <c r="BH2362" s="69"/>
      <c r="BI2362" s="93"/>
      <c r="BJ2362" s="69"/>
      <c r="BK2362" s="69"/>
      <c r="BL2362" s="93"/>
      <c r="BM2362" s="69"/>
      <c r="BN2362" s="69"/>
      <c r="BO2362" s="69"/>
      <c r="BP2362" s="69"/>
      <c r="BQ2362" s="69"/>
      <c r="BR2362" s="69"/>
      <c r="BS2362" s="69"/>
      <c r="BT2362" s="69"/>
      <c r="BU2362" s="69"/>
      <c r="BZ2362" s="138" t="str">
        <f>IFERROR(1/(Table2[[#This Row],[parallax/mas]]/1000),"")</f>
        <v/>
      </c>
      <c r="CA2362" s="138" t="str">
        <f>IFERROR(1/((Table2[[#This Row],[parallax/mas]]+Table2[[#This Row],[tolerance/(mas)]])*0.001),"")</f>
        <v/>
      </c>
      <c r="CB2362" s="138" t="str">
        <f>IFERROR(1/((Table2[[#This Row],[parallax/mas]]-Table2[[#This Row],[tolerance/(mas)]])*0.001),"")</f>
        <v/>
      </c>
      <c r="CC2362" s="138" t="str">
        <f>IFERROR((100*Table2[[#This Row],[maximum distance/pc]]/Table2[[#This Row],[distance/pc]]-100),"")</f>
        <v/>
      </c>
      <c r="CF2362" s="82">
        <v>-125.5</v>
      </c>
      <c r="CG2362" s="69" t="s">
        <v>30</v>
      </c>
      <c r="CI2362" s="69"/>
      <c r="CJ2362" s="82" t="s">
        <v>51</v>
      </c>
      <c r="CK2362" s="96"/>
    </row>
    <row r="2363" spans="1:89" x14ac:dyDescent="0.25">
      <c r="A2363" s="4" t="s">
        <v>4762</v>
      </c>
      <c r="B2363" s="53" t="s">
        <v>4747</v>
      </c>
      <c r="C2363" s="53" t="s">
        <v>4790</v>
      </c>
      <c r="F2363" t="s">
        <v>4787</v>
      </c>
      <c r="G2363" t="s">
        <v>4788</v>
      </c>
      <c r="H2363" t="s">
        <v>4789</v>
      </c>
      <c r="K2363" s="103" t="s">
        <v>17575</v>
      </c>
      <c r="L2363" s="69">
        <v>81</v>
      </c>
      <c r="M2363" s="69"/>
      <c r="N2363" s="69"/>
      <c r="O2363" s="69"/>
      <c r="R2363" s="69"/>
      <c r="S2363" s="69"/>
      <c r="T2363" s="69"/>
      <c r="X2363" s="76"/>
      <c r="Z2363" s="82" t="s">
        <v>4791</v>
      </c>
      <c r="AA2363" t="s">
        <v>4792</v>
      </c>
      <c r="AB2363" s="106">
        <v>329.07870000000003</v>
      </c>
      <c r="AC2363" s="51">
        <v>1.9571000000000001</v>
      </c>
      <c r="AD2363">
        <v>15</v>
      </c>
      <c r="AE2363">
        <v>51</v>
      </c>
      <c r="AF2363">
        <v>40.950000000000003</v>
      </c>
      <c r="AG2363">
        <v>-51</v>
      </c>
      <c r="AH2363">
        <v>31</v>
      </c>
      <c r="AI2363">
        <v>28.55</v>
      </c>
      <c r="AK2363">
        <v>13.6</v>
      </c>
      <c r="AO2363" s="69">
        <v>81</v>
      </c>
      <c r="AU2363" s="69"/>
      <c r="BA2363" s="69"/>
      <c r="BB2363" s="93"/>
      <c r="BC2363" s="138">
        <v>80</v>
      </c>
      <c r="BD2363" s="70"/>
      <c r="BE2363" s="69">
        <v>30</v>
      </c>
      <c r="BF2363" s="93"/>
      <c r="BG2363" s="126"/>
      <c r="BH2363" s="69"/>
      <c r="BI2363" s="93"/>
      <c r="BJ2363" s="69"/>
      <c r="BK2363" s="69"/>
      <c r="BL2363" s="93"/>
      <c r="BM2363" s="69"/>
      <c r="BN2363" s="69"/>
      <c r="BO2363" s="69"/>
      <c r="BP2363" s="69"/>
      <c r="BQ2363" s="69"/>
      <c r="BR2363" s="69"/>
      <c r="BS2363" s="69"/>
      <c r="BT2363" s="69"/>
      <c r="BU2363" s="69"/>
      <c r="BZ2363" s="138" t="str">
        <f>IFERROR(1/(Table2[[#This Row],[parallax/mas]]/1000),"")</f>
        <v/>
      </c>
      <c r="CA2363" s="138" t="str">
        <f>IFERROR(1/((Table2[[#This Row],[parallax/mas]]+Table2[[#This Row],[tolerance/(mas)]])*0.001),"")</f>
        <v/>
      </c>
      <c r="CB2363" s="138" t="str">
        <f>IFERROR(1/((Table2[[#This Row],[parallax/mas]]-Table2[[#This Row],[tolerance/(mas)]])*0.001),"")</f>
        <v/>
      </c>
      <c r="CC2363" s="138" t="str">
        <f>IFERROR((100*Table2[[#This Row],[maximum distance/pc]]/Table2[[#This Row],[distance/pc]]-100),"")</f>
        <v/>
      </c>
      <c r="CF2363" s="82">
        <v>-31.5</v>
      </c>
      <c r="CG2363" s="69" t="s">
        <v>30</v>
      </c>
      <c r="CI2363" s="69"/>
      <c r="CJ2363" s="82" t="s">
        <v>4593</v>
      </c>
      <c r="CK2363" s="96" t="s">
        <v>17573</v>
      </c>
    </row>
    <row r="2364" spans="1:89" x14ac:dyDescent="0.25">
      <c r="A2364" s="4" t="s">
        <v>4761</v>
      </c>
      <c r="B2364" s="53" t="s">
        <v>4743</v>
      </c>
      <c r="F2364" t="s">
        <v>4763</v>
      </c>
      <c r="G2364" t="s">
        <v>4764</v>
      </c>
      <c r="H2364" t="s">
        <v>4765</v>
      </c>
      <c r="K2364" s="103"/>
      <c r="L2364" s="69"/>
      <c r="M2364" s="69"/>
      <c r="N2364" s="69"/>
      <c r="O2364" s="69"/>
      <c r="R2364" s="69"/>
      <c r="S2364" s="69"/>
      <c r="T2364" s="69"/>
      <c r="X2364" s="76"/>
      <c r="Z2364" s="82" t="s">
        <v>4766</v>
      </c>
      <c r="AA2364" t="s">
        <v>4767</v>
      </c>
      <c r="AB2364" s="106">
        <v>342.51420000000002</v>
      </c>
      <c r="AC2364" s="51">
        <v>-14.3131</v>
      </c>
      <c r="AD2364">
        <v>18</v>
      </c>
      <c r="AE2364">
        <v>7</v>
      </c>
      <c r="AF2364">
        <v>15.802</v>
      </c>
      <c r="AG2364">
        <v>-51</v>
      </c>
      <c r="AH2364">
        <v>1</v>
      </c>
      <c r="AI2364">
        <v>10.19</v>
      </c>
      <c r="AK2364">
        <v>11.9</v>
      </c>
      <c r="AO2364" s="69">
        <v>81</v>
      </c>
      <c r="AU2364" s="69"/>
      <c r="BA2364" s="69"/>
      <c r="BB2364" s="93"/>
      <c r="BC2364" s="138">
        <v>35</v>
      </c>
      <c r="BD2364" s="70"/>
      <c r="BE2364" s="69">
        <v>30</v>
      </c>
      <c r="BF2364" s="93"/>
      <c r="BG2364" s="126"/>
      <c r="BH2364" s="69"/>
      <c r="BI2364" s="93"/>
      <c r="BJ2364" s="69"/>
      <c r="BK2364" s="69"/>
      <c r="BL2364" s="93"/>
      <c r="BM2364" s="69"/>
      <c r="BN2364" s="69"/>
      <c r="BO2364" s="69"/>
      <c r="BP2364" s="69"/>
      <c r="BQ2364" s="69"/>
      <c r="BR2364" s="69"/>
      <c r="BS2364" s="69"/>
      <c r="BT2364" s="69"/>
      <c r="BU2364" s="69"/>
      <c r="BZ2364" s="138" t="str">
        <f>IFERROR(1/(Table2[[#This Row],[parallax/mas]]/1000),"")</f>
        <v/>
      </c>
      <c r="CA2364" s="138" t="str">
        <f>IFERROR(1/((Table2[[#This Row],[parallax/mas]]+Table2[[#This Row],[tolerance/(mas)]])*0.001),"")</f>
        <v/>
      </c>
      <c r="CB2364" s="138" t="str">
        <f>IFERROR(1/((Table2[[#This Row],[parallax/mas]]-Table2[[#This Row],[tolerance/(mas)]])*0.001),"")</f>
        <v/>
      </c>
      <c r="CC2364" s="138" t="str">
        <f>IFERROR((100*Table2[[#This Row],[maximum distance/pc]]/Table2[[#This Row],[distance/pc]]-100),"")</f>
        <v/>
      </c>
      <c r="CF2364" s="82">
        <v>43</v>
      </c>
      <c r="CG2364" s="69" t="s">
        <v>30</v>
      </c>
      <c r="CI2364" s="69"/>
      <c r="CJ2364" s="82" t="s">
        <v>4591</v>
      </c>
      <c r="CK2364" s="96" t="s">
        <v>17574</v>
      </c>
    </row>
    <row r="2365" spans="1:89" x14ac:dyDescent="0.25">
      <c r="A2365" s="4" t="s">
        <v>1006</v>
      </c>
      <c r="B2365" s="53" t="s">
        <v>1001</v>
      </c>
      <c r="K2365" s="103"/>
      <c r="L2365" s="69"/>
      <c r="M2365" s="69"/>
      <c r="N2365" s="69"/>
      <c r="O2365" s="69"/>
      <c r="R2365" s="69"/>
      <c r="S2365" s="69"/>
      <c r="T2365" s="69"/>
      <c r="X2365" s="76"/>
      <c r="Z2365" s="82" t="s">
        <v>1010</v>
      </c>
      <c r="AA2365" t="s">
        <v>1011</v>
      </c>
      <c r="AB2365" s="106">
        <v>68.785700000000006</v>
      </c>
      <c r="AC2365" s="51">
        <v>14.8043</v>
      </c>
      <c r="AD2365">
        <v>19</v>
      </c>
      <c r="AE2365">
        <v>0</v>
      </c>
      <c r="AF2365">
        <v>26.55</v>
      </c>
      <c r="AG2365">
        <v>38</v>
      </c>
      <c r="AH2365">
        <v>21</v>
      </c>
      <c r="AI2365">
        <v>7.27</v>
      </c>
      <c r="AO2365" s="69"/>
      <c r="AU2365" s="69"/>
      <c r="BA2365" s="69"/>
      <c r="BB2365" s="93"/>
      <c r="BC2365" s="138"/>
      <c r="BD2365" s="70"/>
      <c r="BE2365" s="69"/>
      <c r="BF2365" s="93"/>
      <c r="BG2365" s="126"/>
      <c r="BH2365" s="69"/>
      <c r="BI2365" s="93"/>
      <c r="BJ2365" s="69"/>
      <c r="BK2365" s="69"/>
      <c r="BL2365" s="93"/>
      <c r="BM2365" s="69"/>
      <c r="BN2365" s="69"/>
      <c r="BO2365" s="69"/>
      <c r="BP2365" s="69"/>
      <c r="BQ2365" s="69"/>
      <c r="BR2365" s="69"/>
      <c r="BS2365" s="69"/>
      <c r="BT2365" s="69"/>
      <c r="BU2365" s="69"/>
      <c r="BZ2365" s="138" t="str">
        <f>IFERROR(1/(Table2[[#This Row],[parallax/mas]]/1000),"")</f>
        <v/>
      </c>
      <c r="CA2365" s="138" t="str">
        <f>IFERROR(1/((Table2[[#This Row],[parallax/mas]]+Table2[[#This Row],[tolerance/(mas)]])*0.001),"")</f>
        <v/>
      </c>
      <c r="CB2365" s="138" t="str">
        <f>IFERROR(1/((Table2[[#This Row],[parallax/mas]]-Table2[[#This Row],[tolerance/(mas)]])*0.001),"")</f>
        <v/>
      </c>
      <c r="CC2365" s="138" t="str">
        <f>IFERROR((100*Table2[[#This Row],[maximum distance/pc]]/Table2[[#This Row],[distance/pc]]-100),"")</f>
        <v/>
      </c>
      <c r="CG2365" s="69"/>
      <c r="CI2365" s="69"/>
      <c r="CJ2365" s="82" t="s">
        <v>797</v>
      </c>
      <c r="CK2365" s="96"/>
    </row>
    <row r="2366" spans="1:89" x14ac:dyDescent="0.25">
      <c r="A2366" s="4" t="s">
        <v>5707</v>
      </c>
      <c r="B2366" s="53" t="s">
        <v>5708</v>
      </c>
      <c r="K2366" s="103"/>
      <c r="L2366" s="69"/>
      <c r="M2366" s="69"/>
      <c r="N2366" s="69"/>
      <c r="O2366" s="69"/>
      <c r="R2366" s="69"/>
      <c r="S2366" s="69"/>
      <c r="T2366" s="69"/>
      <c r="X2366" s="76"/>
      <c r="Z2366" s="82" t="s">
        <v>1160</v>
      </c>
      <c r="AA2366" t="s">
        <v>1161</v>
      </c>
      <c r="AB2366" s="106">
        <v>89.838800000000006</v>
      </c>
      <c r="AC2366" s="51">
        <v>-0.63900000000000001</v>
      </c>
      <c r="AD2366">
        <v>21</v>
      </c>
      <c r="AE2366">
        <v>14</v>
      </c>
      <c r="AF2366">
        <v>7.6280000000000001</v>
      </c>
      <c r="AG2366">
        <v>47</v>
      </c>
      <c r="AH2366">
        <v>46</v>
      </c>
      <c r="AI2366">
        <v>22.17</v>
      </c>
      <c r="AO2366" s="69"/>
      <c r="AU2366" s="69"/>
      <c r="BA2366" s="69"/>
      <c r="BB2366" s="93"/>
      <c r="BC2366" s="138"/>
      <c r="BD2366" s="70"/>
      <c r="BE2366" s="69"/>
      <c r="BF2366" s="93"/>
      <c r="BG2366" s="126"/>
      <c r="BH2366" s="69"/>
      <c r="BI2366" s="93"/>
      <c r="BJ2366" s="69"/>
      <c r="BK2366" s="69"/>
      <c r="BL2366" s="93"/>
      <c r="BM2366" s="69"/>
      <c r="BN2366" s="69"/>
      <c r="BO2366" s="69"/>
      <c r="BP2366" s="69"/>
      <c r="BQ2366" s="69"/>
      <c r="BR2366" s="69"/>
      <c r="BS2366" s="69"/>
      <c r="BT2366" s="69"/>
      <c r="BU2366" s="69"/>
      <c r="BZ2366" s="138" t="str">
        <f>IFERROR(1/(Table2[[#This Row],[parallax/mas]]/1000),"")</f>
        <v/>
      </c>
      <c r="CA2366" s="138" t="str">
        <f>IFERROR(1/((Table2[[#This Row],[parallax/mas]]+Table2[[#This Row],[tolerance/(mas)]])*0.001),"")</f>
        <v/>
      </c>
      <c r="CB2366" s="138" t="str">
        <f>IFERROR(1/((Table2[[#This Row],[parallax/mas]]-Table2[[#This Row],[tolerance/(mas)]])*0.001),"")</f>
        <v/>
      </c>
      <c r="CC2366" s="138" t="str">
        <f>IFERROR((100*Table2[[#This Row],[maximum distance/pc]]/Table2[[#This Row],[distance/pc]]-100),"")</f>
        <v/>
      </c>
      <c r="CG2366" s="69"/>
      <c r="CI2366" s="69"/>
      <c r="CJ2366" s="82" t="s">
        <v>766</v>
      </c>
      <c r="CK2366" s="96"/>
    </row>
    <row r="2367" spans="1:89" x14ac:dyDescent="0.25">
      <c r="A2367" s="4" t="s">
        <v>6119</v>
      </c>
      <c r="B2367" s="53" t="s">
        <v>6118</v>
      </c>
      <c r="K2367" s="103"/>
      <c r="L2367" s="69"/>
      <c r="M2367" s="69"/>
      <c r="N2367" s="69"/>
      <c r="O2367" s="69"/>
      <c r="R2367" s="69"/>
      <c r="S2367" s="69"/>
      <c r="T2367" s="69"/>
      <c r="X2367" s="76"/>
      <c r="Z2367" s="82" t="s">
        <v>6120</v>
      </c>
      <c r="AA2367" t="s">
        <v>2864</v>
      </c>
      <c r="AB2367" s="106">
        <v>118.2839</v>
      </c>
      <c r="AC2367" s="51">
        <v>2.4828999999999999</v>
      </c>
      <c r="AD2367">
        <v>0</v>
      </c>
      <c r="AE2367">
        <v>7</v>
      </c>
      <c r="AF2367">
        <v>20.138999999999999</v>
      </c>
      <c r="AG2367">
        <v>64</v>
      </c>
      <c r="AH2367">
        <v>57</v>
      </c>
      <c r="AI2367">
        <v>21.22</v>
      </c>
      <c r="AO2367" s="69"/>
      <c r="AU2367" s="69"/>
      <c r="BA2367" s="69"/>
      <c r="BB2367" s="93"/>
      <c r="BC2367" s="138"/>
      <c r="BD2367" s="70"/>
      <c r="BE2367" s="69"/>
      <c r="BF2367" s="93"/>
      <c r="BG2367" s="126"/>
      <c r="BH2367" s="69"/>
      <c r="BI2367" s="93"/>
      <c r="BJ2367" s="69"/>
      <c r="BK2367" s="69"/>
      <c r="BL2367" s="93"/>
      <c r="BM2367" s="69"/>
      <c r="BN2367" s="69"/>
      <c r="BO2367" s="69"/>
      <c r="BP2367" s="69"/>
      <c r="BQ2367" s="69"/>
      <c r="BR2367" s="69"/>
      <c r="BS2367" s="69"/>
      <c r="BT2367" s="69"/>
      <c r="BU2367" s="69"/>
      <c r="BZ2367" s="138" t="str">
        <f>IFERROR(1/(Table2[[#This Row],[parallax/mas]]/1000),"")</f>
        <v/>
      </c>
      <c r="CA2367" s="138" t="str">
        <f>IFERROR(1/((Table2[[#This Row],[parallax/mas]]+Table2[[#This Row],[tolerance/(mas)]])*0.001),"")</f>
        <v/>
      </c>
      <c r="CB2367" s="138" t="str">
        <f>IFERROR(1/((Table2[[#This Row],[parallax/mas]]-Table2[[#This Row],[tolerance/(mas)]])*0.001),"")</f>
        <v/>
      </c>
      <c r="CC2367" s="138" t="str">
        <f>IFERROR((100*Table2[[#This Row],[maximum distance/pc]]/Table2[[#This Row],[distance/pc]]-100),"")</f>
        <v/>
      </c>
      <c r="CG2367" s="69"/>
      <c r="CI2367" s="69"/>
      <c r="CJ2367" s="82" t="s">
        <v>1235</v>
      </c>
      <c r="CK2367" s="99" t="s">
        <v>15814</v>
      </c>
    </row>
    <row r="2368" spans="1:89" x14ac:dyDescent="0.25">
      <c r="A2368" s="4" t="s">
        <v>6726</v>
      </c>
      <c r="B2368" s="53" t="s">
        <v>6725</v>
      </c>
      <c r="C2368" s="53" t="s">
        <v>13211</v>
      </c>
      <c r="K2368" s="103"/>
      <c r="L2368" s="69"/>
      <c r="M2368" s="69"/>
      <c r="N2368" s="69"/>
      <c r="O2368" s="69"/>
      <c r="R2368" s="69"/>
      <c r="S2368" s="69"/>
      <c r="T2368" s="69"/>
      <c r="X2368" s="76"/>
      <c r="Z2368" s="82" t="s">
        <v>1160</v>
      </c>
      <c r="AA2368" t="s">
        <v>1161</v>
      </c>
      <c r="AB2368" s="106">
        <v>89.838800000000006</v>
      </c>
      <c r="AC2368" s="51">
        <v>-0.63900000000000001</v>
      </c>
      <c r="AD2368">
        <v>21</v>
      </c>
      <c r="AE2368">
        <v>14</v>
      </c>
      <c r="AF2368">
        <v>7.6280000000000001</v>
      </c>
      <c r="AG2368">
        <v>47</v>
      </c>
      <c r="AH2368">
        <v>46</v>
      </c>
      <c r="AI2368">
        <v>22.17</v>
      </c>
      <c r="AO2368" s="69"/>
      <c r="AU2368" s="69"/>
      <c r="BA2368" s="69"/>
      <c r="BB2368" s="93"/>
      <c r="BC2368" s="138"/>
      <c r="BD2368" s="70"/>
      <c r="BE2368" s="69"/>
      <c r="BF2368" s="93"/>
      <c r="BG2368" s="126"/>
      <c r="BH2368" s="69"/>
      <c r="BI2368" s="93"/>
      <c r="BJ2368" s="69"/>
      <c r="BK2368" s="69"/>
      <c r="BL2368" s="93"/>
      <c r="BM2368" s="69"/>
      <c r="BN2368" s="69"/>
      <c r="BO2368" s="69"/>
      <c r="BP2368" s="69"/>
      <c r="BQ2368" s="69"/>
      <c r="BR2368" s="69"/>
      <c r="BS2368" s="69"/>
      <c r="BT2368" s="69"/>
      <c r="BU2368" s="69"/>
      <c r="BZ2368" s="138" t="str">
        <f>IFERROR(1/(Table2[[#This Row],[parallax/mas]]/1000),"")</f>
        <v/>
      </c>
      <c r="CA2368" s="138" t="str">
        <f>IFERROR(1/((Table2[[#This Row],[parallax/mas]]+Table2[[#This Row],[tolerance/(mas)]])*0.001),"")</f>
        <v/>
      </c>
      <c r="CB2368" s="138" t="str">
        <f>IFERROR(1/((Table2[[#This Row],[parallax/mas]]-Table2[[#This Row],[tolerance/(mas)]])*0.001),"")</f>
        <v/>
      </c>
      <c r="CC2368" s="138" t="str">
        <f>IFERROR((100*Table2[[#This Row],[maximum distance/pc]]/Table2[[#This Row],[distance/pc]]-100),"")</f>
        <v/>
      </c>
      <c r="CG2368" s="69"/>
      <c r="CI2368" s="69"/>
      <c r="CJ2368" s="82" t="s">
        <v>766</v>
      </c>
      <c r="CK2368" s="96"/>
    </row>
    <row r="2369" spans="1:89" x14ac:dyDescent="0.25">
      <c r="A2369" s="4" t="s">
        <v>5709</v>
      </c>
      <c r="B2369" s="53" t="s">
        <v>5711</v>
      </c>
      <c r="F2369" t="s">
        <v>66</v>
      </c>
      <c r="G2369" t="s">
        <v>6135</v>
      </c>
      <c r="H2369" t="s">
        <v>6400</v>
      </c>
      <c r="I2369" t="s">
        <v>16217</v>
      </c>
      <c r="K2369" s="103" t="s">
        <v>16223</v>
      </c>
      <c r="L2369" s="69">
        <v>21</v>
      </c>
      <c r="M2369" s="69"/>
      <c r="N2369" s="69"/>
      <c r="O2369" s="69"/>
      <c r="R2369" s="69"/>
      <c r="S2369" s="69"/>
      <c r="T2369" s="69"/>
      <c r="U2369" s="82" t="s">
        <v>16219</v>
      </c>
      <c r="V2369" s="53" t="s">
        <v>16217</v>
      </c>
      <c r="W2369" s="30">
        <v>1954</v>
      </c>
      <c r="X2369" s="76">
        <v>21</v>
      </c>
      <c r="Y2369" s="30">
        <v>1983</v>
      </c>
      <c r="Z2369" s="82" t="s">
        <v>64</v>
      </c>
      <c r="AA2369" t="s">
        <v>65</v>
      </c>
      <c r="AB2369" s="106">
        <v>30.673300000000001</v>
      </c>
      <c r="AC2369" s="51">
        <v>6.2792000000000003</v>
      </c>
      <c r="AD2369">
        <v>18</v>
      </c>
      <c r="AE2369">
        <v>24</v>
      </c>
      <c r="AF2369">
        <v>58.41</v>
      </c>
      <c r="AG2369">
        <v>0</v>
      </c>
      <c r="AH2369">
        <v>51</v>
      </c>
      <c r="AI2369">
        <v>35.9</v>
      </c>
      <c r="AK2369">
        <v>11.2</v>
      </c>
      <c r="AM2369">
        <v>8.8000000000000007</v>
      </c>
      <c r="AO2369" s="69">
        <v>21</v>
      </c>
      <c r="AQ2369">
        <v>25.3</v>
      </c>
      <c r="AS2369">
        <v>22</v>
      </c>
      <c r="AU2369" s="69">
        <v>21</v>
      </c>
      <c r="AW2369">
        <v>16</v>
      </c>
      <c r="AY2369">
        <v>16.5</v>
      </c>
      <c r="BA2369" s="69">
        <v>21</v>
      </c>
      <c r="BB2369" s="93"/>
      <c r="BC2369" s="138">
        <v>475</v>
      </c>
      <c r="BD2369" s="70">
        <v>330</v>
      </c>
      <c r="BE2369" s="69">
        <v>21</v>
      </c>
      <c r="BF2369" s="93"/>
      <c r="BG2369" s="126"/>
      <c r="BH2369" s="69"/>
      <c r="BI2369" s="93"/>
      <c r="BJ2369" s="69"/>
      <c r="BK2369" s="69"/>
      <c r="BL2369" s="93"/>
      <c r="BM2369" s="69">
        <v>340</v>
      </c>
      <c r="BN2369" s="69" t="s">
        <v>16055</v>
      </c>
      <c r="BO2369" s="69" t="s">
        <v>16215</v>
      </c>
      <c r="BP2369" s="69">
        <v>21</v>
      </c>
      <c r="BQ2369" s="69"/>
      <c r="BR2369" s="69">
        <v>270</v>
      </c>
      <c r="BS2369" s="69" t="s">
        <v>16055</v>
      </c>
      <c r="BT2369" s="69" t="s">
        <v>16216</v>
      </c>
      <c r="BU2369" s="69">
        <v>21</v>
      </c>
      <c r="BZ2369" s="138" t="str">
        <f>IFERROR(1/(Table2[[#This Row],[parallax/mas]]/1000),"")</f>
        <v/>
      </c>
      <c r="CA2369" s="138" t="str">
        <f>IFERROR(1/((Table2[[#This Row],[parallax/mas]]+Table2[[#This Row],[tolerance/(mas)]])*0.001),"")</f>
        <v/>
      </c>
      <c r="CB2369" s="138" t="str">
        <f>IFERROR(1/((Table2[[#This Row],[parallax/mas]]-Table2[[#This Row],[tolerance/(mas)]])*0.001),"")</f>
        <v/>
      </c>
      <c r="CC2369" s="138" t="str">
        <f>IFERROR((100*Table2[[#This Row],[maximum distance/pc]]/Table2[[#This Row],[distance/pc]]-100),"")</f>
        <v/>
      </c>
      <c r="CG2369" s="69"/>
      <c r="CI2369" s="69"/>
      <c r="CJ2369" s="82" t="s">
        <v>51</v>
      </c>
      <c r="CK2369" s="96" t="s">
        <v>16214</v>
      </c>
    </row>
    <row r="2370" spans="1:89" x14ac:dyDescent="0.25">
      <c r="A2370" s="4" t="s">
        <v>5710</v>
      </c>
      <c r="B2370" s="53" t="s">
        <v>5712</v>
      </c>
      <c r="F2370" t="s">
        <v>106</v>
      </c>
      <c r="G2370" t="s">
        <v>107</v>
      </c>
      <c r="H2370" t="s">
        <v>109</v>
      </c>
      <c r="K2370" s="103"/>
      <c r="L2370" s="69"/>
      <c r="M2370" s="69"/>
      <c r="N2370" s="69"/>
      <c r="O2370" s="69"/>
      <c r="R2370" s="69"/>
      <c r="S2370" s="69"/>
      <c r="T2370" s="69"/>
      <c r="X2370" s="76"/>
      <c r="Z2370" s="82" t="s">
        <v>104</v>
      </c>
      <c r="AA2370" t="s">
        <v>105</v>
      </c>
      <c r="AB2370" s="106">
        <v>36.053400000000003</v>
      </c>
      <c r="AC2370" s="51">
        <v>-1.3672</v>
      </c>
      <c r="AD2370">
        <v>19</v>
      </c>
      <c r="AE2370">
        <v>2</v>
      </c>
      <c r="AF2370">
        <v>0.28599999999999998</v>
      </c>
      <c r="AG2370">
        <v>2</v>
      </c>
      <c r="AH2370">
        <v>9</v>
      </c>
      <c r="AI2370">
        <v>10.96</v>
      </c>
      <c r="AO2370" s="69"/>
      <c r="AU2370" s="69"/>
      <c r="BA2370" s="69"/>
      <c r="BB2370" s="93"/>
      <c r="BC2370" s="138"/>
      <c r="BD2370" s="70"/>
      <c r="BE2370" s="69"/>
      <c r="BF2370" s="93"/>
      <c r="BG2370" s="126"/>
      <c r="BH2370" s="69"/>
      <c r="BI2370" s="93"/>
      <c r="BJ2370" s="69"/>
      <c r="BK2370" s="69"/>
      <c r="BL2370" s="93"/>
      <c r="BM2370" s="69"/>
      <c r="BN2370" s="69"/>
      <c r="BO2370" s="69"/>
      <c r="BP2370" s="69"/>
      <c r="BQ2370" s="69"/>
      <c r="BR2370" s="69"/>
      <c r="BS2370" s="69"/>
      <c r="BT2370" s="69"/>
      <c r="BU2370" s="69"/>
      <c r="BZ2370" s="138" t="str">
        <f>IFERROR(1/(Table2[[#This Row],[parallax/mas]]/1000),"")</f>
        <v/>
      </c>
      <c r="CA2370" s="138" t="str">
        <f>IFERROR(1/((Table2[[#This Row],[parallax/mas]]+Table2[[#This Row],[tolerance/(mas)]])*0.001),"")</f>
        <v/>
      </c>
      <c r="CB2370" s="138" t="str">
        <f>IFERROR(1/((Table2[[#This Row],[parallax/mas]]-Table2[[#This Row],[tolerance/(mas)]])*0.001),"")</f>
        <v/>
      </c>
      <c r="CC2370" s="138" t="str">
        <f>IFERROR((100*Table2[[#This Row],[maximum distance/pc]]/Table2[[#This Row],[distance/pc]]-100),"")</f>
        <v/>
      </c>
      <c r="CF2370" s="82">
        <v>24.7</v>
      </c>
      <c r="CG2370" s="69" t="s">
        <v>30</v>
      </c>
      <c r="CI2370" s="69"/>
      <c r="CJ2370" s="82" t="s">
        <v>62</v>
      </c>
      <c r="CK2370" s="96"/>
    </row>
    <row r="2371" spans="1:89" x14ac:dyDescent="0.25">
      <c r="A2371" s="4" t="s">
        <v>1317</v>
      </c>
      <c r="B2371" s="53" t="s">
        <v>1301</v>
      </c>
      <c r="K2371" s="103"/>
      <c r="L2371" s="69"/>
      <c r="M2371" s="69"/>
      <c r="N2371" s="69"/>
      <c r="O2371" s="69"/>
      <c r="R2371" s="69"/>
      <c r="S2371" s="69"/>
      <c r="T2371" s="69"/>
      <c r="X2371" s="76"/>
      <c r="Z2371" s="82" t="s">
        <v>1390</v>
      </c>
      <c r="AA2371" t="s">
        <v>1391</v>
      </c>
      <c r="AB2371" s="106">
        <v>120.28919999999999</v>
      </c>
      <c r="AC2371" s="51">
        <v>-5.3948</v>
      </c>
      <c r="AD2371">
        <v>0</v>
      </c>
      <c r="AE2371">
        <v>31</v>
      </c>
      <c r="AF2371">
        <v>54</v>
      </c>
      <c r="AG2371">
        <v>57</v>
      </c>
      <c r="AH2371">
        <v>22</v>
      </c>
      <c r="AI2371">
        <v>36</v>
      </c>
      <c r="AO2371" s="69"/>
      <c r="AU2371" s="69"/>
      <c r="BA2371" s="69"/>
      <c r="BB2371" s="93"/>
      <c r="BC2371" s="138"/>
      <c r="BD2371" s="70"/>
      <c r="BE2371" s="69"/>
      <c r="BF2371" s="93"/>
      <c r="BG2371" s="126"/>
      <c r="BH2371" s="69"/>
      <c r="BI2371" s="93"/>
      <c r="BJ2371" s="69"/>
      <c r="BK2371" s="69"/>
      <c r="BL2371" s="93"/>
      <c r="BM2371" s="69"/>
      <c r="BN2371" s="69"/>
      <c r="BO2371" s="69"/>
      <c r="BP2371" s="69"/>
      <c r="BQ2371" s="69"/>
      <c r="BR2371" s="69"/>
      <c r="BS2371" s="69"/>
      <c r="BT2371" s="69"/>
      <c r="BU2371" s="69"/>
      <c r="BZ2371" s="138" t="str">
        <f>IFERROR(1/(Table2[[#This Row],[parallax/mas]]/1000),"")</f>
        <v/>
      </c>
      <c r="CA2371" s="138" t="str">
        <f>IFERROR(1/((Table2[[#This Row],[parallax/mas]]+Table2[[#This Row],[tolerance/(mas)]])*0.001),"")</f>
        <v/>
      </c>
      <c r="CB2371" s="138" t="str">
        <f>IFERROR(1/((Table2[[#This Row],[parallax/mas]]-Table2[[#This Row],[tolerance/(mas)]])*0.001),"")</f>
        <v/>
      </c>
      <c r="CC2371" s="138" t="str">
        <f>IFERROR((100*Table2[[#This Row],[maximum distance/pc]]/Table2[[#This Row],[distance/pc]]-100),"")</f>
        <v/>
      </c>
      <c r="CF2371" s="82">
        <v>-37</v>
      </c>
      <c r="CG2371" s="69" t="s">
        <v>30</v>
      </c>
      <c r="CI2371" s="69"/>
      <c r="CJ2371" s="82" t="s">
        <v>1235</v>
      </c>
      <c r="CK2371" s="96"/>
    </row>
    <row r="2372" spans="1:89" x14ac:dyDescent="0.25">
      <c r="A2372" s="4" t="s">
        <v>1424</v>
      </c>
      <c r="B2372" s="53" t="s">
        <v>1425</v>
      </c>
      <c r="F2372" t="s">
        <v>1426</v>
      </c>
      <c r="G2372" t="s">
        <v>1429</v>
      </c>
      <c r="K2372" s="103"/>
      <c r="L2372" s="69"/>
      <c r="M2372" s="69"/>
      <c r="N2372" s="69"/>
      <c r="O2372" s="69"/>
      <c r="R2372" s="69"/>
      <c r="S2372" s="69"/>
      <c r="T2372" s="69"/>
      <c r="X2372" s="76"/>
      <c r="Z2372" s="82" t="s">
        <v>1423</v>
      </c>
      <c r="AA2372" t="s">
        <v>1428</v>
      </c>
      <c r="AB2372" s="106">
        <v>128.04849999999999</v>
      </c>
      <c r="AC2372" s="51">
        <v>-4.0686</v>
      </c>
      <c r="AD2372">
        <v>1</v>
      </c>
      <c r="AE2372">
        <v>30</v>
      </c>
      <c r="AF2372">
        <v>33.11</v>
      </c>
      <c r="AG2372">
        <v>58</v>
      </c>
      <c r="AH2372">
        <v>24</v>
      </c>
      <c r="AI2372">
        <v>50.7</v>
      </c>
      <c r="AO2372" s="69"/>
      <c r="AU2372" s="69"/>
      <c r="BA2372" s="69"/>
      <c r="BB2372" s="93"/>
      <c r="BC2372" s="138"/>
      <c r="BD2372" s="70"/>
      <c r="BE2372" s="69"/>
      <c r="BF2372" s="93"/>
      <c r="BG2372" s="126"/>
      <c r="BH2372" s="69"/>
      <c r="BI2372" s="93"/>
      <c r="BJ2372" s="69"/>
      <c r="BK2372" s="69"/>
      <c r="BL2372" s="93"/>
      <c r="BM2372" s="69"/>
      <c r="BN2372" s="69"/>
      <c r="BO2372" s="69"/>
      <c r="BP2372" s="69"/>
      <c r="BQ2372" s="69"/>
      <c r="BR2372" s="69"/>
      <c r="BS2372" s="69"/>
      <c r="BT2372" s="69"/>
      <c r="BU2372" s="69"/>
      <c r="BZ2372" s="138" t="str">
        <f>IFERROR(1/(Table2[[#This Row],[parallax/mas]]/1000),"")</f>
        <v/>
      </c>
      <c r="CA2372" s="138" t="str">
        <f>IFERROR(1/((Table2[[#This Row],[parallax/mas]]+Table2[[#This Row],[tolerance/(mas)]])*0.001),"")</f>
        <v/>
      </c>
      <c r="CB2372" s="138" t="str">
        <f>IFERROR(1/((Table2[[#This Row],[parallax/mas]]-Table2[[#This Row],[tolerance/(mas)]])*0.001),"")</f>
        <v/>
      </c>
      <c r="CC2372" s="138" t="str">
        <f>IFERROR((100*Table2[[#This Row],[maximum distance/pc]]/Table2[[#This Row],[distance/pc]]-100),"")</f>
        <v/>
      </c>
      <c r="CF2372" s="82">
        <v>-26</v>
      </c>
      <c r="CG2372" s="69" t="s">
        <v>30</v>
      </c>
      <c r="CI2372" s="69"/>
      <c r="CJ2372" s="82" t="s">
        <v>1235</v>
      </c>
      <c r="CK2372" s="96"/>
    </row>
    <row r="2373" spans="1:89" x14ac:dyDescent="0.25">
      <c r="A2373" s="4" t="s">
        <v>4730</v>
      </c>
      <c r="B2373" s="53" t="s">
        <v>4729</v>
      </c>
      <c r="F2373" t="s">
        <v>4731</v>
      </c>
      <c r="G2373" t="s">
        <v>4734</v>
      </c>
      <c r="K2373" s="103"/>
      <c r="L2373" s="69"/>
      <c r="M2373" s="69"/>
      <c r="N2373" s="69"/>
      <c r="O2373" s="69"/>
      <c r="R2373" s="69"/>
      <c r="S2373" s="69"/>
      <c r="T2373" s="69"/>
      <c r="X2373" s="76"/>
      <c r="Z2373" s="82" t="s">
        <v>4732</v>
      </c>
      <c r="AA2373" t="s">
        <v>4733</v>
      </c>
      <c r="AB2373" s="106">
        <v>158.4864</v>
      </c>
      <c r="AC2373" s="51">
        <v>0.47189999999999999</v>
      </c>
      <c r="AD2373">
        <v>4</v>
      </c>
      <c r="AE2373">
        <v>43</v>
      </c>
      <c r="AF2373">
        <v>21.27</v>
      </c>
      <c r="AG2373">
        <v>46</v>
      </c>
      <c r="AH2373">
        <v>42</v>
      </c>
      <c r="AI2373">
        <v>5.84</v>
      </c>
      <c r="AO2373" s="69"/>
      <c r="AU2373" s="69"/>
      <c r="BA2373" s="69"/>
      <c r="BB2373" s="93"/>
      <c r="BC2373" s="138"/>
      <c r="BD2373" s="70"/>
      <c r="BE2373" s="69"/>
      <c r="BF2373" s="93"/>
      <c r="BG2373" s="126"/>
      <c r="BH2373" s="69"/>
      <c r="BI2373" s="93"/>
      <c r="BJ2373" s="69"/>
      <c r="BK2373" s="69"/>
      <c r="BL2373" s="93"/>
      <c r="BM2373" s="69"/>
      <c r="BN2373" s="69"/>
      <c r="BO2373" s="69"/>
      <c r="BP2373" s="69"/>
      <c r="BQ2373" s="69"/>
      <c r="BR2373" s="69"/>
      <c r="BS2373" s="69"/>
      <c r="BT2373" s="69"/>
      <c r="BU2373" s="69"/>
      <c r="BZ2373" s="138" t="str">
        <f>IFERROR(1/(Table2[[#This Row],[parallax/mas]]/1000),"")</f>
        <v/>
      </c>
      <c r="CA2373" s="138" t="str">
        <f>IFERROR(1/((Table2[[#This Row],[parallax/mas]]+Table2[[#This Row],[tolerance/(mas)]])*0.001),"")</f>
        <v/>
      </c>
      <c r="CB2373" s="138" t="str">
        <f>IFERROR(1/((Table2[[#This Row],[parallax/mas]]-Table2[[#This Row],[tolerance/(mas)]])*0.001),"")</f>
        <v/>
      </c>
      <c r="CC2373" s="138" t="str">
        <f>IFERROR((100*Table2[[#This Row],[maximum distance/pc]]/Table2[[#This Row],[distance/pc]]-100),"")</f>
        <v/>
      </c>
      <c r="CG2373" s="69"/>
      <c r="CI2373" s="69"/>
      <c r="CJ2373" s="82" t="s">
        <v>932</v>
      </c>
      <c r="CK2373" s="96"/>
    </row>
    <row r="2374" spans="1:89" x14ac:dyDescent="0.25">
      <c r="A2374" s="4" t="s">
        <v>3479</v>
      </c>
      <c r="B2374" s="53" t="s">
        <v>3477</v>
      </c>
      <c r="F2374" t="s">
        <v>3478</v>
      </c>
      <c r="G2374" s="9"/>
      <c r="K2374" s="103" t="s">
        <v>17570</v>
      </c>
      <c r="L2374" s="69">
        <v>80</v>
      </c>
      <c r="M2374" s="69"/>
      <c r="N2374" s="69"/>
      <c r="O2374" s="69"/>
      <c r="R2374" s="69"/>
      <c r="S2374" s="69"/>
      <c r="T2374" s="69"/>
      <c r="X2374" s="76"/>
      <c r="Z2374" s="82" t="s">
        <v>3494</v>
      </c>
      <c r="AA2374" t="s">
        <v>3495</v>
      </c>
      <c r="AB2374" s="106">
        <v>1.4416</v>
      </c>
      <c r="AC2374" s="51">
        <v>-3.4087999999999998</v>
      </c>
      <c r="AD2374">
        <v>18</v>
      </c>
      <c r="AE2374">
        <v>2</v>
      </c>
      <c r="AF2374">
        <v>25.85</v>
      </c>
      <c r="AG2374">
        <v>-29</v>
      </c>
      <c r="AH2374">
        <v>25</v>
      </c>
      <c r="AI2374">
        <v>5.4</v>
      </c>
      <c r="AO2374" s="69"/>
      <c r="AU2374" s="69"/>
      <c r="BA2374" s="69"/>
      <c r="BB2374" s="93"/>
      <c r="BC2374" s="138">
        <v>13</v>
      </c>
      <c r="BD2374" s="70"/>
      <c r="BE2374" s="69">
        <v>80</v>
      </c>
      <c r="BF2374" s="93"/>
      <c r="BG2374" s="126"/>
      <c r="BH2374" s="69"/>
      <c r="BI2374" s="93"/>
      <c r="BJ2374" s="69"/>
      <c r="BK2374" s="69"/>
      <c r="BL2374" s="93"/>
      <c r="BM2374" s="69"/>
      <c r="BN2374" s="69"/>
      <c r="BO2374" s="69"/>
      <c r="BP2374" s="69"/>
      <c r="BQ2374" s="69"/>
      <c r="BR2374" s="69"/>
      <c r="BS2374" s="69"/>
      <c r="BT2374" s="69"/>
      <c r="BU2374" s="69"/>
      <c r="BZ2374" s="138" t="str">
        <f>IFERROR(1/(Table2[[#This Row],[parallax/mas]]/1000),"")</f>
        <v/>
      </c>
      <c r="CA2374" s="138" t="str">
        <f>IFERROR(1/((Table2[[#This Row],[parallax/mas]]+Table2[[#This Row],[tolerance/(mas)]])*0.001),"")</f>
        <v/>
      </c>
      <c r="CB2374" s="138" t="str">
        <f>IFERROR(1/((Table2[[#This Row],[parallax/mas]]-Table2[[#This Row],[tolerance/(mas)]])*0.001),"")</f>
        <v/>
      </c>
      <c r="CC2374" s="138" t="str">
        <f>IFERROR((100*Table2[[#This Row],[maximum distance/pc]]/Table2[[#This Row],[distance/pc]]-100),"")</f>
        <v/>
      </c>
      <c r="CF2374" s="82">
        <v>-40</v>
      </c>
      <c r="CG2374" s="69" t="s">
        <v>30</v>
      </c>
      <c r="CI2374" s="69"/>
      <c r="CJ2374" s="82" t="s">
        <v>2006</v>
      </c>
      <c r="CK2374" s="96" t="s">
        <v>17569</v>
      </c>
    </row>
    <row r="2375" spans="1:89" x14ac:dyDescent="0.25">
      <c r="A2375" s="4" t="s">
        <v>1044</v>
      </c>
      <c r="B2375" s="53" t="s">
        <v>1029</v>
      </c>
      <c r="F2375" t="s">
        <v>1039</v>
      </c>
      <c r="G2375" t="s">
        <v>1040</v>
      </c>
      <c r="K2375" s="103" t="s">
        <v>17565</v>
      </c>
      <c r="L2375" s="69">
        <v>79</v>
      </c>
      <c r="M2375" s="69"/>
      <c r="N2375" s="69"/>
      <c r="O2375" s="69"/>
      <c r="R2375" s="69"/>
      <c r="S2375" s="69"/>
      <c r="T2375" s="69"/>
      <c r="X2375" s="76"/>
      <c r="Z2375" s="82" t="s">
        <v>1041</v>
      </c>
      <c r="AA2375" t="s">
        <v>1042</v>
      </c>
      <c r="AB2375" s="106">
        <v>78.929900000000004</v>
      </c>
      <c r="AC2375" s="51">
        <v>0.76339999999999997</v>
      </c>
      <c r="AD2375">
        <v>20</v>
      </c>
      <c r="AE2375">
        <v>29</v>
      </c>
      <c r="AF2375">
        <v>18.931000000000001</v>
      </c>
      <c r="AG2375">
        <v>40</v>
      </c>
      <c r="AH2375">
        <v>15</v>
      </c>
      <c r="AI2375">
        <v>20.6</v>
      </c>
      <c r="AK2375">
        <v>18</v>
      </c>
      <c r="AM2375">
        <v>14</v>
      </c>
      <c r="AO2375" s="69">
        <v>79</v>
      </c>
      <c r="AU2375" s="69"/>
      <c r="BA2375" s="69"/>
      <c r="BB2375" s="93"/>
      <c r="BC2375" s="138">
        <v>10</v>
      </c>
      <c r="BD2375" s="70"/>
      <c r="BE2375" s="69">
        <v>79</v>
      </c>
      <c r="BF2375" s="93"/>
      <c r="BG2375" s="126"/>
      <c r="BH2375" s="69"/>
      <c r="BI2375" s="93"/>
      <c r="BJ2375" s="69"/>
      <c r="BK2375" s="69"/>
      <c r="BL2375" s="93"/>
      <c r="BM2375" s="69"/>
      <c r="BN2375" s="69"/>
      <c r="BO2375" s="69"/>
      <c r="BP2375" s="69"/>
      <c r="BQ2375" s="69"/>
      <c r="BR2375" s="69"/>
      <c r="BS2375" s="69"/>
      <c r="BT2375" s="69"/>
      <c r="BU2375" s="69"/>
      <c r="BZ2375" s="138" t="str">
        <f>IFERROR(1/(Table2[[#This Row],[parallax/mas]]/1000),"")</f>
        <v/>
      </c>
      <c r="CA2375" s="138" t="str">
        <f>IFERROR(1/((Table2[[#This Row],[parallax/mas]]+Table2[[#This Row],[tolerance/(mas)]])*0.001),"")</f>
        <v/>
      </c>
      <c r="CB2375" s="138" t="str">
        <f>IFERROR(1/((Table2[[#This Row],[parallax/mas]]-Table2[[#This Row],[tolerance/(mas)]])*0.001),"")</f>
        <v/>
      </c>
      <c r="CC2375" s="138" t="str">
        <f>IFERROR((100*Table2[[#This Row],[maximum distance/pc]]/Table2[[#This Row],[distance/pc]]-100),"")</f>
        <v/>
      </c>
      <c r="CG2375" s="69"/>
      <c r="CI2375" s="69"/>
      <c r="CJ2375" s="82" t="s">
        <v>766</v>
      </c>
      <c r="CK2375" s="96"/>
    </row>
    <row r="2376" spans="1:89" x14ac:dyDescent="0.25">
      <c r="A2376" s="4" t="s">
        <v>6500</v>
      </c>
      <c r="B2376" s="53" t="s">
        <v>6499</v>
      </c>
      <c r="K2376" s="103"/>
      <c r="L2376" s="69"/>
      <c r="M2376" s="69"/>
      <c r="N2376" s="69"/>
      <c r="O2376" s="69"/>
      <c r="R2376" s="69"/>
      <c r="S2376" s="69"/>
      <c r="T2376" s="69"/>
      <c r="X2376" s="76"/>
      <c r="Z2376" s="82" t="s">
        <v>6501</v>
      </c>
      <c r="AA2376" t="s">
        <v>6502</v>
      </c>
      <c r="AB2376" s="106">
        <v>3.3923999999999999</v>
      </c>
      <c r="AC2376" s="51">
        <v>66.1648</v>
      </c>
      <c r="AD2376">
        <v>14</v>
      </c>
      <c r="AE2376">
        <v>16</v>
      </c>
      <c r="AF2376">
        <v>21.942</v>
      </c>
      <c r="AG2376">
        <v>13</v>
      </c>
      <c r="AH2376">
        <v>52</v>
      </c>
      <c r="AI2376">
        <v>24.24</v>
      </c>
      <c r="AO2376" s="69"/>
      <c r="AU2376" s="69"/>
      <c r="BA2376" s="69"/>
      <c r="BB2376" s="93"/>
      <c r="BC2376" s="138"/>
      <c r="BD2376" s="70"/>
      <c r="BE2376" s="69"/>
      <c r="BF2376" s="93"/>
      <c r="BG2376" s="126"/>
      <c r="BH2376" s="69"/>
      <c r="BI2376" s="93"/>
      <c r="BJ2376" s="69"/>
      <c r="BK2376" s="69"/>
      <c r="BL2376" s="93"/>
      <c r="BM2376" s="69"/>
      <c r="BN2376" s="69"/>
      <c r="BO2376" s="69"/>
      <c r="BP2376" s="69"/>
      <c r="BQ2376" s="69"/>
      <c r="BR2376" s="69"/>
      <c r="BS2376" s="69"/>
      <c r="BT2376" s="69"/>
      <c r="BU2376" s="69"/>
      <c r="BZ2376" s="138" t="str">
        <f>IFERROR(1/(Table2[[#This Row],[parallax/mas]]/1000),"")</f>
        <v/>
      </c>
      <c r="CA2376" s="138" t="str">
        <f>IFERROR(1/((Table2[[#This Row],[parallax/mas]]+Table2[[#This Row],[tolerance/(mas)]])*0.001),"")</f>
        <v/>
      </c>
      <c r="CB2376" s="138" t="str">
        <f>IFERROR(1/((Table2[[#This Row],[parallax/mas]]-Table2[[#This Row],[tolerance/(mas)]])*0.001),"")</f>
        <v/>
      </c>
      <c r="CC2376" s="138" t="str">
        <f>IFERROR((100*Table2[[#This Row],[maximum distance/pc]]/Table2[[#This Row],[distance/pc]]-100),"")</f>
        <v/>
      </c>
      <c r="CF2376" s="82">
        <v>-17</v>
      </c>
      <c r="CG2376" s="69" t="s">
        <v>30</v>
      </c>
      <c r="CI2376" s="69"/>
      <c r="CJ2376" s="82" t="s">
        <v>6503</v>
      </c>
      <c r="CK2376" s="96"/>
    </row>
    <row r="2377" spans="1:89" x14ac:dyDescent="0.25">
      <c r="A2377" s="4" t="s">
        <v>8726</v>
      </c>
      <c r="B2377" s="53" t="s">
        <v>8723</v>
      </c>
      <c r="K2377" s="103"/>
      <c r="L2377" s="69"/>
      <c r="M2377" s="69"/>
      <c r="N2377" s="69"/>
      <c r="O2377" s="69"/>
      <c r="R2377" s="69"/>
      <c r="S2377" s="69"/>
      <c r="T2377" s="69"/>
      <c r="X2377" s="76"/>
      <c r="Z2377" s="82" t="s">
        <v>2864</v>
      </c>
      <c r="AA2377" t="s">
        <v>8693</v>
      </c>
      <c r="AB2377" s="106">
        <v>313.35410000000002</v>
      </c>
      <c r="AC2377" s="51">
        <v>0.31240000000000001</v>
      </c>
      <c r="AD2377">
        <v>14</v>
      </c>
      <c r="AE2377">
        <v>18</v>
      </c>
      <c r="AF2377">
        <v>27.489000000000001</v>
      </c>
      <c r="AG2377">
        <v>-60</v>
      </c>
      <c r="AH2377">
        <v>47</v>
      </c>
      <c r="AI2377">
        <v>10.49</v>
      </c>
      <c r="AO2377" s="69"/>
      <c r="AU2377" s="69"/>
      <c r="BA2377" s="69"/>
      <c r="BB2377" s="93"/>
      <c r="BC2377" s="138"/>
      <c r="BD2377" s="70"/>
      <c r="BE2377" s="69"/>
      <c r="BF2377" s="93"/>
      <c r="BG2377" s="126"/>
      <c r="BH2377" s="69"/>
      <c r="BI2377" s="93"/>
      <c r="BJ2377" s="69"/>
      <c r="BK2377" s="69"/>
      <c r="BL2377" s="93"/>
      <c r="BM2377" s="69"/>
      <c r="BN2377" s="69"/>
      <c r="BO2377" s="69"/>
      <c r="BP2377" s="69"/>
      <c r="BQ2377" s="69"/>
      <c r="BR2377" s="69"/>
      <c r="BS2377" s="69"/>
      <c r="BT2377" s="69"/>
      <c r="BU2377" s="69"/>
      <c r="BZ2377" s="138" t="str">
        <f>IFERROR(1/(Table2[[#This Row],[parallax/mas]]/1000),"")</f>
        <v/>
      </c>
      <c r="CA2377" s="138" t="str">
        <f>IFERROR(1/((Table2[[#This Row],[parallax/mas]]+Table2[[#This Row],[tolerance/(mas)]])*0.001),"")</f>
        <v/>
      </c>
      <c r="CB2377" s="138" t="str">
        <f>IFERROR(1/((Table2[[#This Row],[parallax/mas]]-Table2[[#This Row],[tolerance/(mas)]])*0.001),"")</f>
        <v/>
      </c>
      <c r="CC2377" s="138" t="str">
        <f>IFERROR((100*Table2[[#This Row],[maximum distance/pc]]/Table2[[#This Row],[distance/pc]]-100),"")</f>
        <v/>
      </c>
      <c r="CG2377" s="69"/>
      <c r="CI2377" s="69"/>
      <c r="CJ2377" s="82" t="s">
        <v>4222</v>
      </c>
      <c r="CK2377" s="96"/>
    </row>
    <row r="2378" spans="1:89" x14ac:dyDescent="0.25">
      <c r="A2378" s="4" t="s">
        <v>7889</v>
      </c>
      <c r="B2378" s="53" t="s">
        <v>7879</v>
      </c>
      <c r="K2378" s="103"/>
      <c r="L2378" s="69"/>
      <c r="M2378" s="69"/>
      <c r="N2378" s="69"/>
      <c r="O2378" s="69"/>
      <c r="R2378" s="69"/>
      <c r="S2378" s="69"/>
      <c r="T2378" s="69"/>
      <c r="X2378" s="76"/>
      <c r="Z2378" s="82" t="s">
        <v>2864</v>
      </c>
      <c r="AA2378" t="s">
        <v>2864</v>
      </c>
      <c r="AB2378" s="106">
        <v>19.532599999999999</v>
      </c>
      <c r="AC2378" s="51">
        <v>0.73089999999999999</v>
      </c>
      <c r="AD2378">
        <v>18</v>
      </c>
      <c r="AE2378">
        <v>23</v>
      </c>
      <c r="AF2378">
        <v>59.984999999999999</v>
      </c>
      <c r="AG2378">
        <v>-11</v>
      </c>
      <c r="AH2378">
        <v>33</v>
      </c>
      <c r="AI2378">
        <v>39.29</v>
      </c>
      <c r="AO2378" s="69"/>
      <c r="AU2378" s="69"/>
      <c r="BA2378" s="69"/>
      <c r="BB2378" s="93"/>
      <c r="BC2378" s="138"/>
      <c r="BD2378" s="70"/>
      <c r="BE2378" s="69"/>
      <c r="BF2378" s="93"/>
      <c r="BG2378" s="126"/>
      <c r="BH2378" s="69"/>
      <c r="BI2378" s="93"/>
      <c r="BJ2378" s="69"/>
      <c r="BK2378" s="69"/>
      <c r="BL2378" s="93"/>
      <c r="BM2378" s="69"/>
      <c r="BN2378" s="69"/>
      <c r="BO2378" s="69"/>
      <c r="BP2378" s="69"/>
      <c r="BQ2378" s="69"/>
      <c r="BR2378" s="69"/>
      <c r="BS2378" s="69"/>
      <c r="BT2378" s="69"/>
      <c r="BU2378" s="69"/>
      <c r="BZ2378" s="138" t="str">
        <f>IFERROR(1/(Table2[[#This Row],[parallax/mas]]/1000),"")</f>
        <v/>
      </c>
      <c r="CA2378" s="138" t="str">
        <f>IFERROR(1/((Table2[[#This Row],[parallax/mas]]+Table2[[#This Row],[tolerance/(mas)]])*0.001),"")</f>
        <v/>
      </c>
      <c r="CB2378" s="138" t="str">
        <f>IFERROR(1/((Table2[[#This Row],[parallax/mas]]-Table2[[#This Row],[tolerance/(mas)]])*0.001),"")</f>
        <v/>
      </c>
      <c r="CC2378" s="138" t="str">
        <f>IFERROR((100*Table2[[#This Row],[maximum distance/pc]]/Table2[[#This Row],[distance/pc]]-100),"")</f>
        <v/>
      </c>
      <c r="CG2378" s="69"/>
      <c r="CI2378" s="69"/>
      <c r="CJ2378" s="82" t="s">
        <v>1781</v>
      </c>
      <c r="CK2378" s="96"/>
    </row>
    <row r="2379" spans="1:89" x14ac:dyDescent="0.25">
      <c r="A2379" s="4" t="s">
        <v>7896</v>
      </c>
      <c r="B2379" s="53" t="s">
        <v>7880</v>
      </c>
      <c r="K2379" s="103"/>
      <c r="L2379" s="69"/>
      <c r="M2379" s="69"/>
      <c r="N2379" s="69"/>
      <c r="O2379" s="69"/>
      <c r="R2379" s="69"/>
      <c r="S2379" s="69"/>
      <c r="T2379" s="69"/>
      <c r="X2379" s="76"/>
      <c r="Z2379" s="82" t="s">
        <v>2864</v>
      </c>
      <c r="AA2379" t="s">
        <v>2864</v>
      </c>
      <c r="AB2379" s="106">
        <v>43.5794</v>
      </c>
      <c r="AC2379" s="51">
        <v>2.6100000000000002E-2</v>
      </c>
      <c r="AD2379">
        <v>19</v>
      </c>
      <c r="AE2379">
        <v>10</v>
      </c>
      <c r="AF2379">
        <v>56.585000000000001</v>
      </c>
      <c r="AG2379">
        <v>9</v>
      </c>
      <c r="AH2379">
        <v>28</v>
      </c>
      <c r="AI2379">
        <v>36.42</v>
      </c>
      <c r="AO2379" s="69"/>
      <c r="AU2379" s="69"/>
      <c r="BA2379" s="69"/>
      <c r="BB2379" s="93"/>
      <c r="BC2379" s="138"/>
      <c r="BD2379" s="70"/>
      <c r="BE2379" s="69"/>
      <c r="BF2379" s="93"/>
      <c r="BG2379" s="126"/>
      <c r="BH2379" s="69"/>
      <c r="BI2379" s="93"/>
      <c r="BJ2379" s="69"/>
      <c r="BK2379" s="69"/>
      <c r="BL2379" s="93"/>
      <c r="BM2379" s="69"/>
      <c r="BN2379" s="69"/>
      <c r="BO2379" s="69"/>
      <c r="BP2379" s="69"/>
      <c r="BQ2379" s="69"/>
      <c r="BR2379" s="69"/>
      <c r="BS2379" s="69"/>
      <c r="BT2379" s="69"/>
      <c r="BU2379" s="69"/>
      <c r="BZ2379" s="138" t="str">
        <f>IFERROR(1/(Table2[[#This Row],[parallax/mas]]/1000),"")</f>
        <v/>
      </c>
      <c r="CA2379" s="138" t="str">
        <f>IFERROR(1/((Table2[[#This Row],[parallax/mas]]+Table2[[#This Row],[tolerance/(mas)]])*0.001),"")</f>
        <v/>
      </c>
      <c r="CB2379" s="138" t="str">
        <f>IFERROR(1/((Table2[[#This Row],[parallax/mas]]-Table2[[#This Row],[tolerance/(mas)]])*0.001),"")</f>
        <v/>
      </c>
      <c r="CC2379" s="138" t="str">
        <f>IFERROR((100*Table2[[#This Row],[maximum distance/pc]]/Table2[[#This Row],[distance/pc]]-100),"")</f>
        <v/>
      </c>
      <c r="CG2379" s="69"/>
      <c r="CI2379" s="69"/>
      <c r="CJ2379" s="82" t="s">
        <v>62</v>
      </c>
      <c r="CK2379" s="96"/>
    </row>
    <row r="2380" spans="1:89" x14ac:dyDescent="0.25">
      <c r="A2380" s="4" t="s">
        <v>7897</v>
      </c>
      <c r="B2380" s="53" t="s">
        <v>7881</v>
      </c>
      <c r="K2380" s="103"/>
      <c r="L2380" s="69"/>
      <c r="M2380" s="69"/>
      <c r="N2380" s="69"/>
      <c r="O2380" s="69"/>
      <c r="R2380" s="69"/>
      <c r="S2380" s="69"/>
      <c r="T2380" s="69"/>
      <c r="X2380" s="76"/>
      <c r="Z2380" s="82" t="s">
        <v>2864</v>
      </c>
      <c r="AA2380" t="s">
        <v>2864</v>
      </c>
      <c r="AB2380" s="106">
        <v>327.82600000000002</v>
      </c>
      <c r="AC2380" s="51">
        <v>-0.87119999999999997</v>
      </c>
      <c r="AD2380">
        <v>15</v>
      </c>
      <c r="AE2380">
        <v>57</v>
      </c>
      <c r="AF2380">
        <v>15.528</v>
      </c>
      <c r="AG2380">
        <v>-54</v>
      </c>
      <c r="AH2380">
        <v>30</v>
      </c>
      <c r="AI2380">
        <v>7.52</v>
      </c>
      <c r="AO2380" s="69"/>
      <c r="AU2380" s="69"/>
      <c r="BA2380" s="69"/>
      <c r="BB2380" s="93"/>
      <c r="BC2380" s="138"/>
      <c r="BD2380" s="70"/>
      <c r="BE2380" s="69"/>
      <c r="BF2380" s="93"/>
      <c r="BG2380" s="126"/>
      <c r="BH2380" s="69"/>
      <c r="BI2380" s="93"/>
      <c r="BJ2380" s="69"/>
      <c r="BK2380" s="69"/>
      <c r="BL2380" s="93"/>
      <c r="BM2380" s="69"/>
      <c r="BN2380" s="69"/>
      <c r="BO2380" s="69"/>
      <c r="BP2380" s="69"/>
      <c r="BQ2380" s="69"/>
      <c r="BR2380" s="69"/>
      <c r="BS2380" s="69"/>
      <c r="BT2380" s="69"/>
      <c r="BU2380" s="69"/>
      <c r="BZ2380" s="138" t="str">
        <f>IFERROR(1/(Table2[[#This Row],[parallax/mas]]/1000),"")</f>
        <v/>
      </c>
      <c r="CA2380" s="138" t="str">
        <f>IFERROR(1/((Table2[[#This Row],[parallax/mas]]+Table2[[#This Row],[tolerance/(mas)]])*0.001),"")</f>
        <v/>
      </c>
      <c r="CB2380" s="138" t="str">
        <f>IFERROR(1/((Table2[[#This Row],[parallax/mas]]-Table2[[#This Row],[tolerance/(mas)]])*0.001),"")</f>
        <v/>
      </c>
      <c r="CC2380" s="138" t="str">
        <f>IFERROR((100*Table2[[#This Row],[maximum distance/pc]]/Table2[[#This Row],[distance/pc]]-100),"")</f>
        <v/>
      </c>
      <c r="CG2380" s="69"/>
      <c r="CI2380" s="69"/>
      <c r="CJ2380" s="82" t="s">
        <v>4593</v>
      </c>
      <c r="CK2380" s="96"/>
    </row>
    <row r="2381" spans="1:89" x14ac:dyDescent="0.25">
      <c r="A2381" s="4" t="s">
        <v>7898</v>
      </c>
      <c r="B2381" s="53" t="s">
        <v>7882</v>
      </c>
      <c r="K2381" s="103"/>
      <c r="L2381" s="69"/>
      <c r="M2381" s="69"/>
      <c r="N2381" s="69"/>
      <c r="O2381" s="69"/>
      <c r="R2381" s="69"/>
      <c r="S2381" s="69"/>
      <c r="T2381" s="69"/>
      <c r="X2381" s="76"/>
      <c r="Z2381" s="82" t="s">
        <v>2864</v>
      </c>
      <c r="AA2381" t="s">
        <v>2864</v>
      </c>
      <c r="AB2381" s="106">
        <v>339.7362</v>
      </c>
      <c r="AC2381" s="51">
        <v>0.8468</v>
      </c>
      <c r="AD2381">
        <v>16</v>
      </c>
      <c r="AE2381">
        <v>42</v>
      </c>
      <c r="AF2381">
        <v>21.986000000000001</v>
      </c>
      <c r="AG2381">
        <v>-44</v>
      </c>
      <c r="AH2381">
        <v>53</v>
      </c>
      <c r="AI2381">
        <v>34.67</v>
      </c>
      <c r="AO2381" s="69"/>
      <c r="AU2381" s="69"/>
      <c r="BA2381" s="69"/>
      <c r="BB2381" s="93"/>
      <c r="BC2381" s="138"/>
      <c r="BD2381" s="70"/>
      <c r="BE2381" s="69"/>
      <c r="BF2381" s="93"/>
      <c r="BG2381" s="126"/>
      <c r="BH2381" s="69"/>
      <c r="BI2381" s="93"/>
      <c r="BJ2381" s="69"/>
      <c r="BK2381" s="69"/>
      <c r="BL2381" s="93"/>
      <c r="BM2381" s="69"/>
      <c r="BN2381" s="69"/>
      <c r="BO2381" s="69"/>
      <c r="BP2381" s="69"/>
      <c r="BQ2381" s="69"/>
      <c r="BR2381" s="69"/>
      <c r="BS2381" s="69"/>
      <c r="BT2381" s="69"/>
      <c r="BU2381" s="69"/>
      <c r="BZ2381" s="138" t="str">
        <f>IFERROR(1/(Table2[[#This Row],[parallax/mas]]/1000),"")</f>
        <v/>
      </c>
      <c r="CA2381" s="138" t="str">
        <f>IFERROR(1/((Table2[[#This Row],[parallax/mas]]+Table2[[#This Row],[tolerance/(mas)]])*0.001),"")</f>
        <v/>
      </c>
      <c r="CB2381" s="138" t="str">
        <f>IFERROR(1/((Table2[[#This Row],[parallax/mas]]-Table2[[#This Row],[tolerance/(mas)]])*0.001),"")</f>
        <v/>
      </c>
      <c r="CC2381" s="138" t="str">
        <f>IFERROR((100*Table2[[#This Row],[maximum distance/pc]]/Table2[[#This Row],[distance/pc]]-100),"")</f>
        <v/>
      </c>
      <c r="CG2381" s="69"/>
      <c r="CI2381" s="69"/>
      <c r="CJ2381" s="82" t="s">
        <v>3192</v>
      </c>
      <c r="CK2381" s="96"/>
    </row>
    <row r="2382" spans="1:89" x14ac:dyDescent="0.25">
      <c r="A2382" s="4" t="s">
        <v>17518</v>
      </c>
      <c r="B2382" s="53" t="s">
        <v>6900</v>
      </c>
      <c r="K2382" s="103"/>
      <c r="L2382" s="69"/>
      <c r="M2382" s="69"/>
      <c r="N2382" s="69"/>
      <c r="O2382" s="69"/>
      <c r="R2382" s="69"/>
      <c r="S2382" s="69"/>
      <c r="T2382" s="69"/>
      <c r="X2382" s="76"/>
      <c r="Z2382" s="82" t="s">
        <v>6901</v>
      </c>
      <c r="AA2382" t="s">
        <v>6902</v>
      </c>
      <c r="AB2382" s="106">
        <v>17.023</v>
      </c>
      <c r="AC2382" s="51">
        <v>11.095599999999999</v>
      </c>
      <c r="AD2382">
        <v>17</v>
      </c>
      <c r="AE2382">
        <v>42</v>
      </c>
      <c r="AF2382">
        <v>14.39</v>
      </c>
      <c r="AG2382">
        <v>-8</v>
      </c>
      <c r="AH2382">
        <v>43</v>
      </c>
      <c r="AI2382">
        <v>19.5</v>
      </c>
      <c r="AO2382" s="69"/>
      <c r="AU2382" s="69"/>
      <c r="BA2382" s="69"/>
      <c r="BB2382" s="93"/>
      <c r="BC2382" s="138"/>
      <c r="BD2382" s="70"/>
      <c r="BE2382" s="69"/>
      <c r="BF2382" s="93"/>
      <c r="BG2382" s="126"/>
      <c r="BH2382" s="69"/>
      <c r="BI2382" s="93"/>
      <c r="BJ2382" s="69"/>
      <c r="BK2382" s="69"/>
      <c r="BL2382" s="93"/>
      <c r="BM2382" s="69"/>
      <c r="BN2382" s="69"/>
      <c r="BO2382" s="69"/>
      <c r="BP2382" s="69"/>
      <c r="BQ2382" s="69"/>
      <c r="BR2382" s="69"/>
      <c r="BS2382" s="69"/>
      <c r="BT2382" s="69"/>
      <c r="BU2382" s="69"/>
      <c r="BZ2382" s="138" t="str">
        <f>IFERROR(1/(Table2[[#This Row],[parallax/mas]]/1000),"")</f>
        <v/>
      </c>
      <c r="CA2382" s="138" t="str">
        <f>IFERROR(1/((Table2[[#This Row],[parallax/mas]]+Table2[[#This Row],[tolerance/(mas)]])*0.001),"")</f>
        <v/>
      </c>
      <c r="CB2382" s="138" t="str">
        <f>IFERROR(1/((Table2[[#This Row],[parallax/mas]]-Table2[[#This Row],[tolerance/(mas)]])*0.001),"")</f>
        <v/>
      </c>
      <c r="CC2382" s="138" t="str">
        <f>IFERROR((100*Table2[[#This Row],[maximum distance/pc]]/Table2[[#This Row],[distance/pc]]-100),"")</f>
        <v/>
      </c>
      <c r="CG2382" s="69"/>
      <c r="CI2382" s="69"/>
      <c r="CJ2382" s="82" t="s">
        <v>63</v>
      </c>
      <c r="CK2382" s="96"/>
    </row>
    <row r="2383" spans="1:89" x14ac:dyDescent="0.25">
      <c r="A2383" s="4" t="s">
        <v>1741</v>
      </c>
      <c r="B2383" s="53" t="s">
        <v>1724</v>
      </c>
      <c r="K2383" s="103"/>
      <c r="L2383" s="69"/>
      <c r="M2383" s="69"/>
      <c r="N2383" s="69"/>
      <c r="O2383" s="69"/>
      <c r="R2383" s="69"/>
      <c r="S2383" s="69"/>
      <c r="T2383" s="69"/>
      <c r="X2383" s="76"/>
      <c r="Z2383" s="82" t="s">
        <v>1757</v>
      </c>
      <c r="AA2383" t="s">
        <v>1758</v>
      </c>
      <c r="AB2383" s="106">
        <v>217.43729999999999</v>
      </c>
      <c r="AC2383" s="51">
        <v>2.0150999999999999</v>
      </c>
      <c r="AD2383">
        <v>7</v>
      </c>
      <c r="AE2383">
        <v>6</v>
      </c>
      <c r="AF2383">
        <v>50.887999999999998</v>
      </c>
      <c r="AG2383">
        <v>-3</v>
      </c>
      <c r="AH2383">
        <v>5</v>
      </c>
      <c r="AI2383">
        <v>9.5</v>
      </c>
      <c r="AO2383" s="69"/>
      <c r="AU2383" s="69"/>
      <c r="BA2383" s="69"/>
      <c r="BB2383" s="93"/>
      <c r="BC2383" s="138"/>
      <c r="BD2383" s="70"/>
      <c r="BE2383" s="69"/>
      <c r="BF2383" s="93"/>
      <c r="BG2383" s="126"/>
      <c r="BH2383" s="69"/>
      <c r="BI2383" s="93"/>
      <c r="BJ2383" s="69"/>
      <c r="BK2383" s="69"/>
      <c r="BL2383" s="93"/>
      <c r="BM2383" s="69"/>
      <c r="BN2383" s="69"/>
      <c r="BO2383" s="69"/>
      <c r="BP2383" s="69"/>
      <c r="BQ2383" s="69"/>
      <c r="BR2383" s="69"/>
      <c r="BS2383" s="69"/>
      <c r="BT2383" s="69"/>
      <c r="BU2383" s="69"/>
      <c r="BZ2383" s="138" t="str">
        <f>IFERROR(1/(Table2[[#This Row],[parallax/mas]]/1000),"")</f>
        <v/>
      </c>
      <c r="CA2383" s="138" t="str">
        <f>IFERROR(1/((Table2[[#This Row],[parallax/mas]]+Table2[[#This Row],[tolerance/(mas)]])*0.001),"")</f>
        <v/>
      </c>
      <c r="CB2383" s="138" t="str">
        <f>IFERROR(1/((Table2[[#This Row],[parallax/mas]]-Table2[[#This Row],[tolerance/(mas)]])*0.001),"")</f>
        <v/>
      </c>
      <c r="CC2383" s="138" t="str">
        <f>IFERROR((100*Table2[[#This Row],[maximum distance/pc]]/Table2[[#This Row],[distance/pc]]-100),"")</f>
        <v/>
      </c>
      <c r="CF2383" s="82">
        <v>54.5</v>
      </c>
      <c r="CG2383" s="69" t="s">
        <v>30</v>
      </c>
      <c r="CI2383" s="69"/>
      <c r="CJ2383" s="82" t="s">
        <v>179</v>
      </c>
      <c r="CK2383" s="96"/>
    </row>
    <row r="2384" spans="1:89" x14ac:dyDescent="0.25">
      <c r="A2384" s="4" t="s">
        <v>3897</v>
      </c>
      <c r="B2384" s="53" t="s">
        <v>3881</v>
      </c>
      <c r="F2384" t="s">
        <v>3898</v>
      </c>
      <c r="K2384" s="103"/>
      <c r="L2384" s="69"/>
      <c r="M2384" s="69"/>
      <c r="N2384" s="69"/>
      <c r="O2384" s="69"/>
      <c r="R2384" s="69"/>
      <c r="S2384" s="69"/>
      <c r="T2384" s="69"/>
      <c r="X2384" s="76"/>
      <c r="Z2384" s="82" t="s">
        <v>3899</v>
      </c>
      <c r="AA2384" t="s">
        <v>3900</v>
      </c>
      <c r="AB2384" s="106">
        <v>5.2058999999999997</v>
      </c>
      <c r="AC2384" s="51">
        <v>-18.690899999999999</v>
      </c>
      <c r="AD2384">
        <v>19</v>
      </c>
      <c r="AE2384">
        <v>14</v>
      </c>
      <c r="AF2384">
        <v>23.35</v>
      </c>
      <c r="AG2384">
        <v>-32</v>
      </c>
      <c r="AH2384">
        <v>34</v>
      </c>
      <c r="AI2384">
        <v>17</v>
      </c>
      <c r="AO2384" s="69"/>
      <c r="AU2384" s="69"/>
      <c r="BA2384" s="69"/>
      <c r="BB2384" s="93"/>
      <c r="BC2384" s="138"/>
      <c r="BD2384" s="70"/>
      <c r="BE2384" s="69"/>
      <c r="BF2384" s="93"/>
      <c r="BG2384" s="126"/>
      <c r="BH2384" s="69"/>
      <c r="BI2384" s="93"/>
      <c r="BJ2384" s="69"/>
      <c r="BK2384" s="69"/>
      <c r="BL2384" s="93"/>
      <c r="BM2384" s="69"/>
      <c r="BN2384" s="69"/>
      <c r="BO2384" s="69"/>
      <c r="BP2384" s="69"/>
      <c r="BQ2384" s="69"/>
      <c r="BR2384" s="69"/>
      <c r="BS2384" s="69"/>
      <c r="BT2384" s="69"/>
      <c r="BU2384" s="69"/>
      <c r="BZ2384" s="138" t="str">
        <f>IFERROR(1/(Table2[[#This Row],[parallax/mas]]/1000),"")</f>
        <v/>
      </c>
      <c r="CA2384" s="138" t="str">
        <f>IFERROR(1/((Table2[[#This Row],[parallax/mas]]+Table2[[#This Row],[tolerance/(mas)]])*0.001),"")</f>
        <v/>
      </c>
      <c r="CB2384" s="138" t="str">
        <f>IFERROR(1/((Table2[[#This Row],[parallax/mas]]-Table2[[#This Row],[tolerance/(mas)]])*0.001),"")</f>
        <v/>
      </c>
      <c r="CC2384" s="138" t="str">
        <f>IFERROR((100*Table2[[#This Row],[maximum distance/pc]]/Table2[[#This Row],[distance/pc]]-100),"")</f>
        <v/>
      </c>
      <c r="CF2384" s="82">
        <v>184.4</v>
      </c>
      <c r="CG2384" s="69" t="s">
        <v>30</v>
      </c>
      <c r="CI2384" s="69"/>
      <c r="CJ2384" s="82" t="s">
        <v>2006</v>
      </c>
      <c r="CK2384" s="96"/>
    </row>
    <row r="2385" spans="1:89" x14ac:dyDescent="0.25">
      <c r="A2385" s="4" t="s">
        <v>4463</v>
      </c>
      <c r="B2385" s="53" t="s">
        <v>4440</v>
      </c>
      <c r="F2385" t="s">
        <v>18698</v>
      </c>
      <c r="G2385" t="s">
        <v>4466</v>
      </c>
      <c r="H2385" t="s">
        <v>4467</v>
      </c>
      <c r="K2385" s="103"/>
      <c r="L2385" s="69"/>
      <c r="M2385" s="69"/>
      <c r="N2385" s="69"/>
      <c r="O2385" s="69"/>
      <c r="R2385" s="69"/>
      <c r="S2385" s="69"/>
      <c r="T2385" s="69"/>
      <c r="X2385" s="76"/>
      <c r="Z2385" s="82" t="s">
        <v>4464</v>
      </c>
      <c r="AA2385" t="s">
        <v>4465</v>
      </c>
      <c r="AB2385" s="106">
        <v>336.94369999999998</v>
      </c>
      <c r="AC2385" s="51">
        <v>8.3795999999999999</v>
      </c>
      <c r="AD2385">
        <v>16</v>
      </c>
      <c r="AE2385">
        <v>2</v>
      </c>
      <c r="AF2385">
        <v>13.04</v>
      </c>
      <c r="AG2385">
        <v>-41</v>
      </c>
      <c r="AH2385">
        <v>33</v>
      </c>
      <c r="AI2385">
        <v>36.200000000000003</v>
      </c>
      <c r="AO2385" s="69"/>
      <c r="AU2385" s="69"/>
      <c r="BA2385" s="69"/>
      <c r="BB2385" s="93"/>
      <c r="BC2385" s="138"/>
      <c r="BD2385" s="70"/>
      <c r="BE2385" s="69"/>
      <c r="BF2385" s="93"/>
      <c r="BG2385" s="126"/>
      <c r="BH2385" s="69"/>
      <c r="BI2385" s="93"/>
      <c r="BJ2385" s="69"/>
      <c r="BK2385" s="69"/>
      <c r="BL2385" s="93"/>
      <c r="BM2385" s="69"/>
      <c r="BN2385" s="69"/>
      <c r="BO2385" s="69"/>
      <c r="BP2385" s="69"/>
      <c r="BQ2385" s="69"/>
      <c r="BR2385" s="69"/>
      <c r="BS2385" s="69"/>
      <c r="BT2385" s="69"/>
      <c r="BU2385" s="69"/>
      <c r="BZ2385" s="138" t="str">
        <f>IFERROR(1/(Table2[[#This Row],[parallax/mas]]/1000),"")</f>
        <v/>
      </c>
      <c r="CA2385" s="138" t="str">
        <f>IFERROR(1/((Table2[[#This Row],[parallax/mas]]+Table2[[#This Row],[tolerance/(mas)]])*0.001),"")</f>
        <v/>
      </c>
      <c r="CB2385" s="138" t="str">
        <f>IFERROR(1/((Table2[[#This Row],[parallax/mas]]-Table2[[#This Row],[tolerance/(mas)]])*0.001),"")</f>
        <v/>
      </c>
      <c r="CC2385" s="138" t="str">
        <f>IFERROR((100*Table2[[#This Row],[maximum distance/pc]]/Table2[[#This Row],[distance/pc]]-100),"")</f>
        <v/>
      </c>
      <c r="CF2385" s="82">
        <v>-159</v>
      </c>
      <c r="CG2385" s="69" t="s">
        <v>30</v>
      </c>
      <c r="CI2385" s="69"/>
      <c r="CJ2385" s="82" t="s">
        <v>4058</v>
      </c>
      <c r="CK2385" s="96"/>
    </row>
    <row r="2386" spans="1:89" x14ac:dyDescent="0.25">
      <c r="A2386" s="4" t="s">
        <v>10821</v>
      </c>
      <c r="B2386" s="53" t="s">
        <v>10822</v>
      </c>
      <c r="K2386" s="103"/>
      <c r="L2386" s="69"/>
      <c r="M2386" s="69"/>
      <c r="N2386" s="69"/>
      <c r="O2386" s="69"/>
      <c r="R2386" s="69"/>
      <c r="S2386" s="69"/>
      <c r="T2386" s="69"/>
      <c r="X2386" s="76"/>
      <c r="Z2386" s="82" t="s">
        <v>10823</v>
      </c>
      <c r="AA2386" t="s">
        <v>10824</v>
      </c>
      <c r="AB2386" s="106">
        <v>58.94</v>
      </c>
      <c r="AC2386" s="51">
        <v>9.0828000000000007</v>
      </c>
      <c r="AD2386">
        <v>19</v>
      </c>
      <c r="AE2386">
        <v>6</v>
      </c>
      <c r="AF2386">
        <v>7.42</v>
      </c>
      <c r="AG2386">
        <v>27</v>
      </c>
      <c r="AH2386">
        <v>12</v>
      </c>
      <c r="AI2386">
        <v>57.7</v>
      </c>
      <c r="AO2386" s="69"/>
      <c r="AU2386" s="69"/>
      <c r="BA2386" s="69"/>
      <c r="BB2386" s="93"/>
      <c r="BC2386" s="138"/>
      <c r="BD2386" s="70"/>
      <c r="BE2386" s="69"/>
      <c r="BF2386" s="93"/>
      <c r="BG2386" s="126"/>
      <c r="BH2386" s="69"/>
      <c r="BI2386" s="93"/>
      <c r="BJ2386" s="69"/>
      <c r="BK2386" s="69"/>
      <c r="BL2386" s="93"/>
      <c r="BM2386" s="69"/>
      <c r="BN2386" s="69"/>
      <c r="BO2386" s="69"/>
      <c r="BP2386" s="69"/>
      <c r="BQ2386" s="69"/>
      <c r="BR2386" s="69"/>
      <c r="BS2386" s="69"/>
      <c r="BT2386" s="69"/>
      <c r="BU2386" s="69"/>
      <c r="BZ2386" s="138" t="str">
        <f>IFERROR(1/(Table2[[#This Row],[parallax/mas]]/1000),"")</f>
        <v/>
      </c>
      <c r="CA2386" s="138" t="str">
        <f>IFERROR(1/((Table2[[#This Row],[parallax/mas]]+Table2[[#This Row],[tolerance/(mas)]])*0.001),"")</f>
        <v/>
      </c>
      <c r="CB2386" s="138" t="str">
        <f>IFERROR(1/((Table2[[#This Row],[parallax/mas]]-Table2[[#This Row],[tolerance/(mas)]])*0.001),"")</f>
        <v/>
      </c>
      <c r="CC2386" s="138" t="str">
        <f>IFERROR((100*Table2[[#This Row],[maximum distance/pc]]/Table2[[#This Row],[distance/pc]]-100),"")</f>
        <v/>
      </c>
      <c r="CG2386" s="69"/>
      <c r="CI2386" s="69"/>
      <c r="CJ2386" s="82" t="s">
        <v>797</v>
      </c>
      <c r="CK2386" s="96"/>
    </row>
    <row r="2387" spans="1:89" x14ac:dyDescent="0.25">
      <c r="A2387" s="4" t="s">
        <v>3724</v>
      </c>
      <c r="B2387" s="53" t="s">
        <v>3697</v>
      </c>
      <c r="F2387" t="s">
        <v>3725</v>
      </c>
      <c r="G2387" t="s">
        <v>3726</v>
      </c>
      <c r="H2387" t="s">
        <v>3729</v>
      </c>
      <c r="K2387" s="103"/>
      <c r="L2387" s="69"/>
      <c r="M2387" s="69"/>
      <c r="N2387" s="69"/>
      <c r="O2387" s="69"/>
      <c r="R2387" s="69"/>
      <c r="S2387" s="69"/>
      <c r="T2387" s="69"/>
      <c r="X2387" s="76"/>
      <c r="Z2387" s="82" t="s">
        <v>3727</v>
      </c>
      <c r="AA2387" t="s">
        <v>3728</v>
      </c>
      <c r="AB2387" s="106">
        <v>1.5906</v>
      </c>
      <c r="AC2387" s="51">
        <v>-6.7176</v>
      </c>
      <c r="AD2387">
        <v>18</v>
      </c>
      <c r="AE2387">
        <v>16</v>
      </c>
      <c r="AF2387">
        <v>12.268000000000001</v>
      </c>
      <c r="AG2387">
        <v>-30</v>
      </c>
      <c r="AH2387">
        <v>52</v>
      </c>
      <c r="AI2387">
        <v>8.01</v>
      </c>
      <c r="AO2387" s="69"/>
      <c r="AU2387" s="69"/>
      <c r="BA2387" s="69"/>
      <c r="BB2387" s="93" t="s">
        <v>16053</v>
      </c>
      <c r="BC2387" s="138">
        <v>5</v>
      </c>
      <c r="BD2387" s="70"/>
      <c r="BE2387" s="69">
        <v>30</v>
      </c>
      <c r="BF2387" s="93"/>
      <c r="BG2387" s="126"/>
      <c r="BH2387" s="69"/>
      <c r="BI2387" s="93"/>
      <c r="BJ2387" s="69"/>
      <c r="BK2387" s="69"/>
      <c r="BL2387" s="93"/>
      <c r="BM2387" s="69"/>
      <c r="BN2387" s="69"/>
      <c r="BO2387" s="69"/>
      <c r="BP2387" s="69"/>
      <c r="BQ2387" s="69"/>
      <c r="BR2387" s="69"/>
      <c r="BS2387" s="69"/>
      <c r="BT2387" s="69"/>
      <c r="BU2387" s="69"/>
      <c r="BZ2387" s="138" t="str">
        <f>IFERROR(1/(Table2[[#This Row],[parallax/mas]]/1000),"")</f>
        <v/>
      </c>
      <c r="CA2387" s="138" t="str">
        <f>IFERROR(1/((Table2[[#This Row],[parallax/mas]]+Table2[[#This Row],[tolerance/(mas)]])*0.001),"")</f>
        <v/>
      </c>
      <c r="CB2387" s="138" t="str">
        <f>IFERROR(1/((Table2[[#This Row],[parallax/mas]]-Table2[[#This Row],[tolerance/(mas)]])*0.001),"")</f>
        <v/>
      </c>
      <c r="CC2387" s="138" t="str">
        <f>IFERROR((100*Table2[[#This Row],[maximum distance/pc]]/Table2[[#This Row],[distance/pc]]-100),"")</f>
        <v/>
      </c>
      <c r="CF2387" s="82">
        <v>-8.1</v>
      </c>
      <c r="CG2387" s="69" t="s">
        <v>30</v>
      </c>
      <c r="CI2387" s="69"/>
      <c r="CJ2387" s="82" t="s">
        <v>2006</v>
      </c>
      <c r="CK2387" s="96"/>
    </row>
    <row r="2388" spans="1:89" x14ac:dyDescent="0.25">
      <c r="A2388" s="4" t="s">
        <v>8281</v>
      </c>
      <c r="B2388" s="53" t="s">
        <v>7413</v>
      </c>
      <c r="K2388" s="103"/>
      <c r="L2388" s="69"/>
      <c r="M2388" s="69"/>
      <c r="N2388" s="69"/>
      <c r="O2388" s="69"/>
      <c r="R2388" s="69"/>
      <c r="S2388" s="69"/>
      <c r="T2388" s="69"/>
      <c r="X2388" s="76"/>
      <c r="Z2388" s="82" t="s">
        <v>7412</v>
      </c>
      <c r="AA2388" t="s">
        <v>7400</v>
      </c>
      <c r="AB2388" s="106">
        <v>0.1197</v>
      </c>
      <c r="AC2388" s="51">
        <v>-8.0983000000000001</v>
      </c>
      <c r="AD2388">
        <v>18</v>
      </c>
      <c r="AE2388">
        <v>18</v>
      </c>
      <c r="AF2388">
        <v>48.798000000000002</v>
      </c>
      <c r="AG2388">
        <v>-32</v>
      </c>
      <c r="AH2388">
        <v>47</v>
      </c>
      <c r="AI2388">
        <v>58.03</v>
      </c>
      <c r="AO2388" s="69"/>
      <c r="AU2388" s="69"/>
      <c r="BA2388" s="69"/>
      <c r="BB2388" s="93"/>
      <c r="BC2388" s="138"/>
      <c r="BD2388" s="70"/>
      <c r="BE2388" s="69"/>
      <c r="BF2388" s="93"/>
      <c r="BG2388" s="126"/>
      <c r="BH2388" s="69"/>
      <c r="BI2388" s="93"/>
      <c r="BJ2388" s="69"/>
      <c r="BK2388" s="69"/>
      <c r="BL2388" s="93"/>
      <c r="BM2388" s="69"/>
      <c r="BN2388" s="69"/>
      <c r="BO2388" s="69"/>
      <c r="BP2388" s="69"/>
      <c r="BQ2388" s="69"/>
      <c r="BR2388" s="69"/>
      <c r="BS2388" s="69"/>
      <c r="BT2388" s="69"/>
      <c r="BU2388" s="69"/>
      <c r="BZ2388" s="138" t="str">
        <f>IFERROR(1/(Table2[[#This Row],[parallax/mas]]/1000),"")</f>
        <v/>
      </c>
      <c r="CA2388" s="138" t="str">
        <f>IFERROR(1/((Table2[[#This Row],[parallax/mas]]+Table2[[#This Row],[tolerance/(mas)]])*0.001),"")</f>
        <v/>
      </c>
      <c r="CB2388" s="138" t="str">
        <f>IFERROR(1/((Table2[[#This Row],[parallax/mas]]-Table2[[#This Row],[tolerance/(mas)]])*0.001),"")</f>
        <v/>
      </c>
      <c r="CC2388" s="138" t="str">
        <f>IFERROR((100*Table2[[#This Row],[maximum distance/pc]]/Table2[[#This Row],[distance/pc]]-100),"")</f>
        <v/>
      </c>
      <c r="CF2388" s="82">
        <v>-54</v>
      </c>
      <c r="CG2388" s="69" t="s">
        <v>30</v>
      </c>
      <c r="CI2388" s="69"/>
      <c r="CJ2388" s="82" t="s">
        <v>2006</v>
      </c>
      <c r="CK2388" s="96"/>
    </row>
    <row r="2389" spans="1:89" x14ac:dyDescent="0.25">
      <c r="A2389" s="4" t="s">
        <v>7196</v>
      </c>
      <c r="B2389" s="53" t="s">
        <v>7175</v>
      </c>
      <c r="K2389" s="103" t="s">
        <v>17487</v>
      </c>
      <c r="L2389" s="69">
        <v>75</v>
      </c>
      <c r="M2389" s="69"/>
      <c r="N2389" s="69"/>
      <c r="O2389" s="69"/>
      <c r="R2389" s="69"/>
      <c r="S2389" s="69"/>
      <c r="T2389" s="69"/>
      <c r="X2389" s="76"/>
      <c r="Z2389" s="82" t="s">
        <v>7219</v>
      </c>
      <c r="AA2389" t="s">
        <v>7220</v>
      </c>
      <c r="AB2389" s="106">
        <v>0.59830000000000005</v>
      </c>
      <c r="AC2389" s="51">
        <v>-5.3917999999999999</v>
      </c>
      <c r="AD2389">
        <v>18</v>
      </c>
      <c r="AE2389">
        <v>8</v>
      </c>
      <c r="AF2389">
        <v>34.700000000000003</v>
      </c>
      <c r="AG2389">
        <v>-31</v>
      </c>
      <c r="AH2389">
        <v>6</v>
      </c>
      <c r="AI2389">
        <v>52</v>
      </c>
      <c r="AO2389" s="69"/>
      <c r="AU2389" s="69"/>
      <c r="AY2389">
        <v>19.170000000000002</v>
      </c>
      <c r="BA2389" s="69">
        <v>75</v>
      </c>
      <c r="BB2389" s="93"/>
      <c r="BC2389" s="138">
        <v>23</v>
      </c>
      <c r="BD2389" s="70"/>
      <c r="BE2389" s="69">
        <v>75</v>
      </c>
      <c r="BF2389" s="93"/>
      <c r="BG2389" s="126">
        <v>0.38</v>
      </c>
      <c r="BH2389" s="69">
        <v>75</v>
      </c>
      <c r="BI2389" s="93"/>
      <c r="BJ2389" s="69"/>
      <c r="BK2389" s="69"/>
      <c r="BL2389" s="93"/>
      <c r="BM2389" s="69">
        <v>3500</v>
      </c>
      <c r="BN2389" s="69" t="s">
        <v>16055</v>
      </c>
      <c r="BO2389" s="69" t="s">
        <v>17478</v>
      </c>
      <c r="BP2389" s="69">
        <v>75</v>
      </c>
      <c r="BQ2389" s="69"/>
      <c r="BR2389" s="69"/>
      <c r="BS2389" s="69"/>
      <c r="BT2389" s="69"/>
      <c r="BU2389" s="69"/>
      <c r="BZ2389" s="138" t="str">
        <f>IFERROR(1/(Table2[[#This Row],[parallax/mas]]/1000),"")</f>
        <v/>
      </c>
      <c r="CA2389" s="138" t="str">
        <f>IFERROR(1/((Table2[[#This Row],[parallax/mas]]+Table2[[#This Row],[tolerance/(mas)]])*0.001),"")</f>
        <v/>
      </c>
      <c r="CB2389" s="138" t="str">
        <f>IFERROR(1/((Table2[[#This Row],[parallax/mas]]-Table2[[#This Row],[tolerance/(mas)]])*0.001),"")</f>
        <v/>
      </c>
      <c r="CC2389" s="138" t="str">
        <f>IFERROR((100*Table2[[#This Row],[maximum distance/pc]]/Table2[[#This Row],[distance/pc]]-100),"")</f>
        <v/>
      </c>
      <c r="CF2389" s="82">
        <v>3</v>
      </c>
      <c r="CG2389" s="69" t="s">
        <v>30</v>
      </c>
      <c r="CH2389">
        <v>19</v>
      </c>
      <c r="CI2389" s="69">
        <v>75</v>
      </c>
      <c r="CJ2389" s="82" t="s">
        <v>2006</v>
      </c>
      <c r="CK2389" s="96"/>
    </row>
    <row r="2390" spans="1:89" x14ac:dyDescent="0.25">
      <c r="A2390" s="4" t="s">
        <v>7200</v>
      </c>
      <c r="B2390" s="53" t="s">
        <v>7179</v>
      </c>
      <c r="K2390" s="103" t="s">
        <v>17488</v>
      </c>
      <c r="L2390" s="69">
        <v>75</v>
      </c>
      <c r="M2390" s="69"/>
      <c r="N2390" s="69"/>
      <c r="O2390" s="69"/>
      <c r="R2390" s="69"/>
      <c r="S2390" s="69"/>
      <c r="T2390" s="69"/>
      <c r="X2390" s="76"/>
      <c r="Z2390" s="82" t="s">
        <v>7227</v>
      </c>
      <c r="AA2390" t="s">
        <v>7228</v>
      </c>
      <c r="AB2390" s="106">
        <v>0.77859999999999996</v>
      </c>
      <c r="AC2390" s="51">
        <v>-6.1847000000000003</v>
      </c>
      <c r="AD2390">
        <v>18</v>
      </c>
      <c r="AE2390">
        <v>12</v>
      </c>
      <c r="AF2390">
        <v>14.48</v>
      </c>
      <c r="AG2390">
        <v>-31</v>
      </c>
      <c r="AH2390">
        <v>19</v>
      </c>
      <c r="AI2390">
        <v>58</v>
      </c>
      <c r="AO2390" s="69"/>
      <c r="AU2390" s="69"/>
      <c r="AW2390">
        <v>18.940000000000001</v>
      </c>
      <c r="AX2390">
        <v>18.489999999999998</v>
      </c>
      <c r="AY2390">
        <v>18.45</v>
      </c>
      <c r="BA2390" s="69">
        <v>75</v>
      </c>
      <c r="BB2390" s="93"/>
      <c r="BC2390" s="138">
        <v>48</v>
      </c>
      <c r="BD2390" s="70">
        <v>29</v>
      </c>
      <c r="BE2390" s="69">
        <v>75</v>
      </c>
      <c r="BF2390" s="93"/>
      <c r="BG2390" s="126"/>
      <c r="BH2390" s="69"/>
      <c r="BI2390" s="93"/>
      <c r="BJ2390" s="69"/>
      <c r="BK2390" s="69"/>
      <c r="BL2390" s="93"/>
      <c r="BM2390" s="69"/>
      <c r="BN2390" s="69"/>
      <c r="BO2390" s="69"/>
      <c r="BP2390" s="69"/>
      <c r="BQ2390" s="69"/>
      <c r="BR2390" s="69"/>
      <c r="BS2390" s="69"/>
      <c r="BT2390" s="69"/>
      <c r="BU2390" s="69"/>
      <c r="BZ2390" s="138" t="str">
        <f>IFERROR(1/(Table2[[#This Row],[parallax/mas]]/1000),"")</f>
        <v/>
      </c>
      <c r="CA2390" s="138" t="str">
        <f>IFERROR(1/((Table2[[#This Row],[parallax/mas]]+Table2[[#This Row],[tolerance/(mas)]])*0.001),"")</f>
        <v/>
      </c>
      <c r="CB2390" s="138" t="str">
        <f>IFERROR(1/((Table2[[#This Row],[parallax/mas]]-Table2[[#This Row],[tolerance/(mas)]])*0.001),"")</f>
        <v/>
      </c>
      <c r="CC2390" s="138" t="str">
        <f>IFERROR((100*Table2[[#This Row],[maximum distance/pc]]/Table2[[#This Row],[distance/pc]]-100),"")</f>
        <v/>
      </c>
      <c r="CF2390" s="82">
        <v>68</v>
      </c>
      <c r="CG2390" s="69" t="s">
        <v>30</v>
      </c>
      <c r="CI2390" s="69"/>
      <c r="CJ2390" s="82" t="s">
        <v>2006</v>
      </c>
      <c r="CK2390" s="96"/>
    </row>
    <row r="2391" spans="1:89" x14ac:dyDescent="0.25">
      <c r="A2391" s="4" t="s">
        <v>7205</v>
      </c>
      <c r="B2391" s="53" t="s">
        <v>7184</v>
      </c>
      <c r="K2391" s="103"/>
      <c r="L2391" s="69"/>
      <c r="M2391" s="69"/>
      <c r="N2391" s="69"/>
      <c r="O2391" s="69"/>
      <c r="R2391" s="69"/>
      <c r="S2391" s="69"/>
      <c r="T2391" s="69"/>
      <c r="X2391" s="76"/>
      <c r="Z2391" s="82" t="s">
        <v>7237</v>
      </c>
      <c r="AA2391" t="s">
        <v>7238</v>
      </c>
      <c r="AB2391" s="106">
        <v>1.1105</v>
      </c>
      <c r="AC2391" s="51">
        <v>-6.4923000000000002</v>
      </c>
      <c r="AD2391">
        <v>18</v>
      </c>
      <c r="AE2391">
        <v>14</v>
      </c>
      <c r="AF2391">
        <v>14.183</v>
      </c>
      <c r="AG2391">
        <v>-31</v>
      </c>
      <c r="AH2391">
        <v>11</v>
      </c>
      <c r="AI2391">
        <v>9.11</v>
      </c>
      <c r="AO2391" s="69"/>
      <c r="AU2391" s="69"/>
      <c r="BA2391" s="69"/>
      <c r="BB2391" s="93"/>
      <c r="BC2391" s="138"/>
      <c r="BD2391" s="70"/>
      <c r="BE2391" s="69"/>
      <c r="BF2391" s="93"/>
      <c r="BG2391" s="126"/>
      <c r="BH2391" s="69"/>
      <c r="BI2391" s="93"/>
      <c r="BJ2391" s="69"/>
      <c r="BK2391" s="69"/>
      <c r="BL2391" s="93"/>
      <c r="BM2391" s="69"/>
      <c r="BN2391" s="69"/>
      <c r="BO2391" s="69"/>
      <c r="BP2391" s="69"/>
      <c r="BQ2391" s="69"/>
      <c r="BR2391" s="69"/>
      <c r="BS2391" s="69"/>
      <c r="BT2391" s="69"/>
      <c r="BU2391" s="69"/>
      <c r="BZ2391" s="138" t="str">
        <f>IFERROR(1/(Table2[[#This Row],[parallax/mas]]/1000),"")</f>
        <v/>
      </c>
      <c r="CA2391" s="138" t="str">
        <f>IFERROR(1/((Table2[[#This Row],[parallax/mas]]+Table2[[#This Row],[tolerance/(mas)]])*0.001),"")</f>
        <v/>
      </c>
      <c r="CB2391" s="138" t="str">
        <f>IFERROR(1/((Table2[[#This Row],[parallax/mas]]-Table2[[#This Row],[tolerance/(mas)]])*0.001),"")</f>
        <v/>
      </c>
      <c r="CC2391" s="138" t="str">
        <f>IFERROR((100*Table2[[#This Row],[maximum distance/pc]]/Table2[[#This Row],[distance/pc]]-100),"")</f>
        <v/>
      </c>
      <c r="CF2391" s="82">
        <v>21</v>
      </c>
      <c r="CG2391" s="69" t="s">
        <v>30</v>
      </c>
      <c r="CI2391" s="69"/>
      <c r="CJ2391" s="82" t="s">
        <v>2006</v>
      </c>
      <c r="CK2391" s="96"/>
    </row>
    <row r="2392" spans="1:89" x14ac:dyDescent="0.25">
      <c r="A2392" s="4" t="s">
        <v>7210</v>
      </c>
      <c r="B2392" s="53" t="s">
        <v>7189</v>
      </c>
      <c r="K2392" s="103"/>
      <c r="L2392" s="69"/>
      <c r="M2392" s="69"/>
      <c r="N2392" s="69"/>
      <c r="O2392" s="69"/>
      <c r="R2392" s="69"/>
      <c r="S2392" s="69"/>
      <c r="T2392" s="69"/>
      <c r="X2392" s="76"/>
      <c r="Z2392" s="82" t="s">
        <v>7247</v>
      </c>
      <c r="AA2392" t="s">
        <v>7248</v>
      </c>
      <c r="AB2392" s="106">
        <v>1.3007</v>
      </c>
      <c r="AC2392" s="51">
        <v>-5.6669</v>
      </c>
      <c r="AD2392">
        <v>18</v>
      </c>
      <c r="AE2392">
        <v>11</v>
      </c>
      <c r="AF2392">
        <v>15.398</v>
      </c>
      <c r="AG2392">
        <v>-30</v>
      </c>
      <c r="AH2392">
        <v>37</v>
      </c>
      <c r="AI2392">
        <v>49.7</v>
      </c>
      <c r="AO2392" s="69"/>
      <c r="AU2392" s="69"/>
      <c r="BA2392" s="69"/>
      <c r="BB2392" s="93"/>
      <c r="BC2392" s="138"/>
      <c r="BD2392" s="70"/>
      <c r="BE2392" s="69"/>
      <c r="BF2392" s="93"/>
      <c r="BG2392" s="126"/>
      <c r="BH2392" s="69"/>
      <c r="BI2392" s="93"/>
      <c r="BJ2392" s="69"/>
      <c r="BK2392" s="69"/>
      <c r="BL2392" s="93"/>
      <c r="BM2392" s="69"/>
      <c r="BN2392" s="69"/>
      <c r="BO2392" s="69"/>
      <c r="BP2392" s="69"/>
      <c r="BQ2392" s="69"/>
      <c r="BR2392" s="69"/>
      <c r="BS2392" s="69"/>
      <c r="BT2392" s="69"/>
      <c r="BU2392" s="69"/>
      <c r="BZ2392" s="138" t="str">
        <f>IFERROR(1/(Table2[[#This Row],[parallax/mas]]/1000),"")</f>
        <v/>
      </c>
      <c r="CA2392" s="138" t="str">
        <f>IFERROR(1/((Table2[[#This Row],[parallax/mas]]+Table2[[#This Row],[tolerance/(mas)]])*0.001),"")</f>
        <v/>
      </c>
      <c r="CB2392" s="138" t="str">
        <f>IFERROR(1/((Table2[[#This Row],[parallax/mas]]-Table2[[#This Row],[tolerance/(mas)]])*0.001),"")</f>
        <v/>
      </c>
      <c r="CC2392" s="138" t="str">
        <f>IFERROR((100*Table2[[#This Row],[maximum distance/pc]]/Table2[[#This Row],[distance/pc]]-100),"")</f>
        <v/>
      </c>
      <c r="CF2392" s="82">
        <v>-31</v>
      </c>
      <c r="CG2392" s="69" t="s">
        <v>30</v>
      </c>
      <c r="CI2392" s="69"/>
      <c r="CJ2392" s="82" t="s">
        <v>2006</v>
      </c>
      <c r="CK2392" s="96"/>
    </row>
    <row r="2393" spans="1:89" x14ac:dyDescent="0.25">
      <c r="A2393" s="4" t="s">
        <v>7213</v>
      </c>
      <c r="B2393" s="53" t="s">
        <v>7192</v>
      </c>
      <c r="K2393" s="103"/>
      <c r="L2393" s="69"/>
      <c r="M2393" s="69"/>
      <c r="N2393" s="69"/>
      <c r="O2393" s="69"/>
      <c r="R2393" s="69"/>
      <c r="S2393" s="69"/>
      <c r="T2393" s="69"/>
      <c r="X2393" s="76"/>
      <c r="Z2393" s="82" t="s">
        <v>7253</v>
      </c>
      <c r="AA2393" t="s">
        <v>7254</v>
      </c>
      <c r="AB2393" s="106">
        <v>1.6809000000000001</v>
      </c>
      <c r="AC2393" s="51">
        <v>-5.9546999999999999</v>
      </c>
      <c r="AD2393">
        <v>18</v>
      </c>
      <c r="AE2393">
        <v>13</v>
      </c>
      <c r="AF2393">
        <v>15.842000000000001</v>
      </c>
      <c r="AG2393">
        <v>-30</v>
      </c>
      <c r="AH2393">
        <v>25</v>
      </c>
      <c r="AI2393">
        <v>58.49</v>
      </c>
      <c r="AO2393" s="69"/>
      <c r="AU2393" s="69"/>
      <c r="BA2393" s="69"/>
      <c r="BB2393" s="93"/>
      <c r="BC2393" s="138"/>
      <c r="BD2393" s="70"/>
      <c r="BE2393" s="69"/>
      <c r="BF2393" s="93"/>
      <c r="BG2393" s="126"/>
      <c r="BH2393" s="69"/>
      <c r="BI2393" s="93"/>
      <c r="BJ2393" s="69"/>
      <c r="BK2393" s="69"/>
      <c r="BL2393" s="93"/>
      <c r="BM2393" s="69"/>
      <c r="BN2393" s="69"/>
      <c r="BO2393" s="69"/>
      <c r="BP2393" s="69"/>
      <c r="BQ2393" s="69"/>
      <c r="BR2393" s="69"/>
      <c r="BS2393" s="69"/>
      <c r="BT2393" s="69"/>
      <c r="BU2393" s="69"/>
      <c r="BZ2393" s="138" t="str">
        <f>IFERROR(1/(Table2[[#This Row],[parallax/mas]]/1000),"")</f>
        <v/>
      </c>
      <c r="CA2393" s="138" t="str">
        <f>IFERROR(1/((Table2[[#This Row],[parallax/mas]]+Table2[[#This Row],[tolerance/(mas)]])*0.001),"")</f>
        <v/>
      </c>
      <c r="CB2393" s="138" t="str">
        <f>IFERROR(1/((Table2[[#This Row],[parallax/mas]]-Table2[[#This Row],[tolerance/(mas)]])*0.001),"")</f>
        <v/>
      </c>
      <c r="CC2393" s="138" t="str">
        <f>IFERROR((100*Table2[[#This Row],[maximum distance/pc]]/Table2[[#This Row],[distance/pc]]-100),"")</f>
        <v/>
      </c>
      <c r="CF2393" s="82">
        <v>31</v>
      </c>
      <c r="CG2393" s="69" t="s">
        <v>30</v>
      </c>
      <c r="CI2393" s="69"/>
      <c r="CJ2393" s="82" t="s">
        <v>2006</v>
      </c>
      <c r="CK2393" s="96"/>
    </row>
    <row r="2394" spans="1:89" x14ac:dyDescent="0.25">
      <c r="A2394" s="4" t="s">
        <v>8282</v>
      </c>
      <c r="B2394" s="53" t="s">
        <v>8280</v>
      </c>
      <c r="K2394" s="103"/>
      <c r="L2394" s="69"/>
      <c r="M2394" s="69"/>
      <c r="N2394" s="69"/>
      <c r="O2394" s="69"/>
      <c r="R2394" s="69"/>
      <c r="S2394" s="69"/>
      <c r="T2394" s="69"/>
      <c r="X2394" s="76"/>
      <c r="Z2394" s="82" t="s">
        <v>8283</v>
      </c>
      <c r="AA2394" t="s">
        <v>8275</v>
      </c>
      <c r="AB2394" s="106">
        <v>3.3239000000000001</v>
      </c>
      <c r="AC2394" s="51">
        <v>-6.1976000000000004</v>
      </c>
      <c r="AD2394">
        <v>18</v>
      </c>
      <c r="AE2394">
        <v>17</v>
      </c>
      <c r="AF2394">
        <v>46.363</v>
      </c>
      <c r="AG2394">
        <v>-29</v>
      </c>
      <c r="AH2394">
        <v>6</v>
      </c>
      <c r="AI2394">
        <v>7.52</v>
      </c>
      <c r="AO2394" s="69"/>
      <c r="AU2394" s="69"/>
      <c r="BA2394" s="69"/>
      <c r="BB2394" s="93"/>
      <c r="BC2394" s="138"/>
      <c r="BD2394" s="70"/>
      <c r="BE2394" s="69"/>
      <c r="BF2394" s="93"/>
      <c r="BG2394" s="126"/>
      <c r="BH2394" s="69"/>
      <c r="BI2394" s="93"/>
      <c r="BJ2394" s="69"/>
      <c r="BK2394" s="69"/>
      <c r="BL2394" s="93"/>
      <c r="BM2394" s="69"/>
      <c r="BN2394" s="69"/>
      <c r="BO2394" s="69"/>
      <c r="BP2394" s="69"/>
      <c r="BQ2394" s="69"/>
      <c r="BR2394" s="69"/>
      <c r="BS2394" s="69"/>
      <c r="BT2394" s="69"/>
      <c r="BU2394" s="69"/>
      <c r="BZ2394" s="138" t="str">
        <f>IFERROR(1/(Table2[[#This Row],[parallax/mas]]/1000),"")</f>
        <v/>
      </c>
      <c r="CA2394" s="138" t="str">
        <f>IFERROR(1/((Table2[[#This Row],[parallax/mas]]+Table2[[#This Row],[tolerance/(mas)]])*0.001),"")</f>
        <v/>
      </c>
      <c r="CB2394" s="138" t="str">
        <f>IFERROR(1/((Table2[[#This Row],[parallax/mas]]-Table2[[#This Row],[tolerance/(mas)]])*0.001),"")</f>
        <v/>
      </c>
      <c r="CC2394" s="138" t="str">
        <f>IFERROR((100*Table2[[#This Row],[maximum distance/pc]]/Table2[[#This Row],[distance/pc]]-100),"")</f>
        <v/>
      </c>
      <c r="CF2394" s="82">
        <v>-27</v>
      </c>
      <c r="CG2394" s="69" t="s">
        <v>30</v>
      </c>
      <c r="CI2394" s="69"/>
      <c r="CJ2394" s="82" t="s">
        <v>2006</v>
      </c>
      <c r="CK2394" s="96"/>
    </row>
    <row r="2395" spans="1:89" x14ac:dyDescent="0.25">
      <c r="A2395" s="4" t="s">
        <v>7214</v>
      </c>
      <c r="B2395" s="53" t="s">
        <v>7193</v>
      </c>
      <c r="K2395" s="103"/>
      <c r="L2395" s="69"/>
      <c r="M2395" s="69"/>
      <c r="N2395" s="69"/>
      <c r="O2395" s="69"/>
      <c r="R2395" s="69"/>
      <c r="S2395" s="69"/>
      <c r="T2395" s="69"/>
      <c r="X2395" s="76"/>
      <c r="Z2395" s="82" t="s">
        <v>7255</v>
      </c>
      <c r="AA2395" t="s">
        <v>7256</v>
      </c>
      <c r="AB2395" s="106">
        <v>4.2667000000000002</v>
      </c>
      <c r="AC2395" s="51">
        <v>-5.2214</v>
      </c>
      <c r="AD2395">
        <v>18</v>
      </c>
      <c r="AE2395">
        <v>15</v>
      </c>
      <c r="AF2395">
        <v>50.3</v>
      </c>
      <c r="AG2395">
        <v>-27</v>
      </c>
      <c r="AH2395">
        <v>49</v>
      </c>
      <c r="AI2395">
        <v>0</v>
      </c>
      <c r="AO2395" s="69"/>
      <c r="AU2395" s="69"/>
      <c r="BA2395" s="69"/>
      <c r="BB2395" s="93"/>
      <c r="BC2395" s="138"/>
      <c r="BD2395" s="70"/>
      <c r="BE2395" s="69"/>
      <c r="BF2395" s="93"/>
      <c r="BG2395" s="126"/>
      <c r="BH2395" s="69"/>
      <c r="BI2395" s="93"/>
      <c r="BJ2395" s="69"/>
      <c r="BK2395" s="69"/>
      <c r="BL2395" s="93"/>
      <c r="BM2395" s="69"/>
      <c r="BN2395" s="69"/>
      <c r="BO2395" s="69"/>
      <c r="BP2395" s="69"/>
      <c r="BQ2395" s="69"/>
      <c r="BR2395" s="69"/>
      <c r="BS2395" s="69"/>
      <c r="BT2395" s="69"/>
      <c r="BU2395" s="69"/>
      <c r="BZ2395" s="138" t="str">
        <f>IFERROR(1/(Table2[[#This Row],[parallax/mas]]/1000),"")</f>
        <v/>
      </c>
      <c r="CA2395" s="138" t="str">
        <f>IFERROR(1/((Table2[[#This Row],[parallax/mas]]+Table2[[#This Row],[tolerance/(mas)]])*0.001),"")</f>
        <v/>
      </c>
      <c r="CB2395" s="138" t="str">
        <f>IFERROR(1/((Table2[[#This Row],[parallax/mas]]-Table2[[#This Row],[tolerance/(mas)]])*0.001),"")</f>
        <v/>
      </c>
      <c r="CC2395" s="138" t="str">
        <f>IFERROR((100*Table2[[#This Row],[maximum distance/pc]]/Table2[[#This Row],[distance/pc]]-100),"")</f>
        <v/>
      </c>
      <c r="CF2395" s="82">
        <v>40</v>
      </c>
      <c r="CG2395" s="69" t="s">
        <v>30</v>
      </c>
      <c r="CI2395" s="69"/>
      <c r="CJ2395" s="82" t="s">
        <v>2006</v>
      </c>
      <c r="CK2395" s="96"/>
    </row>
    <row r="2396" spans="1:89" x14ac:dyDescent="0.25">
      <c r="A2396" s="4" t="s">
        <v>8383</v>
      </c>
      <c r="B2396" s="53" t="s">
        <v>8382</v>
      </c>
      <c r="K2396" s="103"/>
      <c r="L2396" s="69"/>
      <c r="M2396" s="69"/>
      <c r="N2396" s="69"/>
      <c r="O2396" s="69"/>
      <c r="R2396" s="69"/>
      <c r="S2396" s="69"/>
      <c r="T2396" s="69"/>
      <c r="X2396" s="76"/>
      <c r="Z2396" s="82" t="s">
        <v>8384</v>
      </c>
      <c r="AA2396" t="s">
        <v>8376</v>
      </c>
      <c r="AB2396" s="106">
        <v>4.6090999999999998</v>
      </c>
      <c r="AC2396" s="51">
        <v>-9.9298999999999999</v>
      </c>
      <c r="AD2396">
        <v>18</v>
      </c>
      <c r="AE2396">
        <v>35</v>
      </c>
      <c r="AF2396">
        <v>42.222999999999999</v>
      </c>
      <c r="AG2396">
        <v>-29</v>
      </c>
      <c r="AH2396">
        <v>38</v>
      </c>
      <c r="AI2396">
        <v>24.53</v>
      </c>
      <c r="AO2396" s="69"/>
      <c r="AU2396" s="69"/>
      <c r="BA2396" s="69"/>
      <c r="BB2396" s="93"/>
      <c r="BC2396" s="138"/>
      <c r="BD2396" s="70"/>
      <c r="BE2396" s="69"/>
      <c r="BF2396" s="93"/>
      <c r="BG2396" s="126"/>
      <c r="BH2396" s="69"/>
      <c r="BI2396" s="93"/>
      <c r="BJ2396" s="69"/>
      <c r="BK2396" s="69"/>
      <c r="BL2396" s="93"/>
      <c r="BM2396" s="69"/>
      <c r="BN2396" s="69"/>
      <c r="BO2396" s="69"/>
      <c r="BP2396" s="69"/>
      <c r="BQ2396" s="69"/>
      <c r="BR2396" s="69"/>
      <c r="BS2396" s="69"/>
      <c r="BT2396" s="69"/>
      <c r="BU2396" s="69"/>
      <c r="BZ2396" s="138" t="str">
        <f>IFERROR(1/(Table2[[#This Row],[parallax/mas]]/1000),"")</f>
        <v/>
      </c>
      <c r="CA2396" s="138" t="str">
        <f>IFERROR(1/((Table2[[#This Row],[parallax/mas]]+Table2[[#This Row],[tolerance/(mas)]])*0.001),"")</f>
        <v/>
      </c>
      <c r="CB2396" s="138" t="str">
        <f>IFERROR(1/((Table2[[#This Row],[parallax/mas]]-Table2[[#This Row],[tolerance/(mas)]])*0.001),"")</f>
        <v/>
      </c>
      <c r="CC2396" s="138" t="str">
        <f>IFERROR((100*Table2[[#This Row],[maximum distance/pc]]/Table2[[#This Row],[distance/pc]]-100),"")</f>
        <v/>
      </c>
      <c r="CF2396" s="82">
        <v>-22</v>
      </c>
      <c r="CG2396" s="69" t="s">
        <v>30</v>
      </c>
      <c r="CI2396" s="69"/>
      <c r="CJ2396" s="82" t="s">
        <v>2006</v>
      </c>
      <c r="CK2396" s="96"/>
    </row>
    <row r="2397" spans="1:89" x14ac:dyDescent="0.25">
      <c r="A2397" s="4" t="s">
        <v>8386</v>
      </c>
      <c r="B2397" s="53" t="s">
        <v>8385</v>
      </c>
      <c r="K2397" s="103"/>
      <c r="L2397" s="69"/>
      <c r="M2397" s="69"/>
      <c r="N2397" s="69"/>
      <c r="O2397" s="69"/>
      <c r="R2397" s="69"/>
      <c r="S2397" s="69"/>
      <c r="T2397" s="69"/>
      <c r="X2397" s="76"/>
      <c r="Z2397" s="82" t="s">
        <v>8387</v>
      </c>
      <c r="AA2397" t="s">
        <v>8377</v>
      </c>
      <c r="AB2397" s="106">
        <v>4.7611999999999997</v>
      </c>
      <c r="AC2397" s="51">
        <v>-5.5311000000000003</v>
      </c>
      <c r="AD2397">
        <v>18</v>
      </c>
      <c r="AE2397">
        <v>18</v>
      </c>
      <c r="AF2397">
        <v>6.9</v>
      </c>
      <c r="AG2397">
        <v>-27</v>
      </c>
      <c r="AH2397">
        <v>31</v>
      </c>
      <c r="AI2397">
        <v>35</v>
      </c>
      <c r="AO2397" s="69"/>
      <c r="AU2397" s="69"/>
      <c r="BA2397" s="69"/>
      <c r="BB2397" s="93"/>
      <c r="BC2397" s="138"/>
      <c r="BD2397" s="70"/>
      <c r="BE2397" s="69"/>
      <c r="BF2397" s="93"/>
      <c r="BG2397" s="126"/>
      <c r="BH2397" s="69"/>
      <c r="BI2397" s="93"/>
      <c r="BJ2397" s="69"/>
      <c r="BK2397" s="69"/>
      <c r="BL2397" s="93"/>
      <c r="BM2397" s="69"/>
      <c r="BN2397" s="69"/>
      <c r="BO2397" s="69"/>
      <c r="BP2397" s="69"/>
      <c r="BQ2397" s="69"/>
      <c r="BR2397" s="69"/>
      <c r="BS2397" s="69"/>
      <c r="BT2397" s="69"/>
      <c r="BU2397" s="69"/>
      <c r="BZ2397" s="138" t="str">
        <f>IFERROR(1/(Table2[[#This Row],[parallax/mas]]/1000),"")</f>
        <v/>
      </c>
      <c r="CA2397" s="138" t="str">
        <f>IFERROR(1/((Table2[[#This Row],[parallax/mas]]+Table2[[#This Row],[tolerance/(mas)]])*0.001),"")</f>
        <v/>
      </c>
      <c r="CB2397" s="138" t="str">
        <f>IFERROR(1/((Table2[[#This Row],[parallax/mas]]-Table2[[#This Row],[tolerance/(mas)]])*0.001),"")</f>
        <v/>
      </c>
      <c r="CC2397" s="138" t="str">
        <f>IFERROR((100*Table2[[#This Row],[maximum distance/pc]]/Table2[[#This Row],[distance/pc]]-100),"")</f>
        <v/>
      </c>
      <c r="CG2397" s="69"/>
      <c r="CI2397" s="69"/>
      <c r="CJ2397" s="82" t="s">
        <v>2006</v>
      </c>
      <c r="CK2397" s="96"/>
    </row>
    <row r="2398" spans="1:89" x14ac:dyDescent="0.25">
      <c r="A2398" s="4" t="s">
        <v>8464</v>
      </c>
      <c r="B2398" s="53" t="s">
        <v>8463</v>
      </c>
      <c r="K2398" s="103"/>
      <c r="L2398" s="69"/>
      <c r="M2398" s="69"/>
      <c r="N2398" s="69"/>
      <c r="O2398" s="69"/>
      <c r="R2398" s="69"/>
      <c r="S2398" s="69"/>
      <c r="T2398" s="69"/>
      <c r="X2398" s="76"/>
      <c r="Z2398" s="82" t="s">
        <v>8465</v>
      </c>
      <c r="AA2398" t="s">
        <v>8452</v>
      </c>
      <c r="AB2398" s="106">
        <v>5.2676999999999996</v>
      </c>
      <c r="AC2398" s="51">
        <v>-5.9260000000000002</v>
      </c>
      <c r="AD2398">
        <v>18</v>
      </c>
      <c r="AE2398">
        <v>20</v>
      </c>
      <c r="AF2398">
        <v>44.7</v>
      </c>
      <c r="AG2398">
        <v>-27</v>
      </c>
      <c r="AH2398">
        <v>15</v>
      </c>
      <c r="AI2398">
        <v>48</v>
      </c>
      <c r="AO2398" s="69"/>
      <c r="AU2398" s="69"/>
      <c r="BA2398" s="69"/>
      <c r="BB2398" s="93"/>
      <c r="BC2398" s="138"/>
      <c r="BD2398" s="70"/>
      <c r="BE2398" s="69"/>
      <c r="BF2398" s="93"/>
      <c r="BG2398" s="126"/>
      <c r="BH2398" s="69"/>
      <c r="BI2398" s="93"/>
      <c r="BJ2398" s="69"/>
      <c r="BK2398" s="69"/>
      <c r="BL2398" s="93"/>
      <c r="BM2398" s="69"/>
      <c r="BN2398" s="69"/>
      <c r="BO2398" s="69"/>
      <c r="BP2398" s="69"/>
      <c r="BQ2398" s="69"/>
      <c r="BR2398" s="69"/>
      <c r="BS2398" s="69"/>
      <c r="BT2398" s="69"/>
      <c r="BU2398" s="69"/>
      <c r="BZ2398" s="138" t="str">
        <f>IFERROR(1/(Table2[[#This Row],[parallax/mas]]/1000),"")</f>
        <v/>
      </c>
      <c r="CA2398" s="138" t="str">
        <f>IFERROR(1/((Table2[[#This Row],[parallax/mas]]+Table2[[#This Row],[tolerance/(mas)]])*0.001),"")</f>
        <v/>
      </c>
      <c r="CB2398" s="138" t="str">
        <f>IFERROR(1/((Table2[[#This Row],[parallax/mas]]-Table2[[#This Row],[tolerance/(mas)]])*0.001),"")</f>
        <v/>
      </c>
      <c r="CC2398" s="138" t="str">
        <f>IFERROR((100*Table2[[#This Row],[maximum distance/pc]]/Table2[[#This Row],[distance/pc]]-100),"")</f>
        <v/>
      </c>
      <c r="CF2398" s="82">
        <v>95</v>
      </c>
      <c r="CG2398" s="69" t="s">
        <v>30</v>
      </c>
      <c r="CI2398" s="69"/>
      <c r="CJ2398" s="82" t="s">
        <v>2006</v>
      </c>
      <c r="CK2398" s="96"/>
    </row>
    <row r="2399" spans="1:89" x14ac:dyDescent="0.25">
      <c r="A2399" s="4" t="s">
        <v>8467</v>
      </c>
      <c r="B2399" s="53" t="s">
        <v>8466</v>
      </c>
      <c r="K2399" s="103"/>
      <c r="L2399" s="69"/>
      <c r="M2399" s="69"/>
      <c r="N2399" s="69"/>
      <c r="O2399" s="69"/>
      <c r="R2399" s="69"/>
      <c r="S2399" s="69"/>
      <c r="T2399" s="69"/>
      <c r="X2399" s="76"/>
      <c r="Z2399" s="82" t="s">
        <v>8468</v>
      </c>
      <c r="AA2399" t="s">
        <v>8454</v>
      </c>
      <c r="AB2399" s="106">
        <v>5.4785000000000004</v>
      </c>
      <c r="AC2399" s="51">
        <v>-6.1111000000000004</v>
      </c>
      <c r="AD2399">
        <v>18</v>
      </c>
      <c r="AE2399">
        <v>21</v>
      </c>
      <c r="AF2399">
        <v>55.1</v>
      </c>
      <c r="AG2399">
        <v>-27</v>
      </c>
      <c r="AH2399">
        <v>9</v>
      </c>
      <c r="AI2399">
        <v>46</v>
      </c>
      <c r="AO2399" s="69"/>
      <c r="AU2399" s="69"/>
      <c r="BA2399" s="69"/>
      <c r="BB2399" s="93"/>
      <c r="BC2399" s="138"/>
      <c r="BD2399" s="70"/>
      <c r="BE2399" s="69"/>
      <c r="BF2399" s="93"/>
      <c r="BG2399" s="126"/>
      <c r="BH2399" s="69"/>
      <c r="BI2399" s="93"/>
      <c r="BJ2399" s="69"/>
      <c r="BK2399" s="69"/>
      <c r="BL2399" s="93"/>
      <c r="BM2399" s="69"/>
      <c r="BN2399" s="69"/>
      <c r="BO2399" s="69"/>
      <c r="BP2399" s="69"/>
      <c r="BQ2399" s="69"/>
      <c r="BR2399" s="69"/>
      <c r="BS2399" s="69"/>
      <c r="BT2399" s="69"/>
      <c r="BU2399" s="69"/>
      <c r="BZ2399" s="138" t="str">
        <f>IFERROR(1/(Table2[[#This Row],[parallax/mas]]/1000),"")</f>
        <v/>
      </c>
      <c r="CA2399" s="138" t="str">
        <f>IFERROR(1/((Table2[[#This Row],[parallax/mas]]+Table2[[#This Row],[tolerance/(mas)]])*0.001),"")</f>
        <v/>
      </c>
      <c r="CB2399" s="138" t="str">
        <f>IFERROR(1/((Table2[[#This Row],[parallax/mas]]-Table2[[#This Row],[tolerance/(mas)]])*0.001),"")</f>
        <v/>
      </c>
      <c r="CC2399" s="138" t="str">
        <f>IFERROR((100*Table2[[#This Row],[maximum distance/pc]]/Table2[[#This Row],[distance/pc]]-100),"")</f>
        <v/>
      </c>
      <c r="CF2399" s="82">
        <v>25</v>
      </c>
      <c r="CG2399" s="69" t="s">
        <v>30</v>
      </c>
      <c r="CI2399" s="69"/>
      <c r="CJ2399" s="82" t="s">
        <v>2006</v>
      </c>
      <c r="CK2399" s="96"/>
    </row>
    <row r="2400" spans="1:89" x14ac:dyDescent="0.25">
      <c r="A2400" s="4" t="s">
        <v>8476</v>
      </c>
      <c r="B2400" s="53" t="s">
        <v>8475</v>
      </c>
      <c r="K2400" s="103"/>
      <c r="L2400" s="69"/>
      <c r="M2400" s="69"/>
      <c r="N2400" s="69"/>
      <c r="O2400" s="69"/>
      <c r="R2400" s="69"/>
      <c r="S2400" s="69"/>
      <c r="T2400" s="69"/>
      <c r="X2400" s="76"/>
      <c r="Z2400" s="82" t="s">
        <v>8477</v>
      </c>
      <c r="AA2400" t="s">
        <v>8471</v>
      </c>
      <c r="AB2400" s="106">
        <v>6.5507</v>
      </c>
      <c r="AC2400" s="51">
        <v>-5.8330000000000002</v>
      </c>
      <c r="AD2400">
        <v>18</v>
      </c>
      <c r="AE2400">
        <v>23</v>
      </c>
      <c r="AF2400">
        <v>0.64500000000000002</v>
      </c>
      <c r="AG2400">
        <v>-26</v>
      </c>
      <c r="AH2400">
        <v>5</v>
      </c>
      <c r="AI2400">
        <v>17</v>
      </c>
      <c r="AO2400" s="69"/>
      <c r="AU2400" s="69"/>
      <c r="BA2400" s="69"/>
      <c r="BB2400" s="93"/>
      <c r="BC2400" s="138"/>
      <c r="BD2400" s="70"/>
      <c r="BE2400" s="69"/>
      <c r="BF2400" s="93"/>
      <c r="BG2400" s="126"/>
      <c r="BH2400" s="69"/>
      <c r="BI2400" s="93"/>
      <c r="BJ2400" s="69"/>
      <c r="BK2400" s="69"/>
      <c r="BL2400" s="93"/>
      <c r="BM2400" s="69"/>
      <c r="BN2400" s="69"/>
      <c r="BO2400" s="69"/>
      <c r="BP2400" s="69"/>
      <c r="BQ2400" s="69"/>
      <c r="BR2400" s="69"/>
      <c r="BS2400" s="69"/>
      <c r="BT2400" s="69"/>
      <c r="BU2400" s="69"/>
      <c r="BZ2400" s="138" t="str">
        <f>IFERROR(1/(Table2[[#This Row],[parallax/mas]]/1000),"")</f>
        <v/>
      </c>
      <c r="CA2400" s="138" t="str">
        <f>IFERROR(1/((Table2[[#This Row],[parallax/mas]]+Table2[[#This Row],[tolerance/(mas)]])*0.001),"")</f>
        <v/>
      </c>
      <c r="CB2400" s="138" t="str">
        <f>IFERROR(1/((Table2[[#This Row],[parallax/mas]]-Table2[[#This Row],[tolerance/(mas)]])*0.001),"")</f>
        <v/>
      </c>
      <c r="CC2400" s="138" t="str">
        <f>IFERROR((100*Table2[[#This Row],[maximum distance/pc]]/Table2[[#This Row],[distance/pc]]-100),"")</f>
        <v/>
      </c>
      <c r="CF2400" s="82">
        <v>57</v>
      </c>
      <c r="CG2400" s="69" t="s">
        <v>30</v>
      </c>
      <c r="CI2400" s="69"/>
      <c r="CJ2400" s="82" t="s">
        <v>2006</v>
      </c>
      <c r="CK2400" s="96"/>
    </row>
    <row r="2401" spans="1:89" x14ac:dyDescent="0.25">
      <c r="A2401" s="4" t="s">
        <v>8510</v>
      </c>
      <c r="B2401" s="53" t="s">
        <v>8509</v>
      </c>
      <c r="K2401" s="103"/>
      <c r="L2401" s="69"/>
      <c r="M2401" s="69"/>
      <c r="N2401" s="69"/>
      <c r="O2401" s="69"/>
      <c r="R2401" s="69"/>
      <c r="S2401" s="69"/>
      <c r="T2401" s="69"/>
      <c r="X2401" s="76"/>
      <c r="Z2401" s="82" t="s">
        <v>8511</v>
      </c>
      <c r="AA2401" t="s">
        <v>8496</v>
      </c>
      <c r="AB2401" s="106">
        <v>7.7812000000000001</v>
      </c>
      <c r="AC2401" s="51">
        <v>-5.3776000000000002</v>
      </c>
      <c r="AD2401">
        <v>18</v>
      </c>
      <c r="AE2401">
        <v>23</v>
      </c>
      <c r="AF2401">
        <v>43.15</v>
      </c>
      <c r="AG2401">
        <v>-24</v>
      </c>
      <c r="AH2401">
        <v>47</v>
      </c>
      <c r="AI2401">
        <v>28.8</v>
      </c>
      <c r="AO2401" s="69"/>
      <c r="AU2401" s="69"/>
      <c r="BA2401" s="69"/>
      <c r="BB2401" s="93"/>
      <c r="BC2401" s="138"/>
      <c r="BD2401" s="70"/>
      <c r="BE2401" s="69"/>
      <c r="BF2401" s="93"/>
      <c r="BG2401" s="126"/>
      <c r="BH2401" s="69"/>
      <c r="BI2401" s="93"/>
      <c r="BJ2401" s="69"/>
      <c r="BK2401" s="69"/>
      <c r="BL2401" s="93"/>
      <c r="BM2401" s="69"/>
      <c r="BN2401" s="69"/>
      <c r="BO2401" s="69"/>
      <c r="BP2401" s="69"/>
      <c r="BQ2401" s="69"/>
      <c r="BR2401" s="69"/>
      <c r="BS2401" s="69"/>
      <c r="BT2401" s="69"/>
      <c r="BU2401" s="69"/>
      <c r="BZ2401" s="138" t="str">
        <f>IFERROR(1/(Table2[[#This Row],[parallax/mas]]/1000),"")</f>
        <v/>
      </c>
      <c r="CA2401" s="138" t="str">
        <f>IFERROR(1/((Table2[[#This Row],[parallax/mas]]+Table2[[#This Row],[tolerance/(mas)]])*0.001),"")</f>
        <v/>
      </c>
      <c r="CB2401" s="138" t="str">
        <f>IFERROR(1/((Table2[[#This Row],[parallax/mas]]-Table2[[#This Row],[tolerance/(mas)]])*0.001),"")</f>
        <v/>
      </c>
      <c r="CC2401" s="138" t="str">
        <f>IFERROR((100*Table2[[#This Row],[maximum distance/pc]]/Table2[[#This Row],[distance/pc]]-100),"")</f>
        <v/>
      </c>
      <c r="CF2401" s="82">
        <v>31</v>
      </c>
      <c r="CG2401" s="69" t="s">
        <v>30</v>
      </c>
      <c r="CI2401" s="69"/>
      <c r="CJ2401" s="82" t="s">
        <v>2006</v>
      </c>
      <c r="CK2401" s="96"/>
    </row>
    <row r="2402" spans="1:89" x14ac:dyDescent="0.25">
      <c r="A2402" s="4" t="s">
        <v>7170</v>
      </c>
      <c r="B2402" s="53" t="s">
        <v>7169</v>
      </c>
      <c r="K2402" s="103"/>
      <c r="L2402" s="69"/>
      <c r="M2402" s="69"/>
      <c r="N2402" s="69"/>
      <c r="O2402" s="69"/>
      <c r="R2402" s="69"/>
      <c r="S2402" s="69"/>
      <c r="T2402" s="69"/>
      <c r="X2402" s="76"/>
      <c r="Z2402" s="82" t="s">
        <v>7171</v>
      </c>
      <c r="AA2402" t="s">
        <v>7172</v>
      </c>
      <c r="AB2402" s="106">
        <v>9.3035999999999994</v>
      </c>
      <c r="AC2402" s="51">
        <v>-6.5269000000000004</v>
      </c>
      <c r="AD2402">
        <v>18</v>
      </c>
      <c r="AE2402">
        <v>31</v>
      </c>
      <c r="AF2402">
        <v>14.65</v>
      </c>
      <c r="AG2402">
        <v>-23</v>
      </c>
      <c r="AH2402">
        <v>58</v>
      </c>
      <c r="AI2402">
        <v>5.0999999999999996</v>
      </c>
      <c r="AO2402" s="69"/>
      <c r="AU2402" s="69"/>
      <c r="BA2402" s="69"/>
      <c r="BB2402" s="93"/>
      <c r="BC2402" s="138"/>
      <c r="BD2402" s="70"/>
      <c r="BE2402" s="69"/>
      <c r="BF2402" s="93"/>
      <c r="BG2402" s="126"/>
      <c r="BH2402" s="69"/>
      <c r="BI2402" s="93"/>
      <c r="BJ2402" s="69"/>
      <c r="BK2402" s="69"/>
      <c r="BL2402" s="93"/>
      <c r="BM2402" s="69"/>
      <c r="BN2402" s="69"/>
      <c r="BO2402" s="69"/>
      <c r="BP2402" s="69"/>
      <c r="BQ2402" s="69"/>
      <c r="BR2402" s="69"/>
      <c r="BS2402" s="69"/>
      <c r="BT2402" s="69"/>
      <c r="BU2402" s="69"/>
      <c r="BZ2402" s="138" t="str">
        <f>IFERROR(1/(Table2[[#This Row],[parallax/mas]]/1000),"")</f>
        <v/>
      </c>
      <c r="CA2402" s="138" t="str">
        <f>IFERROR(1/((Table2[[#This Row],[parallax/mas]]+Table2[[#This Row],[tolerance/(mas)]])*0.001),"")</f>
        <v/>
      </c>
      <c r="CB2402" s="138" t="str">
        <f>IFERROR(1/((Table2[[#This Row],[parallax/mas]]-Table2[[#This Row],[tolerance/(mas)]])*0.001),"")</f>
        <v/>
      </c>
      <c r="CC2402" s="138" t="str">
        <f>IFERROR((100*Table2[[#This Row],[maximum distance/pc]]/Table2[[#This Row],[distance/pc]]-100),"")</f>
        <v/>
      </c>
      <c r="CF2402" s="82">
        <v>165</v>
      </c>
      <c r="CG2402" s="69" t="s">
        <v>30</v>
      </c>
      <c r="CI2402" s="69"/>
      <c r="CJ2402" s="82" t="s">
        <v>2006</v>
      </c>
      <c r="CK2402" s="96"/>
    </row>
    <row r="2403" spans="1:89" x14ac:dyDescent="0.25">
      <c r="A2403" s="4" t="s">
        <v>8513</v>
      </c>
      <c r="B2403" s="53" t="s">
        <v>8512</v>
      </c>
      <c r="K2403" s="103"/>
      <c r="L2403" s="69"/>
      <c r="M2403" s="69"/>
      <c r="N2403" s="69"/>
      <c r="O2403" s="69"/>
      <c r="R2403" s="69"/>
      <c r="S2403" s="69"/>
      <c r="T2403" s="69"/>
      <c r="X2403" s="76"/>
      <c r="Z2403" s="82" t="s">
        <v>8514</v>
      </c>
      <c r="AA2403" t="s">
        <v>8508</v>
      </c>
      <c r="AB2403" s="106">
        <v>9.4894999999999996</v>
      </c>
      <c r="AC2403" s="51">
        <v>-5.6904000000000003</v>
      </c>
      <c r="AD2403">
        <v>18</v>
      </c>
      <c r="AE2403">
        <v>28</v>
      </c>
      <c r="AF2403">
        <v>21.260999999999999</v>
      </c>
      <c r="AG2403">
        <v>-23</v>
      </c>
      <c r="AH2403">
        <v>25</v>
      </c>
      <c r="AI2403">
        <v>25.54</v>
      </c>
      <c r="AO2403" s="69"/>
      <c r="AU2403" s="69"/>
      <c r="BA2403" s="69"/>
      <c r="BB2403" s="93"/>
      <c r="BC2403" s="138"/>
      <c r="BD2403" s="70"/>
      <c r="BE2403" s="69"/>
      <c r="BF2403" s="93"/>
      <c r="BG2403" s="126"/>
      <c r="BH2403" s="69"/>
      <c r="BI2403" s="93"/>
      <c r="BJ2403" s="69"/>
      <c r="BK2403" s="69"/>
      <c r="BL2403" s="93"/>
      <c r="BM2403" s="69"/>
      <c r="BN2403" s="69"/>
      <c r="BO2403" s="69"/>
      <c r="BP2403" s="69"/>
      <c r="BQ2403" s="69"/>
      <c r="BR2403" s="69"/>
      <c r="BS2403" s="69"/>
      <c r="BT2403" s="69"/>
      <c r="BU2403" s="69"/>
      <c r="BZ2403" s="138" t="str">
        <f>IFERROR(1/(Table2[[#This Row],[parallax/mas]]/1000),"")</f>
        <v/>
      </c>
      <c r="CA2403" s="138" t="str">
        <f>IFERROR(1/((Table2[[#This Row],[parallax/mas]]+Table2[[#This Row],[tolerance/(mas)]])*0.001),"")</f>
        <v/>
      </c>
      <c r="CB2403" s="138" t="str">
        <f>IFERROR(1/((Table2[[#This Row],[parallax/mas]]-Table2[[#This Row],[tolerance/(mas)]])*0.001),"")</f>
        <v/>
      </c>
      <c r="CC2403" s="138" t="str">
        <f>IFERROR((100*Table2[[#This Row],[maximum distance/pc]]/Table2[[#This Row],[distance/pc]]-100),"")</f>
        <v/>
      </c>
      <c r="CF2403" s="82">
        <v>61</v>
      </c>
      <c r="CG2403" s="69" t="s">
        <v>30</v>
      </c>
      <c r="CI2403" s="69"/>
      <c r="CJ2403" s="82" t="s">
        <v>2006</v>
      </c>
      <c r="CK2403" s="96"/>
    </row>
    <row r="2404" spans="1:89" x14ac:dyDescent="0.25">
      <c r="A2404" s="4" t="s">
        <v>7194</v>
      </c>
      <c r="B2404" s="53" t="s">
        <v>7173</v>
      </c>
      <c r="K2404" s="103"/>
      <c r="L2404" s="69"/>
      <c r="M2404" s="69"/>
      <c r="N2404" s="69"/>
      <c r="O2404" s="69"/>
      <c r="R2404" s="69"/>
      <c r="S2404" s="69"/>
      <c r="T2404" s="69"/>
      <c r="X2404" s="76"/>
      <c r="Z2404" s="82" t="s">
        <v>7215</v>
      </c>
      <c r="AA2404" t="s">
        <v>7216</v>
      </c>
      <c r="AB2404" s="106">
        <v>11.4871</v>
      </c>
      <c r="AC2404" s="51">
        <v>-7.3624000000000001</v>
      </c>
      <c r="AD2404">
        <v>18</v>
      </c>
      <c r="AE2404">
        <v>38</v>
      </c>
      <c r="AF2404">
        <v>43.051000000000002</v>
      </c>
      <c r="AG2404">
        <v>-22</v>
      </c>
      <c r="AH2404">
        <v>24</v>
      </c>
      <c r="AI2404">
        <v>13.95</v>
      </c>
      <c r="AO2404" s="69"/>
      <c r="AU2404" s="69"/>
      <c r="BA2404" s="69"/>
      <c r="BB2404" s="93"/>
      <c r="BC2404" s="138"/>
      <c r="BD2404" s="70"/>
      <c r="BE2404" s="69"/>
      <c r="BF2404" s="93"/>
      <c r="BG2404" s="126"/>
      <c r="BH2404" s="69"/>
      <c r="BI2404" s="93"/>
      <c r="BJ2404" s="69"/>
      <c r="BK2404" s="69"/>
      <c r="BL2404" s="93"/>
      <c r="BM2404" s="69"/>
      <c r="BN2404" s="69"/>
      <c r="BO2404" s="69"/>
      <c r="BP2404" s="69"/>
      <c r="BQ2404" s="69"/>
      <c r="BR2404" s="69"/>
      <c r="BS2404" s="69"/>
      <c r="BT2404" s="69"/>
      <c r="BU2404" s="69"/>
      <c r="BZ2404" s="138" t="str">
        <f>IFERROR(1/(Table2[[#This Row],[parallax/mas]]/1000),"")</f>
        <v/>
      </c>
      <c r="CA2404" s="138" t="str">
        <f>IFERROR(1/((Table2[[#This Row],[parallax/mas]]+Table2[[#This Row],[tolerance/(mas)]])*0.001),"")</f>
        <v/>
      </c>
      <c r="CB2404" s="138" t="str">
        <f>IFERROR(1/((Table2[[#This Row],[parallax/mas]]-Table2[[#This Row],[tolerance/(mas)]])*0.001),"")</f>
        <v/>
      </c>
      <c r="CC2404" s="138" t="str">
        <f>IFERROR((100*Table2[[#This Row],[maximum distance/pc]]/Table2[[#This Row],[distance/pc]]-100),"")</f>
        <v/>
      </c>
      <c r="CF2404" s="82">
        <v>-2</v>
      </c>
      <c r="CG2404" s="69" t="s">
        <v>30</v>
      </c>
      <c r="CI2404" s="69"/>
      <c r="CJ2404" s="82" t="s">
        <v>2006</v>
      </c>
      <c r="CK2404" s="96"/>
    </row>
    <row r="2405" spans="1:89" x14ac:dyDescent="0.25">
      <c r="A2405" s="4" t="s">
        <v>7195</v>
      </c>
      <c r="B2405" s="53" t="s">
        <v>7174</v>
      </c>
      <c r="K2405" s="103"/>
      <c r="L2405" s="69"/>
      <c r="M2405" s="69"/>
      <c r="N2405" s="69"/>
      <c r="O2405" s="69"/>
      <c r="R2405" s="69"/>
      <c r="S2405" s="69"/>
      <c r="T2405" s="69"/>
      <c r="X2405" s="76"/>
      <c r="Z2405" s="82" t="s">
        <v>7217</v>
      </c>
      <c r="AA2405" t="s">
        <v>7218</v>
      </c>
      <c r="AB2405" s="106">
        <v>14.442500000000001</v>
      </c>
      <c r="AC2405" s="51">
        <v>-6.1479999999999997</v>
      </c>
      <c r="AD2405">
        <v>18</v>
      </c>
      <c r="AE2405">
        <v>39</v>
      </c>
      <c r="AF2405">
        <v>40.200000000000003</v>
      </c>
      <c r="AG2405">
        <v>-19</v>
      </c>
      <c r="AH2405">
        <v>14</v>
      </c>
      <c r="AI2405">
        <v>8</v>
      </c>
      <c r="AO2405" s="69"/>
      <c r="AU2405" s="69"/>
      <c r="BA2405" s="69"/>
      <c r="BB2405" s="93"/>
      <c r="BC2405" s="138"/>
      <c r="BD2405" s="70"/>
      <c r="BE2405" s="69"/>
      <c r="BF2405" s="93"/>
      <c r="BG2405" s="126"/>
      <c r="BH2405" s="69"/>
      <c r="BI2405" s="93"/>
      <c r="BJ2405" s="69"/>
      <c r="BK2405" s="69"/>
      <c r="BL2405" s="93"/>
      <c r="BM2405" s="69"/>
      <c r="BN2405" s="69"/>
      <c r="BO2405" s="69"/>
      <c r="BP2405" s="69"/>
      <c r="BQ2405" s="69"/>
      <c r="BR2405" s="69"/>
      <c r="BS2405" s="69"/>
      <c r="BT2405" s="69"/>
      <c r="BU2405" s="69"/>
      <c r="BZ2405" s="138" t="str">
        <f>IFERROR(1/(Table2[[#This Row],[parallax/mas]]/1000),"")</f>
        <v/>
      </c>
      <c r="CA2405" s="138" t="str">
        <f>IFERROR(1/((Table2[[#This Row],[parallax/mas]]+Table2[[#This Row],[tolerance/(mas)]])*0.001),"")</f>
        <v/>
      </c>
      <c r="CB2405" s="138" t="str">
        <f>IFERROR(1/((Table2[[#This Row],[parallax/mas]]-Table2[[#This Row],[tolerance/(mas)]])*0.001),"")</f>
        <v/>
      </c>
      <c r="CC2405" s="138" t="str">
        <f>IFERROR((100*Table2[[#This Row],[maximum distance/pc]]/Table2[[#This Row],[distance/pc]]-100),"")</f>
        <v/>
      </c>
      <c r="CF2405" s="82">
        <v>72</v>
      </c>
      <c r="CG2405" s="69" t="s">
        <v>30</v>
      </c>
      <c r="CI2405" s="69"/>
      <c r="CJ2405" s="82" t="s">
        <v>2006</v>
      </c>
      <c r="CK2405" s="96"/>
    </row>
    <row r="2406" spans="1:89" x14ac:dyDescent="0.25">
      <c r="A2406" s="4" t="s">
        <v>7197</v>
      </c>
      <c r="B2406" s="53" t="s">
        <v>7176</v>
      </c>
      <c r="K2406" s="103"/>
      <c r="L2406" s="69"/>
      <c r="M2406" s="69"/>
      <c r="N2406" s="69"/>
      <c r="O2406" s="69"/>
      <c r="R2406" s="69"/>
      <c r="S2406" s="69"/>
      <c r="T2406" s="69"/>
      <c r="X2406" s="76"/>
      <c r="Z2406" s="82" t="s">
        <v>7221</v>
      </c>
      <c r="AA2406" t="s">
        <v>7222</v>
      </c>
      <c r="AB2406" s="106">
        <v>14.8904</v>
      </c>
      <c r="AC2406" s="51">
        <v>-8.4860000000000007</v>
      </c>
      <c r="AD2406">
        <v>18</v>
      </c>
      <c r="AE2406">
        <v>49</v>
      </c>
      <c r="AF2406">
        <v>24.3</v>
      </c>
      <c r="AG2406">
        <v>-19</v>
      </c>
      <c r="AH2406">
        <v>52</v>
      </c>
      <c r="AI2406">
        <v>16</v>
      </c>
      <c r="AO2406" s="69"/>
      <c r="AU2406" s="69"/>
      <c r="BA2406" s="69"/>
      <c r="BB2406" s="93"/>
      <c r="BC2406" s="138"/>
      <c r="BD2406" s="70"/>
      <c r="BE2406" s="69"/>
      <c r="BF2406" s="93"/>
      <c r="BG2406" s="126"/>
      <c r="BH2406" s="69"/>
      <c r="BI2406" s="93"/>
      <c r="BJ2406" s="69"/>
      <c r="BK2406" s="69"/>
      <c r="BL2406" s="93"/>
      <c r="BM2406" s="69"/>
      <c r="BN2406" s="69"/>
      <c r="BO2406" s="69"/>
      <c r="BP2406" s="69"/>
      <c r="BQ2406" s="69"/>
      <c r="BR2406" s="69"/>
      <c r="BS2406" s="69"/>
      <c r="BT2406" s="69"/>
      <c r="BU2406" s="69"/>
      <c r="BZ2406" s="138" t="str">
        <f>IFERROR(1/(Table2[[#This Row],[parallax/mas]]/1000),"")</f>
        <v/>
      </c>
      <c r="CA2406" s="138" t="str">
        <f>IFERROR(1/((Table2[[#This Row],[parallax/mas]]+Table2[[#This Row],[tolerance/(mas)]])*0.001),"")</f>
        <v/>
      </c>
      <c r="CB2406" s="138" t="str">
        <f>IFERROR(1/((Table2[[#This Row],[parallax/mas]]-Table2[[#This Row],[tolerance/(mas)]])*0.001),"")</f>
        <v/>
      </c>
      <c r="CC2406" s="138" t="str">
        <f>IFERROR((100*Table2[[#This Row],[maximum distance/pc]]/Table2[[#This Row],[distance/pc]]-100),"")</f>
        <v/>
      </c>
      <c r="CF2406" s="82">
        <v>-24</v>
      </c>
      <c r="CG2406" s="69" t="s">
        <v>30</v>
      </c>
      <c r="CI2406" s="69"/>
      <c r="CJ2406" s="82" t="s">
        <v>2006</v>
      </c>
      <c r="CK2406" s="96"/>
    </row>
    <row r="2407" spans="1:89" x14ac:dyDescent="0.25">
      <c r="A2407" s="4" t="s">
        <v>7198</v>
      </c>
      <c r="B2407" s="53" t="s">
        <v>7177</v>
      </c>
      <c r="K2407" s="103"/>
      <c r="L2407" s="69"/>
      <c r="M2407" s="69"/>
      <c r="N2407" s="69"/>
      <c r="O2407" s="69"/>
      <c r="R2407" s="69"/>
      <c r="S2407" s="69"/>
      <c r="T2407" s="69"/>
      <c r="X2407" s="76"/>
      <c r="Z2407" s="82" t="s">
        <v>7223</v>
      </c>
      <c r="AA2407" t="s">
        <v>7224</v>
      </c>
      <c r="AB2407" s="106">
        <v>16.012799999999999</v>
      </c>
      <c r="AC2407" s="51">
        <v>-7.6228999999999996</v>
      </c>
      <c r="AD2407">
        <v>18</v>
      </c>
      <c r="AE2407">
        <v>48</v>
      </c>
      <c r="AF2407">
        <v>10.964</v>
      </c>
      <c r="AG2407">
        <v>-18</v>
      </c>
      <c r="AH2407">
        <v>29</v>
      </c>
      <c r="AI2407">
        <v>38</v>
      </c>
      <c r="AO2407" s="69"/>
      <c r="AU2407" s="69"/>
      <c r="BA2407" s="69"/>
      <c r="BB2407" s="93"/>
      <c r="BC2407" s="138"/>
      <c r="BD2407" s="70"/>
      <c r="BE2407" s="69"/>
      <c r="BF2407" s="93"/>
      <c r="BG2407" s="126"/>
      <c r="BH2407" s="69"/>
      <c r="BI2407" s="93"/>
      <c r="BJ2407" s="69"/>
      <c r="BK2407" s="69"/>
      <c r="BL2407" s="93"/>
      <c r="BM2407" s="69"/>
      <c r="BN2407" s="69"/>
      <c r="BO2407" s="69"/>
      <c r="BP2407" s="69"/>
      <c r="BQ2407" s="69"/>
      <c r="BR2407" s="69"/>
      <c r="BS2407" s="69"/>
      <c r="BT2407" s="69"/>
      <c r="BU2407" s="69"/>
      <c r="BZ2407" s="138" t="str">
        <f>IFERROR(1/(Table2[[#This Row],[parallax/mas]]/1000),"")</f>
        <v/>
      </c>
      <c r="CA2407" s="138" t="str">
        <f>IFERROR(1/((Table2[[#This Row],[parallax/mas]]+Table2[[#This Row],[tolerance/(mas)]])*0.001),"")</f>
        <v/>
      </c>
      <c r="CB2407" s="138" t="str">
        <f>IFERROR(1/((Table2[[#This Row],[parallax/mas]]-Table2[[#This Row],[tolerance/(mas)]])*0.001),"")</f>
        <v/>
      </c>
      <c r="CC2407" s="138" t="str">
        <f>IFERROR((100*Table2[[#This Row],[maximum distance/pc]]/Table2[[#This Row],[distance/pc]]-100),"")</f>
        <v/>
      </c>
      <c r="CF2407" s="82">
        <v>66</v>
      </c>
      <c r="CG2407" s="69" t="s">
        <v>30</v>
      </c>
      <c r="CI2407" s="69"/>
      <c r="CJ2407" s="82" t="s">
        <v>2006</v>
      </c>
      <c r="CK2407" s="96"/>
    </row>
    <row r="2408" spans="1:89" x14ac:dyDescent="0.25">
      <c r="A2408" s="4" t="s">
        <v>8860</v>
      </c>
      <c r="B2408" s="53" t="s">
        <v>8850</v>
      </c>
      <c r="K2408" s="103"/>
      <c r="L2408" s="69"/>
      <c r="M2408" s="69"/>
      <c r="N2408" s="69"/>
      <c r="O2408" s="69"/>
      <c r="R2408" s="69"/>
      <c r="S2408" s="69"/>
      <c r="T2408" s="69"/>
      <c r="X2408" s="76"/>
      <c r="Z2408" s="82" t="s">
        <v>8851</v>
      </c>
      <c r="AA2408" t="s">
        <v>8852</v>
      </c>
      <c r="AB2408" s="106">
        <v>16.736699999999999</v>
      </c>
      <c r="AC2408" s="51">
        <v>-7.3552</v>
      </c>
      <c r="AD2408">
        <v>18</v>
      </c>
      <c r="AE2408">
        <v>48</v>
      </c>
      <c r="AF2408">
        <v>30.19</v>
      </c>
      <c r="AG2408">
        <v>-17</v>
      </c>
      <c r="AH2408">
        <v>43</v>
      </c>
      <c r="AI2408">
        <v>54</v>
      </c>
      <c r="AO2408" s="69"/>
      <c r="AU2408" s="69"/>
      <c r="BA2408" s="69"/>
      <c r="BB2408" s="93"/>
      <c r="BC2408" s="138"/>
      <c r="BD2408" s="70"/>
      <c r="BE2408" s="69"/>
      <c r="BF2408" s="93"/>
      <c r="BG2408" s="126"/>
      <c r="BH2408" s="69"/>
      <c r="BI2408" s="93"/>
      <c r="BJ2408" s="69"/>
      <c r="BK2408" s="69"/>
      <c r="BL2408" s="93"/>
      <c r="BM2408" s="69"/>
      <c r="BN2408" s="69"/>
      <c r="BO2408" s="69"/>
      <c r="BP2408" s="69"/>
      <c r="BQ2408" s="69"/>
      <c r="BR2408" s="69"/>
      <c r="BS2408" s="69"/>
      <c r="BT2408" s="69"/>
      <c r="BU2408" s="69"/>
      <c r="BZ2408" s="138" t="str">
        <f>IFERROR(1/(Table2[[#This Row],[parallax/mas]]/1000),"")</f>
        <v/>
      </c>
      <c r="CA2408" s="138" t="str">
        <f>IFERROR(1/((Table2[[#This Row],[parallax/mas]]+Table2[[#This Row],[tolerance/(mas)]])*0.001),"")</f>
        <v/>
      </c>
      <c r="CB2408" s="138" t="str">
        <f>IFERROR(1/((Table2[[#This Row],[parallax/mas]]-Table2[[#This Row],[tolerance/(mas)]])*0.001),"")</f>
        <v/>
      </c>
      <c r="CC2408" s="138" t="str">
        <f>IFERROR((100*Table2[[#This Row],[maximum distance/pc]]/Table2[[#This Row],[distance/pc]]-100),"")</f>
        <v/>
      </c>
      <c r="CF2408" s="82">
        <v>-10</v>
      </c>
      <c r="CG2408" s="69" t="s">
        <v>30</v>
      </c>
      <c r="CI2408" s="69"/>
      <c r="CJ2408" s="82" t="s">
        <v>2006</v>
      </c>
      <c r="CK2408" s="96"/>
    </row>
    <row r="2409" spans="1:89" x14ac:dyDescent="0.25">
      <c r="A2409" s="4" t="s">
        <v>8861</v>
      </c>
      <c r="B2409" s="53" t="s">
        <v>8859</v>
      </c>
      <c r="K2409" s="103"/>
      <c r="L2409" s="69"/>
      <c r="M2409" s="69"/>
      <c r="N2409" s="69"/>
      <c r="O2409" s="69"/>
      <c r="R2409" s="69"/>
      <c r="S2409" s="69"/>
      <c r="T2409" s="69"/>
      <c r="X2409" s="76"/>
      <c r="Z2409" s="82" t="s">
        <v>8862</v>
      </c>
      <c r="AA2409" t="s">
        <v>8863</v>
      </c>
      <c r="AB2409" s="106">
        <v>17.545400000000001</v>
      </c>
      <c r="AC2409" s="51">
        <v>-7.4172000000000002</v>
      </c>
      <c r="AD2409">
        <v>18</v>
      </c>
      <c r="AE2409">
        <v>50</v>
      </c>
      <c r="AF2409">
        <v>13.19</v>
      </c>
      <c r="AG2409">
        <v>-17</v>
      </c>
      <c r="AH2409">
        <v>2</v>
      </c>
      <c r="AI2409">
        <v>21.6</v>
      </c>
      <c r="AO2409" s="69"/>
      <c r="AU2409" s="69"/>
      <c r="BA2409" s="69"/>
      <c r="BB2409" s="93"/>
      <c r="BC2409" s="138"/>
      <c r="BD2409" s="70"/>
      <c r="BE2409" s="69"/>
      <c r="BF2409" s="93"/>
      <c r="BG2409" s="126"/>
      <c r="BH2409" s="69"/>
      <c r="BI2409" s="93"/>
      <c r="BJ2409" s="69"/>
      <c r="BK2409" s="69"/>
      <c r="BL2409" s="93"/>
      <c r="BM2409" s="69"/>
      <c r="BN2409" s="69"/>
      <c r="BO2409" s="69"/>
      <c r="BP2409" s="69"/>
      <c r="BQ2409" s="69"/>
      <c r="BR2409" s="69"/>
      <c r="BS2409" s="69"/>
      <c r="BT2409" s="69"/>
      <c r="BU2409" s="69"/>
      <c r="BZ2409" s="138" t="str">
        <f>IFERROR(1/(Table2[[#This Row],[parallax/mas]]/1000),"")</f>
        <v/>
      </c>
      <c r="CA2409" s="138" t="str">
        <f>IFERROR(1/((Table2[[#This Row],[parallax/mas]]+Table2[[#This Row],[tolerance/(mas)]])*0.001),"")</f>
        <v/>
      </c>
      <c r="CB2409" s="138" t="str">
        <f>IFERROR(1/((Table2[[#This Row],[parallax/mas]]-Table2[[#This Row],[tolerance/(mas)]])*0.001),"")</f>
        <v/>
      </c>
      <c r="CC2409" s="138" t="str">
        <f>IFERROR((100*Table2[[#This Row],[maximum distance/pc]]/Table2[[#This Row],[distance/pc]]-100),"")</f>
        <v/>
      </c>
      <c r="CF2409" s="82">
        <v>52</v>
      </c>
      <c r="CG2409" s="69" t="s">
        <v>30</v>
      </c>
      <c r="CI2409" s="69"/>
      <c r="CJ2409" s="82" t="s">
        <v>2006</v>
      </c>
      <c r="CK2409" s="96"/>
    </row>
    <row r="2410" spans="1:89" x14ac:dyDescent="0.25">
      <c r="A2410" s="4" t="s">
        <v>8865</v>
      </c>
      <c r="B2410" s="53" t="s">
        <v>8864</v>
      </c>
      <c r="K2410" s="103"/>
      <c r="L2410" s="69"/>
      <c r="M2410" s="69"/>
      <c r="N2410" s="69"/>
      <c r="O2410" s="69"/>
      <c r="R2410" s="69"/>
      <c r="S2410" s="69"/>
      <c r="T2410" s="69"/>
      <c r="X2410" s="76"/>
      <c r="Z2410" s="82" t="s">
        <v>8866</v>
      </c>
      <c r="AA2410" t="s">
        <v>8867</v>
      </c>
      <c r="AB2410" s="106">
        <v>17.554300000000001</v>
      </c>
      <c r="AC2410" s="51">
        <v>-9.2836999999999996</v>
      </c>
      <c r="AD2410">
        <v>18</v>
      </c>
      <c r="AE2410">
        <v>57</v>
      </c>
      <c r="AF2410">
        <v>16.53</v>
      </c>
      <c r="AG2410">
        <v>-17</v>
      </c>
      <c r="AH2410">
        <v>50</v>
      </c>
      <c r="AI2410">
        <v>49.07</v>
      </c>
      <c r="AO2410" s="69"/>
      <c r="AU2410" s="69"/>
      <c r="BA2410" s="69"/>
      <c r="BB2410" s="93"/>
      <c r="BC2410" s="138"/>
      <c r="BD2410" s="70"/>
      <c r="BE2410" s="69"/>
      <c r="BF2410" s="93"/>
      <c r="BG2410" s="126"/>
      <c r="BH2410" s="69"/>
      <c r="BI2410" s="93"/>
      <c r="BJ2410" s="69"/>
      <c r="BK2410" s="69"/>
      <c r="BL2410" s="93"/>
      <c r="BM2410" s="69"/>
      <c r="BN2410" s="69"/>
      <c r="BO2410" s="69"/>
      <c r="BP2410" s="69"/>
      <c r="BQ2410" s="69"/>
      <c r="BR2410" s="69"/>
      <c r="BS2410" s="69"/>
      <c r="BT2410" s="69"/>
      <c r="BU2410" s="69"/>
      <c r="BZ2410" s="138" t="str">
        <f>IFERROR(1/(Table2[[#This Row],[parallax/mas]]/1000),"")</f>
        <v/>
      </c>
      <c r="CA2410" s="138" t="str">
        <f>IFERROR(1/((Table2[[#This Row],[parallax/mas]]+Table2[[#This Row],[tolerance/(mas)]])*0.001),"")</f>
        <v/>
      </c>
      <c r="CB2410" s="138" t="str">
        <f>IFERROR(1/((Table2[[#This Row],[parallax/mas]]-Table2[[#This Row],[tolerance/(mas)]])*0.001),"")</f>
        <v/>
      </c>
      <c r="CC2410" s="138" t="str">
        <f>IFERROR((100*Table2[[#This Row],[maximum distance/pc]]/Table2[[#This Row],[distance/pc]]-100),"")</f>
        <v/>
      </c>
      <c r="CF2410" s="82">
        <v>22</v>
      </c>
      <c r="CG2410" s="69" t="s">
        <v>30</v>
      </c>
      <c r="CI2410" s="69"/>
      <c r="CJ2410" s="82" t="s">
        <v>2006</v>
      </c>
      <c r="CK2410" s="96"/>
    </row>
    <row r="2411" spans="1:89" x14ac:dyDescent="0.25">
      <c r="A2411" s="4" t="s">
        <v>7199</v>
      </c>
      <c r="B2411" s="53" t="s">
        <v>7178</v>
      </c>
      <c r="K2411" s="103"/>
      <c r="L2411" s="69"/>
      <c r="M2411" s="69"/>
      <c r="N2411" s="69"/>
      <c r="O2411" s="69"/>
      <c r="R2411" s="69"/>
      <c r="S2411" s="69"/>
      <c r="T2411" s="69"/>
      <c r="X2411" s="76"/>
      <c r="Z2411" s="82" t="s">
        <v>7225</v>
      </c>
      <c r="AA2411" t="s">
        <v>7226</v>
      </c>
      <c r="AB2411" s="106">
        <v>341.0247</v>
      </c>
      <c r="AC2411" s="51">
        <v>9.4909999999999997</v>
      </c>
      <c r="AD2411">
        <v>16</v>
      </c>
      <c r="AE2411">
        <v>13</v>
      </c>
      <c r="AF2411">
        <v>38.337000000000003</v>
      </c>
      <c r="AG2411">
        <v>-37</v>
      </c>
      <c r="AH2411">
        <v>59</v>
      </c>
      <c r="AI2411">
        <v>58.47</v>
      </c>
      <c r="AO2411" s="69"/>
      <c r="AU2411" s="69"/>
      <c r="BA2411" s="69"/>
      <c r="BB2411" s="93"/>
      <c r="BC2411" s="138"/>
      <c r="BD2411" s="70"/>
      <c r="BE2411" s="69"/>
      <c r="BF2411" s="93"/>
      <c r="BG2411" s="126"/>
      <c r="BH2411" s="69"/>
      <c r="BI2411" s="93"/>
      <c r="BJ2411" s="69"/>
      <c r="BK2411" s="69"/>
      <c r="BL2411" s="93"/>
      <c r="BM2411" s="69"/>
      <c r="BN2411" s="69"/>
      <c r="BO2411" s="69"/>
      <c r="BP2411" s="69"/>
      <c r="BQ2411" s="69"/>
      <c r="BR2411" s="69"/>
      <c r="BS2411" s="69"/>
      <c r="BT2411" s="69"/>
      <c r="BU2411" s="69"/>
      <c r="BZ2411" s="138" t="str">
        <f>IFERROR(1/(Table2[[#This Row],[parallax/mas]]/1000),"")</f>
        <v/>
      </c>
      <c r="CA2411" s="138" t="str">
        <f>IFERROR(1/((Table2[[#This Row],[parallax/mas]]+Table2[[#This Row],[tolerance/(mas)]])*0.001),"")</f>
        <v/>
      </c>
      <c r="CB2411" s="138" t="str">
        <f>IFERROR(1/((Table2[[#This Row],[parallax/mas]]-Table2[[#This Row],[tolerance/(mas)]])*0.001),"")</f>
        <v/>
      </c>
      <c r="CC2411" s="138" t="str">
        <f>IFERROR((100*Table2[[#This Row],[maximum distance/pc]]/Table2[[#This Row],[distance/pc]]-100),"")</f>
        <v/>
      </c>
      <c r="CF2411" s="82">
        <v>-93</v>
      </c>
      <c r="CG2411" s="69" t="s">
        <v>30</v>
      </c>
      <c r="CI2411" s="69"/>
      <c r="CJ2411" s="82" t="s">
        <v>3192</v>
      </c>
      <c r="CK2411" s="96"/>
    </row>
    <row r="2412" spans="1:89" x14ac:dyDescent="0.25">
      <c r="A2412" s="4" t="s">
        <v>10349</v>
      </c>
      <c r="B2412" s="53" t="s">
        <v>10348</v>
      </c>
      <c r="K2412" s="103"/>
      <c r="L2412" s="69"/>
      <c r="M2412" s="69"/>
      <c r="N2412" s="69"/>
      <c r="O2412" s="69"/>
      <c r="R2412" s="69"/>
      <c r="S2412" s="69"/>
      <c r="T2412" s="69"/>
      <c r="X2412" s="76"/>
      <c r="Z2412" s="82" t="s">
        <v>10350</v>
      </c>
      <c r="AA2412" t="s">
        <v>10351</v>
      </c>
      <c r="AB2412" s="106">
        <v>341.70030000000003</v>
      </c>
      <c r="AC2412" s="51">
        <v>-6.0869</v>
      </c>
      <c r="AD2412">
        <v>17</v>
      </c>
      <c r="AE2412">
        <v>21</v>
      </c>
      <c r="AF2412">
        <v>2.9119999999999999</v>
      </c>
      <c r="AG2412">
        <v>-47</v>
      </c>
      <c r="AH2412">
        <v>35</v>
      </c>
      <c r="AI2412">
        <v>27.3</v>
      </c>
      <c r="AO2412" s="69"/>
      <c r="AU2412" s="69"/>
      <c r="BA2412" s="69"/>
      <c r="BB2412" s="93"/>
      <c r="BC2412" s="138"/>
      <c r="BD2412" s="70"/>
      <c r="BE2412" s="69"/>
      <c r="BF2412" s="93"/>
      <c r="BG2412" s="126"/>
      <c r="BH2412" s="69"/>
      <c r="BI2412" s="93"/>
      <c r="BJ2412" s="69"/>
      <c r="BK2412" s="69"/>
      <c r="BL2412" s="93"/>
      <c r="BM2412" s="69"/>
      <c r="BN2412" s="69"/>
      <c r="BO2412" s="69"/>
      <c r="BP2412" s="69"/>
      <c r="BQ2412" s="69"/>
      <c r="BR2412" s="69"/>
      <c r="BS2412" s="69"/>
      <c r="BT2412" s="69"/>
      <c r="BU2412" s="69"/>
      <c r="BZ2412" s="138" t="str">
        <f>IFERROR(1/(Table2[[#This Row],[parallax/mas]]/1000),"")</f>
        <v/>
      </c>
      <c r="CA2412" s="138" t="str">
        <f>IFERROR(1/((Table2[[#This Row],[parallax/mas]]+Table2[[#This Row],[tolerance/(mas)]])*0.001),"")</f>
        <v/>
      </c>
      <c r="CB2412" s="138" t="str">
        <f>IFERROR(1/((Table2[[#This Row],[parallax/mas]]-Table2[[#This Row],[tolerance/(mas)]])*0.001),"")</f>
        <v/>
      </c>
      <c r="CC2412" s="138" t="str">
        <f>IFERROR((100*Table2[[#This Row],[maximum distance/pc]]/Table2[[#This Row],[distance/pc]]-100),"")</f>
        <v/>
      </c>
      <c r="CF2412" s="82">
        <v>-154</v>
      </c>
      <c r="CG2412" s="69" t="s">
        <v>30</v>
      </c>
      <c r="CI2412" s="69"/>
      <c r="CJ2412" s="82" t="s">
        <v>4591</v>
      </c>
      <c r="CK2412" s="96"/>
    </row>
    <row r="2413" spans="1:89" x14ac:dyDescent="0.25">
      <c r="A2413" s="4" t="s">
        <v>10353</v>
      </c>
      <c r="B2413" s="53" t="s">
        <v>10352</v>
      </c>
      <c r="K2413" s="103"/>
      <c r="L2413" s="69"/>
      <c r="M2413" s="69"/>
      <c r="N2413" s="69"/>
      <c r="O2413" s="69"/>
      <c r="R2413" s="69"/>
      <c r="S2413" s="69"/>
      <c r="T2413" s="69"/>
      <c r="X2413" s="76"/>
      <c r="Z2413" s="82" t="s">
        <v>10354</v>
      </c>
      <c r="AA2413" t="s">
        <v>10355</v>
      </c>
      <c r="AB2413" s="106">
        <v>341.96820000000002</v>
      </c>
      <c r="AC2413" s="51">
        <v>8.8632000000000009</v>
      </c>
      <c r="AD2413">
        <v>16</v>
      </c>
      <c r="AE2413">
        <v>19</v>
      </c>
      <c r="AF2413">
        <v>14.03</v>
      </c>
      <c r="AG2413">
        <v>-37</v>
      </c>
      <c r="AH2413">
        <v>47</v>
      </c>
      <c r="AI2413">
        <v>28</v>
      </c>
      <c r="AO2413" s="69"/>
      <c r="AU2413" s="69"/>
      <c r="BA2413" s="69"/>
      <c r="BB2413" s="93"/>
      <c r="BC2413" s="138"/>
      <c r="BD2413" s="70"/>
      <c r="BE2413" s="69"/>
      <c r="BF2413" s="93"/>
      <c r="BG2413" s="126"/>
      <c r="BH2413" s="69"/>
      <c r="BI2413" s="93"/>
      <c r="BJ2413" s="69"/>
      <c r="BK2413" s="69"/>
      <c r="BL2413" s="93"/>
      <c r="BM2413" s="69"/>
      <c r="BN2413" s="69"/>
      <c r="BO2413" s="69"/>
      <c r="BP2413" s="69"/>
      <c r="BQ2413" s="69"/>
      <c r="BR2413" s="69"/>
      <c r="BS2413" s="69"/>
      <c r="BT2413" s="69"/>
      <c r="BU2413" s="69"/>
      <c r="BZ2413" s="138" t="str">
        <f>IFERROR(1/(Table2[[#This Row],[parallax/mas]]/1000),"")</f>
        <v/>
      </c>
      <c r="CA2413" s="138" t="str">
        <f>IFERROR(1/((Table2[[#This Row],[parallax/mas]]+Table2[[#This Row],[tolerance/(mas)]])*0.001),"")</f>
        <v/>
      </c>
      <c r="CB2413" s="138" t="str">
        <f>IFERROR(1/((Table2[[#This Row],[parallax/mas]]-Table2[[#This Row],[tolerance/(mas)]])*0.001),"")</f>
        <v/>
      </c>
      <c r="CC2413" s="138" t="str">
        <f>IFERROR((100*Table2[[#This Row],[maximum distance/pc]]/Table2[[#This Row],[distance/pc]]-100),"")</f>
        <v/>
      </c>
      <c r="CF2413" s="82">
        <v>-2</v>
      </c>
      <c r="CG2413" s="69" t="s">
        <v>30</v>
      </c>
      <c r="CI2413" s="69"/>
      <c r="CJ2413" s="82" t="s">
        <v>3192</v>
      </c>
      <c r="CK2413" s="96"/>
    </row>
    <row r="2414" spans="1:89" x14ac:dyDescent="0.25">
      <c r="A2414" s="4" t="s">
        <v>10364</v>
      </c>
      <c r="B2414" s="53" t="s">
        <v>10363</v>
      </c>
      <c r="K2414" s="103"/>
      <c r="L2414" s="69"/>
      <c r="M2414" s="69"/>
      <c r="N2414" s="69"/>
      <c r="O2414" s="69"/>
      <c r="R2414" s="69"/>
      <c r="S2414" s="69"/>
      <c r="T2414" s="69"/>
      <c r="X2414" s="76"/>
      <c r="Z2414" s="82" t="s">
        <v>10365</v>
      </c>
      <c r="AA2414" t="s">
        <v>10366</v>
      </c>
      <c r="AB2414" s="106">
        <v>342.32810000000001</v>
      </c>
      <c r="AC2414" s="51">
        <v>-6.0381999999999998</v>
      </c>
      <c r="AD2414">
        <v>17</v>
      </c>
      <c r="AE2414">
        <v>22</v>
      </c>
      <c r="AF2414">
        <v>52.69</v>
      </c>
      <c r="AG2414">
        <v>-47</v>
      </c>
      <c r="AH2414">
        <v>2</v>
      </c>
      <c r="AI2414">
        <v>48.68</v>
      </c>
      <c r="AO2414" s="69"/>
      <c r="AU2414" s="69"/>
      <c r="BA2414" s="69"/>
      <c r="BB2414" s="93"/>
      <c r="BC2414" s="138"/>
      <c r="BD2414" s="70"/>
      <c r="BE2414" s="69"/>
      <c r="BF2414" s="93"/>
      <c r="BG2414" s="126"/>
      <c r="BH2414" s="69"/>
      <c r="BI2414" s="93"/>
      <c r="BJ2414" s="69"/>
      <c r="BK2414" s="69"/>
      <c r="BL2414" s="93"/>
      <c r="BM2414" s="69"/>
      <c r="BN2414" s="69"/>
      <c r="BO2414" s="69"/>
      <c r="BP2414" s="69"/>
      <c r="BQ2414" s="69"/>
      <c r="BR2414" s="69"/>
      <c r="BS2414" s="69"/>
      <c r="BT2414" s="69"/>
      <c r="BU2414" s="69"/>
      <c r="BZ2414" s="138" t="str">
        <f>IFERROR(1/(Table2[[#This Row],[parallax/mas]]/1000),"")</f>
        <v/>
      </c>
      <c r="CA2414" s="138" t="str">
        <f>IFERROR(1/((Table2[[#This Row],[parallax/mas]]+Table2[[#This Row],[tolerance/(mas)]])*0.001),"")</f>
        <v/>
      </c>
      <c r="CB2414" s="138" t="str">
        <f>IFERROR(1/((Table2[[#This Row],[parallax/mas]]-Table2[[#This Row],[tolerance/(mas)]])*0.001),"")</f>
        <v/>
      </c>
      <c r="CC2414" s="138" t="str">
        <f>IFERROR((100*Table2[[#This Row],[maximum distance/pc]]/Table2[[#This Row],[distance/pc]]-100),"")</f>
        <v/>
      </c>
      <c r="CF2414" s="82">
        <v>-27</v>
      </c>
      <c r="CG2414" s="69" t="s">
        <v>30</v>
      </c>
      <c r="CI2414" s="69"/>
      <c r="CJ2414" s="82" t="s">
        <v>4591</v>
      </c>
      <c r="CK2414" s="96"/>
    </row>
    <row r="2415" spans="1:89" x14ac:dyDescent="0.25">
      <c r="A2415" s="4" t="s">
        <v>10378</v>
      </c>
      <c r="B2415" s="53" t="s">
        <v>10377</v>
      </c>
      <c r="K2415" s="103"/>
      <c r="L2415" s="69"/>
      <c r="M2415" s="69"/>
      <c r="N2415" s="69"/>
      <c r="O2415" s="69"/>
      <c r="R2415" s="69"/>
      <c r="S2415" s="69"/>
      <c r="T2415" s="69"/>
      <c r="X2415" s="76"/>
      <c r="Z2415" s="82" t="s">
        <v>10379</v>
      </c>
      <c r="AA2415" t="s">
        <v>10380</v>
      </c>
      <c r="AB2415" s="106">
        <v>343.7971</v>
      </c>
      <c r="AC2415" s="51">
        <v>-9.6547999999999998</v>
      </c>
      <c r="AD2415">
        <v>17</v>
      </c>
      <c r="AE2415">
        <v>45</v>
      </c>
      <c r="AF2415">
        <v>33.51</v>
      </c>
      <c r="AG2415">
        <v>-47</v>
      </c>
      <c r="AH2415">
        <v>43</v>
      </c>
      <c r="AI2415">
        <v>51.5</v>
      </c>
      <c r="AO2415" s="69"/>
      <c r="AU2415" s="69"/>
      <c r="BA2415" s="69"/>
      <c r="BB2415" s="93"/>
      <c r="BC2415" s="138"/>
      <c r="BD2415" s="70"/>
      <c r="BE2415" s="69"/>
      <c r="BF2415" s="93"/>
      <c r="BG2415" s="126"/>
      <c r="BH2415" s="69"/>
      <c r="BI2415" s="93"/>
      <c r="BJ2415" s="69"/>
      <c r="BK2415" s="69"/>
      <c r="BL2415" s="93"/>
      <c r="BM2415" s="69"/>
      <c r="BN2415" s="69"/>
      <c r="BO2415" s="69"/>
      <c r="BP2415" s="69"/>
      <c r="BQ2415" s="69"/>
      <c r="BR2415" s="69"/>
      <c r="BS2415" s="69"/>
      <c r="BT2415" s="69"/>
      <c r="BU2415" s="69"/>
      <c r="BZ2415" s="138" t="str">
        <f>IFERROR(1/(Table2[[#This Row],[parallax/mas]]/1000),"")</f>
        <v/>
      </c>
      <c r="CA2415" s="138" t="str">
        <f>IFERROR(1/((Table2[[#This Row],[parallax/mas]]+Table2[[#This Row],[tolerance/(mas)]])*0.001),"")</f>
        <v/>
      </c>
      <c r="CB2415" s="138" t="str">
        <f>IFERROR(1/((Table2[[#This Row],[parallax/mas]]-Table2[[#This Row],[tolerance/(mas)]])*0.001),"")</f>
        <v/>
      </c>
      <c r="CC2415" s="138" t="str">
        <f>IFERROR((100*Table2[[#This Row],[maximum distance/pc]]/Table2[[#This Row],[distance/pc]]-100),"")</f>
        <v/>
      </c>
      <c r="CF2415" s="82">
        <v>-88</v>
      </c>
      <c r="CG2415" s="69" t="s">
        <v>30</v>
      </c>
      <c r="CI2415" s="69"/>
      <c r="CJ2415" s="82" t="s">
        <v>4591</v>
      </c>
      <c r="CK2415" s="96"/>
    </row>
    <row r="2416" spans="1:89" x14ac:dyDescent="0.25">
      <c r="A2416" s="4" t="s">
        <v>10393</v>
      </c>
      <c r="B2416" s="53" t="s">
        <v>10392</v>
      </c>
      <c r="K2416" s="103"/>
      <c r="L2416" s="69"/>
      <c r="M2416" s="69"/>
      <c r="N2416" s="69"/>
      <c r="O2416" s="69"/>
      <c r="R2416" s="69"/>
      <c r="S2416" s="69"/>
      <c r="T2416" s="69"/>
      <c r="X2416" s="76"/>
      <c r="Z2416" s="82" t="s">
        <v>10394</v>
      </c>
      <c r="AA2416" t="s">
        <v>10395</v>
      </c>
      <c r="AB2416" s="106">
        <v>343.98579999999998</v>
      </c>
      <c r="AC2416" s="51">
        <v>-5.8017000000000003</v>
      </c>
      <c r="AD2416">
        <v>17</v>
      </c>
      <c r="AE2416">
        <v>27</v>
      </c>
      <c r="AF2416">
        <v>2.29</v>
      </c>
      <c r="AG2416">
        <v>-45</v>
      </c>
      <c r="AH2416">
        <v>32</v>
      </c>
      <c r="AI2416">
        <v>38.5</v>
      </c>
      <c r="AO2416" s="69"/>
      <c r="AU2416" s="69"/>
      <c r="BA2416" s="69"/>
      <c r="BB2416" s="93"/>
      <c r="BC2416" s="138"/>
      <c r="BD2416" s="70"/>
      <c r="BE2416" s="69"/>
      <c r="BF2416" s="93"/>
      <c r="BG2416" s="126"/>
      <c r="BH2416" s="69"/>
      <c r="BI2416" s="93"/>
      <c r="BJ2416" s="69"/>
      <c r="BK2416" s="69"/>
      <c r="BL2416" s="93"/>
      <c r="BM2416" s="69"/>
      <c r="BN2416" s="69"/>
      <c r="BO2416" s="69"/>
      <c r="BP2416" s="69"/>
      <c r="BQ2416" s="69"/>
      <c r="BR2416" s="69"/>
      <c r="BS2416" s="69"/>
      <c r="BT2416" s="69"/>
      <c r="BU2416" s="69"/>
      <c r="BZ2416" s="138" t="str">
        <f>IFERROR(1/(Table2[[#This Row],[parallax/mas]]/1000),"")</f>
        <v/>
      </c>
      <c r="CA2416" s="138" t="str">
        <f>IFERROR(1/((Table2[[#This Row],[parallax/mas]]+Table2[[#This Row],[tolerance/(mas)]])*0.001),"")</f>
        <v/>
      </c>
      <c r="CB2416" s="138" t="str">
        <f>IFERROR(1/((Table2[[#This Row],[parallax/mas]]-Table2[[#This Row],[tolerance/(mas)]])*0.001),"")</f>
        <v/>
      </c>
      <c r="CC2416" s="138" t="str">
        <f>IFERROR((100*Table2[[#This Row],[maximum distance/pc]]/Table2[[#This Row],[distance/pc]]-100),"")</f>
        <v/>
      </c>
      <c r="CF2416" s="82">
        <v>67</v>
      </c>
      <c r="CG2416" s="69" t="s">
        <v>30</v>
      </c>
      <c r="CI2416" s="69"/>
      <c r="CJ2416" s="82" t="s">
        <v>3192</v>
      </c>
      <c r="CK2416" s="96"/>
    </row>
    <row r="2417" spans="1:89" x14ac:dyDescent="0.25">
      <c r="A2417" s="4" t="s">
        <v>7201</v>
      </c>
      <c r="B2417" s="53" t="s">
        <v>7180</v>
      </c>
      <c r="F2417" t="s">
        <v>17114</v>
      </c>
      <c r="K2417" s="103"/>
      <c r="L2417" s="69"/>
      <c r="M2417" s="69"/>
      <c r="N2417" s="69"/>
      <c r="O2417" s="69"/>
      <c r="R2417" s="69"/>
      <c r="S2417" s="69"/>
      <c r="T2417" s="69"/>
      <c r="X2417" s="76"/>
      <c r="Z2417" s="82" t="s">
        <v>7229</v>
      </c>
      <c r="AA2417" t="s">
        <v>7230</v>
      </c>
      <c r="AB2417" s="106">
        <v>347.91469999999998</v>
      </c>
      <c r="AC2417" s="51">
        <v>-6.0892999999999997</v>
      </c>
      <c r="AD2417">
        <v>17</v>
      </c>
      <c r="AE2417">
        <v>40</v>
      </c>
      <c r="AF2417">
        <v>3.3</v>
      </c>
      <c r="AG2417">
        <v>-42</v>
      </c>
      <c r="AH2417">
        <v>24</v>
      </c>
      <c r="AI2417">
        <v>6.1</v>
      </c>
      <c r="AO2417" s="69"/>
      <c r="AU2417" s="69"/>
      <c r="BA2417" s="69"/>
      <c r="BB2417" s="93"/>
      <c r="BC2417" s="138"/>
      <c r="BD2417" s="70"/>
      <c r="BE2417" s="69"/>
      <c r="BF2417" s="93"/>
      <c r="BG2417" s="126"/>
      <c r="BH2417" s="69"/>
      <c r="BI2417" s="93"/>
      <c r="BJ2417" s="69"/>
      <c r="BK2417" s="69"/>
      <c r="BL2417" s="93"/>
      <c r="BM2417" s="69"/>
      <c r="BN2417" s="69"/>
      <c r="BO2417" s="69"/>
      <c r="BP2417" s="69"/>
      <c r="BQ2417" s="69"/>
      <c r="BR2417" s="69"/>
      <c r="BS2417" s="69"/>
      <c r="BT2417" s="69"/>
      <c r="BU2417" s="69"/>
      <c r="BZ2417" s="138" t="str">
        <f>IFERROR(1/(Table2[[#This Row],[parallax/mas]]/1000),"")</f>
        <v/>
      </c>
      <c r="CA2417" s="138" t="str">
        <f>IFERROR(1/((Table2[[#This Row],[parallax/mas]]+Table2[[#This Row],[tolerance/(mas)]])*0.001),"")</f>
        <v/>
      </c>
      <c r="CB2417" s="138" t="str">
        <f>IFERROR(1/((Table2[[#This Row],[parallax/mas]]-Table2[[#This Row],[tolerance/(mas)]])*0.001),"")</f>
        <v/>
      </c>
      <c r="CC2417" s="138" t="str">
        <f>IFERROR((100*Table2[[#This Row],[maximum distance/pc]]/Table2[[#This Row],[distance/pc]]-100),"")</f>
        <v/>
      </c>
      <c r="CF2417" s="82">
        <v>-70</v>
      </c>
      <c r="CG2417" s="69" t="s">
        <v>30</v>
      </c>
      <c r="CI2417" s="69"/>
      <c r="CJ2417" s="82" t="s">
        <v>3192</v>
      </c>
      <c r="CK2417" s="96"/>
    </row>
    <row r="2418" spans="1:89" x14ac:dyDescent="0.25">
      <c r="A2418" s="4" t="s">
        <v>10493</v>
      </c>
      <c r="B2418" s="53" t="s">
        <v>10490</v>
      </c>
      <c r="K2418" s="103"/>
      <c r="L2418" s="69"/>
      <c r="M2418" s="69"/>
      <c r="N2418" s="69"/>
      <c r="O2418" s="69"/>
      <c r="R2418" s="69"/>
      <c r="S2418" s="69"/>
      <c r="T2418" s="69"/>
      <c r="X2418" s="76"/>
      <c r="Z2418" s="82" t="s">
        <v>10491</v>
      </c>
      <c r="AA2418" t="s">
        <v>10486</v>
      </c>
      <c r="AB2418" s="106">
        <v>349.7122</v>
      </c>
      <c r="AC2418" s="51">
        <v>-9.1940000000000008</v>
      </c>
      <c r="AD2418">
        <v>17</v>
      </c>
      <c r="AE2418">
        <v>59</v>
      </c>
      <c r="AF2418">
        <v>26.9</v>
      </c>
      <c r="AG2418">
        <v>-42</v>
      </c>
      <c r="AH2418">
        <v>24</v>
      </c>
      <c r="AI2418">
        <v>52</v>
      </c>
      <c r="AO2418" s="69"/>
      <c r="AU2418" s="69"/>
      <c r="BA2418" s="69"/>
      <c r="BB2418" s="93"/>
      <c r="BC2418" s="138"/>
      <c r="BD2418" s="70"/>
      <c r="BE2418" s="69"/>
      <c r="BF2418" s="93"/>
      <c r="BG2418" s="126"/>
      <c r="BH2418" s="69"/>
      <c r="BI2418" s="93"/>
      <c r="BJ2418" s="69"/>
      <c r="BK2418" s="69"/>
      <c r="BL2418" s="93"/>
      <c r="BM2418" s="69"/>
      <c r="BN2418" s="69"/>
      <c r="BO2418" s="69"/>
      <c r="BP2418" s="69"/>
      <c r="BQ2418" s="69"/>
      <c r="BR2418" s="69"/>
      <c r="BS2418" s="69"/>
      <c r="BT2418" s="69"/>
      <c r="BU2418" s="69"/>
      <c r="BZ2418" s="138" t="str">
        <f>IFERROR(1/(Table2[[#This Row],[parallax/mas]]/1000),"")</f>
        <v/>
      </c>
      <c r="CA2418" s="138" t="str">
        <f>IFERROR(1/((Table2[[#This Row],[parallax/mas]]+Table2[[#This Row],[tolerance/(mas)]])*0.001),"")</f>
        <v/>
      </c>
      <c r="CB2418" s="138" t="str">
        <f>IFERROR(1/((Table2[[#This Row],[parallax/mas]]-Table2[[#This Row],[tolerance/(mas)]])*0.001),"")</f>
        <v/>
      </c>
      <c r="CC2418" s="138" t="str">
        <f>IFERROR((100*Table2[[#This Row],[maximum distance/pc]]/Table2[[#This Row],[distance/pc]]-100),"")</f>
        <v/>
      </c>
      <c r="CF2418" s="82">
        <v>186</v>
      </c>
      <c r="CG2418" s="69" t="s">
        <v>30</v>
      </c>
      <c r="CI2418" s="69"/>
      <c r="CJ2418" s="82" t="s">
        <v>4221</v>
      </c>
      <c r="CK2418" s="96"/>
    </row>
    <row r="2419" spans="1:89" x14ac:dyDescent="0.25">
      <c r="A2419" s="4" t="s">
        <v>9832</v>
      </c>
      <c r="B2419" s="53" t="s">
        <v>9831</v>
      </c>
      <c r="K2419" s="103"/>
      <c r="L2419" s="69"/>
      <c r="M2419" s="69"/>
      <c r="N2419" s="69"/>
      <c r="O2419" s="69"/>
      <c r="R2419" s="69"/>
      <c r="S2419" s="69"/>
      <c r="T2419" s="69"/>
      <c r="X2419" s="76"/>
      <c r="Z2419" s="82" t="s">
        <v>9833</v>
      </c>
      <c r="AA2419" t="s">
        <v>9834</v>
      </c>
      <c r="AB2419" s="106">
        <v>351.28460000000001</v>
      </c>
      <c r="AC2419" s="51">
        <v>-6.3715000000000002</v>
      </c>
      <c r="AD2419">
        <v>17</v>
      </c>
      <c r="AE2419">
        <v>50</v>
      </c>
      <c r="AF2419">
        <v>27.7</v>
      </c>
      <c r="AG2419">
        <v>-39</v>
      </c>
      <c r="AH2419">
        <v>40</v>
      </c>
      <c r="AI2419">
        <v>17.399999999999999</v>
      </c>
      <c r="AO2419" s="69"/>
      <c r="AU2419" s="69"/>
      <c r="BA2419" s="69"/>
      <c r="BB2419" s="93"/>
      <c r="BC2419" s="138"/>
      <c r="BD2419" s="70"/>
      <c r="BE2419" s="69"/>
      <c r="BF2419" s="93"/>
      <c r="BG2419" s="126"/>
      <c r="BH2419" s="69"/>
      <c r="BI2419" s="93"/>
      <c r="BJ2419" s="69"/>
      <c r="BK2419" s="69"/>
      <c r="BL2419" s="93"/>
      <c r="BM2419" s="69"/>
      <c r="BN2419" s="69"/>
      <c r="BO2419" s="69"/>
      <c r="BP2419" s="69"/>
      <c r="BQ2419" s="69"/>
      <c r="BR2419" s="69"/>
      <c r="BS2419" s="69"/>
      <c r="BT2419" s="69"/>
      <c r="BU2419" s="69"/>
      <c r="BZ2419" s="138" t="str">
        <f>IFERROR(1/(Table2[[#This Row],[parallax/mas]]/1000),"")</f>
        <v/>
      </c>
      <c r="CA2419" s="138" t="str">
        <f>IFERROR(1/((Table2[[#This Row],[parallax/mas]]+Table2[[#This Row],[tolerance/(mas)]])*0.001),"")</f>
        <v/>
      </c>
      <c r="CB2419" s="138" t="str">
        <f>IFERROR(1/((Table2[[#This Row],[parallax/mas]]-Table2[[#This Row],[tolerance/(mas)]])*0.001),"")</f>
        <v/>
      </c>
      <c r="CC2419" s="138" t="str">
        <f>IFERROR((100*Table2[[#This Row],[maximum distance/pc]]/Table2[[#This Row],[distance/pc]]-100),"")</f>
        <v/>
      </c>
      <c r="CF2419" s="82">
        <v>-58</v>
      </c>
      <c r="CG2419" s="69" t="s">
        <v>30</v>
      </c>
      <c r="CI2419" s="69"/>
      <c r="CJ2419" s="82" t="s">
        <v>3192</v>
      </c>
      <c r="CK2419" s="96"/>
    </row>
    <row r="2420" spans="1:89" x14ac:dyDescent="0.25">
      <c r="A2420" s="4" t="s">
        <v>7202</v>
      </c>
      <c r="B2420" s="53" t="s">
        <v>7181</v>
      </c>
      <c r="K2420" s="103"/>
      <c r="L2420" s="69"/>
      <c r="M2420" s="69"/>
      <c r="N2420" s="69"/>
      <c r="O2420" s="69"/>
      <c r="R2420" s="69"/>
      <c r="S2420" s="69"/>
      <c r="T2420" s="69"/>
      <c r="X2420" s="76"/>
      <c r="Z2420" s="82" t="s">
        <v>7231</v>
      </c>
      <c r="AA2420" t="s">
        <v>7232</v>
      </c>
      <c r="AB2420" s="106">
        <v>351.56619999999998</v>
      </c>
      <c r="AC2420" s="51">
        <v>-6.5865999999999998</v>
      </c>
      <c r="AD2420">
        <v>17</v>
      </c>
      <c r="AE2420">
        <v>52</v>
      </c>
      <c r="AF2420">
        <v>9.3859999999999992</v>
      </c>
      <c r="AG2420">
        <v>-39</v>
      </c>
      <c r="AH2420">
        <v>32</v>
      </c>
      <c r="AI2420">
        <v>14.52</v>
      </c>
      <c r="AO2420" s="69"/>
      <c r="AU2420" s="69"/>
      <c r="BA2420" s="69"/>
      <c r="BB2420" s="93"/>
      <c r="BC2420" s="138"/>
      <c r="BD2420" s="70"/>
      <c r="BE2420" s="69"/>
      <c r="BF2420" s="93"/>
      <c r="BG2420" s="126"/>
      <c r="BH2420" s="69"/>
      <c r="BI2420" s="93"/>
      <c r="BJ2420" s="69"/>
      <c r="BK2420" s="69"/>
      <c r="BL2420" s="93"/>
      <c r="BM2420" s="69"/>
      <c r="BN2420" s="69"/>
      <c r="BO2420" s="69"/>
      <c r="BP2420" s="69"/>
      <c r="BQ2420" s="69"/>
      <c r="BR2420" s="69"/>
      <c r="BS2420" s="69"/>
      <c r="BT2420" s="69"/>
      <c r="BU2420" s="69"/>
      <c r="BZ2420" s="138" t="str">
        <f>IFERROR(1/(Table2[[#This Row],[parallax/mas]]/1000),"")</f>
        <v/>
      </c>
      <c r="CA2420" s="138" t="str">
        <f>IFERROR(1/((Table2[[#This Row],[parallax/mas]]+Table2[[#This Row],[tolerance/(mas)]])*0.001),"")</f>
        <v/>
      </c>
      <c r="CB2420" s="138" t="str">
        <f>IFERROR(1/((Table2[[#This Row],[parallax/mas]]-Table2[[#This Row],[tolerance/(mas)]])*0.001),"")</f>
        <v/>
      </c>
      <c r="CC2420" s="138" t="str">
        <f>IFERROR((100*Table2[[#This Row],[maximum distance/pc]]/Table2[[#This Row],[distance/pc]]-100),"")</f>
        <v/>
      </c>
      <c r="CF2420" s="82">
        <v>-57</v>
      </c>
      <c r="CG2420" s="69" t="s">
        <v>30</v>
      </c>
      <c r="CI2420" s="69"/>
      <c r="CJ2420" s="82" t="s">
        <v>3192</v>
      </c>
      <c r="CK2420" s="96"/>
    </row>
    <row r="2421" spans="1:89" x14ac:dyDescent="0.25">
      <c r="A2421" s="4" t="s">
        <v>9838</v>
      </c>
      <c r="B2421" s="53" t="s">
        <v>9837</v>
      </c>
      <c r="K2421" s="103"/>
      <c r="L2421" s="69"/>
      <c r="M2421" s="69"/>
      <c r="N2421" s="69"/>
      <c r="O2421" s="69"/>
      <c r="R2421" s="69"/>
      <c r="S2421" s="69"/>
      <c r="T2421" s="69"/>
      <c r="X2421" s="76"/>
      <c r="Z2421" s="82" t="s">
        <v>9839</v>
      </c>
      <c r="AA2421" t="s">
        <v>9840</v>
      </c>
      <c r="AB2421" s="106">
        <v>351.77030000000002</v>
      </c>
      <c r="AC2421" s="51">
        <v>-6.6684000000000001</v>
      </c>
      <c r="AD2421">
        <v>17</v>
      </c>
      <c r="AE2421">
        <v>53</v>
      </c>
      <c r="AF2421">
        <v>2.87</v>
      </c>
      <c r="AG2421">
        <v>-39</v>
      </c>
      <c r="AH2421">
        <v>24</v>
      </c>
      <c r="AI2421">
        <v>8.9</v>
      </c>
      <c r="AO2421" s="69"/>
      <c r="AU2421" s="69"/>
      <c r="BA2421" s="69"/>
      <c r="BB2421" s="93"/>
      <c r="BC2421" s="138"/>
      <c r="BD2421" s="70"/>
      <c r="BE2421" s="69"/>
      <c r="BF2421" s="93"/>
      <c r="BG2421" s="126"/>
      <c r="BH2421" s="69"/>
      <c r="BI2421" s="93"/>
      <c r="BJ2421" s="69"/>
      <c r="BK2421" s="69"/>
      <c r="BL2421" s="93"/>
      <c r="BM2421" s="69"/>
      <c r="BN2421" s="69"/>
      <c r="BO2421" s="69"/>
      <c r="BP2421" s="69"/>
      <c r="BQ2421" s="69"/>
      <c r="BR2421" s="69"/>
      <c r="BS2421" s="69"/>
      <c r="BT2421" s="69"/>
      <c r="BU2421" s="69"/>
      <c r="BZ2421" s="138" t="str">
        <f>IFERROR(1/(Table2[[#This Row],[parallax/mas]]/1000),"")</f>
        <v/>
      </c>
      <c r="CA2421" s="138" t="str">
        <f>IFERROR(1/((Table2[[#This Row],[parallax/mas]]+Table2[[#This Row],[tolerance/(mas)]])*0.001),"")</f>
        <v/>
      </c>
      <c r="CB2421" s="138" t="str">
        <f>IFERROR(1/((Table2[[#This Row],[parallax/mas]]-Table2[[#This Row],[tolerance/(mas)]])*0.001),"")</f>
        <v/>
      </c>
      <c r="CC2421" s="138" t="str">
        <f>IFERROR((100*Table2[[#This Row],[maximum distance/pc]]/Table2[[#This Row],[distance/pc]]-100),"")</f>
        <v/>
      </c>
      <c r="CF2421" s="82">
        <v>-120</v>
      </c>
      <c r="CG2421" s="69" t="s">
        <v>30</v>
      </c>
      <c r="CI2421" s="69"/>
      <c r="CJ2421" s="82" t="s">
        <v>3192</v>
      </c>
      <c r="CK2421" s="96"/>
    </row>
    <row r="2422" spans="1:89" x14ac:dyDescent="0.25">
      <c r="A2422" s="4" t="s">
        <v>9846</v>
      </c>
      <c r="B2422" s="53" t="s">
        <v>9845</v>
      </c>
      <c r="K2422" s="103"/>
      <c r="L2422" s="69"/>
      <c r="M2422" s="69"/>
      <c r="N2422" s="69"/>
      <c r="O2422" s="69"/>
      <c r="R2422" s="69"/>
      <c r="S2422" s="69"/>
      <c r="T2422" s="69"/>
      <c r="X2422" s="76"/>
      <c r="Z2422" s="82" t="s">
        <v>9847</v>
      </c>
      <c r="AA2422" t="s">
        <v>9848</v>
      </c>
      <c r="AB2422" s="106">
        <v>352.09300000000002</v>
      </c>
      <c r="AC2422" s="51">
        <v>-6.7747000000000002</v>
      </c>
      <c r="AD2422">
        <v>17</v>
      </c>
      <c r="AE2422">
        <v>54</v>
      </c>
      <c r="AF2422">
        <v>20.83</v>
      </c>
      <c r="AG2422">
        <v>-39</v>
      </c>
      <c r="AH2422">
        <v>10</v>
      </c>
      <c r="AI2422">
        <v>37.9</v>
      </c>
      <c r="AO2422" s="69"/>
      <c r="AU2422" s="69"/>
      <c r="BA2422" s="69"/>
      <c r="BB2422" s="93"/>
      <c r="BC2422" s="138"/>
      <c r="BD2422" s="70"/>
      <c r="BE2422" s="69"/>
      <c r="BF2422" s="93"/>
      <c r="BG2422" s="126"/>
      <c r="BH2422" s="69"/>
      <c r="BI2422" s="93"/>
      <c r="BJ2422" s="69"/>
      <c r="BK2422" s="69"/>
      <c r="BL2422" s="93"/>
      <c r="BM2422" s="69"/>
      <c r="BN2422" s="69"/>
      <c r="BO2422" s="69"/>
      <c r="BP2422" s="69"/>
      <c r="BQ2422" s="69"/>
      <c r="BR2422" s="69"/>
      <c r="BS2422" s="69"/>
      <c r="BT2422" s="69"/>
      <c r="BU2422" s="69"/>
      <c r="BZ2422" s="138" t="str">
        <f>IFERROR(1/(Table2[[#This Row],[parallax/mas]]/1000),"")</f>
        <v/>
      </c>
      <c r="CA2422" s="138" t="str">
        <f>IFERROR(1/((Table2[[#This Row],[parallax/mas]]+Table2[[#This Row],[tolerance/(mas)]])*0.001),"")</f>
        <v/>
      </c>
      <c r="CB2422" s="138" t="str">
        <f>IFERROR(1/((Table2[[#This Row],[parallax/mas]]-Table2[[#This Row],[tolerance/(mas)]])*0.001),"")</f>
        <v/>
      </c>
      <c r="CC2422" s="138" t="str">
        <f>IFERROR((100*Table2[[#This Row],[maximum distance/pc]]/Table2[[#This Row],[distance/pc]]-100),"")</f>
        <v/>
      </c>
      <c r="CF2422" s="82">
        <v>35</v>
      </c>
      <c r="CG2422" s="69" t="s">
        <v>30</v>
      </c>
      <c r="CI2422" s="69"/>
      <c r="CJ2422" s="82" t="s">
        <v>3192</v>
      </c>
      <c r="CK2422" s="96"/>
    </row>
    <row r="2423" spans="1:89" x14ac:dyDescent="0.25">
      <c r="A2423" s="4" t="s">
        <v>7203</v>
      </c>
      <c r="B2423" s="53" t="s">
        <v>7182</v>
      </c>
      <c r="K2423" s="103"/>
      <c r="L2423" s="69"/>
      <c r="M2423" s="69"/>
      <c r="N2423" s="69"/>
      <c r="O2423" s="69"/>
      <c r="R2423" s="69"/>
      <c r="S2423" s="69"/>
      <c r="T2423" s="69"/>
      <c r="X2423" s="76"/>
      <c r="Z2423" s="82" t="s">
        <v>7233</v>
      </c>
      <c r="AA2423" t="s">
        <v>7234</v>
      </c>
      <c r="AB2423" s="106">
        <v>352.6474</v>
      </c>
      <c r="AC2423" s="51">
        <v>-4.9878999999999998</v>
      </c>
      <c r="AD2423">
        <v>17</v>
      </c>
      <c r="AE2423">
        <v>47</v>
      </c>
      <c r="AF2423">
        <v>52.679000000000002</v>
      </c>
      <c r="AG2423">
        <v>-37</v>
      </c>
      <c r="AH2423">
        <v>48</v>
      </c>
      <c r="AI2423">
        <v>3.1</v>
      </c>
      <c r="AO2423" s="69"/>
      <c r="AU2423" s="69"/>
      <c r="BA2423" s="69"/>
      <c r="BB2423" s="93"/>
      <c r="BC2423" s="138"/>
      <c r="BD2423" s="70"/>
      <c r="BE2423" s="69"/>
      <c r="BF2423" s="93"/>
      <c r="BG2423" s="126"/>
      <c r="BH2423" s="69"/>
      <c r="BI2423" s="93"/>
      <c r="BJ2423" s="69"/>
      <c r="BK2423" s="69"/>
      <c r="BL2423" s="93"/>
      <c r="BM2423" s="69"/>
      <c r="BN2423" s="69"/>
      <c r="BO2423" s="69"/>
      <c r="BP2423" s="69"/>
      <c r="BQ2423" s="69"/>
      <c r="BR2423" s="69"/>
      <c r="BS2423" s="69"/>
      <c r="BT2423" s="69"/>
      <c r="BU2423" s="69"/>
      <c r="BZ2423" s="138" t="str">
        <f>IFERROR(1/(Table2[[#This Row],[parallax/mas]]/1000),"")</f>
        <v/>
      </c>
      <c r="CA2423" s="138" t="str">
        <f>IFERROR(1/((Table2[[#This Row],[parallax/mas]]+Table2[[#This Row],[tolerance/(mas)]])*0.001),"")</f>
        <v/>
      </c>
      <c r="CB2423" s="138" t="str">
        <f>IFERROR(1/((Table2[[#This Row],[parallax/mas]]-Table2[[#This Row],[tolerance/(mas)]])*0.001),"")</f>
        <v/>
      </c>
      <c r="CC2423" s="138" t="str">
        <f>IFERROR((100*Table2[[#This Row],[maximum distance/pc]]/Table2[[#This Row],[distance/pc]]-100),"")</f>
        <v/>
      </c>
      <c r="CF2423" s="82">
        <v>20</v>
      </c>
      <c r="CG2423" s="69" t="s">
        <v>30</v>
      </c>
      <c r="CI2423" s="69"/>
      <c r="CJ2423" s="82" t="s">
        <v>3192</v>
      </c>
      <c r="CK2423" s="96"/>
    </row>
    <row r="2424" spans="1:89" x14ac:dyDescent="0.25">
      <c r="A2424" s="4" t="s">
        <v>10299</v>
      </c>
      <c r="B2424" s="53" t="s">
        <v>10298</v>
      </c>
      <c r="K2424" s="103"/>
      <c r="L2424" s="69"/>
      <c r="M2424" s="69"/>
      <c r="N2424" s="69"/>
      <c r="O2424" s="69"/>
      <c r="R2424" s="69"/>
      <c r="S2424" s="69"/>
      <c r="T2424" s="69"/>
      <c r="X2424" s="76"/>
      <c r="Z2424" s="82" t="s">
        <v>10300</v>
      </c>
      <c r="AA2424" t="s">
        <v>10301</v>
      </c>
      <c r="AB2424" s="106">
        <v>352.79969999999997</v>
      </c>
      <c r="AC2424" s="51">
        <v>-8.4083000000000006</v>
      </c>
      <c r="AD2424">
        <v>18</v>
      </c>
      <c r="AE2424">
        <v>3</v>
      </c>
      <c r="AF2424">
        <v>29.03</v>
      </c>
      <c r="AG2424">
        <v>-39</v>
      </c>
      <c r="AH2424">
        <v>21</v>
      </c>
      <c r="AI2424">
        <v>26.9</v>
      </c>
      <c r="AO2424" s="69"/>
      <c r="AU2424" s="69"/>
      <c r="BA2424" s="69"/>
      <c r="BB2424" s="93"/>
      <c r="BC2424" s="138"/>
      <c r="BD2424" s="70"/>
      <c r="BE2424" s="69"/>
      <c r="BF2424" s="93"/>
      <c r="BG2424" s="126"/>
      <c r="BH2424" s="69"/>
      <c r="BI2424" s="93"/>
      <c r="BJ2424" s="69"/>
      <c r="BK2424" s="69"/>
      <c r="BL2424" s="93"/>
      <c r="BM2424" s="69"/>
      <c r="BN2424" s="69"/>
      <c r="BO2424" s="69"/>
      <c r="BP2424" s="69"/>
      <c r="BQ2424" s="69"/>
      <c r="BR2424" s="69"/>
      <c r="BS2424" s="69"/>
      <c r="BT2424" s="69"/>
      <c r="BU2424" s="69"/>
      <c r="BZ2424" s="138" t="str">
        <f>IFERROR(1/(Table2[[#This Row],[parallax/mas]]/1000),"")</f>
        <v/>
      </c>
      <c r="CA2424" s="138" t="str">
        <f>IFERROR(1/((Table2[[#This Row],[parallax/mas]]+Table2[[#This Row],[tolerance/(mas)]])*0.001),"")</f>
        <v/>
      </c>
      <c r="CB2424" s="138" t="str">
        <f>IFERROR(1/((Table2[[#This Row],[parallax/mas]]-Table2[[#This Row],[tolerance/(mas)]])*0.001),"")</f>
        <v/>
      </c>
      <c r="CC2424" s="138" t="str">
        <f>IFERROR((100*Table2[[#This Row],[maximum distance/pc]]/Table2[[#This Row],[distance/pc]]-100),"")</f>
        <v/>
      </c>
      <c r="CF2424" s="82">
        <v>59</v>
      </c>
      <c r="CG2424" s="69" t="s">
        <v>30</v>
      </c>
      <c r="CI2424" s="69"/>
      <c r="CJ2424" s="82" t="s">
        <v>4221</v>
      </c>
      <c r="CK2424" s="96"/>
    </row>
    <row r="2425" spans="1:89" x14ac:dyDescent="0.25">
      <c r="A2425" s="4" t="s">
        <v>7204</v>
      </c>
      <c r="B2425" s="53" t="s">
        <v>7183</v>
      </c>
      <c r="K2425" s="103"/>
      <c r="L2425" s="69"/>
      <c r="M2425" s="69"/>
      <c r="N2425" s="69"/>
      <c r="O2425" s="69"/>
      <c r="R2425" s="69"/>
      <c r="S2425" s="69"/>
      <c r="T2425" s="69"/>
      <c r="X2425" s="76"/>
      <c r="Z2425" s="82" t="s">
        <v>7235</v>
      </c>
      <c r="AA2425" t="s">
        <v>7236</v>
      </c>
      <c r="AB2425" s="106">
        <v>353.39800000000002</v>
      </c>
      <c r="AC2425" s="51">
        <v>-8.3195999999999994</v>
      </c>
      <c r="AD2425">
        <v>18</v>
      </c>
      <c r="AE2425">
        <v>4</v>
      </c>
      <c r="AF2425">
        <v>31.68</v>
      </c>
      <c r="AG2425">
        <v>-38</v>
      </c>
      <c r="AH2425">
        <v>47</v>
      </c>
      <c r="AI2425">
        <v>39.200000000000003</v>
      </c>
      <c r="AO2425" s="69"/>
      <c r="AU2425" s="69"/>
      <c r="BA2425" s="69"/>
      <c r="BB2425" s="93"/>
      <c r="BC2425" s="138"/>
      <c r="BD2425" s="70"/>
      <c r="BE2425" s="69"/>
      <c r="BF2425" s="93"/>
      <c r="BG2425" s="126"/>
      <c r="BH2425" s="69"/>
      <c r="BI2425" s="93"/>
      <c r="BJ2425" s="69"/>
      <c r="BK2425" s="69"/>
      <c r="BL2425" s="93"/>
      <c r="BM2425" s="69"/>
      <c r="BN2425" s="69"/>
      <c r="BO2425" s="69"/>
      <c r="BP2425" s="69"/>
      <c r="BQ2425" s="69"/>
      <c r="BR2425" s="69"/>
      <c r="BS2425" s="69"/>
      <c r="BT2425" s="69"/>
      <c r="BU2425" s="69"/>
      <c r="BZ2425" s="138" t="str">
        <f>IFERROR(1/(Table2[[#This Row],[parallax/mas]]/1000),"")</f>
        <v/>
      </c>
      <c r="CA2425" s="138" t="str">
        <f>IFERROR(1/((Table2[[#This Row],[parallax/mas]]+Table2[[#This Row],[tolerance/(mas)]])*0.001),"")</f>
        <v/>
      </c>
      <c r="CB2425" s="138" t="str">
        <f>IFERROR(1/((Table2[[#This Row],[parallax/mas]]-Table2[[#This Row],[tolerance/(mas)]])*0.001),"")</f>
        <v/>
      </c>
      <c r="CC2425" s="138" t="str">
        <f>IFERROR((100*Table2[[#This Row],[maximum distance/pc]]/Table2[[#This Row],[distance/pc]]-100),"")</f>
        <v/>
      </c>
      <c r="CF2425" s="82">
        <v>6</v>
      </c>
      <c r="CG2425" s="69" t="s">
        <v>30</v>
      </c>
      <c r="CI2425" s="69"/>
      <c r="CJ2425" s="82" t="s">
        <v>4221</v>
      </c>
      <c r="CK2425" s="96"/>
    </row>
    <row r="2426" spans="1:89" x14ac:dyDescent="0.25">
      <c r="A2426" s="4" t="s">
        <v>7206</v>
      </c>
      <c r="B2426" s="53" t="s">
        <v>7185</v>
      </c>
      <c r="K2426" s="103"/>
      <c r="L2426" s="69"/>
      <c r="M2426" s="69"/>
      <c r="N2426" s="69"/>
      <c r="O2426" s="69"/>
      <c r="R2426" s="69"/>
      <c r="S2426" s="69"/>
      <c r="T2426" s="69"/>
      <c r="X2426" s="76"/>
      <c r="Z2426" s="82" t="s">
        <v>7239</v>
      </c>
      <c r="AA2426" t="s">
        <v>7240</v>
      </c>
      <c r="AB2426" s="106">
        <v>354.71629999999999</v>
      </c>
      <c r="AC2426" s="51">
        <v>-7.2519</v>
      </c>
      <c r="AD2426">
        <v>18</v>
      </c>
      <c r="AE2426">
        <v>2</v>
      </c>
      <c r="AF2426">
        <v>55.69</v>
      </c>
      <c r="AG2426">
        <v>-37</v>
      </c>
      <c r="AH2426">
        <v>8</v>
      </c>
      <c r="AI2426">
        <v>13.1</v>
      </c>
      <c r="AO2426" s="69"/>
      <c r="AU2426" s="69"/>
      <c r="BA2426" s="69"/>
      <c r="BB2426" s="93"/>
      <c r="BC2426" s="138"/>
      <c r="BD2426" s="70"/>
      <c r="BE2426" s="69"/>
      <c r="BF2426" s="93"/>
      <c r="BG2426" s="126"/>
      <c r="BH2426" s="69"/>
      <c r="BI2426" s="93"/>
      <c r="BJ2426" s="69"/>
      <c r="BK2426" s="69"/>
      <c r="BL2426" s="93"/>
      <c r="BM2426" s="69"/>
      <c r="BN2426" s="69"/>
      <c r="BO2426" s="69"/>
      <c r="BP2426" s="69"/>
      <c r="BQ2426" s="69"/>
      <c r="BR2426" s="69"/>
      <c r="BS2426" s="69"/>
      <c r="BT2426" s="69"/>
      <c r="BU2426" s="69"/>
      <c r="BZ2426" s="138" t="str">
        <f>IFERROR(1/(Table2[[#This Row],[parallax/mas]]/1000),"")</f>
        <v/>
      </c>
      <c r="CA2426" s="138" t="str">
        <f>IFERROR(1/((Table2[[#This Row],[parallax/mas]]+Table2[[#This Row],[tolerance/(mas)]])*0.001),"")</f>
        <v/>
      </c>
      <c r="CB2426" s="138" t="str">
        <f>IFERROR(1/((Table2[[#This Row],[parallax/mas]]-Table2[[#This Row],[tolerance/(mas)]])*0.001),"")</f>
        <v/>
      </c>
      <c r="CC2426" s="138" t="str">
        <f>IFERROR((100*Table2[[#This Row],[maximum distance/pc]]/Table2[[#This Row],[distance/pc]]-100),"")</f>
        <v/>
      </c>
      <c r="CF2426" s="82">
        <v>-69</v>
      </c>
      <c r="CG2426" s="69" t="s">
        <v>30</v>
      </c>
      <c r="CI2426" s="69"/>
      <c r="CJ2426" s="82" t="s">
        <v>4221</v>
      </c>
      <c r="CK2426" s="96"/>
    </row>
    <row r="2427" spans="1:89" x14ac:dyDescent="0.25">
      <c r="A2427" s="4" t="s">
        <v>8776</v>
      </c>
      <c r="B2427" s="53" t="s">
        <v>8775</v>
      </c>
      <c r="K2427" s="103"/>
      <c r="L2427" s="69"/>
      <c r="M2427" s="69"/>
      <c r="N2427" s="69"/>
      <c r="O2427" s="69"/>
      <c r="R2427" s="69"/>
      <c r="S2427" s="69"/>
      <c r="T2427" s="69"/>
      <c r="X2427" s="76"/>
      <c r="Z2427" s="82" t="s">
        <v>8777</v>
      </c>
      <c r="AA2427" t="s">
        <v>8766</v>
      </c>
      <c r="AB2427" s="106">
        <v>354.70960000000002</v>
      </c>
      <c r="AC2427" s="51">
        <v>-10.0943</v>
      </c>
      <c r="AD2427">
        <v>18</v>
      </c>
      <c r="AE2427">
        <v>15</v>
      </c>
      <c r="AF2427">
        <v>39.006999999999998</v>
      </c>
      <c r="AG2427">
        <v>-38</v>
      </c>
      <c r="AH2427">
        <v>27</v>
      </c>
      <c r="AI2427">
        <v>56.04</v>
      </c>
      <c r="AO2427" s="69"/>
      <c r="AU2427" s="69"/>
      <c r="BA2427" s="69"/>
      <c r="BB2427" s="93"/>
      <c r="BC2427" s="138"/>
      <c r="BD2427" s="70"/>
      <c r="BE2427" s="69"/>
      <c r="BF2427" s="93"/>
      <c r="BG2427" s="126"/>
      <c r="BH2427" s="69"/>
      <c r="BI2427" s="93"/>
      <c r="BJ2427" s="69"/>
      <c r="BK2427" s="69"/>
      <c r="BL2427" s="93"/>
      <c r="BM2427" s="69"/>
      <c r="BN2427" s="69"/>
      <c r="BO2427" s="69"/>
      <c r="BP2427" s="69"/>
      <c r="BQ2427" s="69"/>
      <c r="BR2427" s="69"/>
      <c r="BS2427" s="69"/>
      <c r="BT2427" s="69"/>
      <c r="BU2427" s="69"/>
      <c r="BZ2427" s="138" t="str">
        <f>IFERROR(1/(Table2[[#This Row],[parallax/mas]]/1000),"")</f>
        <v/>
      </c>
      <c r="CA2427" s="138" t="str">
        <f>IFERROR(1/((Table2[[#This Row],[parallax/mas]]+Table2[[#This Row],[tolerance/(mas)]])*0.001),"")</f>
        <v/>
      </c>
      <c r="CB2427" s="138" t="str">
        <f>IFERROR(1/((Table2[[#This Row],[parallax/mas]]-Table2[[#This Row],[tolerance/(mas)]])*0.001),"")</f>
        <v/>
      </c>
      <c r="CC2427" s="138" t="str">
        <f>IFERROR((100*Table2[[#This Row],[maximum distance/pc]]/Table2[[#This Row],[distance/pc]]-100),"")</f>
        <v/>
      </c>
      <c r="CF2427" s="82">
        <v>34</v>
      </c>
      <c r="CG2427" s="69" t="s">
        <v>30</v>
      </c>
      <c r="CI2427" s="69"/>
      <c r="CJ2427" s="82" t="s">
        <v>4221</v>
      </c>
      <c r="CK2427" s="96"/>
    </row>
    <row r="2428" spans="1:89" x14ac:dyDescent="0.25">
      <c r="A2428" s="4" t="s">
        <v>7207</v>
      </c>
      <c r="B2428" s="53" t="s">
        <v>7186</v>
      </c>
      <c r="K2428" s="103"/>
      <c r="L2428" s="69"/>
      <c r="M2428" s="69"/>
      <c r="N2428" s="69"/>
      <c r="O2428" s="69"/>
      <c r="R2428" s="69"/>
      <c r="S2428" s="69"/>
      <c r="T2428" s="69"/>
      <c r="X2428" s="76"/>
      <c r="Z2428" s="82" t="s">
        <v>7241</v>
      </c>
      <c r="AA2428" t="s">
        <v>7242</v>
      </c>
      <c r="AB2428" s="106">
        <v>355.33350000000002</v>
      </c>
      <c r="AC2428" s="51">
        <v>-7.5895999999999999</v>
      </c>
      <c r="AD2428">
        <v>18</v>
      </c>
      <c r="AE2428">
        <v>5</v>
      </c>
      <c r="AF2428">
        <v>52.555999999999997</v>
      </c>
      <c r="AG2428">
        <v>-36</v>
      </c>
      <c r="AH2428">
        <v>45</v>
      </c>
      <c r="AI2428">
        <v>37.4</v>
      </c>
      <c r="AO2428" s="69"/>
      <c r="AU2428" s="69"/>
      <c r="BA2428" s="69"/>
      <c r="BB2428" s="93"/>
      <c r="BC2428" s="138"/>
      <c r="BD2428" s="70"/>
      <c r="BE2428" s="69"/>
      <c r="BF2428" s="93"/>
      <c r="BG2428" s="126"/>
      <c r="BH2428" s="69"/>
      <c r="BI2428" s="93"/>
      <c r="BJ2428" s="69"/>
      <c r="BK2428" s="69"/>
      <c r="BL2428" s="93"/>
      <c r="BM2428" s="69"/>
      <c r="BN2428" s="69"/>
      <c r="BO2428" s="69"/>
      <c r="BP2428" s="69"/>
      <c r="BQ2428" s="69"/>
      <c r="BR2428" s="69"/>
      <c r="BS2428" s="69"/>
      <c r="BT2428" s="69"/>
      <c r="BU2428" s="69"/>
      <c r="BZ2428" s="138" t="str">
        <f>IFERROR(1/(Table2[[#This Row],[parallax/mas]]/1000),"")</f>
        <v/>
      </c>
      <c r="CA2428" s="138" t="str">
        <f>IFERROR(1/((Table2[[#This Row],[parallax/mas]]+Table2[[#This Row],[tolerance/(mas)]])*0.001),"")</f>
        <v/>
      </c>
      <c r="CB2428" s="138" t="str">
        <f>IFERROR(1/((Table2[[#This Row],[parallax/mas]]-Table2[[#This Row],[tolerance/(mas)]])*0.001),"")</f>
        <v/>
      </c>
      <c r="CC2428" s="138" t="str">
        <f>IFERROR((100*Table2[[#This Row],[maximum distance/pc]]/Table2[[#This Row],[distance/pc]]-100),"")</f>
        <v/>
      </c>
      <c r="CF2428" s="82">
        <v>40</v>
      </c>
      <c r="CG2428" s="69" t="s">
        <v>30</v>
      </c>
      <c r="CI2428" s="69"/>
      <c r="CJ2428" s="82" t="s">
        <v>2006</v>
      </c>
      <c r="CK2428" s="96"/>
    </row>
    <row r="2429" spans="1:89" x14ac:dyDescent="0.25">
      <c r="A2429" s="4" t="s">
        <v>8446</v>
      </c>
      <c r="B2429" s="53" t="s">
        <v>8445</v>
      </c>
      <c r="K2429" s="103"/>
      <c r="L2429" s="69"/>
      <c r="M2429" s="69"/>
      <c r="N2429" s="69"/>
      <c r="O2429" s="69"/>
      <c r="R2429" s="69"/>
      <c r="S2429" s="69"/>
      <c r="T2429" s="69"/>
      <c r="X2429" s="76"/>
      <c r="Z2429" s="82" t="s">
        <v>8447</v>
      </c>
      <c r="AA2429" t="s">
        <v>8440</v>
      </c>
      <c r="AB2429" s="106">
        <v>355.84179999999998</v>
      </c>
      <c r="AC2429" s="51">
        <v>-8.7994000000000003</v>
      </c>
      <c r="AD2429">
        <v>18</v>
      </c>
      <c r="AE2429">
        <v>12</v>
      </c>
      <c r="AF2429">
        <v>23.684000000000001</v>
      </c>
      <c r="AG2429">
        <v>-36</v>
      </c>
      <c r="AH2429">
        <v>52</v>
      </c>
      <c r="AI2429">
        <v>53.72</v>
      </c>
      <c r="AO2429" s="69"/>
      <c r="AU2429" s="69"/>
      <c r="BA2429" s="69"/>
      <c r="BB2429" s="93"/>
      <c r="BC2429" s="138"/>
      <c r="BD2429" s="70"/>
      <c r="BE2429" s="69"/>
      <c r="BF2429" s="93"/>
      <c r="BG2429" s="126"/>
      <c r="BH2429" s="69"/>
      <c r="BI2429" s="93"/>
      <c r="BJ2429" s="69"/>
      <c r="BK2429" s="69"/>
      <c r="BL2429" s="93"/>
      <c r="BM2429" s="69"/>
      <c r="BN2429" s="69"/>
      <c r="BO2429" s="69"/>
      <c r="BP2429" s="69"/>
      <c r="BQ2429" s="69"/>
      <c r="BR2429" s="69"/>
      <c r="BS2429" s="69"/>
      <c r="BT2429" s="69"/>
      <c r="BU2429" s="69"/>
      <c r="BZ2429" s="138" t="str">
        <f>IFERROR(1/(Table2[[#This Row],[parallax/mas]]/1000),"")</f>
        <v/>
      </c>
      <c r="CA2429" s="138" t="str">
        <f>IFERROR(1/((Table2[[#This Row],[parallax/mas]]+Table2[[#This Row],[tolerance/(mas)]])*0.001),"")</f>
        <v/>
      </c>
      <c r="CB2429" s="138" t="str">
        <f>IFERROR(1/((Table2[[#This Row],[parallax/mas]]-Table2[[#This Row],[tolerance/(mas)]])*0.001),"")</f>
        <v/>
      </c>
      <c r="CC2429" s="138" t="str">
        <f>IFERROR((100*Table2[[#This Row],[maximum distance/pc]]/Table2[[#This Row],[distance/pc]]-100),"")</f>
        <v/>
      </c>
      <c r="CF2429" s="82">
        <v>-74</v>
      </c>
      <c r="CG2429" s="69" t="s">
        <v>30</v>
      </c>
      <c r="CI2429" s="69"/>
      <c r="CJ2429" s="82" t="s">
        <v>2006</v>
      </c>
      <c r="CK2429" s="96"/>
    </row>
    <row r="2430" spans="1:89" x14ac:dyDescent="0.25">
      <c r="A2430" s="4" t="s">
        <v>8412</v>
      </c>
      <c r="B2430" s="53" t="s">
        <v>8411</v>
      </c>
      <c r="K2430" s="103"/>
      <c r="L2430" s="69"/>
      <c r="M2430" s="69"/>
      <c r="N2430" s="69"/>
      <c r="O2430" s="69"/>
      <c r="R2430" s="69"/>
      <c r="S2430" s="69"/>
      <c r="T2430" s="69"/>
      <c r="X2430" s="76"/>
      <c r="Z2430" s="82" t="s">
        <v>8413</v>
      </c>
      <c r="AA2430" t="s">
        <v>8414</v>
      </c>
      <c r="AB2430" s="106">
        <v>356.08890000000002</v>
      </c>
      <c r="AC2430" s="51">
        <v>-7.4737</v>
      </c>
      <c r="AD2430">
        <v>18</v>
      </c>
      <c r="AE2430">
        <v>7</v>
      </c>
      <c r="AF2430">
        <v>7.9530000000000003</v>
      </c>
      <c r="AG2430">
        <v>-36</v>
      </c>
      <c r="AH2430">
        <v>2</v>
      </c>
      <c r="AI2430">
        <v>45.64</v>
      </c>
      <c r="AO2430" s="69"/>
      <c r="AU2430" s="69"/>
      <c r="BA2430" s="69"/>
      <c r="BB2430" s="93"/>
      <c r="BC2430" s="138"/>
      <c r="BD2430" s="70"/>
      <c r="BE2430" s="69"/>
      <c r="BF2430" s="93"/>
      <c r="BG2430" s="126"/>
      <c r="BH2430" s="69"/>
      <c r="BI2430" s="93"/>
      <c r="BJ2430" s="69"/>
      <c r="BK2430" s="69"/>
      <c r="BL2430" s="93"/>
      <c r="BM2430" s="69"/>
      <c r="BN2430" s="69"/>
      <c r="BO2430" s="69"/>
      <c r="BP2430" s="69"/>
      <c r="BQ2430" s="69"/>
      <c r="BR2430" s="69"/>
      <c r="BS2430" s="69"/>
      <c r="BT2430" s="69"/>
      <c r="BU2430" s="69"/>
      <c r="BZ2430" s="138" t="str">
        <f>IFERROR(1/(Table2[[#This Row],[parallax/mas]]/1000),"")</f>
        <v/>
      </c>
      <c r="CA2430" s="138" t="str">
        <f>IFERROR(1/((Table2[[#This Row],[parallax/mas]]+Table2[[#This Row],[tolerance/(mas)]])*0.001),"")</f>
        <v/>
      </c>
      <c r="CB2430" s="138" t="str">
        <f>IFERROR(1/((Table2[[#This Row],[parallax/mas]]-Table2[[#This Row],[tolerance/(mas)]])*0.001),"")</f>
        <v/>
      </c>
      <c r="CC2430" s="138" t="str">
        <f>IFERROR((100*Table2[[#This Row],[maximum distance/pc]]/Table2[[#This Row],[distance/pc]]-100),"")</f>
        <v/>
      </c>
      <c r="CF2430" s="82">
        <v>1</v>
      </c>
      <c r="CG2430" s="69" t="s">
        <v>30</v>
      </c>
      <c r="CI2430" s="69"/>
      <c r="CJ2430" s="82" t="s">
        <v>2006</v>
      </c>
      <c r="CK2430" s="96"/>
    </row>
    <row r="2431" spans="1:89" x14ac:dyDescent="0.25">
      <c r="A2431" s="4" t="s">
        <v>7208</v>
      </c>
      <c r="B2431" s="53" t="s">
        <v>7187</v>
      </c>
      <c r="K2431" s="103"/>
      <c r="L2431" s="69"/>
      <c r="M2431" s="69"/>
      <c r="N2431" s="69"/>
      <c r="O2431" s="69"/>
      <c r="R2431" s="69"/>
      <c r="S2431" s="69"/>
      <c r="T2431" s="69"/>
      <c r="X2431" s="76"/>
      <c r="Z2431" s="82" t="s">
        <v>7243</v>
      </c>
      <c r="AA2431" t="s">
        <v>7244</v>
      </c>
      <c r="AB2431" s="106">
        <v>356.00560000000002</v>
      </c>
      <c r="AC2431" s="51">
        <v>-7.4589999999999996</v>
      </c>
      <c r="AD2431">
        <v>18</v>
      </c>
      <c r="AE2431">
        <v>6</v>
      </c>
      <c r="AF2431">
        <v>52.494999999999997</v>
      </c>
      <c r="AG2431">
        <v>-36</v>
      </c>
      <c r="AH2431">
        <v>6</v>
      </c>
      <c r="AI2431">
        <v>42.82</v>
      </c>
      <c r="AO2431" s="69"/>
      <c r="AU2431" s="69"/>
      <c r="BA2431" s="69"/>
      <c r="BB2431" s="93"/>
      <c r="BC2431" s="138"/>
      <c r="BD2431" s="70"/>
      <c r="BE2431" s="69"/>
      <c r="BF2431" s="93"/>
      <c r="BG2431" s="126"/>
      <c r="BH2431" s="69"/>
      <c r="BI2431" s="93"/>
      <c r="BJ2431" s="69"/>
      <c r="BK2431" s="69"/>
      <c r="BL2431" s="93"/>
      <c r="BM2431" s="69"/>
      <c r="BN2431" s="69"/>
      <c r="BO2431" s="69"/>
      <c r="BP2431" s="69"/>
      <c r="BQ2431" s="69"/>
      <c r="BR2431" s="69"/>
      <c r="BS2431" s="69"/>
      <c r="BT2431" s="69"/>
      <c r="BU2431" s="69"/>
      <c r="BZ2431" s="138" t="str">
        <f>IFERROR(1/(Table2[[#This Row],[parallax/mas]]/1000),"")</f>
        <v/>
      </c>
      <c r="CA2431" s="138" t="str">
        <f>IFERROR(1/((Table2[[#This Row],[parallax/mas]]+Table2[[#This Row],[tolerance/(mas)]])*0.001),"")</f>
        <v/>
      </c>
      <c r="CB2431" s="138" t="str">
        <f>IFERROR(1/((Table2[[#This Row],[parallax/mas]]-Table2[[#This Row],[tolerance/(mas)]])*0.001),"")</f>
        <v/>
      </c>
      <c r="CC2431" s="138" t="str">
        <f>IFERROR((100*Table2[[#This Row],[maximum distance/pc]]/Table2[[#This Row],[distance/pc]]-100),"")</f>
        <v/>
      </c>
      <c r="CF2431" s="82">
        <v>-116</v>
      </c>
      <c r="CG2431" s="69" t="s">
        <v>30</v>
      </c>
      <c r="CI2431" s="69"/>
      <c r="CJ2431" s="82" t="s">
        <v>2006</v>
      </c>
      <c r="CK2431" s="96"/>
    </row>
    <row r="2432" spans="1:89" x14ac:dyDescent="0.25">
      <c r="A2432" s="4" t="s">
        <v>8416</v>
      </c>
      <c r="B2432" s="53" t="s">
        <v>8415</v>
      </c>
      <c r="K2432" s="103"/>
      <c r="L2432" s="69"/>
      <c r="M2432" s="69"/>
      <c r="N2432" s="69"/>
      <c r="O2432" s="69"/>
      <c r="R2432" s="69"/>
      <c r="S2432" s="69"/>
      <c r="T2432" s="69"/>
      <c r="X2432" s="76"/>
      <c r="Z2432" s="82" t="s">
        <v>8417</v>
      </c>
      <c r="AA2432" t="s">
        <v>8392</v>
      </c>
      <c r="AB2432" s="106">
        <v>356.18239999999997</v>
      </c>
      <c r="AC2432" s="51">
        <v>-8.6854999999999993</v>
      </c>
      <c r="AD2432">
        <v>18</v>
      </c>
      <c r="AE2432">
        <v>12</v>
      </c>
      <c r="AF2432">
        <v>39.872999999999998</v>
      </c>
      <c r="AG2432">
        <v>-36</v>
      </c>
      <c r="AH2432">
        <v>31</v>
      </c>
      <c r="AI2432">
        <v>49.16</v>
      </c>
      <c r="AO2432" s="69"/>
      <c r="AU2432" s="69"/>
      <c r="BA2432" s="69"/>
      <c r="BB2432" s="93"/>
      <c r="BC2432" s="138"/>
      <c r="BD2432" s="70"/>
      <c r="BE2432" s="69"/>
      <c r="BF2432" s="93"/>
      <c r="BG2432" s="126"/>
      <c r="BH2432" s="69"/>
      <c r="BI2432" s="93"/>
      <c r="BJ2432" s="69"/>
      <c r="BK2432" s="69"/>
      <c r="BL2432" s="93"/>
      <c r="BM2432" s="69"/>
      <c r="BN2432" s="69"/>
      <c r="BO2432" s="69"/>
      <c r="BP2432" s="69"/>
      <c r="BQ2432" s="69"/>
      <c r="BR2432" s="69"/>
      <c r="BS2432" s="69"/>
      <c r="BT2432" s="69"/>
      <c r="BU2432" s="69"/>
      <c r="BZ2432" s="138" t="str">
        <f>IFERROR(1/(Table2[[#This Row],[parallax/mas]]/1000),"")</f>
        <v/>
      </c>
      <c r="CA2432" s="138" t="str">
        <f>IFERROR(1/((Table2[[#This Row],[parallax/mas]]+Table2[[#This Row],[tolerance/(mas)]])*0.001),"")</f>
        <v/>
      </c>
      <c r="CB2432" s="138" t="str">
        <f>IFERROR(1/((Table2[[#This Row],[parallax/mas]]-Table2[[#This Row],[tolerance/(mas)]])*0.001),"")</f>
        <v/>
      </c>
      <c r="CC2432" s="138" t="str">
        <f>IFERROR((100*Table2[[#This Row],[maximum distance/pc]]/Table2[[#This Row],[distance/pc]]-100),"")</f>
        <v/>
      </c>
      <c r="CF2432" s="82">
        <v>54</v>
      </c>
      <c r="CG2432" s="69" t="s">
        <v>30</v>
      </c>
      <c r="CI2432" s="69"/>
      <c r="CJ2432" s="82" t="s">
        <v>2006</v>
      </c>
      <c r="CK2432" s="96"/>
    </row>
    <row r="2433" spans="1:89" x14ac:dyDescent="0.25">
      <c r="A2433" s="4" t="s">
        <v>8421</v>
      </c>
      <c r="B2433" s="53" t="s">
        <v>8420</v>
      </c>
      <c r="K2433" s="103"/>
      <c r="L2433" s="69"/>
      <c r="M2433" s="69"/>
      <c r="N2433" s="69"/>
      <c r="O2433" s="69"/>
      <c r="R2433" s="69"/>
      <c r="S2433" s="69"/>
      <c r="T2433" s="69"/>
      <c r="X2433" s="76"/>
      <c r="Z2433" s="82" t="s">
        <v>8422</v>
      </c>
      <c r="AA2433" t="s">
        <v>8399</v>
      </c>
      <c r="AB2433" s="106">
        <v>356.36279999999999</v>
      </c>
      <c r="AC2433" s="51">
        <v>-7.3795000000000002</v>
      </c>
      <c r="AD2433">
        <v>18</v>
      </c>
      <c r="AE2433">
        <v>7</v>
      </c>
      <c r="AF2433">
        <v>21.472000000000001</v>
      </c>
      <c r="AG2433">
        <v>-35</v>
      </c>
      <c r="AH2433">
        <v>45</v>
      </c>
      <c r="AI2433">
        <v>44.04</v>
      </c>
      <c r="AO2433" s="69"/>
      <c r="AU2433" s="69"/>
      <c r="BA2433" s="69"/>
      <c r="BB2433" s="93"/>
      <c r="BC2433" s="138"/>
      <c r="BD2433" s="70"/>
      <c r="BE2433" s="69"/>
      <c r="BF2433" s="93"/>
      <c r="BG2433" s="126"/>
      <c r="BH2433" s="69"/>
      <c r="BI2433" s="93"/>
      <c r="BJ2433" s="69"/>
      <c r="BK2433" s="69"/>
      <c r="BL2433" s="93"/>
      <c r="BM2433" s="69"/>
      <c r="BN2433" s="69"/>
      <c r="BO2433" s="69"/>
      <c r="BP2433" s="69"/>
      <c r="BQ2433" s="69"/>
      <c r="BR2433" s="69"/>
      <c r="BS2433" s="69"/>
      <c r="BT2433" s="69"/>
      <c r="BU2433" s="69"/>
      <c r="BZ2433" s="138" t="str">
        <f>IFERROR(1/(Table2[[#This Row],[parallax/mas]]/1000),"")</f>
        <v/>
      </c>
      <c r="CA2433" s="138" t="str">
        <f>IFERROR(1/((Table2[[#This Row],[parallax/mas]]+Table2[[#This Row],[tolerance/(mas)]])*0.001),"")</f>
        <v/>
      </c>
      <c r="CB2433" s="138" t="str">
        <f>IFERROR(1/((Table2[[#This Row],[parallax/mas]]-Table2[[#This Row],[tolerance/(mas)]])*0.001),"")</f>
        <v/>
      </c>
      <c r="CC2433" s="138" t="str">
        <f>IFERROR((100*Table2[[#This Row],[maximum distance/pc]]/Table2[[#This Row],[distance/pc]]-100),"")</f>
        <v/>
      </c>
      <c r="CF2433" s="82">
        <v>-27</v>
      </c>
      <c r="CG2433" s="69" t="s">
        <v>30</v>
      </c>
      <c r="CI2433" s="69"/>
      <c r="CJ2433" s="82" t="s">
        <v>2006</v>
      </c>
      <c r="CK2433" s="96"/>
    </row>
    <row r="2434" spans="1:89" x14ac:dyDescent="0.25">
      <c r="A2434" s="4" t="s">
        <v>7209</v>
      </c>
      <c r="B2434" s="53" t="s">
        <v>7188</v>
      </c>
      <c r="K2434" s="103"/>
      <c r="L2434" s="69"/>
      <c r="M2434" s="69"/>
      <c r="N2434" s="69"/>
      <c r="O2434" s="69"/>
      <c r="R2434" s="69"/>
      <c r="S2434" s="69"/>
      <c r="T2434" s="69"/>
      <c r="X2434" s="76"/>
      <c r="Z2434" s="82" t="s">
        <v>7245</v>
      </c>
      <c r="AA2434" t="s">
        <v>7246</v>
      </c>
      <c r="AB2434" s="106">
        <v>356.41660000000002</v>
      </c>
      <c r="AC2434" s="51">
        <v>-6.8613</v>
      </c>
      <c r="AD2434">
        <v>18</v>
      </c>
      <c r="AE2434">
        <v>5</v>
      </c>
      <c r="AF2434">
        <v>14.396000000000001</v>
      </c>
      <c r="AG2434">
        <v>-35</v>
      </c>
      <c r="AH2434">
        <v>28</v>
      </c>
      <c r="AI2434">
        <v>7.54</v>
      </c>
      <c r="AO2434" s="69"/>
      <c r="AU2434" s="69"/>
      <c r="BA2434" s="69"/>
      <c r="BB2434" s="93"/>
      <c r="BC2434" s="138"/>
      <c r="BD2434" s="70"/>
      <c r="BE2434" s="69"/>
      <c r="BF2434" s="93"/>
      <c r="BG2434" s="126"/>
      <c r="BH2434" s="69"/>
      <c r="BI2434" s="93"/>
      <c r="BJ2434" s="69"/>
      <c r="BK2434" s="69"/>
      <c r="BL2434" s="93"/>
      <c r="BM2434" s="69"/>
      <c r="BN2434" s="69"/>
      <c r="BO2434" s="69"/>
      <c r="BP2434" s="69"/>
      <c r="BQ2434" s="69"/>
      <c r="BR2434" s="69"/>
      <c r="BS2434" s="69"/>
      <c r="BT2434" s="69"/>
      <c r="BU2434" s="69"/>
      <c r="BZ2434" s="138" t="str">
        <f>IFERROR(1/(Table2[[#This Row],[parallax/mas]]/1000),"")</f>
        <v/>
      </c>
      <c r="CA2434" s="138" t="str">
        <f>IFERROR(1/((Table2[[#This Row],[parallax/mas]]+Table2[[#This Row],[tolerance/(mas)]])*0.001),"")</f>
        <v/>
      </c>
      <c r="CB2434" s="138" t="str">
        <f>IFERROR(1/((Table2[[#This Row],[parallax/mas]]-Table2[[#This Row],[tolerance/(mas)]])*0.001),"")</f>
        <v/>
      </c>
      <c r="CC2434" s="138" t="str">
        <f>IFERROR((100*Table2[[#This Row],[maximum distance/pc]]/Table2[[#This Row],[distance/pc]]-100),"")</f>
        <v/>
      </c>
      <c r="CF2434" s="82">
        <v>10</v>
      </c>
      <c r="CG2434" s="69" t="s">
        <v>30</v>
      </c>
      <c r="CI2434" s="69"/>
      <c r="CJ2434" s="82" t="s">
        <v>2006</v>
      </c>
      <c r="CK2434" s="96"/>
    </row>
    <row r="2435" spans="1:89" x14ac:dyDescent="0.25">
      <c r="A2435" s="4" t="s">
        <v>8427</v>
      </c>
      <c r="B2435" s="53" t="s">
        <v>8426</v>
      </c>
      <c r="K2435" s="103"/>
      <c r="L2435" s="69"/>
      <c r="M2435" s="69"/>
      <c r="N2435" s="69"/>
      <c r="O2435" s="69"/>
      <c r="R2435" s="69"/>
      <c r="S2435" s="69"/>
      <c r="T2435" s="69"/>
      <c r="X2435" s="76"/>
      <c r="Z2435" s="82" t="s">
        <v>8428</v>
      </c>
      <c r="AA2435" t="s">
        <v>8409</v>
      </c>
      <c r="AB2435" s="106">
        <v>357.24369999999999</v>
      </c>
      <c r="AC2435" s="51">
        <v>-9.8446999999999996</v>
      </c>
      <c r="AD2435">
        <v>18</v>
      </c>
      <c r="AE2435">
        <v>20</v>
      </c>
      <c r="AF2435">
        <v>9.157</v>
      </c>
      <c r="AG2435">
        <v>-36</v>
      </c>
      <c r="AH2435">
        <v>7</v>
      </c>
      <c r="AI2435">
        <v>21.09</v>
      </c>
      <c r="AO2435" s="69"/>
      <c r="AU2435" s="69"/>
      <c r="BA2435" s="69"/>
      <c r="BB2435" s="93"/>
      <c r="BC2435" s="138"/>
      <c r="BD2435" s="70"/>
      <c r="BE2435" s="69"/>
      <c r="BF2435" s="93"/>
      <c r="BG2435" s="126"/>
      <c r="BH2435" s="69"/>
      <c r="BI2435" s="93"/>
      <c r="BJ2435" s="69"/>
      <c r="BK2435" s="69"/>
      <c r="BL2435" s="93"/>
      <c r="BM2435" s="69"/>
      <c r="BN2435" s="69"/>
      <c r="BO2435" s="69"/>
      <c r="BP2435" s="69"/>
      <c r="BQ2435" s="69"/>
      <c r="BR2435" s="69"/>
      <c r="BS2435" s="69"/>
      <c r="BT2435" s="69"/>
      <c r="BU2435" s="69"/>
      <c r="BZ2435" s="138" t="str">
        <f>IFERROR(1/(Table2[[#This Row],[parallax/mas]]/1000),"")</f>
        <v/>
      </c>
      <c r="CA2435" s="138" t="str">
        <f>IFERROR(1/((Table2[[#This Row],[parallax/mas]]+Table2[[#This Row],[tolerance/(mas)]])*0.001),"")</f>
        <v/>
      </c>
      <c r="CB2435" s="138" t="str">
        <f>IFERROR(1/((Table2[[#This Row],[parallax/mas]]-Table2[[#This Row],[tolerance/(mas)]])*0.001),"")</f>
        <v/>
      </c>
      <c r="CC2435" s="138" t="str">
        <f>IFERROR((100*Table2[[#This Row],[maximum distance/pc]]/Table2[[#This Row],[distance/pc]]-100),"")</f>
        <v/>
      </c>
      <c r="CF2435" s="82">
        <v>20</v>
      </c>
      <c r="CG2435" s="69" t="s">
        <v>30</v>
      </c>
      <c r="CI2435" s="69"/>
      <c r="CJ2435" s="82" t="s">
        <v>2006</v>
      </c>
      <c r="CK2435" s="96"/>
    </row>
    <row r="2436" spans="1:89" x14ac:dyDescent="0.25">
      <c r="A2436" s="4" t="s">
        <v>8328</v>
      </c>
      <c r="B2436" s="53" t="s">
        <v>8327</v>
      </c>
      <c r="K2436" s="103"/>
      <c r="L2436" s="69"/>
      <c r="M2436" s="69"/>
      <c r="N2436" s="69"/>
      <c r="O2436" s="69"/>
      <c r="R2436" s="69"/>
      <c r="S2436" s="69"/>
      <c r="T2436" s="69"/>
      <c r="X2436" s="76"/>
      <c r="Z2436" s="82" t="s">
        <v>8329</v>
      </c>
      <c r="AA2436" t="s">
        <v>8318</v>
      </c>
      <c r="AB2436" s="106">
        <v>357.31009999999998</v>
      </c>
      <c r="AC2436" s="51">
        <v>-6.5877999999999997</v>
      </c>
      <c r="AD2436">
        <v>18</v>
      </c>
      <c r="AE2436">
        <v>6</v>
      </c>
      <c r="AF2436">
        <v>8.3010000000000002</v>
      </c>
      <c r="AG2436">
        <v>-34</v>
      </c>
      <c r="AH2436">
        <v>33</v>
      </c>
      <c r="AI2436">
        <v>30.72</v>
      </c>
      <c r="AO2436" s="69"/>
      <c r="AU2436" s="69"/>
      <c r="BA2436" s="69"/>
      <c r="BB2436" s="93"/>
      <c r="BC2436" s="138"/>
      <c r="BD2436" s="70"/>
      <c r="BE2436" s="69"/>
      <c r="BF2436" s="93"/>
      <c r="BG2436" s="126"/>
      <c r="BH2436" s="69"/>
      <c r="BI2436" s="93"/>
      <c r="BJ2436" s="69"/>
      <c r="BK2436" s="69"/>
      <c r="BL2436" s="93"/>
      <c r="BM2436" s="69"/>
      <c r="BN2436" s="69"/>
      <c r="BO2436" s="69"/>
      <c r="BP2436" s="69"/>
      <c r="BQ2436" s="69"/>
      <c r="BR2436" s="69"/>
      <c r="BS2436" s="69"/>
      <c r="BT2436" s="69"/>
      <c r="BU2436" s="69"/>
      <c r="BZ2436" s="138" t="str">
        <f>IFERROR(1/(Table2[[#This Row],[parallax/mas]]/1000),"")</f>
        <v/>
      </c>
      <c r="CA2436" s="138" t="str">
        <f>IFERROR(1/((Table2[[#This Row],[parallax/mas]]+Table2[[#This Row],[tolerance/(mas)]])*0.001),"")</f>
        <v/>
      </c>
      <c r="CB2436" s="138" t="str">
        <f>IFERROR(1/((Table2[[#This Row],[parallax/mas]]-Table2[[#This Row],[tolerance/(mas)]])*0.001),"")</f>
        <v/>
      </c>
      <c r="CC2436" s="138" t="str">
        <f>IFERROR((100*Table2[[#This Row],[maximum distance/pc]]/Table2[[#This Row],[distance/pc]]-100),"")</f>
        <v/>
      </c>
      <c r="CF2436" s="82">
        <v>0</v>
      </c>
      <c r="CG2436" s="69" t="s">
        <v>30</v>
      </c>
      <c r="CI2436" s="69"/>
      <c r="CJ2436" s="82" t="s">
        <v>2006</v>
      </c>
      <c r="CK2436" s="96"/>
    </row>
    <row r="2437" spans="1:89" x14ac:dyDescent="0.25">
      <c r="A2437" s="4" t="s">
        <v>8331</v>
      </c>
      <c r="B2437" s="53" t="s">
        <v>8330</v>
      </c>
      <c r="K2437" s="103"/>
      <c r="L2437" s="69"/>
      <c r="M2437" s="69"/>
      <c r="N2437" s="69"/>
      <c r="O2437" s="69"/>
      <c r="R2437" s="69"/>
      <c r="S2437" s="69"/>
      <c r="T2437" s="69"/>
      <c r="X2437" s="76"/>
      <c r="Z2437" s="82" t="s">
        <v>8332</v>
      </c>
      <c r="AA2437" t="s">
        <v>8320</v>
      </c>
      <c r="AB2437" s="106">
        <v>357.4092</v>
      </c>
      <c r="AC2437" s="51">
        <v>-7.2670000000000003</v>
      </c>
      <c r="AD2437">
        <v>18</v>
      </c>
      <c r="AE2437">
        <v>9</v>
      </c>
      <c r="AF2437">
        <v>16.388000000000002</v>
      </c>
      <c r="AG2437">
        <v>-34</v>
      </c>
      <c r="AH2437">
        <v>47</v>
      </c>
      <c r="AI2437">
        <v>39.29</v>
      </c>
      <c r="AO2437" s="69"/>
      <c r="AU2437" s="69"/>
      <c r="BA2437" s="69"/>
      <c r="BB2437" s="93"/>
      <c r="BC2437" s="138"/>
      <c r="BD2437" s="70"/>
      <c r="BE2437" s="69"/>
      <c r="BF2437" s="93"/>
      <c r="BG2437" s="126"/>
      <c r="BH2437" s="69"/>
      <c r="BI2437" s="93"/>
      <c r="BJ2437" s="69"/>
      <c r="BK2437" s="69"/>
      <c r="BL2437" s="93"/>
      <c r="BM2437" s="69"/>
      <c r="BN2437" s="69"/>
      <c r="BO2437" s="69"/>
      <c r="BP2437" s="69"/>
      <c r="BQ2437" s="69"/>
      <c r="BR2437" s="69"/>
      <c r="BS2437" s="69"/>
      <c r="BT2437" s="69"/>
      <c r="BU2437" s="69"/>
      <c r="BZ2437" s="138" t="str">
        <f>IFERROR(1/(Table2[[#This Row],[parallax/mas]]/1000),"")</f>
        <v/>
      </c>
      <c r="CA2437" s="138" t="str">
        <f>IFERROR(1/((Table2[[#This Row],[parallax/mas]]+Table2[[#This Row],[tolerance/(mas)]])*0.001),"")</f>
        <v/>
      </c>
      <c r="CB2437" s="138" t="str">
        <f>IFERROR(1/((Table2[[#This Row],[parallax/mas]]-Table2[[#This Row],[tolerance/(mas)]])*0.001),"")</f>
        <v/>
      </c>
      <c r="CC2437" s="138" t="str">
        <f>IFERROR((100*Table2[[#This Row],[maximum distance/pc]]/Table2[[#This Row],[distance/pc]]-100),"")</f>
        <v/>
      </c>
      <c r="CF2437" s="82">
        <v>-222</v>
      </c>
      <c r="CG2437" s="69" t="s">
        <v>30</v>
      </c>
      <c r="CI2437" s="69"/>
      <c r="CJ2437" s="82" t="s">
        <v>2006</v>
      </c>
      <c r="CK2437" s="96"/>
    </row>
    <row r="2438" spans="1:89" x14ac:dyDescent="0.25">
      <c r="A2438" s="4" t="s">
        <v>7211</v>
      </c>
      <c r="B2438" s="53" t="s">
        <v>7190</v>
      </c>
      <c r="K2438" s="103"/>
      <c r="L2438" s="69"/>
      <c r="M2438" s="69"/>
      <c r="N2438" s="69"/>
      <c r="O2438" s="69"/>
      <c r="R2438" s="69"/>
      <c r="S2438" s="69"/>
      <c r="T2438" s="69"/>
      <c r="X2438" s="76"/>
      <c r="Z2438" s="82" t="s">
        <v>7249</v>
      </c>
      <c r="AA2438" t="s">
        <v>7250</v>
      </c>
      <c r="AB2438" s="106">
        <v>358.34429999999998</v>
      </c>
      <c r="AC2438" s="51">
        <v>-7.3326000000000002</v>
      </c>
      <c r="AD2438">
        <v>18</v>
      </c>
      <c r="AE2438">
        <v>11</v>
      </c>
      <c r="AF2438">
        <v>39.9</v>
      </c>
      <c r="AG2438">
        <v>-34</v>
      </c>
      <c r="AH2438">
        <v>0</v>
      </c>
      <c r="AI2438">
        <v>21.99</v>
      </c>
      <c r="AO2438" s="69"/>
      <c r="AU2438" s="69"/>
      <c r="BA2438" s="69"/>
      <c r="BB2438" s="93"/>
      <c r="BC2438" s="138"/>
      <c r="BD2438" s="70"/>
      <c r="BE2438" s="69"/>
      <c r="BF2438" s="93"/>
      <c r="BG2438" s="126"/>
      <c r="BH2438" s="69"/>
      <c r="BI2438" s="93"/>
      <c r="BJ2438" s="69"/>
      <c r="BK2438" s="69"/>
      <c r="BL2438" s="93"/>
      <c r="BM2438" s="69"/>
      <c r="BN2438" s="69"/>
      <c r="BO2438" s="69"/>
      <c r="BP2438" s="69"/>
      <c r="BQ2438" s="69"/>
      <c r="BR2438" s="69"/>
      <c r="BS2438" s="69"/>
      <c r="BT2438" s="69"/>
      <c r="BU2438" s="69"/>
      <c r="BZ2438" s="138" t="str">
        <f>IFERROR(1/(Table2[[#This Row],[parallax/mas]]/1000),"")</f>
        <v/>
      </c>
      <c r="CA2438" s="138" t="str">
        <f>IFERROR(1/((Table2[[#This Row],[parallax/mas]]+Table2[[#This Row],[tolerance/(mas)]])*0.001),"")</f>
        <v/>
      </c>
      <c r="CB2438" s="138" t="str">
        <f>IFERROR(1/((Table2[[#This Row],[parallax/mas]]-Table2[[#This Row],[tolerance/(mas)]])*0.001),"")</f>
        <v/>
      </c>
      <c r="CC2438" s="138" t="str">
        <f>IFERROR((100*Table2[[#This Row],[maximum distance/pc]]/Table2[[#This Row],[distance/pc]]-100),"")</f>
        <v/>
      </c>
      <c r="CF2438" s="82">
        <v>-49</v>
      </c>
      <c r="CG2438" s="69" t="s">
        <v>30</v>
      </c>
      <c r="CI2438" s="69"/>
      <c r="CJ2438" s="82" t="s">
        <v>2006</v>
      </c>
      <c r="CK2438" s="96"/>
    </row>
    <row r="2439" spans="1:89" x14ac:dyDescent="0.25">
      <c r="A2439" s="4" t="s">
        <v>8155</v>
      </c>
      <c r="B2439" s="53" t="s">
        <v>8154</v>
      </c>
      <c r="K2439" s="103"/>
      <c r="L2439" s="69"/>
      <c r="M2439" s="69"/>
      <c r="N2439" s="69"/>
      <c r="O2439" s="69"/>
      <c r="R2439" s="69"/>
      <c r="S2439" s="69"/>
      <c r="T2439" s="69"/>
      <c r="X2439" s="76"/>
      <c r="Z2439" s="82" t="s">
        <v>8156</v>
      </c>
      <c r="AA2439" t="s">
        <v>8133</v>
      </c>
      <c r="AB2439" s="106">
        <v>358.7457</v>
      </c>
      <c r="AC2439" s="51">
        <v>-5.1698000000000004</v>
      </c>
      <c r="AD2439">
        <v>18</v>
      </c>
      <c r="AE2439">
        <v>3</v>
      </c>
      <c r="AF2439">
        <v>28.532</v>
      </c>
      <c r="AG2439">
        <v>-32</v>
      </c>
      <c r="AH2439">
        <v>37</v>
      </c>
      <c r="AI2439">
        <v>26.46</v>
      </c>
      <c r="AO2439" s="69"/>
      <c r="AU2439" s="69"/>
      <c r="BA2439" s="69"/>
      <c r="BB2439" s="93"/>
      <c r="BC2439" s="138"/>
      <c r="BD2439" s="70"/>
      <c r="BE2439" s="69"/>
      <c r="BF2439" s="93"/>
      <c r="BG2439" s="126"/>
      <c r="BH2439" s="69"/>
      <c r="BI2439" s="93"/>
      <c r="BJ2439" s="69"/>
      <c r="BK2439" s="69"/>
      <c r="BL2439" s="93"/>
      <c r="BM2439" s="69"/>
      <c r="BN2439" s="69"/>
      <c r="BO2439" s="69"/>
      <c r="BP2439" s="69"/>
      <c r="BQ2439" s="69"/>
      <c r="BR2439" s="69"/>
      <c r="BS2439" s="69"/>
      <c r="BT2439" s="69"/>
      <c r="BU2439" s="69"/>
      <c r="BZ2439" s="138" t="str">
        <f>IFERROR(1/(Table2[[#This Row],[parallax/mas]]/1000),"")</f>
        <v/>
      </c>
      <c r="CA2439" s="138" t="str">
        <f>IFERROR(1/((Table2[[#This Row],[parallax/mas]]+Table2[[#This Row],[tolerance/(mas)]])*0.001),"")</f>
        <v/>
      </c>
      <c r="CB2439" s="138" t="str">
        <f>IFERROR(1/((Table2[[#This Row],[parallax/mas]]-Table2[[#This Row],[tolerance/(mas)]])*0.001),"")</f>
        <v/>
      </c>
      <c r="CC2439" s="138" t="str">
        <f>IFERROR((100*Table2[[#This Row],[maximum distance/pc]]/Table2[[#This Row],[distance/pc]]-100),"")</f>
        <v/>
      </c>
      <c r="CF2439" s="82">
        <v>-14</v>
      </c>
      <c r="CG2439" s="69" t="s">
        <v>30</v>
      </c>
      <c r="CI2439" s="69"/>
      <c r="CJ2439" s="82" t="s">
        <v>2006</v>
      </c>
      <c r="CK2439" s="96"/>
    </row>
    <row r="2440" spans="1:89" x14ac:dyDescent="0.25">
      <c r="A2440" s="4" t="s">
        <v>8117</v>
      </c>
      <c r="B2440" s="53" t="s">
        <v>8118</v>
      </c>
      <c r="K2440" s="103"/>
      <c r="L2440" s="69"/>
      <c r="M2440" s="69"/>
      <c r="N2440" s="69"/>
      <c r="O2440" s="69"/>
      <c r="R2440" s="69"/>
      <c r="S2440" s="69"/>
      <c r="T2440" s="69"/>
      <c r="X2440" s="76"/>
      <c r="Z2440" s="82" t="s">
        <v>8119</v>
      </c>
      <c r="AA2440" t="s">
        <v>8103</v>
      </c>
      <c r="AB2440" s="106">
        <v>359.37139999999999</v>
      </c>
      <c r="AC2440" s="51">
        <v>-6.0411000000000001</v>
      </c>
      <c r="AD2440">
        <v>18</v>
      </c>
      <c r="AE2440">
        <v>8</v>
      </c>
      <c r="AF2440">
        <v>31.350999999999999</v>
      </c>
      <c r="AG2440">
        <v>-32</v>
      </c>
      <c r="AH2440">
        <v>29</v>
      </c>
      <c r="AI2440">
        <v>49.75</v>
      </c>
      <c r="AO2440" s="69"/>
      <c r="AU2440" s="69"/>
      <c r="BA2440" s="69"/>
      <c r="BB2440" s="93"/>
      <c r="BC2440" s="138"/>
      <c r="BD2440" s="70"/>
      <c r="BE2440" s="69"/>
      <c r="BF2440" s="93"/>
      <c r="BG2440" s="126"/>
      <c r="BH2440" s="69"/>
      <c r="BI2440" s="93"/>
      <c r="BJ2440" s="69"/>
      <c r="BK2440" s="69"/>
      <c r="BL2440" s="93"/>
      <c r="BM2440" s="69"/>
      <c r="BN2440" s="69"/>
      <c r="BO2440" s="69"/>
      <c r="BP2440" s="69"/>
      <c r="BQ2440" s="69"/>
      <c r="BR2440" s="69"/>
      <c r="BS2440" s="69"/>
      <c r="BT2440" s="69"/>
      <c r="BU2440" s="69"/>
      <c r="BZ2440" s="138" t="str">
        <f>IFERROR(1/(Table2[[#This Row],[parallax/mas]]/1000),"")</f>
        <v/>
      </c>
      <c r="CA2440" s="138" t="str">
        <f>IFERROR(1/((Table2[[#This Row],[parallax/mas]]+Table2[[#This Row],[tolerance/(mas)]])*0.001),"")</f>
        <v/>
      </c>
      <c r="CB2440" s="138" t="str">
        <f>IFERROR(1/((Table2[[#This Row],[parallax/mas]]-Table2[[#This Row],[tolerance/(mas)]])*0.001),"")</f>
        <v/>
      </c>
      <c r="CC2440" s="138" t="str">
        <f>IFERROR((100*Table2[[#This Row],[maximum distance/pc]]/Table2[[#This Row],[distance/pc]]-100),"")</f>
        <v/>
      </c>
      <c r="CF2440" s="82">
        <v>38</v>
      </c>
      <c r="CG2440" s="69" t="s">
        <v>30</v>
      </c>
      <c r="CI2440" s="69"/>
      <c r="CJ2440" s="82" t="s">
        <v>2006</v>
      </c>
      <c r="CK2440" s="96"/>
    </row>
    <row r="2441" spans="1:89" x14ac:dyDescent="0.25">
      <c r="A2441" s="4" t="s">
        <v>7212</v>
      </c>
      <c r="B2441" s="53" t="s">
        <v>7191</v>
      </c>
      <c r="K2441" s="103"/>
      <c r="L2441" s="69"/>
      <c r="M2441" s="69"/>
      <c r="N2441" s="69"/>
      <c r="O2441" s="69"/>
      <c r="R2441" s="69"/>
      <c r="S2441" s="69"/>
      <c r="T2441" s="69"/>
      <c r="X2441" s="76"/>
      <c r="Z2441" s="82" t="s">
        <v>7251</v>
      </c>
      <c r="AA2441" t="s">
        <v>7252</v>
      </c>
      <c r="AB2441" s="106">
        <v>359.44299999999998</v>
      </c>
      <c r="AC2441" s="51">
        <v>-8.5871999999999993</v>
      </c>
      <c r="AD2441">
        <v>18</v>
      </c>
      <c r="AE2441">
        <v>19</v>
      </c>
      <c r="AF2441">
        <v>26.331</v>
      </c>
      <c r="AG2441">
        <v>-33</v>
      </c>
      <c r="AH2441">
        <v>37</v>
      </c>
      <c r="AI2441">
        <v>4.8600000000000003</v>
      </c>
      <c r="AO2441" s="69"/>
      <c r="AU2441" s="69"/>
      <c r="BA2441" s="69"/>
      <c r="BB2441" s="93"/>
      <c r="BC2441" s="138"/>
      <c r="BD2441" s="70"/>
      <c r="BE2441" s="69"/>
      <c r="BF2441" s="93"/>
      <c r="BG2441" s="126"/>
      <c r="BH2441" s="69"/>
      <c r="BI2441" s="93"/>
      <c r="BJ2441" s="69"/>
      <c r="BK2441" s="69"/>
      <c r="BL2441" s="93"/>
      <c r="BM2441" s="69"/>
      <c r="BN2441" s="69"/>
      <c r="BO2441" s="69"/>
      <c r="BP2441" s="69"/>
      <c r="BQ2441" s="69"/>
      <c r="BR2441" s="69"/>
      <c r="BS2441" s="69"/>
      <c r="BT2441" s="69"/>
      <c r="BU2441" s="69"/>
      <c r="BZ2441" s="138" t="str">
        <f>IFERROR(1/(Table2[[#This Row],[parallax/mas]]/1000),"")</f>
        <v/>
      </c>
      <c r="CA2441" s="138" t="str">
        <f>IFERROR(1/((Table2[[#This Row],[parallax/mas]]+Table2[[#This Row],[tolerance/(mas)]])*0.001),"")</f>
        <v/>
      </c>
      <c r="CB2441" s="138" t="str">
        <f>IFERROR(1/((Table2[[#This Row],[parallax/mas]]-Table2[[#This Row],[tolerance/(mas)]])*0.001),"")</f>
        <v/>
      </c>
      <c r="CC2441" s="138" t="str">
        <f>IFERROR((100*Table2[[#This Row],[maximum distance/pc]]/Table2[[#This Row],[distance/pc]]-100),"")</f>
        <v/>
      </c>
      <c r="CF2441" s="82">
        <v>163</v>
      </c>
      <c r="CG2441" s="69" t="s">
        <v>30</v>
      </c>
      <c r="CI2441" s="69"/>
      <c r="CJ2441" s="82" t="s">
        <v>2006</v>
      </c>
      <c r="CK2441" s="96"/>
    </row>
    <row r="2442" spans="1:89" x14ac:dyDescent="0.25">
      <c r="A2442" s="4" t="s">
        <v>7876</v>
      </c>
      <c r="B2442" s="20" t="s">
        <v>7877</v>
      </c>
      <c r="K2442" s="103"/>
      <c r="L2442" s="69"/>
      <c r="M2442" s="69"/>
      <c r="N2442" s="69"/>
      <c r="O2442" s="69"/>
      <c r="R2442" s="69"/>
      <c r="S2442" s="69"/>
      <c r="T2442" s="69"/>
      <c r="U2442" s="84"/>
      <c r="V2442" s="20"/>
      <c r="W2442" s="20"/>
      <c r="X2442" s="74"/>
      <c r="Y2442" s="31"/>
      <c r="Z2442" s="82" t="s">
        <v>7878</v>
      </c>
      <c r="AA2442" t="s">
        <v>7875</v>
      </c>
      <c r="AB2442" s="106">
        <v>359.94929999999999</v>
      </c>
      <c r="AC2442" s="51">
        <v>-7.4108000000000001</v>
      </c>
      <c r="AD2442">
        <v>18</v>
      </c>
      <c r="AE2442">
        <v>15</v>
      </c>
      <c r="AF2442">
        <v>32.49</v>
      </c>
      <c r="AG2442">
        <v>-32</v>
      </c>
      <c r="AH2442">
        <v>38</v>
      </c>
      <c r="AI2442">
        <v>0.3</v>
      </c>
      <c r="AO2442" s="69"/>
      <c r="AU2442" s="69"/>
      <c r="BA2442" s="69"/>
      <c r="BB2442" s="93"/>
      <c r="BC2442" s="138"/>
      <c r="BD2442" s="70"/>
      <c r="BE2442" s="69"/>
      <c r="BF2442" s="93"/>
      <c r="BG2442" s="126"/>
      <c r="BH2442" s="69"/>
      <c r="BI2442" s="93"/>
      <c r="BJ2442" s="69"/>
      <c r="BK2442" s="69"/>
      <c r="BL2442" s="93"/>
      <c r="BM2442" s="69"/>
      <c r="BN2442" s="69"/>
      <c r="BO2442" s="69"/>
      <c r="BP2442" s="69"/>
      <c r="BQ2442" s="69"/>
      <c r="BR2442" s="69"/>
      <c r="BS2442" s="69"/>
      <c r="BT2442" s="69"/>
      <c r="BU2442" s="69"/>
      <c r="BZ2442" s="138" t="str">
        <f>IFERROR(1/(Table2[[#This Row],[parallax/mas]]/1000),"")</f>
        <v/>
      </c>
      <c r="CA2442" s="138" t="str">
        <f>IFERROR(1/((Table2[[#This Row],[parallax/mas]]+Table2[[#This Row],[tolerance/(mas)]])*0.001),"")</f>
        <v/>
      </c>
      <c r="CB2442" s="138" t="str">
        <f>IFERROR(1/((Table2[[#This Row],[parallax/mas]]-Table2[[#This Row],[tolerance/(mas)]])*0.001),"")</f>
        <v/>
      </c>
      <c r="CC2442" s="138" t="str">
        <f>IFERROR((100*Table2[[#This Row],[maximum distance/pc]]/Table2[[#This Row],[distance/pc]]-100),"")</f>
        <v/>
      </c>
      <c r="CF2442" s="82">
        <v>222</v>
      </c>
      <c r="CG2442" s="69" t="s">
        <v>30</v>
      </c>
      <c r="CI2442" s="69"/>
      <c r="CJ2442" s="82" t="s">
        <v>2006</v>
      </c>
      <c r="CK2442" s="96"/>
    </row>
    <row r="2443" spans="1:89" x14ac:dyDescent="0.25">
      <c r="A2443" s="4" t="s">
        <v>8193</v>
      </c>
      <c r="B2443" s="53" t="s">
        <v>8192</v>
      </c>
      <c r="K2443" s="103" t="s">
        <v>17598</v>
      </c>
      <c r="L2443" s="69">
        <v>84</v>
      </c>
      <c r="M2443" s="69"/>
      <c r="N2443" s="69"/>
      <c r="O2443" s="69"/>
      <c r="R2443" s="69"/>
      <c r="S2443" s="69"/>
      <c r="T2443" s="69"/>
      <c r="X2443" s="76"/>
      <c r="Z2443" s="82" t="s">
        <v>8194</v>
      </c>
      <c r="AA2443" t="s">
        <v>8164</v>
      </c>
      <c r="AB2443" s="106">
        <v>208.9025</v>
      </c>
      <c r="AC2443" s="51">
        <v>-7.8244999999999996</v>
      </c>
      <c r="AD2443">
        <v>6</v>
      </c>
      <c r="AE2443">
        <v>16</v>
      </c>
      <c r="AF2443">
        <v>15.398999999999999</v>
      </c>
      <c r="AG2443" s="34">
        <v>0</v>
      </c>
      <c r="AH2443">
        <v>0</v>
      </c>
      <c r="AI2443">
        <v>25.15</v>
      </c>
      <c r="AO2443" s="69"/>
      <c r="AU2443" s="69"/>
      <c r="AW2443">
        <v>18.5</v>
      </c>
      <c r="AY2443">
        <v>19</v>
      </c>
      <c r="BA2443" s="69">
        <v>84</v>
      </c>
      <c r="BB2443" s="93"/>
      <c r="BC2443" s="138">
        <v>120</v>
      </c>
      <c r="BD2443" s="70"/>
      <c r="BE2443" s="69">
        <v>84</v>
      </c>
      <c r="BF2443" s="93"/>
      <c r="BG2443" s="126"/>
      <c r="BH2443" s="69"/>
      <c r="BI2443" s="93"/>
      <c r="BJ2443" s="69"/>
      <c r="BK2443" s="69"/>
      <c r="BL2443" s="93"/>
      <c r="BM2443" s="69">
        <v>2000</v>
      </c>
      <c r="BN2443" s="69" t="s">
        <v>17561</v>
      </c>
      <c r="BO2443" s="69" t="s">
        <v>17599</v>
      </c>
      <c r="BP2443" s="69">
        <v>84</v>
      </c>
      <c r="BQ2443" s="69"/>
      <c r="BR2443" s="69"/>
      <c r="BS2443" s="69"/>
      <c r="BT2443" s="69"/>
      <c r="BU2443" s="69"/>
      <c r="BZ2443" s="138" t="str">
        <f>IFERROR(1/(Table2[[#This Row],[parallax/mas]]/1000),"")</f>
        <v/>
      </c>
      <c r="CA2443" s="138" t="str">
        <f>IFERROR(1/((Table2[[#This Row],[parallax/mas]]+Table2[[#This Row],[tolerance/(mas)]])*0.001),"")</f>
        <v/>
      </c>
      <c r="CB2443" s="138" t="str">
        <f>IFERROR(1/((Table2[[#This Row],[parallax/mas]]-Table2[[#This Row],[tolerance/(mas)]])*0.001),"")</f>
        <v/>
      </c>
      <c r="CC2443" s="138" t="str">
        <f>IFERROR((100*Table2[[#This Row],[maximum distance/pc]]/Table2[[#This Row],[distance/pc]]-100),"")</f>
        <v/>
      </c>
      <c r="CG2443" s="69"/>
      <c r="CI2443" s="69"/>
      <c r="CJ2443" s="82" t="s">
        <v>180</v>
      </c>
      <c r="CK2443" s="96"/>
    </row>
    <row r="2444" spans="1:89" x14ac:dyDescent="0.25">
      <c r="A2444" s="4" t="s">
        <v>10072</v>
      </c>
      <c r="B2444" s="53" t="s">
        <v>10071</v>
      </c>
      <c r="K2444" s="103" t="s">
        <v>16790</v>
      </c>
      <c r="L2444" s="69">
        <v>49</v>
      </c>
      <c r="M2444" s="69"/>
      <c r="N2444" s="69"/>
      <c r="O2444" s="69"/>
      <c r="R2444" s="69"/>
      <c r="S2444" s="69">
        <v>50000</v>
      </c>
      <c r="T2444" s="69">
        <v>84</v>
      </c>
      <c r="X2444" s="76"/>
      <c r="Z2444" s="82" t="s">
        <v>10073</v>
      </c>
      <c r="AA2444" t="s">
        <v>10074</v>
      </c>
      <c r="AB2444" s="106">
        <v>65.493899999999996</v>
      </c>
      <c r="AC2444" s="51">
        <v>3.1795</v>
      </c>
      <c r="AD2444">
        <v>19</v>
      </c>
      <c r="AE2444">
        <v>43</v>
      </c>
      <c r="AF2444">
        <v>47.933</v>
      </c>
      <c r="AG2444">
        <v>30</v>
      </c>
      <c r="AH2444">
        <v>14</v>
      </c>
      <c r="AI2444">
        <v>7.89</v>
      </c>
      <c r="AO2444" s="69"/>
      <c r="AU2444" s="69"/>
      <c r="BA2444" s="69"/>
      <c r="BB2444" s="93"/>
      <c r="BC2444" s="138">
        <v>15</v>
      </c>
      <c r="BD2444" s="70"/>
      <c r="BE2444" s="69">
        <v>49</v>
      </c>
      <c r="BF2444" s="93" t="s">
        <v>16165</v>
      </c>
      <c r="BG2444" s="126">
        <v>0.7</v>
      </c>
      <c r="BH2444" s="69">
        <v>84</v>
      </c>
      <c r="BI2444" s="93"/>
      <c r="BJ2444" s="69"/>
      <c r="BK2444" s="69"/>
      <c r="BL2444" s="93" t="s">
        <v>16165</v>
      </c>
      <c r="BM2444" s="69">
        <v>10000</v>
      </c>
      <c r="BN2444" s="69" t="s">
        <v>17561</v>
      </c>
      <c r="BO2444" s="69" t="s">
        <v>17600</v>
      </c>
      <c r="BP2444" s="69"/>
      <c r="BQ2444" s="69"/>
      <c r="BR2444" s="69"/>
      <c r="BS2444" s="69"/>
      <c r="BT2444" s="69"/>
      <c r="BU2444" s="69"/>
      <c r="BZ2444" s="138" t="str">
        <f>IFERROR(1/(Table2[[#This Row],[parallax/mas]]/1000),"")</f>
        <v/>
      </c>
      <c r="CA2444" s="138" t="str">
        <f>IFERROR(1/((Table2[[#This Row],[parallax/mas]]+Table2[[#This Row],[tolerance/(mas)]])*0.001),"")</f>
        <v/>
      </c>
      <c r="CB2444" s="138" t="str">
        <f>IFERROR(1/((Table2[[#This Row],[parallax/mas]]-Table2[[#This Row],[tolerance/(mas)]])*0.001),"")</f>
        <v/>
      </c>
      <c r="CC2444" s="138" t="str">
        <f>IFERROR((100*Table2[[#This Row],[maximum distance/pc]]/Table2[[#This Row],[distance/pc]]-100),"")</f>
        <v/>
      </c>
      <c r="CF2444" s="82">
        <v>-134</v>
      </c>
      <c r="CG2444" s="69">
        <v>84</v>
      </c>
      <c r="CI2444" s="69"/>
      <c r="CJ2444" s="82" t="s">
        <v>766</v>
      </c>
      <c r="CK2444" s="96" t="s">
        <v>17601</v>
      </c>
    </row>
    <row r="2445" spans="1:89" x14ac:dyDescent="0.25">
      <c r="A2445" s="4" t="s">
        <v>17629</v>
      </c>
      <c r="B2445" s="53" t="s">
        <v>3635</v>
      </c>
      <c r="F2445" t="s">
        <v>6286</v>
      </c>
      <c r="K2445" s="103"/>
      <c r="L2445" s="69"/>
      <c r="M2445" s="69"/>
      <c r="N2445" s="69"/>
      <c r="O2445" s="69"/>
      <c r="R2445" s="69"/>
      <c r="S2445" s="69"/>
      <c r="T2445" s="69"/>
      <c r="X2445" s="76"/>
      <c r="Z2445" s="82" t="s">
        <v>3643</v>
      </c>
      <c r="AA2445" t="s">
        <v>3644</v>
      </c>
      <c r="AB2445" s="106">
        <v>357.6551</v>
      </c>
      <c r="AC2445" s="51">
        <v>1.0696000000000001</v>
      </c>
      <c r="AD2445">
        <v>17</v>
      </c>
      <c r="AE2445">
        <v>35</v>
      </c>
      <c r="AF2445">
        <v>43.453000000000003</v>
      </c>
      <c r="AG2445">
        <v>-30</v>
      </c>
      <c r="AH2445">
        <v>21</v>
      </c>
      <c r="AI2445">
        <v>26.42</v>
      </c>
      <c r="AO2445" s="69"/>
      <c r="AU2445" s="69"/>
      <c r="BA2445" s="69"/>
      <c r="BB2445" s="93"/>
      <c r="BC2445" s="138"/>
      <c r="BD2445" s="70"/>
      <c r="BE2445" s="69"/>
      <c r="BF2445" s="93"/>
      <c r="BG2445" s="126"/>
      <c r="BH2445" s="69"/>
      <c r="BI2445" s="93"/>
      <c r="BJ2445" s="69"/>
      <c r="BK2445" s="69"/>
      <c r="BL2445" s="93"/>
      <c r="BM2445" s="69"/>
      <c r="BN2445" s="69"/>
      <c r="BO2445" s="69"/>
      <c r="BP2445" s="69"/>
      <c r="BQ2445" s="69"/>
      <c r="BR2445" s="69"/>
      <c r="BS2445" s="69"/>
      <c r="BT2445" s="69"/>
      <c r="BU2445" s="69"/>
      <c r="BZ2445" s="138" t="str">
        <f>IFERROR(1/(Table2[[#This Row],[parallax/mas]]/1000),"")</f>
        <v/>
      </c>
      <c r="CA2445" s="138" t="str">
        <f>IFERROR(1/((Table2[[#This Row],[parallax/mas]]+Table2[[#This Row],[tolerance/(mas)]])*0.001),"")</f>
        <v/>
      </c>
      <c r="CB2445" s="138" t="str">
        <f>IFERROR(1/((Table2[[#This Row],[parallax/mas]]-Table2[[#This Row],[tolerance/(mas)]])*0.001),"")</f>
        <v/>
      </c>
      <c r="CC2445" s="138" t="str">
        <f>IFERROR((100*Table2[[#This Row],[maximum distance/pc]]/Table2[[#This Row],[distance/pc]]-100),"")</f>
        <v/>
      </c>
      <c r="CF2445" s="82">
        <v>-122</v>
      </c>
      <c r="CG2445" s="69">
        <v>87</v>
      </c>
      <c r="CI2445" s="69"/>
      <c r="CJ2445" s="82" t="s">
        <v>3192</v>
      </c>
      <c r="CK2445" s="96"/>
    </row>
    <row r="2446" spans="1:89" x14ac:dyDescent="0.25">
      <c r="A2446" s="4" t="s">
        <v>17616</v>
      </c>
      <c r="B2446" s="53" t="s">
        <v>2976</v>
      </c>
      <c r="K2446" s="103"/>
      <c r="L2446" s="69"/>
      <c r="M2446" s="69"/>
      <c r="N2446" s="69"/>
      <c r="O2446" s="69"/>
      <c r="R2446" s="69"/>
      <c r="S2446" s="69"/>
      <c r="T2446" s="69"/>
      <c r="X2446" s="76"/>
      <c r="Z2446" s="82" t="s">
        <v>3001</v>
      </c>
      <c r="AA2446" t="s">
        <v>3002</v>
      </c>
      <c r="AB2446" s="106">
        <v>358.0641</v>
      </c>
      <c r="AC2446" s="51">
        <v>7.4912999999999998</v>
      </c>
      <c r="AD2446">
        <v>17</v>
      </c>
      <c r="AE2446">
        <v>12</v>
      </c>
      <c r="AF2446">
        <v>33.64</v>
      </c>
      <c r="AG2446">
        <v>-26</v>
      </c>
      <c r="AH2446">
        <v>25</v>
      </c>
      <c r="AI2446">
        <v>24.22</v>
      </c>
      <c r="AO2446" s="69"/>
      <c r="AU2446" s="69"/>
      <c r="BA2446" s="69"/>
      <c r="BB2446" s="93"/>
      <c r="BC2446" s="138">
        <v>21.9</v>
      </c>
      <c r="BD2446" s="70">
        <v>12.9</v>
      </c>
      <c r="BE2446" s="69"/>
      <c r="BF2446" s="93"/>
      <c r="BG2446" s="126"/>
      <c r="BH2446" s="69"/>
      <c r="BI2446" s="93"/>
      <c r="BJ2446" s="69"/>
      <c r="BK2446" s="69"/>
      <c r="BL2446" s="93"/>
      <c r="BM2446" s="69"/>
      <c r="BN2446" s="69"/>
      <c r="BO2446" s="69"/>
      <c r="BP2446" s="69"/>
      <c r="BQ2446" s="69"/>
      <c r="BR2446" s="69"/>
      <c r="BS2446" s="69"/>
      <c r="BT2446" s="69"/>
      <c r="BU2446" s="69"/>
      <c r="BZ2446" s="138" t="str">
        <f>IFERROR(1/(Table2[[#This Row],[parallax/mas]]/1000),"")</f>
        <v/>
      </c>
      <c r="CA2446" s="138" t="str">
        <f>IFERROR(1/((Table2[[#This Row],[parallax/mas]]+Table2[[#This Row],[tolerance/(mas)]])*0.001),"")</f>
        <v/>
      </c>
      <c r="CB2446" s="138" t="str">
        <f>IFERROR(1/((Table2[[#This Row],[parallax/mas]]-Table2[[#This Row],[tolerance/(mas)]])*0.001),"")</f>
        <v/>
      </c>
      <c r="CC2446" s="138" t="str">
        <f>IFERROR((100*Table2[[#This Row],[maximum distance/pc]]/Table2[[#This Row],[distance/pc]]-100),"")</f>
        <v/>
      </c>
      <c r="CF2446" s="82">
        <v>8</v>
      </c>
      <c r="CG2446" s="69" t="s">
        <v>30</v>
      </c>
      <c r="CH2446">
        <v>43</v>
      </c>
      <c r="CI2446" s="69">
        <v>87</v>
      </c>
      <c r="CJ2446" s="82" t="s">
        <v>63</v>
      </c>
      <c r="CK2446" s="96"/>
    </row>
    <row r="2447" spans="1:89" x14ac:dyDescent="0.25">
      <c r="A2447" s="4" t="s">
        <v>17616</v>
      </c>
      <c r="B2447" s="53" t="s">
        <v>17615</v>
      </c>
      <c r="F2447" s="9"/>
      <c r="K2447" s="103"/>
      <c r="L2447" s="69"/>
      <c r="M2447" s="69"/>
      <c r="N2447" s="69"/>
      <c r="O2447" s="69"/>
      <c r="R2447" s="69"/>
      <c r="S2447" s="69"/>
      <c r="T2447" s="69"/>
      <c r="X2447" s="76"/>
      <c r="Z2447" s="82" t="s">
        <v>2973</v>
      </c>
      <c r="AA2447" t="s">
        <v>2972</v>
      </c>
      <c r="AB2447" s="106">
        <v>359.89210000000003</v>
      </c>
      <c r="AC2447" s="51">
        <v>5.2504</v>
      </c>
      <c r="AD2447">
        <v>17</v>
      </c>
      <c r="AE2447">
        <v>25</v>
      </c>
      <c r="AF2447">
        <v>23.651</v>
      </c>
      <c r="AG2447">
        <v>-26</v>
      </c>
      <c r="AH2447">
        <v>11</v>
      </c>
      <c r="AI2447">
        <v>53.77</v>
      </c>
      <c r="AO2447" s="69"/>
      <c r="AU2447" s="69"/>
      <c r="BA2447" s="69"/>
      <c r="BB2447" s="93"/>
      <c r="BC2447" s="138"/>
      <c r="BD2447" s="70"/>
      <c r="BE2447" s="69"/>
      <c r="BF2447" s="93"/>
      <c r="BG2447" s="126"/>
      <c r="BH2447" s="69"/>
      <c r="BI2447" s="93"/>
      <c r="BJ2447" s="69"/>
      <c r="BK2447" s="69"/>
      <c r="BL2447" s="93"/>
      <c r="BM2447" s="69"/>
      <c r="BN2447" s="69"/>
      <c r="BO2447" s="69"/>
      <c r="BP2447" s="69"/>
      <c r="BQ2447" s="69"/>
      <c r="BR2447" s="69"/>
      <c r="BS2447" s="69"/>
      <c r="BT2447" s="69"/>
      <c r="BU2447" s="69"/>
      <c r="BZ2447" s="138" t="str">
        <f>IFERROR(1/(Table2[[#This Row],[parallax/mas]]/1000),"")</f>
        <v/>
      </c>
      <c r="CA2447" s="138" t="str">
        <f>IFERROR(1/((Table2[[#This Row],[parallax/mas]]+Table2[[#This Row],[tolerance/(mas)]])*0.001),"")</f>
        <v/>
      </c>
      <c r="CB2447" s="138" t="str">
        <f>IFERROR(1/((Table2[[#This Row],[parallax/mas]]-Table2[[#This Row],[tolerance/(mas)]])*0.001),"")</f>
        <v/>
      </c>
      <c r="CC2447" s="138" t="str">
        <f>IFERROR((100*Table2[[#This Row],[maximum distance/pc]]/Table2[[#This Row],[distance/pc]]-100),"")</f>
        <v/>
      </c>
      <c r="CF2447" s="82">
        <v>-31</v>
      </c>
      <c r="CG2447" s="69" t="s">
        <v>30</v>
      </c>
      <c r="CI2447" s="69"/>
      <c r="CJ2447" s="82" t="s">
        <v>63</v>
      </c>
      <c r="CK2447" s="96"/>
    </row>
    <row r="2448" spans="1:89" x14ac:dyDescent="0.25">
      <c r="A2448" s="4" t="s">
        <v>17617</v>
      </c>
      <c r="B2448" s="53" t="s">
        <v>5713</v>
      </c>
      <c r="K2448" s="103"/>
      <c r="L2448" s="69"/>
      <c r="M2448" s="69"/>
      <c r="N2448" s="69"/>
      <c r="O2448" s="69"/>
      <c r="R2448" s="69"/>
      <c r="S2448" s="69"/>
      <c r="T2448" s="69"/>
      <c r="X2448" s="76"/>
      <c r="Z2448" s="82" t="s">
        <v>2938</v>
      </c>
      <c r="AA2448" t="s">
        <v>2939</v>
      </c>
      <c r="AB2448" s="106">
        <v>357.26150000000001</v>
      </c>
      <c r="AC2448" s="51">
        <v>7.2836999999999996</v>
      </c>
      <c r="AD2448">
        <v>17</v>
      </c>
      <c r="AE2448">
        <v>11</v>
      </c>
      <c r="AF2448">
        <v>14.8</v>
      </c>
      <c r="AG2448">
        <v>-27</v>
      </c>
      <c r="AH2448">
        <v>11</v>
      </c>
      <c r="AI2448">
        <v>31</v>
      </c>
      <c r="AO2448" s="69"/>
      <c r="AU2448" s="69"/>
      <c r="BA2448" s="69"/>
      <c r="BB2448" s="93"/>
      <c r="BC2448" s="138"/>
      <c r="BD2448" s="70"/>
      <c r="BE2448" s="69"/>
      <c r="BF2448" s="93"/>
      <c r="BG2448" s="126"/>
      <c r="BH2448" s="69"/>
      <c r="BI2448" s="93"/>
      <c r="BJ2448" s="69"/>
      <c r="BK2448" s="69"/>
      <c r="BL2448" s="93"/>
      <c r="BM2448" s="69"/>
      <c r="BN2448" s="69"/>
      <c r="BO2448" s="69"/>
      <c r="BP2448" s="69"/>
      <c r="BQ2448" s="69"/>
      <c r="BR2448" s="69"/>
      <c r="BS2448" s="69"/>
      <c r="BT2448" s="69"/>
      <c r="BU2448" s="69"/>
      <c r="BZ2448" s="138" t="str">
        <f>IFERROR(1/(Table2[[#This Row],[parallax/mas]]/1000),"")</f>
        <v/>
      </c>
      <c r="CA2448" s="138" t="str">
        <f>IFERROR(1/((Table2[[#This Row],[parallax/mas]]+Table2[[#This Row],[tolerance/(mas)]])*0.001),"")</f>
        <v/>
      </c>
      <c r="CB2448" s="138" t="str">
        <f>IFERROR(1/((Table2[[#This Row],[parallax/mas]]-Table2[[#This Row],[tolerance/(mas)]])*0.001),"")</f>
        <v/>
      </c>
      <c r="CC2448" s="138" t="str">
        <f>IFERROR((100*Table2[[#This Row],[maximum distance/pc]]/Table2[[#This Row],[distance/pc]]-100),"")</f>
        <v/>
      </c>
      <c r="CG2448" s="69"/>
      <c r="CI2448" s="69"/>
      <c r="CJ2448" s="82" t="s">
        <v>63</v>
      </c>
      <c r="CK2448" s="96"/>
    </row>
    <row r="2449" spans="1:89" x14ac:dyDescent="0.25">
      <c r="A2449" s="4" t="s">
        <v>17618</v>
      </c>
      <c r="B2449" s="53" t="s">
        <v>6289</v>
      </c>
      <c r="K2449" s="103"/>
      <c r="L2449" s="69"/>
      <c r="M2449" s="69"/>
      <c r="N2449" s="69"/>
      <c r="O2449" s="69"/>
      <c r="R2449" s="69"/>
      <c r="S2449" s="69"/>
      <c r="T2449" s="69"/>
      <c r="X2449" s="76"/>
      <c r="Z2449" s="82" t="s">
        <v>2864</v>
      </c>
      <c r="AA2449" t="s">
        <v>6294</v>
      </c>
      <c r="AB2449" s="106">
        <v>355.99329999999998</v>
      </c>
      <c r="AC2449" s="51">
        <v>6.1782000000000004</v>
      </c>
      <c r="AD2449">
        <v>17</v>
      </c>
      <c r="AE2449">
        <v>11</v>
      </c>
      <c r="AF2449">
        <v>59.4</v>
      </c>
      <c r="AG2449">
        <v>-28</v>
      </c>
      <c r="AH2449">
        <v>51</v>
      </c>
      <c r="AI2449">
        <v>35</v>
      </c>
      <c r="AO2449" s="69"/>
      <c r="AU2449" s="69"/>
      <c r="BA2449" s="69"/>
      <c r="BB2449" s="93"/>
      <c r="BC2449" s="138"/>
      <c r="BD2449" s="70"/>
      <c r="BE2449" s="69"/>
      <c r="BF2449" s="93"/>
      <c r="BG2449" s="126"/>
      <c r="BH2449" s="69"/>
      <c r="BI2449" s="93"/>
      <c r="BJ2449" s="69"/>
      <c r="BK2449" s="69"/>
      <c r="BL2449" s="93"/>
      <c r="BM2449" s="69"/>
      <c r="BN2449" s="69"/>
      <c r="BO2449" s="69"/>
      <c r="BP2449" s="69"/>
      <c r="BQ2449" s="69"/>
      <c r="BR2449" s="69"/>
      <c r="BS2449" s="69"/>
      <c r="BT2449" s="69"/>
      <c r="BU2449" s="69"/>
      <c r="BZ2449" s="138" t="str">
        <f>IFERROR(1/(Table2[[#This Row],[parallax/mas]]/1000),"")</f>
        <v/>
      </c>
      <c r="CA2449" s="138" t="str">
        <f>IFERROR(1/((Table2[[#This Row],[parallax/mas]]+Table2[[#This Row],[tolerance/(mas)]])*0.001),"")</f>
        <v/>
      </c>
      <c r="CB2449" s="138" t="str">
        <f>IFERROR(1/((Table2[[#This Row],[parallax/mas]]-Table2[[#This Row],[tolerance/(mas)]])*0.001),"")</f>
        <v/>
      </c>
      <c r="CC2449" s="138" t="str">
        <f>IFERROR((100*Table2[[#This Row],[maximum distance/pc]]/Table2[[#This Row],[distance/pc]]-100),"")</f>
        <v/>
      </c>
      <c r="CG2449" s="69"/>
      <c r="CI2449" s="69"/>
      <c r="CJ2449" s="82" t="s">
        <v>63</v>
      </c>
      <c r="CK2449" s="96"/>
    </row>
    <row r="2450" spans="1:89" x14ac:dyDescent="0.25">
      <c r="A2450" s="4" t="s">
        <v>17619</v>
      </c>
      <c r="B2450" s="53" t="s">
        <v>5716</v>
      </c>
      <c r="K2450" s="103"/>
      <c r="L2450" s="69"/>
      <c r="M2450" s="69"/>
      <c r="N2450" s="69"/>
      <c r="O2450" s="69"/>
      <c r="R2450" s="69"/>
      <c r="S2450" s="69"/>
      <c r="T2450" s="69"/>
      <c r="X2450" s="76"/>
      <c r="Z2450" s="82" t="s">
        <v>2832</v>
      </c>
      <c r="AA2450" t="s">
        <v>2833</v>
      </c>
      <c r="AB2450" s="106">
        <v>0.36630000000000001</v>
      </c>
      <c r="AC2450" s="51">
        <v>6.9364999999999997</v>
      </c>
      <c r="AD2450">
        <v>17</v>
      </c>
      <c r="AE2450">
        <v>20</v>
      </c>
      <c r="AF2450">
        <v>21.965</v>
      </c>
      <c r="AG2450">
        <v>-24</v>
      </c>
      <c r="AH2450">
        <v>51</v>
      </c>
      <c r="AI2450">
        <v>52.23</v>
      </c>
      <c r="AO2450" s="69"/>
      <c r="AU2450" s="69"/>
      <c r="BA2450" s="69"/>
      <c r="BB2450" s="93"/>
      <c r="BC2450" s="138">
        <v>12.5</v>
      </c>
      <c r="BD2450" s="70">
        <v>10.7</v>
      </c>
      <c r="BE2450" s="69">
        <v>87</v>
      </c>
      <c r="BF2450" s="93"/>
      <c r="BG2450" s="126"/>
      <c r="BH2450" s="69"/>
      <c r="BI2450" s="93"/>
      <c r="BJ2450" s="69"/>
      <c r="BK2450" s="69"/>
      <c r="BL2450" s="93"/>
      <c r="BM2450" s="69"/>
      <c r="BN2450" s="69"/>
      <c r="BO2450" s="69"/>
      <c r="BP2450" s="69"/>
      <c r="BQ2450" s="69"/>
      <c r="BR2450" s="69"/>
      <c r="BS2450" s="69"/>
      <c r="BT2450" s="69"/>
      <c r="BU2450" s="69"/>
      <c r="BZ2450" s="138" t="str">
        <f>IFERROR(1/(Table2[[#This Row],[parallax/mas]]/1000),"")</f>
        <v/>
      </c>
      <c r="CA2450" s="138" t="str">
        <f>IFERROR(1/((Table2[[#This Row],[parallax/mas]]+Table2[[#This Row],[tolerance/(mas)]])*0.001),"")</f>
        <v/>
      </c>
      <c r="CB2450" s="138" t="str">
        <f>IFERROR(1/((Table2[[#This Row],[parallax/mas]]-Table2[[#This Row],[tolerance/(mas)]])*0.001),"")</f>
        <v/>
      </c>
      <c r="CC2450" s="138" t="str">
        <f>IFERROR((100*Table2[[#This Row],[maximum distance/pc]]/Table2[[#This Row],[distance/pc]]-100),"")</f>
        <v/>
      </c>
      <c r="CF2450" s="82">
        <v>9</v>
      </c>
      <c r="CG2450" s="69" t="s">
        <v>30</v>
      </c>
      <c r="CH2450">
        <v>-46</v>
      </c>
      <c r="CI2450" s="69">
        <v>87</v>
      </c>
      <c r="CJ2450" s="82" t="s">
        <v>63</v>
      </c>
      <c r="CK2450" s="96"/>
    </row>
    <row r="2451" spans="1:89" x14ac:dyDescent="0.25">
      <c r="A2451" s="4" t="s">
        <v>17620</v>
      </c>
      <c r="B2451" s="53" t="s">
        <v>6288</v>
      </c>
      <c r="K2451" s="103"/>
      <c r="L2451" s="69"/>
      <c r="M2451" s="69"/>
      <c r="N2451" s="69"/>
      <c r="O2451" s="69"/>
      <c r="R2451" s="69"/>
      <c r="S2451" s="69"/>
      <c r="T2451" s="69"/>
      <c r="X2451" s="76"/>
      <c r="Z2451" s="82" t="s">
        <v>6292</v>
      </c>
      <c r="AA2451" t="s">
        <v>6293</v>
      </c>
      <c r="AB2451" s="106">
        <v>0.22819999999999999</v>
      </c>
      <c r="AC2451" s="51">
        <v>6.1540999999999997</v>
      </c>
      <c r="AD2451">
        <v>17</v>
      </c>
      <c r="AE2451">
        <v>22</v>
      </c>
      <c r="AF2451">
        <v>53.3</v>
      </c>
      <c r="AG2451">
        <v>-25</v>
      </c>
      <c r="AH2451">
        <v>25</v>
      </c>
      <c r="AI2451">
        <v>1</v>
      </c>
      <c r="AO2451" s="69"/>
      <c r="AU2451" s="69"/>
      <c r="BA2451" s="69"/>
      <c r="BB2451" s="93"/>
      <c r="BC2451" s="138"/>
      <c r="BD2451" s="70"/>
      <c r="BE2451" s="69"/>
      <c r="BF2451" s="93"/>
      <c r="BG2451" s="126"/>
      <c r="BH2451" s="69"/>
      <c r="BI2451" s="93"/>
      <c r="BJ2451" s="69"/>
      <c r="BK2451" s="69"/>
      <c r="BL2451" s="93"/>
      <c r="BM2451" s="69"/>
      <c r="BN2451" s="69"/>
      <c r="BO2451" s="69"/>
      <c r="BP2451" s="69"/>
      <c r="BQ2451" s="69"/>
      <c r="BR2451" s="69"/>
      <c r="BS2451" s="69"/>
      <c r="BT2451" s="69"/>
      <c r="BU2451" s="69"/>
      <c r="BZ2451" s="138" t="str">
        <f>IFERROR(1/(Table2[[#This Row],[parallax/mas]]/1000),"")</f>
        <v/>
      </c>
      <c r="CA2451" s="138" t="str">
        <f>IFERROR(1/((Table2[[#This Row],[parallax/mas]]+Table2[[#This Row],[tolerance/(mas)]])*0.001),"")</f>
        <v/>
      </c>
      <c r="CB2451" s="138" t="str">
        <f>IFERROR(1/((Table2[[#This Row],[parallax/mas]]-Table2[[#This Row],[tolerance/(mas)]])*0.001),"")</f>
        <v/>
      </c>
      <c r="CC2451" s="138" t="str">
        <f>IFERROR((100*Table2[[#This Row],[maximum distance/pc]]/Table2[[#This Row],[distance/pc]]-100),"")</f>
        <v/>
      </c>
      <c r="CG2451" s="69"/>
      <c r="CI2451" s="69"/>
      <c r="CJ2451" s="82" t="s">
        <v>63</v>
      </c>
      <c r="CK2451" s="96"/>
    </row>
    <row r="2452" spans="1:89" x14ac:dyDescent="0.25">
      <c r="A2452" s="4" t="s">
        <v>17621</v>
      </c>
      <c r="B2452" s="53" t="s">
        <v>8239</v>
      </c>
      <c r="K2452" s="103"/>
      <c r="L2452" s="69"/>
      <c r="M2452" s="69"/>
      <c r="N2452" s="69"/>
      <c r="O2452" s="69"/>
      <c r="R2452" s="69"/>
      <c r="S2452" s="69"/>
      <c r="T2452" s="69"/>
      <c r="X2452" s="76"/>
      <c r="Z2452" s="82" t="s">
        <v>2864</v>
      </c>
      <c r="AA2452" t="s">
        <v>8231</v>
      </c>
      <c r="AB2452" s="106">
        <v>2.1213000000000002</v>
      </c>
      <c r="AC2452" s="51">
        <v>2.6410999999999998</v>
      </c>
      <c r="AD2452">
        <v>17</v>
      </c>
      <c r="AE2452">
        <v>40</v>
      </c>
      <c r="AF2452">
        <v>30.85</v>
      </c>
      <c r="AG2452">
        <v>-25</v>
      </c>
      <c r="AH2452">
        <v>44</v>
      </c>
      <c r="AI2452">
        <v>39.9</v>
      </c>
      <c r="AO2452" s="69"/>
      <c r="AU2452" s="69"/>
      <c r="BA2452" s="69"/>
      <c r="BB2452" s="93"/>
      <c r="BC2452" s="138"/>
      <c r="BD2452" s="70"/>
      <c r="BE2452" s="69"/>
      <c r="BF2452" s="93"/>
      <c r="BG2452" s="126"/>
      <c r="BH2452" s="69"/>
      <c r="BI2452" s="93"/>
      <c r="BJ2452" s="69"/>
      <c r="BK2452" s="69"/>
      <c r="BL2452" s="93"/>
      <c r="BM2452" s="69"/>
      <c r="BN2452" s="69"/>
      <c r="BO2452" s="69"/>
      <c r="BP2452" s="69"/>
      <c r="BQ2452" s="69"/>
      <c r="BR2452" s="69"/>
      <c r="BS2452" s="69"/>
      <c r="BT2452" s="69"/>
      <c r="BU2452" s="69"/>
      <c r="BZ2452" s="138" t="str">
        <f>IFERROR(1/(Table2[[#This Row],[parallax/mas]]/1000),"")</f>
        <v/>
      </c>
      <c r="CA2452" s="138" t="str">
        <f>IFERROR(1/((Table2[[#This Row],[parallax/mas]]+Table2[[#This Row],[tolerance/(mas)]])*0.001),"")</f>
        <v/>
      </c>
      <c r="CB2452" s="138" t="str">
        <f>IFERROR(1/((Table2[[#This Row],[parallax/mas]]-Table2[[#This Row],[tolerance/(mas)]])*0.001),"")</f>
        <v/>
      </c>
      <c r="CC2452" s="138" t="str">
        <f>IFERROR((100*Table2[[#This Row],[maximum distance/pc]]/Table2[[#This Row],[distance/pc]]-100),"")</f>
        <v/>
      </c>
      <c r="CG2452" s="69"/>
      <c r="CI2452" s="69"/>
      <c r="CJ2452" s="82" t="s">
        <v>63</v>
      </c>
      <c r="CK2452" s="96"/>
    </row>
    <row r="2453" spans="1:89" x14ac:dyDescent="0.25">
      <c r="A2453" s="4" t="s">
        <v>17622</v>
      </c>
      <c r="B2453" s="53" t="s">
        <v>8640</v>
      </c>
      <c r="K2453" s="103"/>
      <c r="L2453" s="69"/>
      <c r="M2453" s="69"/>
      <c r="N2453" s="69"/>
      <c r="O2453" s="69"/>
      <c r="R2453" s="69"/>
      <c r="S2453" s="69"/>
      <c r="T2453" s="69"/>
      <c r="X2453" s="76"/>
      <c r="Z2453" s="82" t="s">
        <v>8641</v>
      </c>
      <c r="AA2453" t="s">
        <v>8633</v>
      </c>
      <c r="AB2453" s="106">
        <v>355.46080000000001</v>
      </c>
      <c r="AC2453" s="51">
        <v>2.3645</v>
      </c>
      <c r="AD2453">
        <v>17</v>
      </c>
      <c r="AE2453">
        <v>25</v>
      </c>
      <c r="AF2453">
        <v>3.47</v>
      </c>
      <c r="AG2453">
        <v>-31</v>
      </c>
      <c r="AH2453">
        <v>28</v>
      </c>
      <c r="AI2453">
        <v>38.5</v>
      </c>
      <c r="AO2453" s="69"/>
      <c r="AU2453" s="69"/>
      <c r="BA2453" s="69"/>
      <c r="BB2453" s="93"/>
      <c r="BC2453" s="138"/>
      <c r="BD2453" s="70"/>
      <c r="BE2453" s="69"/>
      <c r="BF2453" s="93"/>
      <c r="BG2453" s="126"/>
      <c r="BH2453" s="69"/>
      <c r="BI2453" s="93"/>
      <c r="BJ2453" s="69"/>
      <c r="BK2453" s="69"/>
      <c r="BL2453" s="93"/>
      <c r="BM2453" s="69"/>
      <c r="BN2453" s="69"/>
      <c r="BO2453" s="69"/>
      <c r="BP2453" s="69"/>
      <c r="BQ2453" s="69"/>
      <c r="BR2453" s="69"/>
      <c r="BS2453" s="69"/>
      <c r="BT2453" s="69"/>
      <c r="BU2453" s="69"/>
      <c r="BZ2453" s="138" t="str">
        <f>IFERROR(1/(Table2[[#This Row],[parallax/mas]]/1000),"")</f>
        <v/>
      </c>
      <c r="CA2453" s="138" t="str">
        <f>IFERROR(1/((Table2[[#This Row],[parallax/mas]]+Table2[[#This Row],[tolerance/(mas)]])*0.001),"")</f>
        <v/>
      </c>
      <c r="CB2453" s="138" t="str">
        <f>IFERROR(1/((Table2[[#This Row],[parallax/mas]]-Table2[[#This Row],[tolerance/(mas)]])*0.001),"")</f>
        <v/>
      </c>
      <c r="CC2453" s="138" t="str">
        <f>IFERROR((100*Table2[[#This Row],[maximum distance/pc]]/Table2[[#This Row],[distance/pc]]-100),"")</f>
        <v/>
      </c>
      <c r="CF2453" s="82">
        <v>-46</v>
      </c>
      <c r="CG2453" s="69" t="s">
        <v>30</v>
      </c>
      <c r="CI2453" s="69"/>
      <c r="CJ2453" s="82" t="s">
        <v>3192</v>
      </c>
      <c r="CK2453" s="96"/>
    </row>
    <row r="2454" spans="1:89" x14ac:dyDescent="0.25">
      <c r="A2454" s="4" t="s">
        <v>17623</v>
      </c>
      <c r="B2454" s="53" t="s">
        <v>8758</v>
      </c>
      <c r="K2454" s="103"/>
      <c r="L2454" s="69"/>
      <c r="M2454" s="69"/>
      <c r="N2454" s="69"/>
      <c r="O2454" s="69"/>
      <c r="R2454" s="69"/>
      <c r="S2454" s="69"/>
      <c r="T2454" s="69"/>
      <c r="X2454" s="76"/>
      <c r="Z2454" s="82" t="s">
        <v>8759</v>
      </c>
      <c r="AA2454" t="s">
        <v>8760</v>
      </c>
      <c r="AB2454" s="106">
        <v>354.63240000000002</v>
      </c>
      <c r="AC2454" s="51">
        <v>4.9638999999999998</v>
      </c>
      <c r="AD2454">
        <v>17</v>
      </c>
      <c r="AE2454">
        <v>12</v>
      </c>
      <c r="AF2454">
        <v>53.539000000000001</v>
      </c>
      <c r="AG2454">
        <v>-30</v>
      </c>
      <c r="AH2454">
        <v>40</v>
      </c>
      <c r="AI2454">
        <v>5.7</v>
      </c>
      <c r="AO2454" s="69"/>
      <c r="AU2454" s="69"/>
      <c r="BA2454" s="69"/>
      <c r="BB2454" s="93"/>
      <c r="BC2454" s="138"/>
      <c r="BD2454" s="70"/>
      <c r="BE2454" s="69"/>
      <c r="BF2454" s="93"/>
      <c r="BG2454" s="126"/>
      <c r="BH2454" s="69"/>
      <c r="BI2454" s="93"/>
      <c r="BJ2454" s="69"/>
      <c r="BK2454" s="69"/>
      <c r="BL2454" s="93"/>
      <c r="BM2454" s="69"/>
      <c r="BN2454" s="69"/>
      <c r="BO2454" s="69"/>
      <c r="BP2454" s="69"/>
      <c r="BQ2454" s="69"/>
      <c r="BR2454" s="69"/>
      <c r="BS2454" s="69"/>
      <c r="BT2454" s="69"/>
      <c r="BU2454" s="69"/>
      <c r="BZ2454" s="138" t="str">
        <f>IFERROR(1/(Table2[[#This Row],[parallax/mas]]/1000),"")</f>
        <v/>
      </c>
      <c r="CA2454" s="138" t="str">
        <f>IFERROR(1/((Table2[[#This Row],[parallax/mas]]+Table2[[#This Row],[tolerance/(mas)]])*0.001),"")</f>
        <v/>
      </c>
      <c r="CB2454" s="138" t="str">
        <f>IFERROR(1/((Table2[[#This Row],[parallax/mas]]-Table2[[#This Row],[tolerance/(mas)]])*0.001),"")</f>
        <v/>
      </c>
      <c r="CC2454" s="138" t="str">
        <f>IFERROR((100*Table2[[#This Row],[maximum distance/pc]]/Table2[[#This Row],[distance/pc]]-100),"")</f>
        <v/>
      </c>
      <c r="CF2454" s="82">
        <v>41</v>
      </c>
      <c r="CG2454" s="69" t="s">
        <v>30</v>
      </c>
      <c r="CI2454" s="69"/>
      <c r="CJ2454" s="82" t="s">
        <v>3192</v>
      </c>
      <c r="CK2454" s="96"/>
    </row>
    <row r="2455" spans="1:89" x14ac:dyDescent="0.25">
      <c r="A2455" s="4" t="s">
        <v>17624</v>
      </c>
      <c r="B2455" s="53" t="s">
        <v>6287</v>
      </c>
      <c r="K2455" s="103" t="s">
        <v>17481</v>
      </c>
      <c r="L2455" s="69">
        <v>75</v>
      </c>
      <c r="M2455" s="69"/>
      <c r="N2455" s="69"/>
      <c r="O2455" s="69"/>
      <c r="R2455" s="69"/>
      <c r="S2455" s="69"/>
      <c r="T2455" s="69"/>
      <c r="U2455" s="82" t="s">
        <v>17482</v>
      </c>
      <c r="X2455" s="76"/>
      <c r="Z2455" s="82" t="s">
        <v>6290</v>
      </c>
      <c r="AA2455" t="s">
        <v>6291</v>
      </c>
      <c r="AB2455" s="106">
        <v>355.1687</v>
      </c>
      <c r="AC2455" s="51">
        <v>4.774</v>
      </c>
      <c r="AD2455">
        <v>17</v>
      </c>
      <c r="AE2455">
        <v>15</v>
      </c>
      <c r="AF2455">
        <v>3.1030000000000002</v>
      </c>
      <c r="AG2455">
        <v>-30</v>
      </c>
      <c r="AH2455">
        <v>20</v>
      </c>
      <c r="AI2455">
        <v>37.630000000000003</v>
      </c>
      <c r="AO2455" s="69"/>
      <c r="AU2455" s="69"/>
      <c r="AW2455">
        <v>21.78</v>
      </c>
      <c r="AX2455">
        <v>20.45</v>
      </c>
      <c r="AY2455">
        <v>19.809999999999999</v>
      </c>
      <c r="BA2455" s="69">
        <v>75</v>
      </c>
      <c r="BB2455" s="93"/>
      <c r="BC2455" s="138">
        <v>46</v>
      </c>
      <c r="BD2455" s="70">
        <v>34</v>
      </c>
      <c r="BE2455" s="69">
        <v>75</v>
      </c>
      <c r="BF2455" s="93"/>
      <c r="BG2455" s="126">
        <v>0.76</v>
      </c>
      <c r="BH2455" s="69">
        <v>75</v>
      </c>
      <c r="BI2455" s="93"/>
      <c r="BJ2455" s="69"/>
      <c r="BK2455" s="69"/>
      <c r="BL2455" s="93"/>
      <c r="BM2455" s="69">
        <v>4000</v>
      </c>
      <c r="BN2455" s="69" t="s">
        <v>16055</v>
      </c>
      <c r="BO2455" s="69" t="s">
        <v>17478</v>
      </c>
      <c r="BP2455" s="69">
        <v>75</v>
      </c>
      <c r="BQ2455" s="69"/>
      <c r="BR2455" s="69"/>
      <c r="BS2455" s="69"/>
      <c r="BT2455" s="69"/>
      <c r="BU2455" s="69"/>
      <c r="BZ2455" s="138" t="str">
        <f>IFERROR(1/(Table2[[#This Row],[parallax/mas]]/1000),"")</f>
        <v/>
      </c>
      <c r="CA2455" s="138" t="str">
        <f>IFERROR(1/((Table2[[#This Row],[parallax/mas]]+Table2[[#This Row],[tolerance/(mas)]])*0.001),"")</f>
        <v/>
      </c>
      <c r="CB2455" s="138" t="str">
        <f>IFERROR(1/((Table2[[#This Row],[parallax/mas]]-Table2[[#This Row],[tolerance/(mas)]])*0.001),"")</f>
        <v/>
      </c>
      <c r="CC2455" s="138" t="str">
        <f>IFERROR((100*Table2[[#This Row],[maximum distance/pc]]/Table2[[#This Row],[distance/pc]]-100),"")</f>
        <v/>
      </c>
      <c r="CF2455" s="82">
        <v>64</v>
      </c>
      <c r="CG2455" s="69" t="s">
        <v>30</v>
      </c>
      <c r="CH2455">
        <v>112</v>
      </c>
      <c r="CI2455" s="69">
        <v>75</v>
      </c>
      <c r="CJ2455" s="82" t="s">
        <v>3192</v>
      </c>
      <c r="CK2455" s="96"/>
    </row>
    <row r="2456" spans="1:89" x14ac:dyDescent="0.25">
      <c r="A2456" s="4" t="s">
        <v>17625</v>
      </c>
      <c r="B2456" s="53" t="s">
        <v>8829</v>
      </c>
      <c r="K2456" s="103"/>
      <c r="L2456" s="69"/>
      <c r="M2456" s="69"/>
      <c r="N2456" s="69"/>
      <c r="O2456" s="69"/>
      <c r="R2456" s="69"/>
      <c r="S2456" s="69"/>
      <c r="T2456" s="69"/>
      <c r="X2456" s="76"/>
      <c r="Z2456" s="82" t="s">
        <v>8830</v>
      </c>
      <c r="AA2456" t="s">
        <v>8831</v>
      </c>
      <c r="AB2456" s="106">
        <v>354.43779999999998</v>
      </c>
      <c r="AC2456" s="51">
        <v>4.0335999999999999</v>
      </c>
      <c r="AD2456">
        <v>17</v>
      </c>
      <c r="AE2456">
        <v>15</v>
      </c>
      <c r="AF2456">
        <v>54</v>
      </c>
      <c r="AG2456">
        <v>-31</v>
      </c>
      <c r="AH2456">
        <v>22</v>
      </c>
      <c r="AI2456">
        <v>0</v>
      </c>
      <c r="AO2456" s="69"/>
      <c r="AU2456" s="69"/>
      <c r="BA2456" s="69"/>
      <c r="BB2456" s="93"/>
      <c r="BC2456" s="138"/>
      <c r="BD2456" s="70"/>
      <c r="BE2456" s="69"/>
      <c r="BF2456" s="93"/>
      <c r="BG2456" s="126"/>
      <c r="BH2456" s="69"/>
      <c r="BI2456" s="93"/>
      <c r="BJ2456" s="69"/>
      <c r="BK2456" s="69"/>
      <c r="BL2456" s="93"/>
      <c r="BM2456" s="69"/>
      <c r="BN2456" s="69"/>
      <c r="BO2456" s="69"/>
      <c r="BP2456" s="69"/>
      <c r="BQ2456" s="69"/>
      <c r="BR2456" s="69"/>
      <c r="BS2456" s="69"/>
      <c r="BT2456" s="69"/>
      <c r="BU2456" s="69"/>
      <c r="BZ2456" s="138" t="str">
        <f>IFERROR(1/(Table2[[#This Row],[parallax/mas]]/1000),"")</f>
        <v/>
      </c>
      <c r="CA2456" s="138" t="str">
        <f>IFERROR(1/((Table2[[#This Row],[parallax/mas]]+Table2[[#This Row],[tolerance/(mas)]])*0.001),"")</f>
        <v/>
      </c>
      <c r="CB2456" s="138" t="str">
        <f>IFERROR(1/((Table2[[#This Row],[parallax/mas]]-Table2[[#This Row],[tolerance/(mas)]])*0.001),"")</f>
        <v/>
      </c>
      <c r="CC2456" s="138" t="str">
        <f>IFERROR((100*Table2[[#This Row],[maximum distance/pc]]/Table2[[#This Row],[distance/pc]]-100),"")</f>
        <v/>
      </c>
      <c r="CF2456" s="82">
        <v>-220</v>
      </c>
      <c r="CG2456" s="69" t="s">
        <v>30</v>
      </c>
      <c r="CI2456" s="69"/>
      <c r="CJ2456" s="82" t="s">
        <v>3192</v>
      </c>
      <c r="CK2456" s="96"/>
    </row>
    <row r="2457" spans="1:89" x14ac:dyDescent="0.25">
      <c r="A2457" s="4" t="s">
        <v>17626</v>
      </c>
      <c r="B2457" s="53" t="s">
        <v>5714</v>
      </c>
      <c r="F2457" t="s">
        <v>2923</v>
      </c>
      <c r="G2457" t="s">
        <v>17465</v>
      </c>
      <c r="K2457" s="103"/>
      <c r="L2457" s="69"/>
      <c r="M2457" s="69"/>
      <c r="N2457" s="69"/>
      <c r="O2457" s="69"/>
      <c r="R2457" s="69"/>
      <c r="S2457" s="69"/>
      <c r="T2457" s="69"/>
      <c r="X2457" s="76"/>
      <c r="Z2457" s="82" t="s">
        <v>2921</v>
      </c>
      <c r="AA2457" t="s">
        <v>2922</v>
      </c>
      <c r="AB2457" s="106">
        <v>2.8001</v>
      </c>
      <c r="AC2457" s="51">
        <v>1.7472000000000001</v>
      </c>
      <c r="AD2457">
        <v>17</v>
      </c>
      <c r="AE2457">
        <v>45</v>
      </c>
      <c r="AF2457">
        <v>28.311</v>
      </c>
      <c r="AG2457">
        <v>-25</v>
      </c>
      <c r="AH2457">
        <v>38</v>
      </c>
      <c r="AI2457">
        <v>10.41</v>
      </c>
      <c r="AO2457" s="69"/>
      <c r="AU2457" s="69"/>
      <c r="BA2457" s="69"/>
      <c r="BB2457" s="93"/>
      <c r="BC2457" s="138">
        <v>2.4</v>
      </c>
      <c r="BD2457" s="70"/>
      <c r="BE2457" s="69">
        <v>73</v>
      </c>
      <c r="BF2457" s="93"/>
      <c r="BG2457" s="126"/>
      <c r="BH2457" s="69"/>
      <c r="BI2457" s="93"/>
      <c r="BJ2457" s="69"/>
      <c r="BK2457" s="69"/>
      <c r="BL2457" s="93"/>
      <c r="BM2457" s="69"/>
      <c r="BN2457" s="69"/>
      <c r="BO2457" s="69"/>
      <c r="BP2457" s="69"/>
      <c r="BQ2457" s="69"/>
      <c r="BR2457" s="69"/>
      <c r="BS2457" s="69"/>
      <c r="BT2457" s="69"/>
      <c r="BU2457" s="69"/>
      <c r="BZ2457" s="138" t="str">
        <f>IFERROR(1/(Table2[[#This Row],[parallax/mas]]/1000),"")</f>
        <v/>
      </c>
      <c r="CA2457" s="138" t="str">
        <f>IFERROR(1/((Table2[[#This Row],[parallax/mas]]+Table2[[#This Row],[tolerance/(mas)]])*0.001),"")</f>
        <v/>
      </c>
      <c r="CB2457" s="138" t="str">
        <f>IFERROR(1/((Table2[[#This Row],[parallax/mas]]-Table2[[#This Row],[tolerance/(mas)]])*0.001),"")</f>
        <v/>
      </c>
      <c r="CC2457" s="138" t="str">
        <f>IFERROR((100*Table2[[#This Row],[maximum distance/pc]]/Table2[[#This Row],[distance/pc]]-100),"")</f>
        <v/>
      </c>
      <c r="CF2457" s="82">
        <v>-32.6</v>
      </c>
      <c r="CG2457" s="69" t="s">
        <v>30</v>
      </c>
      <c r="CI2457" s="69"/>
      <c r="CJ2457" s="82" t="s">
        <v>2006</v>
      </c>
      <c r="CK2457" s="96"/>
    </row>
    <row r="2458" spans="1:89" x14ac:dyDescent="0.25">
      <c r="A2458" s="4" t="s">
        <v>17627</v>
      </c>
      <c r="B2458" s="53" t="s">
        <v>5715</v>
      </c>
      <c r="F2458" t="s">
        <v>2917</v>
      </c>
      <c r="K2458" s="103"/>
      <c r="L2458" s="69"/>
      <c r="M2458" s="69"/>
      <c r="N2458" s="69"/>
      <c r="O2458" s="69"/>
      <c r="R2458" s="69"/>
      <c r="S2458" s="69"/>
      <c r="T2458" s="69"/>
      <c r="X2458" s="76"/>
      <c r="Z2458" s="82" t="s">
        <v>2915</v>
      </c>
      <c r="AA2458" t="s">
        <v>2916</v>
      </c>
      <c r="AB2458" s="106">
        <v>2.6072000000000002</v>
      </c>
      <c r="AC2458" s="51">
        <v>2.1088</v>
      </c>
      <c r="AD2458">
        <v>17</v>
      </c>
      <c r="AE2458">
        <v>43</v>
      </c>
      <c r="AF2458">
        <v>39.442</v>
      </c>
      <c r="AG2458">
        <v>-25</v>
      </c>
      <c r="AH2458">
        <v>36</v>
      </c>
      <c r="AI2458">
        <v>42.51</v>
      </c>
      <c r="AO2458" s="69"/>
      <c r="AU2458" s="69"/>
      <c r="BA2458" s="69"/>
      <c r="BB2458" s="93"/>
      <c r="BC2458" s="138"/>
      <c r="BD2458" s="70"/>
      <c r="BE2458" s="69"/>
      <c r="BF2458" s="93"/>
      <c r="BG2458" s="126"/>
      <c r="BH2458" s="69"/>
      <c r="BI2458" s="93"/>
      <c r="BJ2458" s="69"/>
      <c r="BK2458" s="69"/>
      <c r="BL2458" s="93"/>
      <c r="BM2458" s="69"/>
      <c r="BN2458" s="69"/>
      <c r="BO2458" s="69"/>
      <c r="BP2458" s="69"/>
      <c r="BQ2458" s="69"/>
      <c r="BR2458" s="69"/>
      <c r="BS2458" s="69"/>
      <c r="BT2458" s="69"/>
      <c r="BU2458" s="69"/>
      <c r="BZ2458" s="138" t="str">
        <f>IFERROR(1/(Table2[[#This Row],[parallax/mas]]/1000),"")</f>
        <v/>
      </c>
      <c r="CA2458" s="138" t="str">
        <f>IFERROR(1/((Table2[[#This Row],[parallax/mas]]+Table2[[#This Row],[tolerance/(mas)]])*0.001),"")</f>
        <v/>
      </c>
      <c r="CB2458" s="138" t="str">
        <f>IFERROR(1/((Table2[[#This Row],[parallax/mas]]-Table2[[#This Row],[tolerance/(mas)]])*0.001),"")</f>
        <v/>
      </c>
      <c r="CC2458" s="138" t="str">
        <f>IFERROR((100*Table2[[#This Row],[maximum distance/pc]]/Table2[[#This Row],[distance/pc]]-100),"")</f>
        <v/>
      </c>
      <c r="CF2458" s="82">
        <v>237.2</v>
      </c>
      <c r="CG2458" s="69" t="s">
        <v>30</v>
      </c>
      <c r="CI2458" s="69"/>
      <c r="CJ2458" s="82" t="s">
        <v>63</v>
      </c>
      <c r="CK2458" s="96"/>
    </row>
    <row r="2459" spans="1:89" x14ac:dyDescent="0.25">
      <c r="A2459" s="4" t="s">
        <v>17628</v>
      </c>
      <c r="B2459" s="53" t="s">
        <v>2984</v>
      </c>
      <c r="K2459" s="103"/>
      <c r="L2459" s="69"/>
      <c r="M2459" s="69"/>
      <c r="N2459" s="69"/>
      <c r="O2459" s="69"/>
      <c r="R2459" s="69"/>
      <c r="S2459" s="69"/>
      <c r="T2459" s="69"/>
      <c r="X2459" s="76"/>
      <c r="Z2459" s="82" t="s">
        <v>2864</v>
      </c>
      <c r="AA2459" t="s">
        <v>3026</v>
      </c>
      <c r="AB2459" s="106">
        <v>2.2505000000000002</v>
      </c>
      <c r="AC2459" s="51">
        <v>0.5534</v>
      </c>
      <c r="AD2459">
        <v>17</v>
      </c>
      <c r="AE2459">
        <v>48</v>
      </c>
      <c r="AF2459">
        <v>45.271999999999998</v>
      </c>
      <c r="AG2459">
        <v>-26</v>
      </c>
      <c r="AH2459">
        <v>43</v>
      </c>
      <c r="AI2459">
        <v>28.8</v>
      </c>
      <c r="AO2459" s="69"/>
      <c r="AU2459" s="69"/>
      <c r="BA2459" s="69"/>
      <c r="BB2459" s="93"/>
      <c r="BC2459" s="138"/>
      <c r="BD2459" s="70"/>
      <c r="BE2459" s="69"/>
      <c r="BF2459" s="93"/>
      <c r="BG2459" s="126"/>
      <c r="BH2459" s="69"/>
      <c r="BI2459" s="93"/>
      <c r="BJ2459" s="69"/>
      <c r="BK2459" s="69"/>
      <c r="BL2459" s="93"/>
      <c r="BM2459" s="69"/>
      <c r="BN2459" s="69"/>
      <c r="BO2459" s="69"/>
      <c r="BP2459" s="69"/>
      <c r="BQ2459" s="69"/>
      <c r="BR2459" s="69"/>
      <c r="BS2459" s="69"/>
      <c r="BT2459" s="69"/>
      <c r="BU2459" s="69"/>
      <c r="BZ2459" s="138" t="str">
        <f>IFERROR(1/(Table2[[#This Row],[parallax/mas]]/1000),"")</f>
        <v/>
      </c>
      <c r="CA2459" s="138" t="str">
        <f>IFERROR(1/((Table2[[#This Row],[parallax/mas]]+Table2[[#This Row],[tolerance/(mas)]])*0.001),"")</f>
        <v/>
      </c>
      <c r="CB2459" s="138" t="str">
        <f>IFERROR(1/((Table2[[#This Row],[parallax/mas]]-Table2[[#This Row],[tolerance/(mas)]])*0.001),"")</f>
        <v/>
      </c>
      <c r="CC2459" s="138" t="str">
        <f>IFERROR((100*Table2[[#This Row],[maximum distance/pc]]/Table2[[#This Row],[distance/pc]]-100),"")</f>
        <v/>
      </c>
      <c r="CG2459" s="69"/>
      <c r="CI2459" s="69"/>
      <c r="CJ2459" s="82" t="s">
        <v>2006</v>
      </c>
      <c r="CK2459" s="96"/>
    </row>
    <row r="2460" spans="1:89" ht="15.75" x14ac:dyDescent="0.25">
      <c r="A2460" s="4" t="s">
        <v>5286</v>
      </c>
      <c r="B2460" s="4" t="s">
        <v>5259</v>
      </c>
      <c r="F2460" t="s">
        <v>18699</v>
      </c>
      <c r="G2460" t="s">
        <v>16401</v>
      </c>
      <c r="K2460" s="103" t="s">
        <v>17649</v>
      </c>
      <c r="L2460" s="69">
        <v>88</v>
      </c>
      <c r="M2460" s="69"/>
      <c r="N2460" s="69"/>
      <c r="O2460" s="69"/>
      <c r="R2460" s="69"/>
      <c r="S2460" s="69"/>
      <c r="T2460" s="69"/>
      <c r="U2460" s="85"/>
      <c r="V2460" s="38"/>
      <c r="W2460" s="38"/>
      <c r="X2460" s="130"/>
      <c r="Y2460" s="121"/>
      <c r="Z2460" s="82" t="s">
        <v>5287</v>
      </c>
      <c r="AA2460" t="s">
        <v>5288</v>
      </c>
      <c r="AB2460" s="106">
        <v>306.41379999999998</v>
      </c>
      <c r="AC2460" s="51">
        <v>-0.68920000000000003</v>
      </c>
      <c r="AD2460">
        <v>13</v>
      </c>
      <c r="AE2460">
        <v>22</v>
      </c>
      <c r="AF2460">
        <v>33.79</v>
      </c>
      <c r="AG2460">
        <v>-63</v>
      </c>
      <c r="AH2460">
        <v>21</v>
      </c>
      <c r="AI2460">
        <v>1.3</v>
      </c>
      <c r="AO2460" s="69"/>
      <c r="AU2460" s="69"/>
      <c r="BA2460" s="69"/>
      <c r="BB2460" s="93"/>
      <c r="BC2460" s="138">
        <v>25</v>
      </c>
      <c r="BD2460" s="70"/>
      <c r="BE2460" s="69">
        <v>30</v>
      </c>
      <c r="BF2460" s="93"/>
      <c r="BG2460" s="126"/>
      <c r="BH2460" s="69"/>
      <c r="BI2460" s="93"/>
      <c r="BJ2460" s="69"/>
      <c r="BK2460" s="69"/>
      <c r="BL2460" s="93"/>
      <c r="BM2460" s="69"/>
      <c r="BN2460" s="69"/>
      <c r="BO2460" s="69"/>
      <c r="BP2460" s="69"/>
      <c r="BQ2460" s="69"/>
      <c r="BR2460" s="69"/>
      <c r="BS2460" s="69"/>
      <c r="BT2460" s="69"/>
      <c r="BU2460" s="69"/>
      <c r="BZ2460" s="138" t="str">
        <f>IFERROR(1/(Table2[[#This Row],[parallax/mas]]/1000),"")</f>
        <v/>
      </c>
      <c r="CA2460" s="138" t="str">
        <f>IFERROR(1/((Table2[[#This Row],[parallax/mas]]+Table2[[#This Row],[tolerance/(mas)]])*0.001),"")</f>
        <v/>
      </c>
      <c r="CB2460" s="138" t="str">
        <f>IFERROR(1/((Table2[[#This Row],[parallax/mas]]-Table2[[#This Row],[tolerance/(mas)]])*0.001),"")</f>
        <v/>
      </c>
      <c r="CC2460" s="138" t="str">
        <f>IFERROR((100*Table2[[#This Row],[maximum distance/pc]]/Table2[[#This Row],[distance/pc]]-100),"")</f>
        <v/>
      </c>
      <c r="CF2460" s="82">
        <v>-45</v>
      </c>
      <c r="CG2460" s="69" t="s">
        <v>30</v>
      </c>
      <c r="CI2460" s="69"/>
      <c r="CJ2460" s="82" t="s">
        <v>4749</v>
      </c>
      <c r="CK2460" s="96" t="s">
        <v>17650</v>
      </c>
    </row>
    <row r="2461" spans="1:89" x14ac:dyDescent="0.25">
      <c r="A2461" s="4" t="s">
        <v>6961</v>
      </c>
      <c r="B2461" s="53" t="s">
        <v>6960</v>
      </c>
      <c r="F2461" t="s">
        <v>18700</v>
      </c>
      <c r="G2461" t="s">
        <v>6962</v>
      </c>
      <c r="K2461" s="103"/>
      <c r="L2461" s="69"/>
      <c r="M2461" s="69"/>
      <c r="N2461" s="69"/>
      <c r="O2461" s="69"/>
      <c r="R2461" s="69"/>
      <c r="S2461" s="69"/>
      <c r="T2461" s="69"/>
      <c r="X2461" s="76"/>
      <c r="Z2461" s="82" t="s">
        <v>6963</v>
      </c>
      <c r="AA2461" t="s">
        <v>2864</v>
      </c>
      <c r="AB2461" s="106">
        <v>307.02109999999999</v>
      </c>
      <c r="AC2461" s="51">
        <v>-1.2536</v>
      </c>
      <c r="AD2461">
        <v>13</v>
      </c>
      <c r="AE2461">
        <v>28</v>
      </c>
      <c r="AF2461">
        <v>38.859000000000002</v>
      </c>
      <c r="AG2461">
        <v>-63</v>
      </c>
      <c r="AH2461">
        <v>49</v>
      </c>
      <c r="AI2461">
        <v>46.36</v>
      </c>
      <c r="AL2461">
        <v>14.8</v>
      </c>
      <c r="AO2461" s="69">
        <v>88</v>
      </c>
      <c r="AU2461" s="69"/>
      <c r="BA2461" s="69"/>
      <c r="BB2461" s="93" t="s">
        <v>16053</v>
      </c>
      <c r="BC2461" s="138">
        <v>10</v>
      </c>
      <c r="BD2461" s="70"/>
      <c r="BE2461" s="69">
        <v>30</v>
      </c>
      <c r="BF2461" s="93"/>
      <c r="BG2461" s="126"/>
      <c r="BH2461" s="69"/>
      <c r="BI2461" s="93"/>
      <c r="BJ2461" s="69"/>
      <c r="BK2461" s="69"/>
      <c r="BL2461" s="93"/>
      <c r="BM2461" s="69"/>
      <c r="BN2461" s="69"/>
      <c r="BO2461" s="69"/>
      <c r="BP2461" s="69"/>
      <c r="BQ2461" s="69"/>
      <c r="BR2461" s="69"/>
      <c r="BS2461" s="69"/>
      <c r="BT2461" s="69"/>
      <c r="BU2461" s="69"/>
      <c r="BZ2461" s="138" t="str">
        <f>IFERROR(1/(Table2[[#This Row],[parallax/mas]]/1000),"")</f>
        <v/>
      </c>
      <c r="CA2461" s="138" t="str">
        <f>IFERROR(1/((Table2[[#This Row],[parallax/mas]]+Table2[[#This Row],[tolerance/(mas)]])*0.001),"")</f>
        <v/>
      </c>
      <c r="CB2461" s="138" t="str">
        <f>IFERROR(1/((Table2[[#This Row],[parallax/mas]]-Table2[[#This Row],[tolerance/(mas)]])*0.001),"")</f>
        <v/>
      </c>
      <c r="CC2461" s="138" t="str">
        <f>IFERROR((100*Table2[[#This Row],[maximum distance/pc]]/Table2[[#This Row],[distance/pc]]-100),"")</f>
        <v/>
      </c>
      <c r="CG2461" s="69"/>
      <c r="CI2461" s="69"/>
      <c r="CJ2461" s="82" t="s">
        <v>4222</v>
      </c>
      <c r="CK2461" s="99" t="s">
        <v>15423</v>
      </c>
    </row>
    <row r="2462" spans="1:89" x14ac:dyDescent="0.25">
      <c r="A2462" s="4" t="s">
        <v>5717</v>
      </c>
      <c r="B2462" s="53" t="s">
        <v>5718</v>
      </c>
      <c r="F2462" t="s">
        <v>2886</v>
      </c>
      <c r="K2462" s="103"/>
      <c r="L2462" s="69"/>
      <c r="M2462" s="69"/>
      <c r="N2462" s="69"/>
      <c r="O2462" s="69"/>
      <c r="R2462" s="69"/>
      <c r="S2462" s="69"/>
      <c r="T2462" s="69"/>
      <c r="X2462" s="76"/>
      <c r="Z2462" s="82" t="s">
        <v>2884</v>
      </c>
      <c r="AA2462" t="s">
        <v>2885</v>
      </c>
      <c r="AB2462" s="106">
        <v>357.98399999999998</v>
      </c>
      <c r="AC2462" s="51">
        <v>9.3233999999999995</v>
      </c>
      <c r="AD2462">
        <v>17</v>
      </c>
      <c r="AE2462">
        <v>5</v>
      </c>
      <c r="AF2462">
        <v>44.52</v>
      </c>
      <c r="AG2462">
        <v>-25</v>
      </c>
      <c r="AH2462">
        <v>25</v>
      </c>
      <c r="AI2462">
        <v>1.73</v>
      </c>
      <c r="AO2462" s="69"/>
      <c r="AU2462" s="69"/>
      <c r="BA2462" s="69"/>
      <c r="BB2462" s="93"/>
      <c r="BC2462" s="138"/>
      <c r="BD2462" s="70"/>
      <c r="BE2462" s="69"/>
      <c r="BF2462" s="93"/>
      <c r="BG2462" s="126"/>
      <c r="BH2462" s="69"/>
      <c r="BI2462" s="93"/>
      <c r="BJ2462" s="69"/>
      <c r="BK2462" s="69"/>
      <c r="BL2462" s="93"/>
      <c r="BM2462" s="69"/>
      <c r="BN2462" s="69"/>
      <c r="BO2462" s="69"/>
      <c r="BP2462" s="69"/>
      <c r="BQ2462" s="69"/>
      <c r="BR2462" s="69"/>
      <c r="BS2462" s="69"/>
      <c r="BT2462" s="69"/>
      <c r="BU2462" s="69"/>
      <c r="BZ2462" s="138" t="str">
        <f>IFERROR(1/(Table2[[#This Row],[parallax/mas]]/1000),"")</f>
        <v/>
      </c>
      <c r="CA2462" s="138" t="str">
        <f>IFERROR(1/((Table2[[#This Row],[parallax/mas]]+Table2[[#This Row],[tolerance/(mas)]])*0.001),"")</f>
        <v/>
      </c>
      <c r="CB2462" s="138" t="str">
        <f>IFERROR(1/((Table2[[#This Row],[parallax/mas]]-Table2[[#This Row],[tolerance/(mas)]])*0.001),"")</f>
        <v/>
      </c>
      <c r="CC2462" s="138" t="str">
        <f>IFERROR((100*Table2[[#This Row],[maximum distance/pc]]/Table2[[#This Row],[distance/pc]]-100),"")</f>
        <v/>
      </c>
      <c r="CF2462" s="82">
        <v>-8</v>
      </c>
      <c r="CG2462" s="69" t="s">
        <v>30</v>
      </c>
      <c r="CI2462" s="69"/>
      <c r="CJ2462" s="82" t="s">
        <v>63</v>
      </c>
      <c r="CK2462" s="96"/>
    </row>
    <row r="2463" spans="1:89" x14ac:dyDescent="0.25">
      <c r="A2463" s="4" t="s">
        <v>5719</v>
      </c>
      <c r="B2463" s="53" t="s">
        <v>5720</v>
      </c>
      <c r="F2463" t="s">
        <v>18701</v>
      </c>
      <c r="K2463" s="103"/>
      <c r="L2463" s="69"/>
      <c r="M2463" s="69"/>
      <c r="N2463" s="69"/>
      <c r="O2463" s="69"/>
      <c r="R2463" s="69"/>
      <c r="S2463" s="69"/>
      <c r="T2463" s="69"/>
      <c r="X2463" s="76"/>
      <c r="Z2463" s="82" t="s">
        <v>3403</v>
      </c>
      <c r="AA2463" t="s">
        <v>3404</v>
      </c>
      <c r="AB2463" s="106">
        <v>356.56580000000002</v>
      </c>
      <c r="AC2463" s="51">
        <v>5.1466000000000003</v>
      </c>
      <c r="AD2463">
        <v>17</v>
      </c>
      <c r="AE2463">
        <v>17</v>
      </c>
      <c r="AF2463">
        <v>20.530999999999999</v>
      </c>
      <c r="AG2463">
        <v>-28</v>
      </c>
      <c r="AH2463">
        <v>59</v>
      </c>
      <c r="AI2463">
        <v>29.64</v>
      </c>
      <c r="AO2463" s="69"/>
      <c r="AU2463" s="69"/>
      <c r="BA2463" s="69"/>
      <c r="BB2463" s="93"/>
      <c r="BC2463" s="138"/>
      <c r="BD2463" s="70"/>
      <c r="BE2463" s="69"/>
      <c r="BF2463" s="93"/>
      <c r="BG2463" s="126"/>
      <c r="BH2463" s="69"/>
      <c r="BI2463" s="93"/>
      <c r="BJ2463" s="69"/>
      <c r="BK2463" s="69"/>
      <c r="BL2463" s="93"/>
      <c r="BM2463" s="69"/>
      <c r="BN2463" s="69"/>
      <c r="BO2463" s="69"/>
      <c r="BP2463" s="69"/>
      <c r="BQ2463" s="69"/>
      <c r="BR2463" s="69"/>
      <c r="BS2463" s="69"/>
      <c r="BT2463" s="69"/>
      <c r="BU2463" s="69"/>
      <c r="BZ2463" s="138" t="str">
        <f>IFERROR(1/(Table2[[#This Row],[parallax/mas]]/1000),"")</f>
        <v/>
      </c>
      <c r="CA2463" s="138" t="str">
        <f>IFERROR(1/((Table2[[#This Row],[parallax/mas]]+Table2[[#This Row],[tolerance/(mas)]])*0.001),"")</f>
        <v/>
      </c>
      <c r="CB2463" s="138" t="str">
        <f>IFERROR(1/((Table2[[#This Row],[parallax/mas]]-Table2[[#This Row],[tolerance/(mas)]])*0.001),"")</f>
        <v/>
      </c>
      <c r="CC2463" s="138" t="str">
        <f>IFERROR((100*Table2[[#This Row],[maximum distance/pc]]/Table2[[#This Row],[distance/pc]]-100),"")</f>
        <v/>
      </c>
      <c r="CF2463" s="82">
        <v>-48</v>
      </c>
      <c r="CG2463" s="69" t="s">
        <v>30</v>
      </c>
      <c r="CI2463" s="69"/>
      <c r="CJ2463" s="82" t="s">
        <v>63</v>
      </c>
      <c r="CK2463" s="96"/>
    </row>
    <row r="2464" spans="1:89" x14ac:dyDescent="0.25">
      <c r="A2464" s="4" t="s">
        <v>5721</v>
      </c>
      <c r="B2464" s="53" t="s">
        <v>5722</v>
      </c>
      <c r="F2464" t="s">
        <v>18702</v>
      </c>
      <c r="K2464" s="103"/>
      <c r="L2464" s="69"/>
      <c r="M2464" s="69"/>
      <c r="N2464" s="69"/>
      <c r="O2464" s="69"/>
      <c r="R2464" s="69"/>
      <c r="S2464" s="69"/>
      <c r="T2464" s="69"/>
      <c r="X2464" s="76"/>
      <c r="Z2464" s="82" t="s">
        <v>3826</v>
      </c>
      <c r="AA2464" t="s">
        <v>3827</v>
      </c>
      <c r="AB2464" s="106">
        <v>354.5686</v>
      </c>
      <c r="AC2464" s="51">
        <v>3.3525999999999998</v>
      </c>
      <c r="AD2464">
        <v>17</v>
      </c>
      <c r="AE2464">
        <v>18</v>
      </c>
      <c r="AF2464">
        <v>51.94</v>
      </c>
      <c r="AG2464">
        <v>-31</v>
      </c>
      <c r="AH2464">
        <v>39</v>
      </c>
      <c r="AI2464">
        <v>6.5</v>
      </c>
      <c r="AO2464" s="69"/>
      <c r="AU2464" s="69"/>
      <c r="BA2464" s="69"/>
      <c r="BB2464" s="93"/>
      <c r="BC2464" s="138"/>
      <c r="BD2464" s="70"/>
      <c r="BE2464" s="69"/>
      <c r="BF2464" s="93"/>
      <c r="BG2464" s="126"/>
      <c r="BH2464" s="69"/>
      <c r="BI2464" s="93"/>
      <c r="BJ2464" s="69"/>
      <c r="BK2464" s="69"/>
      <c r="BL2464" s="93"/>
      <c r="BM2464" s="69"/>
      <c r="BN2464" s="69"/>
      <c r="BO2464" s="69"/>
      <c r="BP2464" s="69"/>
      <c r="BQ2464" s="69"/>
      <c r="BR2464" s="69"/>
      <c r="BS2464" s="69"/>
      <c r="BT2464" s="69"/>
      <c r="BU2464" s="69"/>
      <c r="BZ2464" s="138" t="str">
        <f>IFERROR(1/(Table2[[#This Row],[parallax/mas]]/1000),"")</f>
        <v/>
      </c>
      <c r="CA2464" s="138" t="str">
        <f>IFERROR(1/((Table2[[#This Row],[parallax/mas]]+Table2[[#This Row],[tolerance/(mas)]])*0.001),"")</f>
        <v/>
      </c>
      <c r="CB2464" s="138" t="str">
        <f>IFERROR(1/((Table2[[#This Row],[parallax/mas]]-Table2[[#This Row],[tolerance/(mas)]])*0.001),"")</f>
        <v/>
      </c>
      <c r="CC2464" s="138" t="str">
        <f>IFERROR((100*Table2[[#This Row],[maximum distance/pc]]/Table2[[#This Row],[distance/pc]]-100),"")</f>
        <v/>
      </c>
      <c r="CF2464" s="82">
        <v>-165</v>
      </c>
      <c r="CG2464" s="69" t="s">
        <v>30</v>
      </c>
      <c r="CI2464" s="69"/>
      <c r="CJ2464" s="82" t="s">
        <v>3192</v>
      </c>
      <c r="CK2464" s="96" t="s">
        <v>15808</v>
      </c>
    </row>
    <row r="2465" spans="1:89" x14ac:dyDescent="0.25">
      <c r="A2465" s="4" t="s">
        <v>6967</v>
      </c>
      <c r="B2465" s="53" t="s">
        <v>6968</v>
      </c>
      <c r="F2465" t="s">
        <v>6969</v>
      </c>
      <c r="G2465" t="s">
        <v>6971</v>
      </c>
      <c r="K2465" s="103"/>
      <c r="L2465" s="69"/>
      <c r="M2465" s="69"/>
      <c r="N2465" s="69"/>
      <c r="O2465" s="69"/>
      <c r="R2465" s="69"/>
      <c r="S2465" s="69"/>
      <c r="T2465" s="69"/>
      <c r="X2465" s="76"/>
      <c r="Z2465" s="82" t="s">
        <v>6970</v>
      </c>
      <c r="AA2465" t="s">
        <v>6972</v>
      </c>
      <c r="AB2465" s="106">
        <v>355.21100000000001</v>
      </c>
      <c r="AC2465" s="51">
        <v>3.7505000000000002</v>
      </c>
      <c r="AD2465">
        <v>17</v>
      </c>
      <c r="AE2465">
        <v>19</v>
      </c>
      <c r="AF2465">
        <v>3.3340000000000001</v>
      </c>
      <c r="AG2465">
        <v>-30</v>
      </c>
      <c r="AH2465">
        <v>53</v>
      </c>
      <c r="AI2465">
        <v>53.96</v>
      </c>
      <c r="AO2465" s="69"/>
      <c r="AU2465" s="69"/>
      <c r="BA2465" s="69"/>
      <c r="BB2465" s="93"/>
      <c r="BC2465" s="138"/>
      <c r="BD2465" s="70"/>
      <c r="BE2465" s="69"/>
      <c r="BF2465" s="93"/>
      <c r="BG2465" s="126"/>
      <c r="BH2465" s="69"/>
      <c r="BI2465" s="93"/>
      <c r="BJ2465" s="69"/>
      <c r="BK2465" s="69"/>
      <c r="BL2465" s="93"/>
      <c r="BM2465" s="69"/>
      <c r="BN2465" s="69"/>
      <c r="BO2465" s="69"/>
      <c r="BP2465" s="69"/>
      <c r="BQ2465" s="69"/>
      <c r="BR2465" s="69"/>
      <c r="BS2465" s="69"/>
      <c r="BT2465" s="69"/>
      <c r="BU2465" s="69"/>
      <c r="BZ2465" s="138" t="str">
        <f>IFERROR(1/(Table2[[#This Row],[parallax/mas]]/1000),"")</f>
        <v/>
      </c>
      <c r="CA2465" s="138" t="str">
        <f>IFERROR(1/((Table2[[#This Row],[parallax/mas]]+Table2[[#This Row],[tolerance/(mas)]])*0.001),"")</f>
        <v/>
      </c>
      <c r="CB2465" s="138" t="str">
        <f>IFERROR(1/((Table2[[#This Row],[parallax/mas]]-Table2[[#This Row],[tolerance/(mas)]])*0.001),"")</f>
        <v/>
      </c>
      <c r="CC2465" s="138" t="str">
        <f>IFERROR((100*Table2[[#This Row],[maximum distance/pc]]/Table2[[#This Row],[distance/pc]]-100),"")</f>
        <v/>
      </c>
      <c r="CG2465" s="69"/>
      <c r="CI2465" s="69"/>
      <c r="CJ2465" s="82" t="s">
        <v>3192</v>
      </c>
      <c r="CK2465" s="99" t="s">
        <v>15446</v>
      </c>
    </row>
    <row r="2466" spans="1:89" x14ac:dyDescent="0.25">
      <c r="A2466" s="4" t="s">
        <v>5723</v>
      </c>
      <c r="B2466" s="53" t="s">
        <v>5724</v>
      </c>
      <c r="F2466" t="s">
        <v>18703</v>
      </c>
      <c r="K2466" s="103"/>
      <c r="L2466" s="69"/>
      <c r="M2466" s="69"/>
      <c r="N2466" s="69"/>
      <c r="O2466" s="69"/>
      <c r="R2466" s="69"/>
      <c r="S2466" s="69"/>
      <c r="T2466" s="69"/>
      <c r="X2466" s="76"/>
      <c r="Z2466" s="82" t="s">
        <v>3775</v>
      </c>
      <c r="AA2466" t="s">
        <v>3776</v>
      </c>
      <c r="AB2466" s="106">
        <v>354.98829999999998</v>
      </c>
      <c r="AC2466" s="51">
        <v>3.5219999999999998</v>
      </c>
      <c r="AD2466">
        <v>17</v>
      </c>
      <c r="AE2466">
        <v>19</v>
      </c>
      <c r="AF2466">
        <v>20.25</v>
      </c>
      <c r="AG2466">
        <v>-31</v>
      </c>
      <c r="AH2466">
        <v>12</v>
      </c>
      <c r="AI2466">
        <v>40.6</v>
      </c>
      <c r="AO2466" s="69"/>
      <c r="AU2466" s="69"/>
      <c r="BA2466" s="69"/>
      <c r="BB2466" s="93"/>
      <c r="BC2466" s="138"/>
      <c r="BD2466" s="70"/>
      <c r="BE2466" s="69"/>
      <c r="BF2466" s="93"/>
      <c r="BG2466" s="126"/>
      <c r="BH2466" s="69"/>
      <c r="BI2466" s="93"/>
      <c r="BJ2466" s="69"/>
      <c r="BK2466" s="69"/>
      <c r="BL2466" s="93"/>
      <c r="BM2466" s="69"/>
      <c r="BN2466" s="69"/>
      <c r="BO2466" s="69"/>
      <c r="BP2466" s="69"/>
      <c r="BQ2466" s="69"/>
      <c r="BR2466" s="69"/>
      <c r="BS2466" s="69"/>
      <c r="BT2466" s="69"/>
      <c r="BU2466" s="69"/>
      <c r="BZ2466" s="138" t="str">
        <f>IFERROR(1/(Table2[[#This Row],[parallax/mas]]/1000),"")</f>
        <v/>
      </c>
      <c r="CA2466" s="138" t="str">
        <f>IFERROR(1/((Table2[[#This Row],[parallax/mas]]+Table2[[#This Row],[tolerance/(mas)]])*0.001),"")</f>
        <v/>
      </c>
      <c r="CB2466" s="138" t="str">
        <f>IFERROR(1/((Table2[[#This Row],[parallax/mas]]-Table2[[#This Row],[tolerance/(mas)]])*0.001),"")</f>
        <v/>
      </c>
      <c r="CC2466" s="138" t="str">
        <f>IFERROR((100*Table2[[#This Row],[maximum distance/pc]]/Table2[[#This Row],[distance/pc]]-100),"")</f>
        <v/>
      </c>
      <c r="CF2466" s="82">
        <v>-72</v>
      </c>
      <c r="CG2466" s="69" t="s">
        <v>30</v>
      </c>
      <c r="CI2466" s="69"/>
      <c r="CJ2466" s="82" t="s">
        <v>3192</v>
      </c>
      <c r="CK2466" s="96"/>
    </row>
    <row r="2467" spans="1:89" x14ac:dyDescent="0.25">
      <c r="A2467" s="4" t="s">
        <v>3710</v>
      </c>
      <c r="B2467" s="53" t="s">
        <v>3698</v>
      </c>
      <c r="F2467" t="s">
        <v>18704</v>
      </c>
      <c r="K2467" s="103"/>
      <c r="L2467" s="69"/>
      <c r="M2467" s="69"/>
      <c r="N2467" s="69"/>
      <c r="O2467" s="69"/>
      <c r="R2467" s="69"/>
      <c r="S2467" s="69"/>
      <c r="T2467" s="69"/>
      <c r="X2467" s="76"/>
      <c r="Z2467" s="82" t="s">
        <v>3740</v>
      </c>
      <c r="AA2467" t="s">
        <v>3741</v>
      </c>
      <c r="AB2467" s="106">
        <v>355.92189999999999</v>
      </c>
      <c r="AC2467" s="51">
        <v>2.7734999999999999</v>
      </c>
      <c r="AD2467">
        <v>17</v>
      </c>
      <c r="AE2467">
        <v>24</v>
      </c>
      <c r="AF2467">
        <v>40.9</v>
      </c>
      <c r="AG2467">
        <v>-30</v>
      </c>
      <c r="AH2467">
        <v>51</v>
      </c>
      <c r="AI2467">
        <v>59.6</v>
      </c>
      <c r="AO2467" s="69"/>
      <c r="AU2467" s="69"/>
      <c r="BA2467" s="69"/>
      <c r="BB2467" s="93"/>
      <c r="BC2467" s="138"/>
      <c r="BD2467" s="70"/>
      <c r="BE2467" s="69"/>
      <c r="BF2467" s="93"/>
      <c r="BG2467" s="126"/>
      <c r="BH2467" s="69"/>
      <c r="BI2467" s="93"/>
      <c r="BJ2467" s="69"/>
      <c r="BK2467" s="69"/>
      <c r="BL2467" s="93"/>
      <c r="BM2467" s="69"/>
      <c r="BN2467" s="69"/>
      <c r="BO2467" s="69"/>
      <c r="BP2467" s="69"/>
      <c r="BQ2467" s="69"/>
      <c r="BR2467" s="69"/>
      <c r="BS2467" s="69"/>
      <c r="BT2467" s="69"/>
      <c r="BU2467" s="69"/>
      <c r="BZ2467" s="138" t="str">
        <f>IFERROR(1/(Table2[[#This Row],[parallax/mas]]/1000),"")</f>
        <v/>
      </c>
      <c r="CA2467" s="138" t="str">
        <f>IFERROR(1/((Table2[[#This Row],[parallax/mas]]+Table2[[#This Row],[tolerance/(mas)]])*0.001),"")</f>
        <v/>
      </c>
      <c r="CB2467" s="138" t="str">
        <f>IFERROR(1/((Table2[[#This Row],[parallax/mas]]-Table2[[#This Row],[tolerance/(mas)]])*0.001),"")</f>
        <v/>
      </c>
      <c r="CC2467" s="138" t="str">
        <f>IFERROR((100*Table2[[#This Row],[maximum distance/pc]]/Table2[[#This Row],[distance/pc]]-100),"")</f>
        <v/>
      </c>
      <c r="CG2467" s="69"/>
      <c r="CI2467" s="69"/>
      <c r="CJ2467" s="82" t="s">
        <v>3192</v>
      </c>
      <c r="CK2467" s="96"/>
    </row>
    <row r="2468" spans="1:89" x14ac:dyDescent="0.25">
      <c r="A2468" s="4" t="s">
        <v>3818</v>
      </c>
      <c r="B2468" s="53" t="s">
        <v>3807</v>
      </c>
      <c r="F2468" t="s">
        <v>18705</v>
      </c>
      <c r="K2468" s="103"/>
      <c r="L2468" s="69"/>
      <c r="M2468" s="69"/>
      <c r="N2468" s="69"/>
      <c r="O2468" s="69"/>
      <c r="R2468" s="69"/>
      <c r="S2468" s="69"/>
      <c r="T2468" s="69"/>
      <c r="X2468" s="76"/>
      <c r="Z2468" s="82" t="s">
        <v>3840</v>
      </c>
      <c r="AA2468" t="s">
        <v>3841</v>
      </c>
      <c r="AB2468" s="106">
        <v>355.18389999999999</v>
      </c>
      <c r="AC2468" s="51">
        <v>2.3361999999999998</v>
      </c>
      <c r="AD2468">
        <v>17</v>
      </c>
      <c r="AE2468">
        <v>24</v>
      </c>
      <c r="AF2468">
        <v>26.33</v>
      </c>
      <c r="AG2468">
        <v>-31</v>
      </c>
      <c r="AH2468">
        <v>43</v>
      </c>
      <c r="AI2468">
        <v>19.8</v>
      </c>
      <c r="AO2468" s="69"/>
      <c r="AU2468" s="69"/>
      <c r="BA2468" s="69"/>
      <c r="BB2468" s="93"/>
      <c r="BC2468" s="138"/>
      <c r="BD2468" s="70"/>
      <c r="BE2468" s="69"/>
      <c r="BF2468" s="93"/>
      <c r="BG2468" s="126"/>
      <c r="BH2468" s="69"/>
      <c r="BI2468" s="93"/>
      <c r="BJ2468" s="69"/>
      <c r="BK2468" s="69"/>
      <c r="BL2468" s="93"/>
      <c r="BM2468" s="69"/>
      <c r="BN2468" s="69"/>
      <c r="BO2468" s="69"/>
      <c r="BP2468" s="69"/>
      <c r="BQ2468" s="69"/>
      <c r="BR2468" s="69"/>
      <c r="BS2468" s="69"/>
      <c r="BT2468" s="69"/>
      <c r="BU2468" s="69"/>
      <c r="BZ2468" s="138" t="str">
        <f>IFERROR(1/(Table2[[#This Row],[parallax/mas]]/1000),"")</f>
        <v/>
      </c>
      <c r="CA2468" s="138" t="str">
        <f>IFERROR(1/((Table2[[#This Row],[parallax/mas]]+Table2[[#This Row],[tolerance/(mas)]])*0.001),"")</f>
        <v/>
      </c>
      <c r="CB2468" s="138" t="str">
        <f>IFERROR(1/((Table2[[#This Row],[parallax/mas]]-Table2[[#This Row],[tolerance/(mas)]])*0.001),"")</f>
        <v/>
      </c>
      <c r="CC2468" s="138" t="str">
        <f>IFERROR((100*Table2[[#This Row],[maximum distance/pc]]/Table2[[#This Row],[distance/pc]]-100),"")</f>
        <v/>
      </c>
      <c r="CG2468" s="69"/>
      <c r="CI2468" s="69"/>
      <c r="CJ2468" s="82" t="s">
        <v>3192</v>
      </c>
      <c r="CK2468" s="96"/>
    </row>
    <row r="2469" spans="1:89" x14ac:dyDescent="0.25">
      <c r="A2469" s="4" t="s">
        <v>3524</v>
      </c>
      <c r="B2469" s="53" t="s">
        <v>3523</v>
      </c>
      <c r="F2469" t="s">
        <v>18706</v>
      </c>
      <c r="K2469" s="103"/>
      <c r="L2469" s="69"/>
      <c r="M2469" s="69"/>
      <c r="N2469" s="69"/>
      <c r="O2469" s="69"/>
      <c r="R2469" s="69"/>
      <c r="S2469" s="69"/>
      <c r="T2469" s="69"/>
      <c r="X2469" s="76"/>
      <c r="Z2469" s="82" t="s">
        <v>3546</v>
      </c>
      <c r="AA2469" t="s">
        <v>3547</v>
      </c>
      <c r="AB2469" s="106">
        <v>356.89519999999999</v>
      </c>
      <c r="AC2469" s="51">
        <v>3.3210999999999999</v>
      </c>
      <c r="AD2469">
        <v>17</v>
      </c>
      <c r="AE2469">
        <v>25</v>
      </c>
      <c r="AF2469">
        <v>6.1260000000000003</v>
      </c>
      <c r="AG2469">
        <v>-29</v>
      </c>
      <c r="AH2469">
        <v>45</v>
      </c>
      <c r="AI2469">
        <v>16.97</v>
      </c>
      <c r="AO2469" s="69"/>
      <c r="AU2469" s="69"/>
      <c r="BA2469" s="69"/>
      <c r="BB2469" s="93"/>
      <c r="BC2469" s="138"/>
      <c r="BD2469" s="70"/>
      <c r="BE2469" s="69"/>
      <c r="BF2469" s="93"/>
      <c r="BG2469" s="126"/>
      <c r="BH2469" s="69"/>
      <c r="BI2469" s="93"/>
      <c r="BJ2469" s="69"/>
      <c r="BK2469" s="69"/>
      <c r="BL2469" s="93"/>
      <c r="BM2469" s="69"/>
      <c r="BN2469" s="69"/>
      <c r="BO2469" s="69"/>
      <c r="BP2469" s="69"/>
      <c r="BQ2469" s="69"/>
      <c r="BR2469" s="69"/>
      <c r="BS2469" s="69"/>
      <c r="BT2469" s="69"/>
      <c r="BU2469" s="69"/>
      <c r="BZ2469" s="138" t="str">
        <f>IFERROR(1/(Table2[[#This Row],[parallax/mas]]/1000),"")</f>
        <v/>
      </c>
      <c r="CA2469" s="138" t="str">
        <f>IFERROR(1/((Table2[[#This Row],[parallax/mas]]+Table2[[#This Row],[tolerance/(mas)]])*0.001),"")</f>
        <v/>
      </c>
      <c r="CB2469" s="138" t="str">
        <f>IFERROR(1/((Table2[[#This Row],[parallax/mas]]-Table2[[#This Row],[tolerance/(mas)]])*0.001),"")</f>
        <v/>
      </c>
      <c r="CC2469" s="138" t="str">
        <f>IFERROR((100*Table2[[#This Row],[maximum distance/pc]]/Table2[[#This Row],[distance/pc]]-100),"")</f>
        <v/>
      </c>
      <c r="CF2469" s="82">
        <v>168</v>
      </c>
      <c r="CG2469" s="69" t="s">
        <v>30</v>
      </c>
      <c r="CI2469" s="69"/>
      <c r="CJ2469" s="82" t="s">
        <v>63</v>
      </c>
      <c r="CK2469" s="96"/>
    </row>
    <row r="2470" spans="1:89" x14ac:dyDescent="0.25">
      <c r="A2470" s="4" t="s">
        <v>3674</v>
      </c>
      <c r="B2470" s="53" t="s">
        <v>3667</v>
      </c>
      <c r="K2470" s="103"/>
      <c r="L2470" s="69"/>
      <c r="M2470" s="69"/>
      <c r="N2470" s="69"/>
      <c r="O2470" s="69"/>
      <c r="R2470" s="69"/>
      <c r="S2470" s="69"/>
      <c r="T2470" s="69"/>
      <c r="X2470" s="76"/>
      <c r="Z2470" s="82" t="s">
        <v>3685</v>
      </c>
      <c r="AA2470" t="s">
        <v>3686</v>
      </c>
      <c r="AB2470" s="106">
        <v>356.15530000000001</v>
      </c>
      <c r="AC2470" s="51">
        <v>2.7648999999999999</v>
      </c>
      <c r="AD2470">
        <v>17</v>
      </c>
      <c r="AE2470">
        <v>25</v>
      </c>
      <c r="AF2470">
        <v>19.38</v>
      </c>
      <c r="AG2470">
        <v>-30</v>
      </c>
      <c r="AH2470">
        <v>40</v>
      </c>
      <c r="AI2470">
        <v>42</v>
      </c>
      <c r="AO2470" s="69"/>
      <c r="AU2470" s="69"/>
      <c r="BA2470" s="69"/>
      <c r="BB2470" s="93"/>
      <c r="BC2470" s="138"/>
      <c r="BD2470" s="70"/>
      <c r="BE2470" s="69"/>
      <c r="BF2470" s="93"/>
      <c r="BG2470" s="126"/>
      <c r="BH2470" s="69"/>
      <c r="BI2470" s="93"/>
      <c r="BJ2470" s="69"/>
      <c r="BK2470" s="69"/>
      <c r="BL2470" s="93"/>
      <c r="BM2470" s="69"/>
      <c r="BN2470" s="69"/>
      <c r="BO2470" s="69"/>
      <c r="BP2470" s="69"/>
      <c r="BQ2470" s="69"/>
      <c r="BR2470" s="69"/>
      <c r="BS2470" s="69"/>
      <c r="BT2470" s="69"/>
      <c r="BU2470" s="69"/>
      <c r="BZ2470" s="138" t="str">
        <f>IFERROR(1/(Table2[[#This Row],[parallax/mas]]/1000),"")</f>
        <v/>
      </c>
      <c r="CA2470" s="138" t="str">
        <f>IFERROR(1/((Table2[[#This Row],[parallax/mas]]+Table2[[#This Row],[tolerance/(mas)]])*0.001),"")</f>
        <v/>
      </c>
      <c r="CB2470" s="138" t="str">
        <f>IFERROR(1/((Table2[[#This Row],[parallax/mas]]-Table2[[#This Row],[tolerance/(mas)]])*0.001),"")</f>
        <v/>
      </c>
      <c r="CC2470" s="138" t="str">
        <f>IFERROR((100*Table2[[#This Row],[maximum distance/pc]]/Table2[[#This Row],[distance/pc]]-100),"")</f>
        <v/>
      </c>
      <c r="CF2470" s="82">
        <v>-99</v>
      </c>
      <c r="CG2470" s="69" t="s">
        <v>30</v>
      </c>
      <c r="CI2470" s="69"/>
      <c r="CJ2470" s="82" t="s">
        <v>3192</v>
      </c>
      <c r="CK2470" s="96"/>
    </row>
    <row r="2471" spans="1:89" x14ac:dyDescent="0.25">
      <c r="A2471" s="4" t="s">
        <v>3041</v>
      </c>
      <c r="B2471" s="53" t="s">
        <v>3035</v>
      </c>
      <c r="F2471" t="s">
        <v>18707</v>
      </c>
      <c r="K2471" s="103"/>
      <c r="L2471" s="69"/>
      <c r="M2471" s="69"/>
      <c r="N2471" s="69"/>
      <c r="O2471" s="69"/>
      <c r="R2471" s="69"/>
      <c r="S2471" s="69"/>
      <c r="T2471" s="69"/>
      <c r="X2471" s="76"/>
      <c r="Z2471" s="82" t="s">
        <v>3052</v>
      </c>
      <c r="AA2471" t="s">
        <v>3053</v>
      </c>
      <c r="AB2471" s="106">
        <v>359.29610000000002</v>
      </c>
      <c r="AC2471" s="51">
        <v>4.7619999999999996</v>
      </c>
      <c r="AD2471">
        <v>17</v>
      </c>
      <c r="AE2471">
        <v>25</v>
      </c>
      <c r="AF2471">
        <v>44.09</v>
      </c>
      <c r="AG2471">
        <v>-26</v>
      </c>
      <c r="AH2471">
        <v>57</v>
      </c>
      <c r="AI2471">
        <v>47.9</v>
      </c>
      <c r="AO2471" s="69"/>
      <c r="AU2471" s="69"/>
      <c r="BA2471" s="69"/>
      <c r="BB2471" s="93"/>
      <c r="BC2471" s="138"/>
      <c r="BD2471" s="70"/>
      <c r="BE2471" s="69"/>
      <c r="BF2471" s="93"/>
      <c r="BG2471" s="126"/>
      <c r="BH2471" s="69"/>
      <c r="BI2471" s="93"/>
      <c r="BJ2471" s="69"/>
      <c r="BK2471" s="69"/>
      <c r="BL2471" s="93"/>
      <c r="BM2471" s="69"/>
      <c r="BN2471" s="69"/>
      <c r="BO2471" s="69"/>
      <c r="BP2471" s="69"/>
      <c r="BQ2471" s="69"/>
      <c r="BR2471" s="69"/>
      <c r="BS2471" s="69"/>
      <c r="BT2471" s="69"/>
      <c r="BU2471" s="69"/>
      <c r="BZ2471" s="138" t="str">
        <f>IFERROR(1/(Table2[[#This Row],[parallax/mas]]/1000),"")</f>
        <v/>
      </c>
      <c r="CA2471" s="138" t="str">
        <f>IFERROR(1/((Table2[[#This Row],[parallax/mas]]+Table2[[#This Row],[tolerance/(mas)]])*0.001),"")</f>
        <v/>
      </c>
      <c r="CB2471" s="138" t="str">
        <f>IFERROR(1/((Table2[[#This Row],[parallax/mas]]-Table2[[#This Row],[tolerance/(mas)]])*0.001),"")</f>
        <v/>
      </c>
      <c r="CC2471" s="138" t="str">
        <f>IFERROR((100*Table2[[#This Row],[maximum distance/pc]]/Table2[[#This Row],[distance/pc]]-100),"")</f>
        <v/>
      </c>
      <c r="CF2471" s="82">
        <v>-237</v>
      </c>
      <c r="CG2471" s="69" t="s">
        <v>30</v>
      </c>
      <c r="CI2471" s="69"/>
      <c r="CJ2471" s="82" t="s">
        <v>63</v>
      </c>
      <c r="CK2471" s="96"/>
    </row>
    <row r="2472" spans="1:89" x14ac:dyDescent="0.25">
      <c r="A2472" s="4" t="s">
        <v>3149</v>
      </c>
      <c r="B2472" s="53" t="s">
        <v>3145</v>
      </c>
      <c r="F2472" t="s">
        <v>3154</v>
      </c>
      <c r="K2472" s="103"/>
      <c r="L2472" s="69"/>
      <c r="M2472" s="69"/>
      <c r="N2472" s="69"/>
      <c r="O2472" s="69"/>
      <c r="R2472" s="69"/>
      <c r="S2472" s="69"/>
      <c r="T2472" s="69"/>
      <c r="X2472" s="76"/>
      <c r="Z2472" s="82" t="s">
        <v>3152</v>
      </c>
      <c r="AA2472" t="s">
        <v>3153</v>
      </c>
      <c r="AB2472" s="106">
        <v>358.83199999999999</v>
      </c>
      <c r="AC2472" s="51">
        <v>4.0682</v>
      </c>
      <c r="AD2472">
        <v>17</v>
      </c>
      <c r="AE2472">
        <v>27</v>
      </c>
      <c r="AF2472">
        <v>10.676</v>
      </c>
      <c r="AG2472">
        <v>-27</v>
      </c>
      <c r="AH2472">
        <v>43</v>
      </c>
      <c r="AI2472">
        <v>59.35</v>
      </c>
      <c r="AO2472" s="69"/>
      <c r="AU2472" s="69"/>
      <c r="BA2472" s="69"/>
      <c r="BB2472" s="93"/>
      <c r="BC2472" s="138"/>
      <c r="BD2472" s="70"/>
      <c r="BE2472" s="69"/>
      <c r="BF2472" s="93"/>
      <c r="BG2472" s="126"/>
      <c r="BH2472" s="69"/>
      <c r="BI2472" s="93"/>
      <c r="BJ2472" s="69"/>
      <c r="BK2472" s="69"/>
      <c r="BL2472" s="93"/>
      <c r="BM2472" s="69"/>
      <c r="BN2472" s="69"/>
      <c r="BO2472" s="69"/>
      <c r="BP2472" s="69"/>
      <c r="BQ2472" s="69"/>
      <c r="BR2472" s="69"/>
      <c r="BS2472" s="69"/>
      <c r="BT2472" s="69"/>
      <c r="BU2472" s="69"/>
      <c r="BZ2472" s="138" t="str">
        <f>IFERROR(1/(Table2[[#This Row],[parallax/mas]]/1000),"")</f>
        <v/>
      </c>
      <c r="CA2472" s="138" t="str">
        <f>IFERROR(1/((Table2[[#This Row],[parallax/mas]]+Table2[[#This Row],[tolerance/(mas)]])*0.001),"")</f>
        <v/>
      </c>
      <c r="CB2472" s="138" t="str">
        <f>IFERROR(1/((Table2[[#This Row],[parallax/mas]]-Table2[[#This Row],[tolerance/(mas)]])*0.001),"")</f>
        <v/>
      </c>
      <c r="CC2472" s="138" t="str">
        <f>IFERROR((100*Table2[[#This Row],[maximum distance/pc]]/Table2[[#This Row],[distance/pc]]-100),"")</f>
        <v/>
      </c>
      <c r="CF2472" s="82">
        <v>33</v>
      </c>
      <c r="CG2472" s="69" t="s">
        <v>30</v>
      </c>
      <c r="CI2472" s="69"/>
      <c r="CJ2472" s="82" t="s">
        <v>63</v>
      </c>
      <c r="CK2472" s="96"/>
    </row>
    <row r="2473" spans="1:89" x14ac:dyDescent="0.25">
      <c r="A2473" s="4" t="s">
        <v>3282</v>
      </c>
      <c r="B2473" s="53" t="s">
        <v>3275</v>
      </c>
      <c r="F2473" t="s">
        <v>3312</v>
      </c>
      <c r="K2473" s="103"/>
      <c r="L2473" s="69"/>
      <c r="M2473" s="69"/>
      <c r="N2473" s="69"/>
      <c r="O2473" s="69"/>
      <c r="R2473" s="69"/>
      <c r="S2473" s="69"/>
      <c r="T2473" s="69"/>
      <c r="X2473" s="76"/>
      <c r="Z2473" s="82" t="s">
        <v>3310</v>
      </c>
      <c r="AA2473" t="s">
        <v>3311</v>
      </c>
      <c r="AB2473" s="106">
        <v>358.4144</v>
      </c>
      <c r="AC2473" s="51">
        <v>3.3898999999999999</v>
      </c>
      <c r="AD2473">
        <v>17</v>
      </c>
      <c r="AE2473">
        <v>28</v>
      </c>
      <c r="AF2473">
        <v>41.786999999999999</v>
      </c>
      <c r="AG2473">
        <v>-28</v>
      </c>
      <c r="AH2473">
        <v>27</v>
      </c>
      <c r="AI2473">
        <v>19.32</v>
      </c>
      <c r="AO2473" s="69"/>
      <c r="AU2473" s="69"/>
      <c r="BA2473" s="69"/>
      <c r="BB2473" s="93"/>
      <c r="BC2473" s="138"/>
      <c r="BD2473" s="70"/>
      <c r="BE2473" s="69"/>
      <c r="BF2473" s="93"/>
      <c r="BG2473" s="126"/>
      <c r="BH2473" s="69"/>
      <c r="BI2473" s="93"/>
      <c r="BJ2473" s="69"/>
      <c r="BK2473" s="69"/>
      <c r="BL2473" s="93"/>
      <c r="BM2473" s="69"/>
      <c r="BN2473" s="69"/>
      <c r="BO2473" s="69"/>
      <c r="BP2473" s="69"/>
      <c r="BQ2473" s="69"/>
      <c r="BR2473" s="69"/>
      <c r="BS2473" s="69"/>
      <c r="BT2473" s="69"/>
      <c r="BU2473" s="69"/>
      <c r="BZ2473" s="138" t="str">
        <f>IFERROR(1/(Table2[[#This Row],[parallax/mas]]/1000),"")</f>
        <v/>
      </c>
      <c r="CA2473" s="138" t="str">
        <f>IFERROR(1/((Table2[[#This Row],[parallax/mas]]+Table2[[#This Row],[tolerance/(mas)]])*0.001),"")</f>
        <v/>
      </c>
      <c r="CB2473" s="138" t="str">
        <f>IFERROR(1/((Table2[[#This Row],[parallax/mas]]-Table2[[#This Row],[tolerance/(mas)]])*0.001),"")</f>
        <v/>
      </c>
      <c r="CC2473" s="138" t="str">
        <f>IFERROR((100*Table2[[#This Row],[maximum distance/pc]]/Table2[[#This Row],[distance/pc]]-100),"")</f>
        <v/>
      </c>
      <c r="CF2473" s="82">
        <v>122</v>
      </c>
      <c r="CG2473" s="69" t="s">
        <v>30</v>
      </c>
      <c r="CI2473" s="69"/>
      <c r="CJ2473" s="82" t="s">
        <v>63</v>
      </c>
      <c r="CK2473" s="96" t="s">
        <v>15704</v>
      </c>
    </row>
    <row r="2474" spans="1:89" x14ac:dyDescent="0.25">
      <c r="A2474" s="4" t="s">
        <v>3384</v>
      </c>
      <c r="B2474" s="53" t="s">
        <v>3377</v>
      </c>
      <c r="K2474" s="103"/>
      <c r="L2474" s="69"/>
      <c r="M2474" s="69"/>
      <c r="N2474" s="69"/>
      <c r="O2474" s="69"/>
      <c r="R2474" s="69"/>
      <c r="S2474" s="69"/>
      <c r="T2474" s="69"/>
      <c r="X2474" s="76"/>
      <c r="Z2474" s="82" t="s">
        <v>3427</v>
      </c>
      <c r="AA2474" t="s">
        <v>3428</v>
      </c>
      <c r="AB2474" s="106">
        <v>358.01710000000003</v>
      </c>
      <c r="AC2474" s="51">
        <v>2.6930000000000001</v>
      </c>
      <c r="AD2474">
        <v>17</v>
      </c>
      <c r="AE2474">
        <v>30</v>
      </c>
      <c r="AF2474">
        <v>21.36</v>
      </c>
      <c r="AG2474">
        <v>-29</v>
      </c>
      <c r="AH2474">
        <v>10</v>
      </c>
      <c r="AI2474">
        <v>12.7</v>
      </c>
      <c r="AO2474" s="69"/>
      <c r="AU2474" s="69"/>
      <c r="BA2474" s="69"/>
      <c r="BB2474" s="93"/>
      <c r="BC2474" s="138"/>
      <c r="BD2474" s="70"/>
      <c r="BE2474" s="69"/>
      <c r="BF2474" s="93"/>
      <c r="BG2474" s="126"/>
      <c r="BH2474" s="69"/>
      <c r="BI2474" s="93"/>
      <c r="BJ2474" s="69"/>
      <c r="BK2474" s="69"/>
      <c r="BL2474" s="93"/>
      <c r="BM2474" s="69"/>
      <c r="BN2474" s="69"/>
      <c r="BO2474" s="69"/>
      <c r="BP2474" s="69"/>
      <c r="BQ2474" s="69"/>
      <c r="BR2474" s="69"/>
      <c r="BS2474" s="69"/>
      <c r="BT2474" s="69"/>
      <c r="BU2474" s="69"/>
      <c r="BZ2474" s="138" t="str">
        <f>IFERROR(1/(Table2[[#This Row],[parallax/mas]]/1000),"")</f>
        <v/>
      </c>
      <c r="CA2474" s="138" t="str">
        <f>IFERROR(1/((Table2[[#This Row],[parallax/mas]]+Table2[[#This Row],[tolerance/(mas)]])*0.001),"")</f>
        <v/>
      </c>
      <c r="CB2474" s="138" t="str">
        <f>IFERROR(1/((Table2[[#This Row],[parallax/mas]]-Table2[[#This Row],[tolerance/(mas)]])*0.001),"")</f>
        <v/>
      </c>
      <c r="CC2474" s="138" t="str">
        <f>IFERROR((100*Table2[[#This Row],[maximum distance/pc]]/Table2[[#This Row],[distance/pc]]-100),"")</f>
        <v/>
      </c>
      <c r="CF2474" s="82">
        <v>11.7</v>
      </c>
      <c r="CG2474" s="69" t="s">
        <v>30</v>
      </c>
      <c r="CI2474" s="69"/>
      <c r="CJ2474" s="82" t="s">
        <v>63</v>
      </c>
      <c r="CK2474" s="96"/>
    </row>
    <row r="2475" spans="1:89" x14ac:dyDescent="0.25">
      <c r="A2475" s="4" t="s">
        <v>3574</v>
      </c>
      <c r="B2475" s="53" t="s">
        <v>3565</v>
      </c>
      <c r="H2475" t="s">
        <v>3621</v>
      </c>
      <c r="K2475" s="103"/>
      <c r="L2475" s="69"/>
      <c r="M2475" s="69"/>
      <c r="N2475" s="69"/>
      <c r="O2475" s="69"/>
      <c r="R2475" s="69"/>
      <c r="S2475" s="69"/>
      <c r="T2475" s="69"/>
      <c r="X2475" s="76"/>
      <c r="Z2475" s="82" t="s">
        <v>3622</v>
      </c>
      <c r="AA2475" t="s">
        <v>3623</v>
      </c>
      <c r="AB2475" s="106">
        <v>357.14249999999998</v>
      </c>
      <c r="AC2475" s="51">
        <v>1.9894000000000001</v>
      </c>
      <c r="AD2475">
        <v>17</v>
      </c>
      <c r="AE2475">
        <v>30</v>
      </c>
      <c r="AF2475">
        <v>51.353999999999999</v>
      </c>
      <c r="AG2475">
        <v>-30</v>
      </c>
      <c r="AH2475">
        <v>17</v>
      </c>
      <c r="AI2475">
        <v>12.49</v>
      </c>
      <c r="AO2475" s="69"/>
      <c r="AU2475" s="69"/>
      <c r="BA2475" s="69"/>
      <c r="BB2475" s="93"/>
      <c r="BC2475" s="138"/>
      <c r="BD2475" s="70"/>
      <c r="BE2475" s="69"/>
      <c r="BF2475" s="93"/>
      <c r="BG2475" s="126"/>
      <c r="BH2475" s="69"/>
      <c r="BI2475" s="93"/>
      <c r="BJ2475" s="69"/>
      <c r="BK2475" s="69"/>
      <c r="BL2475" s="93"/>
      <c r="BM2475" s="69"/>
      <c r="BN2475" s="69"/>
      <c r="BO2475" s="69"/>
      <c r="BP2475" s="69"/>
      <c r="BQ2475" s="69"/>
      <c r="BR2475" s="69"/>
      <c r="BS2475" s="69"/>
      <c r="BT2475" s="69"/>
      <c r="BU2475" s="69"/>
      <c r="BZ2475" s="138" t="str">
        <f>IFERROR(1/(Table2[[#This Row],[parallax/mas]]/1000),"")</f>
        <v/>
      </c>
      <c r="CA2475" s="138" t="str">
        <f>IFERROR(1/((Table2[[#This Row],[parallax/mas]]+Table2[[#This Row],[tolerance/(mas)]])*0.001),"")</f>
        <v/>
      </c>
      <c r="CB2475" s="138" t="str">
        <f>IFERROR(1/((Table2[[#This Row],[parallax/mas]]-Table2[[#This Row],[tolerance/(mas)]])*0.001),"")</f>
        <v/>
      </c>
      <c r="CC2475" s="138" t="str">
        <f>IFERROR((100*Table2[[#This Row],[maximum distance/pc]]/Table2[[#This Row],[distance/pc]]-100),"")</f>
        <v/>
      </c>
      <c r="CF2475" s="82">
        <v>-197</v>
      </c>
      <c r="CG2475" s="69" t="s">
        <v>30</v>
      </c>
      <c r="CI2475" s="69"/>
      <c r="CJ2475" s="82" t="s">
        <v>3192</v>
      </c>
      <c r="CK2475" s="96"/>
    </row>
    <row r="2476" spans="1:89" x14ac:dyDescent="0.25">
      <c r="A2476" s="4" t="s">
        <v>3081</v>
      </c>
      <c r="B2476" s="53" t="s">
        <v>3071</v>
      </c>
      <c r="F2476" t="s">
        <v>18708</v>
      </c>
      <c r="G2476" t="s">
        <v>3087</v>
      </c>
      <c r="K2476" s="103"/>
      <c r="L2476" s="69"/>
      <c r="M2476" s="69"/>
      <c r="N2476" s="69"/>
      <c r="O2476" s="69"/>
      <c r="R2476" s="69"/>
      <c r="S2476" s="69"/>
      <c r="T2476" s="69"/>
      <c r="X2476" s="76"/>
      <c r="Z2476" s="82" t="s">
        <v>3085</v>
      </c>
      <c r="AA2476" t="s">
        <v>3086</v>
      </c>
      <c r="AB2476" s="106">
        <v>359.80329999999998</v>
      </c>
      <c r="AC2476" s="51">
        <v>3.7494999999999998</v>
      </c>
      <c r="AD2476">
        <v>17</v>
      </c>
      <c r="AE2476">
        <v>30</v>
      </c>
      <c r="AF2476">
        <v>46.81</v>
      </c>
      <c r="AG2476">
        <v>-27</v>
      </c>
      <c r="AH2476">
        <v>5</v>
      </c>
      <c r="AI2476">
        <v>58</v>
      </c>
      <c r="AO2476" s="69"/>
      <c r="AU2476" s="69"/>
      <c r="BA2476" s="69"/>
      <c r="BB2476" s="93" t="s">
        <v>16053</v>
      </c>
      <c r="BC2476" s="138">
        <v>10</v>
      </c>
      <c r="BD2476" s="70"/>
      <c r="BE2476" s="69">
        <v>30</v>
      </c>
      <c r="BF2476" s="93"/>
      <c r="BG2476" s="126"/>
      <c r="BH2476" s="69"/>
      <c r="BI2476" s="93"/>
      <c r="BJ2476" s="69"/>
      <c r="BK2476" s="69"/>
      <c r="BL2476" s="93"/>
      <c r="BM2476" s="69"/>
      <c r="BN2476" s="69"/>
      <c r="BO2476" s="69"/>
      <c r="BP2476" s="69"/>
      <c r="BQ2476" s="69"/>
      <c r="BR2476" s="69"/>
      <c r="BS2476" s="69"/>
      <c r="BT2476" s="69"/>
      <c r="BU2476" s="69"/>
      <c r="BZ2476" s="138" t="str">
        <f>IFERROR(1/(Table2[[#This Row],[parallax/mas]]/1000),"")</f>
        <v/>
      </c>
      <c r="CA2476" s="138" t="str">
        <f>IFERROR(1/((Table2[[#This Row],[parallax/mas]]+Table2[[#This Row],[tolerance/(mas)]])*0.001),"")</f>
        <v/>
      </c>
      <c r="CB2476" s="138" t="str">
        <f>IFERROR(1/((Table2[[#This Row],[parallax/mas]]-Table2[[#This Row],[tolerance/(mas)]])*0.001),"")</f>
        <v/>
      </c>
      <c r="CC2476" s="138" t="str">
        <f>IFERROR((100*Table2[[#This Row],[maximum distance/pc]]/Table2[[#This Row],[distance/pc]]-100),"")</f>
        <v/>
      </c>
      <c r="CF2476" s="82">
        <v>-117</v>
      </c>
      <c r="CG2476" s="69" t="s">
        <v>30</v>
      </c>
      <c r="CI2476" s="69"/>
      <c r="CJ2476" s="82" t="s">
        <v>63</v>
      </c>
      <c r="CK2476" s="96"/>
    </row>
    <row r="2477" spans="1:89" x14ac:dyDescent="0.25">
      <c r="A2477" s="4" t="s">
        <v>3242</v>
      </c>
      <c r="B2477" s="53" t="s">
        <v>3235</v>
      </c>
      <c r="F2477" t="s">
        <v>18709</v>
      </c>
      <c r="G2477" t="s">
        <v>3259</v>
      </c>
      <c r="K2477" s="103"/>
      <c r="L2477" s="69"/>
      <c r="M2477" s="69"/>
      <c r="N2477" s="69"/>
      <c r="O2477" s="69"/>
      <c r="R2477" s="69"/>
      <c r="S2477" s="69"/>
      <c r="T2477" s="69"/>
      <c r="X2477" s="76"/>
      <c r="Z2477" s="82" t="s">
        <v>3257</v>
      </c>
      <c r="AA2477" t="s">
        <v>3258</v>
      </c>
      <c r="AB2477" s="106">
        <v>358.8861</v>
      </c>
      <c r="AC2477" s="51">
        <v>3.0522</v>
      </c>
      <c r="AD2477">
        <v>17</v>
      </c>
      <c r="AE2477">
        <v>31</v>
      </c>
      <c r="AF2477">
        <v>9.3000000000000007</v>
      </c>
      <c r="AG2477">
        <v>-28</v>
      </c>
      <c r="AH2477">
        <v>14</v>
      </c>
      <c r="AI2477">
        <v>50.4</v>
      </c>
      <c r="AO2477" s="69"/>
      <c r="AU2477" s="69"/>
      <c r="BA2477" s="69"/>
      <c r="BB2477" s="93" t="s">
        <v>16053</v>
      </c>
      <c r="BC2477" s="138">
        <v>25</v>
      </c>
      <c r="BD2477" s="70"/>
      <c r="BE2477" s="69">
        <v>30</v>
      </c>
      <c r="BF2477" s="93"/>
      <c r="BG2477" s="126"/>
      <c r="BH2477" s="69"/>
      <c r="BI2477" s="93"/>
      <c r="BJ2477" s="69"/>
      <c r="BK2477" s="69"/>
      <c r="BL2477" s="93"/>
      <c r="BM2477" s="69"/>
      <c r="BN2477" s="69"/>
      <c r="BO2477" s="69"/>
      <c r="BP2477" s="69"/>
      <c r="BQ2477" s="69"/>
      <c r="BR2477" s="69"/>
      <c r="BS2477" s="69"/>
      <c r="BT2477" s="69"/>
      <c r="BU2477" s="69"/>
      <c r="BZ2477" s="138" t="str">
        <f>IFERROR(1/(Table2[[#This Row],[parallax/mas]]/1000),"")</f>
        <v/>
      </c>
      <c r="CA2477" s="138" t="str">
        <f>IFERROR(1/((Table2[[#This Row],[parallax/mas]]+Table2[[#This Row],[tolerance/(mas)]])*0.001),"")</f>
        <v/>
      </c>
      <c r="CB2477" s="138" t="str">
        <f>IFERROR(1/((Table2[[#This Row],[parallax/mas]]-Table2[[#This Row],[tolerance/(mas)]])*0.001),"")</f>
        <v/>
      </c>
      <c r="CC2477" s="138" t="str">
        <f>IFERROR((100*Table2[[#This Row],[maximum distance/pc]]/Table2[[#This Row],[distance/pc]]-100),"")</f>
        <v/>
      </c>
      <c r="CF2477" s="82">
        <v>197.4</v>
      </c>
      <c r="CG2477" s="69" t="s">
        <v>30</v>
      </c>
      <c r="CI2477" s="69"/>
      <c r="CJ2477" s="82" t="s">
        <v>63</v>
      </c>
      <c r="CK2477" s="96"/>
    </row>
    <row r="2478" spans="1:89" x14ac:dyDescent="0.25">
      <c r="A2478" s="4" t="s">
        <v>2780</v>
      </c>
      <c r="B2478" s="53" t="s">
        <v>2777</v>
      </c>
      <c r="F2478" t="s">
        <v>2793</v>
      </c>
      <c r="K2478" s="103"/>
      <c r="L2478" s="69"/>
      <c r="M2478" s="69"/>
      <c r="N2478" s="69"/>
      <c r="O2478" s="69"/>
      <c r="R2478" s="69"/>
      <c r="S2478" s="69"/>
      <c r="T2478" s="69"/>
      <c r="X2478" s="76"/>
      <c r="Z2478" s="82" t="s">
        <v>2791</v>
      </c>
      <c r="AA2478" t="s">
        <v>2792</v>
      </c>
      <c r="AB2478" s="106">
        <v>2.6922999999999999</v>
      </c>
      <c r="AC2478" s="51">
        <v>4.2138</v>
      </c>
      <c r="AD2478">
        <v>17</v>
      </c>
      <c r="AE2478">
        <v>35</v>
      </c>
      <c r="AF2478">
        <v>58.466999999999999</v>
      </c>
      <c r="AG2478">
        <v>-24</v>
      </c>
      <c r="AH2478">
        <v>25</v>
      </c>
      <c r="AI2478">
        <v>29.15</v>
      </c>
      <c r="AO2478" s="69"/>
      <c r="AU2478" s="69"/>
      <c r="BA2478" s="69"/>
      <c r="BB2478" s="93"/>
      <c r="BC2478" s="138"/>
      <c r="BD2478" s="70"/>
      <c r="BE2478" s="69"/>
      <c r="BF2478" s="93"/>
      <c r="BG2478" s="126"/>
      <c r="BH2478" s="69"/>
      <c r="BI2478" s="93"/>
      <c r="BJ2478" s="69"/>
      <c r="BK2478" s="69"/>
      <c r="BL2478" s="93"/>
      <c r="BM2478" s="69"/>
      <c r="BN2478" s="69"/>
      <c r="BO2478" s="69"/>
      <c r="BP2478" s="69"/>
      <c r="BQ2478" s="69"/>
      <c r="BR2478" s="69"/>
      <c r="BS2478" s="69"/>
      <c r="BT2478" s="69"/>
      <c r="BU2478" s="69"/>
      <c r="BZ2478" s="138" t="str">
        <f>IFERROR(1/(Table2[[#This Row],[parallax/mas]]/1000),"")</f>
        <v/>
      </c>
      <c r="CA2478" s="138" t="str">
        <f>IFERROR(1/((Table2[[#This Row],[parallax/mas]]+Table2[[#This Row],[tolerance/(mas)]])*0.001),"")</f>
        <v/>
      </c>
      <c r="CB2478" s="138" t="str">
        <f>IFERROR(1/((Table2[[#This Row],[parallax/mas]]-Table2[[#This Row],[tolerance/(mas)]])*0.001),"")</f>
        <v/>
      </c>
      <c r="CC2478" s="138" t="str">
        <f>IFERROR((100*Table2[[#This Row],[maximum distance/pc]]/Table2[[#This Row],[distance/pc]]-100),"")</f>
        <v/>
      </c>
      <c r="CG2478" s="69"/>
      <c r="CI2478" s="69"/>
      <c r="CJ2478" s="82" t="s">
        <v>63</v>
      </c>
      <c r="CK2478" s="96"/>
    </row>
    <row r="2479" spans="1:89" x14ac:dyDescent="0.25">
      <c r="A2479" s="4" t="s">
        <v>3148</v>
      </c>
      <c r="B2479" s="53" t="s">
        <v>3144</v>
      </c>
      <c r="F2479" t="s">
        <v>18710</v>
      </c>
      <c r="K2479" s="103"/>
      <c r="L2479" s="69"/>
      <c r="M2479" s="69"/>
      <c r="N2479" s="69"/>
      <c r="O2479" s="69"/>
      <c r="R2479" s="69"/>
      <c r="S2479" s="69"/>
      <c r="T2479" s="69"/>
      <c r="X2479" s="76"/>
      <c r="Z2479" s="82" t="s">
        <v>3150</v>
      </c>
      <c r="AA2479" t="s">
        <v>3151</v>
      </c>
      <c r="AB2479" s="106">
        <v>359.88490000000002</v>
      </c>
      <c r="AC2479" s="51">
        <v>2.4754</v>
      </c>
      <c r="AD2479">
        <v>17</v>
      </c>
      <c r="AE2479">
        <v>35</v>
      </c>
      <c r="AF2479">
        <v>48.122999999999998</v>
      </c>
      <c r="AG2479">
        <v>-27</v>
      </c>
      <c r="AH2479">
        <v>43</v>
      </c>
      <c r="AI2479">
        <v>20.38</v>
      </c>
      <c r="AO2479" s="69"/>
      <c r="AU2479" s="69"/>
      <c r="BA2479" s="69"/>
      <c r="BB2479" s="93"/>
      <c r="BC2479" s="138"/>
      <c r="BD2479" s="70"/>
      <c r="BE2479" s="69"/>
      <c r="BF2479" s="93"/>
      <c r="BG2479" s="126"/>
      <c r="BH2479" s="69"/>
      <c r="BI2479" s="93"/>
      <c r="BJ2479" s="69"/>
      <c r="BK2479" s="69"/>
      <c r="BL2479" s="93"/>
      <c r="BM2479" s="69"/>
      <c r="BN2479" s="69"/>
      <c r="BO2479" s="69"/>
      <c r="BP2479" s="69"/>
      <c r="BQ2479" s="69"/>
      <c r="BR2479" s="69"/>
      <c r="BS2479" s="69"/>
      <c r="BT2479" s="69"/>
      <c r="BU2479" s="69"/>
      <c r="BZ2479" s="138" t="str">
        <f>IFERROR(1/(Table2[[#This Row],[parallax/mas]]/1000),"")</f>
        <v/>
      </c>
      <c r="CA2479" s="138" t="str">
        <f>IFERROR(1/((Table2[[#This Row],[parallax/mas]]+Table2[[#This Row],[tolerance/(mas)]])*0.001),"")</f>
        <v/>
      </c>
      <c r="CB2479" s="138" t="str">
        <f>IFERROR(1/((Table2[[#This Row],[parallax/mas]]-Table2[[#This Row],[tolerance/(mas)]])*0.001),"")</f>
        <v/>
      </c>
      <c r="CC2479" s="138" t="str">
        <f>IFERROR((100*Table2[[#This Row],[maximum distance/pc]]/Table2[[#This Row],[distance/pc]]-100),"")</f>
        <v/>
      </c>
      <c r="CF2479" s="82">
        <v>72</v>
      </c>
      <c r="CG2479" s="69" t="s">
        <v>30</v>
      </c>
      <c r="CI2479" s="69"/>
      <c r="CJ2479" s="82" t="s">
        <v>63</v>
      </c>
      <c r="CK2479" s="96"/>
    </row>
    <row r="2480" spans="1:89" x14ac:dyDescent="0.25">
      <c r="A2480" s="4" t="s">
        <v>6964</v>
      </c>
      <c r="B2480" s="53" t="s">
        <v>6965</v>
      </c>
      <c r="K2480" s="103"/>
      <c r="L2480" s="69"/>
      <c r="M2480" s="69"/>
      <c r="N2480" s="69"/>
      <c r="O2480" s="69"/>
      <c r="R2480" s="69"/>
      <c r="S2480" s="69"/>
      <c r="T2480" s="69"/>
      <c r="X2480" s="76"/>
      <c r="Z2480" s="82" t="s">
        <v>6966</v>
      </c>
      <c r="AA2480" t="s">
        <v>2864</v>
      </c>
      <c r="AB2480" s="106">
        <v>356.28460000000001</v>
      </c>
      <c r="AC2480" s="51">
        <v>-0.31690000000000002</v>
      </c>
      <c r="AD2480">
        <v>17</v>
      </c>
      <c r="AE2480">
        <v>37</v>
      </c>
      <c r="AF2480">
        <v>44.869</v>
      </c>
      <c r="AG2480">
        <v>-32</v>
      </c>
      <c r="AH2480">
        <v>15</v>
      </c>
      <c r="AI2480">
        <v>29.94</v>
      </c>
      <c r="AO2480" s="69"/>
      <c r="AU2480" s="69"/>
      <c r="BA2480" s="69"/>
      <c r="BB2480" s="93"/>
      <c r="BC2480" s="138"/>
      <c r="BD2480" s="70"/>
      <c r="BE2480" s="69"/>
      <c r="BF2480" s="93"/>
      <c r="BG2480" s="126"/>
      <c r="BH2480" s="69"/>
      <c r="BI2480" s="93"/>
      <c r="BJ2480" s="69"/>
      <c r="BK2480" s="69"/>
      <c r="BL2480" s="93"/>
      <c r="BM2480" s="69"/>
      <c r="BN2480" s="69"/>
      <c r="BO2480" s="69"/>
      <c r="BP2480" s="69"/>
      <c r="BQ2480" s="69"/>
      <c r="BR2480" s="69"/>
      <c r="BS2480" s="69"/>
      <c r="BT2480" s="69"/>
      <c r="BU2480" s="69"/>
      <c r="BZ2480" s="138" t="str">
        <f>IFERROR(1/(Table2[[#This Row],[parallax/mas]]/1000),"")</f>
        <v/>
      </c>
      <c r="CA2480" s="138" t="str">
        <f>IFERROR(1/((Table2[[#This Row],[parallax/mas]]+Table2[[#This Row],[tolerance/(mas)]])*0.001),"")</f>
        <v/>
      </c>
      <c r="CB2480" s="138" t="str">
        <f>IFERROR(1/((Table2[[#This Row],[parallax/mas]]-Table2[[#This Row],[tolerance/(mas)]])*0.001),"")</f>
        <v/>
      </c>
      <c r="CC2480" s="138" t="str">
        <f>IFERROR((100*Table2[[#This Row],[maximum distance/pc]]/Table2[[#This Row],[distance/pc]]-100),"")</f>
        <v/>
      </c>
      <c r="CG2480" s="69"/>
      <c r="CI2480" s="69"/>
      <c r="CJ2480" s="82" t="s">
        <v>3192</v>
      </c>
      <c r="CK2480" s="96"/>
    </row>
    <row r="2481" spans="1:89" x14ac:dyDescent="0.25">
      <c r="A2481" s="4" t="s">
        <v>3328</v>
      </c>
      <c r="B2481" s="53" t="s">
        <v>3323</v>
      </c>
      <c r="K2481" s="103"/>
      <c r="L2481" s="69"/>
      <c r="M2481" s="69"/>
      <c r="N2481" s="69"/>
      <c r="O2481" s="69"/>
      <c r="R2481" s="69"/>
      <c r="S2481" s="69"/>
      <c r="T2481" s="69"/>
      <c r="X2481" s="76"/>
      <c r="Z2481" s="82" t="s">
        <v>3360</v>
      </c>
      <c r="AA2481" t="s">
        <v>3361</v>
      </c>
      <c r="AB2481" s="106">
        <v>359.39100000000002</v>
      </c>
      <c r="AC2481" s="51">
        <v>1.405</v>
      </c>
      <c r="AD2481">
        <v>17</v>
      </c>
      <c r="AE2481">
        <v>38</v>
      </c>
      <c r="AF2481">
        <v>42.19</v>
      </c>
      <c r="AG2481">
        <v>-28</v>
      </c>
      <c r="AH2481">
        <v>42</v>
      </c>
      <c r="AI2481">
        <v>45.89</v>
      </c>
      <c r="AO2481" s="69"/>
      <c r="AU2481" s="69"/>
      <c r="BA2481" s="69"/>
      <c r="BB2481" s="93"/>
      <c r="BC2481" s="138"/>
      <c r="BD2481" s="70"/>
      <c r="BE2481" s="69"/>
      <c r="BF2481" s="93"/>
      <c r="BG2481" s="126"/>
      <c r="BH2481" s="69"/>
      <c r="BI2481" s="93"/>
      <c r="BJ2481" s="69"/>
      <c r="BK2481" s="69"/>
      <c r="BL2481" s="93"/>
      <c r="BM2481" s="69"/>
      <c r="BN2481" s="69"/>
      <c r="BO2481" s="69"/>
      <c r="BP2481" s="69"/>
      <c r="BQ2481" s="69"/>
      <c r="BR2481" s="69"/>
      <c r="BS2481" s="69"/>
      <c r="BT2481" s="69"/>
      <c r="BU2481" s="69"/>
      <c r="BZ2481" s="138" t="str">
        <f>IFERROR(1/(Table2[[#This Row],[parallax/mas]]/1000),"")</f>
        <v/>
      </c>
      <c r="CA2481" s="138" t="str">
        <f>IFERROR(1/((Table2[[#This Row],[parallax/mas]]+Table2[[#This Row],[tolerance/(mas)]])*0.001),"")</f>
        <v/>
      </c>
      <c r="CB2481" s="138" t="str">
        <f>IFERROR(1/((Table2[[#This Row],[parallax/mas]]-Table2[[#This Row],[tolerance/(mas)]])*0.001),"")</f>
        <v/>
      </c>
      <c r="CC2481" s="138" t="str">
        <f>IFERROR((100*Table2[[#This Row],[maximum distance/pc]]/Table2[[#This Row],[distance/pc]]-100),"")</f>
        <v/>
      </c>
      <c r="CF2481" s="82">
        <v>54.5</v>
      </c>
      <c r="CG2481" s="69" t="s">
        <v>30</v>
      </c>
      <c r="CI2481" s="69"/>
      <c r="CJ2481" s="82" t="s">
        <v>63</v>
      </c>
      <c r="CK2481" s="96"/>
    </row>
    <row r="2482" spans="1:89" x14ac:dyDescent="0.25">
      <c r="A2482" s="4" t="s">
        <v>3711</v>
      </c>
      <c r="B2482" s="53" t="s">
        <v>3701</v>
      </c>
      <c r="F2482" t="s">
        <v>18711</v>
      </c>
      <c r="K2482" s="103"/>
      <c r="L2482" s="69"/>
      <c r="M2482" s="69"/>
      <c r="N2482" s="69"/>
      <c r="O2482" s="69"/>
      <c r="R2482" s="69"/>
      <c r="S2482" s="69"/>
      <c r="T2482" s="69"/>
      <c r="X2482" s="76"/>
      <c r="Z2482" s="82" t="s">
        <v>3759</v>
      </c>
      <c r="AA2482" t="s">
        <v>3760</v>
      </c>
      <c r="AB2482" s="106">
        <v>356.54539999999997</v>
      </c>
      <c r="AC2482" s="51">
        <v>1.5657000000000001</v>
      </c>
      <c r="AD2482">
        <v>17</v>
      </c>
      <c r="AE2482">
        <v>30</v>
      </c>
      <c r="AF2482">
        <v>58.838000000000001</v>
      </c>
      <c r="AG2482">
        <v>-31</v>
      </c>
      <c r="AH2482">
        <v>1</v>
      </c>
      <c r="AI2482">
        <v>5.73</v>
      </c>
      <c r="AO2482" s="69"/>
      <c r="AU2482" s="69"/>
      <c r="BA2482" s="69"/>
      <c r="BB2482" s="93"/>
      <c r="BC2482" s="138"/>
      <c r="BD2482" s="70"/>
      <c r="BE2482" s="69"/>
      <c r="BF2482" s="93"/>
      <c r="BG2482" s="126"/>
      <c r="BH2482" s="69"/>
      <c r="BI2482" s="93"/>
      <c r="BJ2482" s="69"/>
      <c r="BK2482" s="69"/>
      <c r="BL2482" s="93"/>
      <c r="BM2482" s="69"/>
      <c r="BN2482" s="69"/>
      <c r="BO2482" s="69"/>
      <c r="BP2482" s="69"/>
      <c r="BQ2482" s="69"/>
      <c r="BR2482" s="69"/>
      <c r="BS2482" s="69"/>
      <c r="BT2482" s="69"/>
      <c r="BU2482" s="69"/>
      <c r="BZ2482" s="138" t="str">
        <f>IFERROR(1/(Table2[[#This Row],[parallax/mas]]/1000),"")</f>
        <v/>
      </c>
      <c r="CA2482" s="138" t="str">
        <f>IFERROR(1/((Table2[[#This Row],[parallax/mas]]+Table2[[#This Row],[tolerance/(mas)]])*0.001),"")</f>
        <v/>
      </c>
      <c r="CB2482" s="138" t="str">
        <f>IFERROR(1/((Table2[[#This Row],[parallax/mas]]-Table2[[#This Row],[tolerance/(mas)]])*0.001),"")</f>
        <v/>
      </c>
      <c r="CC2482" s="138" t="str">
        <f>IFERROR((100*Table2[[#This Row],[maximum distance/pc]]/Table2[[#This Row],[distance/pc]]-100),"")</f>
        <v/>
      </c>
      <c r="CF2482" s="82">
        <v>-46.2</v>
      </c>
      <c r="CG2482" s="69" t="s">
        <v>30</v>
      </c>
      <c r="CI2482" s="69"/>
      <c r="CJ2482" s="82" t="s">
        <v>3192</v>
      </c>
      <c r="CK2482" s="96"/>
    </row>
    <row r="2483" spans="1:89" x14ac:dyDescent="0.25">
      <c r="A2483" s="4" t="s">
        <v>5726</v>
      </c>
      <c r="B2483" s="53" t="s">
        <v>5725</v>
      </c>
      <c r="F2483" t="s">
        <v>18712</v>
      </c>
      <c r="G2483" t="s">
        <v>2462</v>
      </c>
      <c r="K2483" s="103"/>
      <c r="L2483" s="69"/>
      <c r="M2483" s="69"/>
      <c r="N2483" s="69"/>
      <c r="O2483" s="69"/>
      <c r="R2483" s="69"/>
      <c r="S2483" s="69"/>
      <c r="T2483" s="69"/>
      <c r="X2483" s="76"/>
      <c r="Z2483" s="82" t="s">
        <v>2463</v>
      </c>
      <c r="AA2483" t="s">
        <v>2464</v>
      </c>
      <c r="AB2483" s="106">
        <v>7.5347999999999997</v>
      </c>
      <c r="AC2483" s="51">
        <v>4.3773</v>
      </c>
      <c r="AD2483">
        <v>17</v>
      </c>
      <c r="AE2483">
        <v>46</v>
      </c>
      <c r="AF2483">
        <v>20.82</v>
      </c>
      <c r="AG2483">
        <v>-20</v>
      </c>
      <c r="AH2483">
        <v>13</v>
      </c>
      <c r="AI2483">
        <v>48.3</v>
      </c>
      <c r="AO2483" s="69"/>
      <c r="AU2483" s="69"/>
      <c r="BA2483" s="69"/>
      <c r="BB2483" s="93" t="s">
        <v>16053</v>
      </c>
      <c r="BC2483" s="138">
        <v>10</v>
      </c>
      <c r="BD2483" s="70"/>
      <c r="BE2483" s="69">
        <v>30</v>
      </c>
      <c r="BF2483" s="93"/>
      <c r="BG2483" s="126"/>
      <c r="BH2483" s="69"/>
      <c r="BI2483" s="93"/>
      <c r="BJ2483" s="69"/>
      <c r="BK2483" s="69"/>
      <c r="BL2483" s="93"/>
      <c r="BM2483" s="69"/>
      <c r="BN2483" s="69"/>
      <c r="BO2483" s="69"/>
      <c r="BP2483" s="69"/>
      <c r="BQ2483" s="69"/>
      <c r="BR2483" s="69"/>
      <c r="BS2483" s="69"/>
      <c r="BT2483" s="69"/>
      <c r="BU2483" s="69"/>
      <c r="BZ2483" s="138" t="str">
        <f>IFERROR(1/(Table2[[#This Row],[parallax/mas]]/1000),"")</f>
        <v/>
      </c>
      <c r="CA2483" s="138" t="str">
        <f>IFERROR(1/((Table2[[#This Row],[parallax/mas]]+Table2[[#This Row],[tolerance/(mas)]])*0.001),"")</f>
        <v/>
      </c>
      <c r="CB2483" s="138" t="str">
        <f>IFERROR(1/((Table2[[#This Row],[parallax/mas]]-Table2[[#This Row],[tolerance/(mas)]])*0.001),"")</f>
        <v/>
      </c>
      <c r="CC2483" s="138" t="str">
        <f>IFERROR((100*Table2[[#This Row],[maximum distance/pc]]/Table2[[#This Row],[distance/pc]]-100),"")</f>
        <v/>
      </c>
      <c r="CF2483" s="82">
        <v>-134</v>
      </c>
      <c r="CG2483" s="69" t="s">
        <v>30</v>
      </c>
      <c r="CI2483" s="69"/>
      <c r="CJ2483" s="82" t="s">
        <v>2006</v>
      </c>
      <c r="CK2483" s="96"/>
    </row>
    <row r="2484" spans="1:89" x14ac:dyDescent="0.25">
      <c r="A2484" s="4" t="s">
        <v>5727</v>
      </c>
      <c r="B2484" s="53" t="s">
        <v>5733</v>
      </c>
      <c r="F2484" t="s">
        <v>18713</v>
      </c>
      <c r="G2484" t="s">
        <v>2328</v>
      </c>
      <c r="K2484" s="103"/>
      <c r="L2484" s="69"/>
      <c r="M2484" s="69"/>
      <c r="N2484" s="69"/>
      <c r="O2484" s="69"/>
      <c r="R2484" s="69"/>
      <c r="S2484" s="69"/>
      <c r="T2484" s="69"/>
      <c r="X2484" s="76"/>
      <c r="Z2484" s="82" t="s">
        <v>2329</v>
      </c>
      <c r="AA2484" t="s">
        <v>2330</v>
      </c>
      <c r="AB2484" s="106">
        <v>8.8643999999999998</v>
      </c>
      <c r="AC2484" s="51">
        <v>5.2236000000000002</v>
      </c>
      <c r="AD2484">
        <v>17</v>
      </c>
      <c r="AE2484">
        <v>46</v>
      </c>
      <c r="AF2484">
        <v>9.8130000000000006</v>
      </c>
      <c r="AG2484">
        <v>-18</v>
      </c>
      <c r="AH2484">
        <v>39</v>
      </c>
      <c r="AI2484">
        <v>30.89</v>
      </c>
      <c r="AO2484" s="69"/>
      <c r="AU2484" s="69"/>
      <c r="BA2484" s="69"/>
      <c r="BB2484" s="93" t="s">
        <v>16053</v>
      </c>
      <c r="BC2484" s="138">
        <v>25</v>
      </c>
      <c r="BD2484" s="70"/>
      <c r="BE2484" s="69">
        <v>30</v>
      </c>
      <c r="BF2484" s="93"/>
      <c r="BG2484" s="126"/>
      <c r="BH2484" s="69"/>
      <c r="BI2484" s="93"/>
      <c r="BJ2484" s="69"/>
      <c r="BK2484" s="69"/>
      <c r="BL2484" s="93"/>
      <c r="BM2484" s="69"/>
      <c r="BN2484" s="69"/>
      <c r="BO2484" s="69"/>
      <c r="BP2484" s="69"/>
      <c r="BQ2484" s="69"/>
      <c r="BR2484" s="69"/>
      <c r="BS2484" s="69"/>
      <c r="BT2484" s="69"/>
      <c r="BU2484" s="69"/>
      <c r="BZ2484" s="138" t="str">
        <f>IFERROR(1/(Table2[[#This Row],[parallax/mas]]/1000),"")</f>
        <v/>
      </c>
      <c r="CA2484" s="138" t="str">
        <f>IFERROR(1/((Table2[[#This Row],[parallax/mas]]+Table2[[#This Row],[tolerance/(mas)]])*0.001),"")</f>
        <v/>
      </c>
      <c r="CB2484" s="138" t="str">
        <f>IFERROR(1/((Table2[[#This Row],[parallax/mas]]-Table2[[#This Row],[tolerance/(mas)]])*0.001),"")</f>
        <v/>
      </c>
      <c r="CC2484" s="138" t="str">
        <f>IFERROR((100*Table2[[#This Row],[maximum distance/pc]]/Table2[[#This Row],[distance/pc]]-100),"")</f>
        <v/>
      </c>
      <c r="CF2484" s="82">
        <v>47</v>
      </c>
      <c r="CG2484" s="69" t="s">
        <v>30</v>
      </c>
      <c r="CI2484" s="69"/>
      <c r="CJ2484" s="82" t="s">
        <v>2006</v>
      </c>
      <c r="CK2484" s="96"/>
    </row>
    <row r="2485" spans="1:89" x14ac:dyDescent="0.25">
      <c r="A2485" s="4" t="s">
        <v>5728</v>
      </c>
      <c r="B2485" s="53" t="s">
        <v>5734</v>
      </c>
      <c r="F2485" t="s">
        <v>18714</v>
      </c>
      <c r="K2485" s="103"/>
      <c r="L2485" s="69"/>
      <c r="M2485" s="69"/>
      <c r="N2485" s="69"/>
      <c r="O2485" s="69"/>
      <c r="R2485" s="69"/>
      <c r="S2485" s="69"/>
      <c r="T2485" s="69"/>
      <c r="X2485" s="76"/>
      <c r="Z2485" s="82" t="s">
        <v>2610</v>
      </c>
      <c r="AA2485" t="s">
        <v>2611</v>
      </c>
      <c r="AB2485" s="106">
        <v>6.0472000000000001</v>
      </c>
      <c r="AC2485" s="51">
        <v>2.8672</v>
      </c>
      <c r="AD2485">
        <v>17</v>
      </c>
      <c r="AE2485">
        <v>48</v>
      </c>
      <c r="AF2485">
        <v>37.39</v>
      </c>
      <c r="AG2485">
        <v>-22</v>
      </c>
      <c r="AH2485">
        <v>16</v>
      </c>
      <c r="AI2485">
        <v>48.79</v>
      </c>
      <c r="AO2485" s="69"/>
      <c r="AU2485" s="69"/>
      <c r="BA2485" s="69"/>
      <c r="BB2485" s="93"/>
      <c r="BC2485" s="138"/>
      <c r="BD2485" s="70"/>
      <c r="BE2485" s="69"/>
      <c r="BF2485" s="93"/>
      <c r="BG2485" s="126"/>
      <c r="BH2485" s="69"/>
      <c r="BI2485" s="93"/>
      <c r="BJ2485" s="69"/>
      <c r="BK2485" s="69"/>
      <c r="BL2485" s="93"/>
      <c r="BM2485" s="69"/>
      <c r="BN2485" s="69"/>
      <c r="BO2485" s="69"/>
      <c r="BP2485" s="69"/>
      <c r="BQ2485" s="69"/>
      <c r="BR2485" s="69"/>
      <c r="BS2485" s="69"/>
      <c r="BT2485" s="69"/>
      <c r="BU2485" s="69"/>
      <c r="BZ2485" s="138" t="str">
        <f>IFERROR(1/(Table2[[#This Row],[parallax/mas]]/1000),"")</f>
        <v/>
      </c>
      <c r="CA2485" s="138" t="str">
        <f>IFERROR(1/((Table2[[#This Row],[parallax/mas]]+Table2[[#This Row],[tolerance/(mas)]])*0.001),"")</f>
        <v/>
      </c>
      <c r="CB2485" s="138" t="str">
        <f>IFERROR(1/((Table2[[#This Row],[parallax/mas]]-Table2[[#This Row],[tolerance/(mas)]])*0.001),"")</f>
        <v/>
      </c>
      <c r="CC2485" s="138" t="str">
        <f>IFERROR((100*Table2[[#This Row],[maximum distance/pc]]/Table2[[#This Row],[distance/pc]]-100),"")</f>
        <v/>
      </c>
      <c r="CG2485" s="69"/>
      <c r="CI2485" s="69"/>
      <c r="CJ2485" s="82" t="s">
        <v>2006</v>
      </c>
      <c r="CK2485" s="96"/>
    </row>
    <row r="2486" spans="1:89" x14ac:dyDescent="0.25">
      <c r="A2486" s="4" t="s">
        <v>5729</v>
      </c>
      <c r="B2486" s="53" t="s">
        <v>5735</v>
      </c>
      <c r="F2486" t="s">
        <v>2361</v>
      </c>
      <c r="G2486" t="s">
        <v>2362</v>
      </c>
      <c r="K2486" s="103"/>
      <c r="L2486" s="69"/>
      <c r="M2486" s="69"/>
      <c r="N2486" s="69"/>
      <c r="O2486" s="69"/>
      <c r="R2486" s="69"/>
      <c r="S2486" s="69"/>
      <c r="T2486" s="69"/>
      <c r="X2486" s="76"/>
      <c r="Z2486" s="82" t="s">
        <v>2359</v>
      </c>
      <c r="AA2486" t="s">
        <v>2360</v>
      </c>
      <c r="AB2486" s="106">
        <v>9.4077000000000002</v>
      </c>
      <c r="AC2486" s="51">
        <v>4.1458000000000004</v>
      </c>
      <c r="AD2486">
        <v>17</v>
      </c>
      <c r="AE2486">
        <v>50</v>
      </c>
      <c r="AF2486">
        <v>28.376999999999999</v>
      </c>
      <c r="AG2486">
        <v>-19</v>
      </c>
      <c r="AH2486">
        <v>3</v>
      </c>
      <c r="AI2486" t="s">
        <v>2358</v>
      </c>
      <c r="AO2486" s="69"/>
      <c r="AU2486" s="69"/>
      <c r="BA2486" s="69"/>
      <c r="BB2486" s="93" t="s">
        <v>16053</v>
      </c>
      <c r="BC2486" s="138">
        <v>10</v>
      </c>
      <c r="BD2486" s="70"/>
      <c r="BE2486" s="69">
        <v>30</v>
      </c>
      <c r="BF2486" s="93"/>
      <c r="BG2486" s="126"/>
      <c r="BH2486" s="69"/>
      <c r="BI2486" s="93"/>
      <c r="BJ2486" s="69"/>
      <c r="BK2486" s="69"/>
      <c r="BL2486" s="93"/>
      <c r="BM2486" s="69"/>
      <c r="BN2486" s="69"/>
      <c r="BO2486" s="69"/>
      <c r="BP2486" s="69"/>
      <c r="BQ2486" s="69"/>
      <c r="BR2486" s="69"/>
      <c r="BS2486" s="69"/>
      <c r="BT2486" s="69"/>
      <c r="BU2486" s="69"/>
      <c r="BZ2486" s="138" t="str">
        <f>IFERROR(1/(Table2[[#This Row],[parallax/mas]]/1000),"")</f>
        <v/>
      </c>
      <c r="CA2486" s="138" t="str">
        <f>IFERROR(1/((Table2[[#This Row],[parallax/mas]]+Table2[[#This Row],[tolerance/(mas)]])*0.001),"")</f>
        <v/>
      </c>
      <c r="CB2486" s="138" t="str">
        <f>IFERROR(1/((Table2[[#This Row],[parallax/mas]]-Table2[[#This Row],[tolerance/(mas)]])*0.001),"")</f>
        <v/>
      </c>
      <c r="CC2486" s="138" t="str">
        <f>IFERROR((100*Table2[[#This Row],[maximum distance/pc]]/Table2[[#This Row],[distance/pc]]-100),"")</f>
        <v/>
      </c>
      <c r="CF2486" s="82">
        <v>-32</v>
      </c>
      <c r="CG2486" s="69" t="s">
        <v>30</v>
      </c>
      <c r="CI2486" s="69"/>
      <c r="CJ2486" s="82" t="s">
        <v>2006</v>
      </c>
      <c r="CK2486" s="96"/>
    </row>
    <row r="2487" spans="1:89" x14ac:dyDescent="0.25">
      <c r="A2487" s="4" t="s">
        <v>5730</v>
      </c>
      <c r="B2487" s="53" t="s">
        <v>5736</v>
      </c>
      <c r="F2487" t="s">
        <v>2345</v>
      </c>
      <c r="K2487" s="103"/>
      <c r="L2487" s="69"/>
      <c r="M2487" s="69"/>
      <c r="N2487" s="69"/>
      <c r="O2487" s="69"/>
      <c r="R2487" s="69"/>
      <c r="S2487" s="69"/>
      <c r="T2487" s="69"/>
      <c r="X2487" s="76"/>
      <c r="Z2487" s="82" t="s">
        <v>2346</v>
      </c>
      <c r="AA2487" t="s">
        <v>2347</v>
      </c>
      <c r="AB2487" s="106">
        <v>9.3411000000000008</v>
      </c>
      <c r="AC2487" s="51">
        <v>4.1864999999999997</v>
      </c>
      <c r="AD2487">
        <v>17</v>
      </c>
      <c r="AE2487">
        <v>50</v>
      </c>
      <c r="AF2487">
        <v>57.24</v>
      </c>
      <c r="AG2487">
        <v>-18</v>
      </c>
      <c r="AH2487">
        <v>46</v>
      </c>
      <c r="AI2487">
        <v>48.4</v>
      </c>
      <c r="AO2487" s="69"/>
      <c r="AU2487" s="69"/>
      <c r="BA2487" s="69"/>
      <c r="BB2487" s="93"/>
      <c r="BC2487" s="138"/>
      <c r="BD2487" s="70"/>
      <c r="BE2487" s="69"/>
      <c r="BF2487" s="93"/>
      <c r="BG2487" s="126"/>
      <c r="BH2487" s="69"/>
      <c r="BI2487" s="93"/>
      <c r="BJ2487" s="69"/>
      <c r="BK2487" s="69"/>
      <c r="BL2487" s="93"/>
      <c r="BM2487" s="69"/>
      <c r="BN2487" s="69"/>
      <c r="BO2487" s="69"/>
      <c r="BP2487" s="69"/>
      <c r="BQ2487" s="69"/>
      <c r="BR2487" s="69"/>
      <c r="BS2487" s="69"/>
      <c r="BT2487" s="69"/>
      <c r="BU2487" s="69"/>
      <c r="BZ2487" s="138" t="str">
        <f>IFERROR(1/(Table2[[#This Row],[parallax/mas]]/1000),"")</f>
        <v/>
      </c>
      <c r="CA2487" s="138" t="str">
        <f>IFERROR(1/((Table2[[#This Row],[parallax/mas]]+Table2[[#This Row],[tolerance/(mas)]])*0.001),"")</f>
        <v/>
      </c>
      <c r="CB2487" s="138" t="str">
        <f>IFERROR(1/((Table2[[#This Row],[parallax/mas]]-Table2[[#This Row],[tolerance/(mas)]])*0.001),"")</f>
        <v/>
      </c>
      <c r="CC2487" s="138" t="str">
        <f>IFERROR((100*Table2[[#This Row],[maximum distance/pc]]/Table2[[#This Row],[distance/pc]]-100),"")</f>
        <v/>
      </c>
      <c r="CF2487" s="82">
        <v>16</v>
      </c>
      <c r="CG2487" s="69" t="s">
        <v>30</v>
      </c>
      <c r="CI2487" s="69"/>
      <c r="CJ2487" s="82" t="s">
        <v>2006</v>
      </c>
      <c r="CK2487" s="96"/>
    </row>
    <row r="2488" spans="1:89" x14ac:dyDescent="0.25">
      <c r="A2488" s="4" t="s">
        <v>5731</v>
      </c>
      <c r="B2488" s="53" t="s">
        <v>5737</v>
      </c>
      <c r="F2488" t="s">
        <v>2585</v>
      </c>
      <c r="K2488" s="103"/>
      <c r="L2488" s="69"/>
      <c r="M2488" s="69"/>
      <c r="N2488" s="69"/>
      <c r="O2488" s="69"/>
      <c r="R2488" s="69"/>
      <c r="S2488" s="69"/>
      <c r="T2488" s="69"/>
      <c r="X2488" s="76"/>
      <c r="Z2488" s="82" t="s">
        <v>2583</v>
      </c>
      <c r="AA2488" t="s">
        <v>2584</v>
      </c>
      <c r="AB2488" s="106">
        <v>6.859</v>
      </c>
      <c r="AC2488" s="51">
        <v>2.3376999999999999</v>
      </c>
      <c r="AD2488">
        <v>17</v>
      </c>
      <c r="AE2488">
        <v>52</v>
      </c>
      <c r="AF2488">
        <v>22.568999999999999</v>
      </c>
      <c r="AG2488">
        <v>-21</v>
      </c>
      <c r="AH2488">
        <v>51</v>
      </c>
      <c r="AI2488">
        <v>13.43</v>
      </c>
      <c r="AO2488" s="69"/>
      <c r="AU2488" s="69"/>
      <c r="BA2488" s="69"/>
      <c r="BB2488" s="93"/>
      <c r="BC2488" s="138"/>
      <c r="BD2488" s="70"/>
      <c r="BE2488" s="69"/>
      <c r="BF2488" s="93"/>
      <c r="BG2488" s="126"/>
      <c r="BH2488" s="69"/>
      <c r="BI2488" s="93"/>
      <c r="BJ2488" s="69"/>
      <c r="BK2488" s="69"/>
      <c r="BL2488" s="93"/>
      <c r="BM2488" s="69"/>
      <c r="BN2488" s="69"/>
      <c r="BO2488" s="69"/>
      <c r="BP2488" s="69"/>
      <c r="BQ2488" s="69"/>
      <c r="BR2488" s="69"/>
      <c r="BS2488" s="69"/>
      <c r="BT2488" s="69"/>
      <c r="BU2488" s="69"/>
      <c r="BZ2488" s="138" t="str">
        <f>IFERROR(1/(Table2[[#This Row],[parallax/mas]]/1000),"")</f>
        <v/>
      </c>
      <c r="CA2488" s="138" t="str">
        <f>IFERROR(1/((Table2[[#This Row],[parallax/mas]]+Table2[[#This Row],[tolerance/(mas)]])*0.001),"")</f>
        <v/>
      </c>
      <c r="CB2488" s="138" t="str">
        <f>IFERROR(1/((Table2[[#This Row],[parallax/mas]]-Table2[[#This Row],[tolerance/(mas)]])*0.001),"")</f>
        <v/>
      </c>
      <c r="CC2488" s="138" t="str">
        <f>IFERROR((100*Table2[[#This Row],[maximum distance/pc]]/Table2[[#This Row],[distance/pc]]-100),"")</f>
        <v/>
      </c>
      <c r="CF2488" s="82">
        <v>12</v>
      </c>
      <c r="CG2488" s="69" t="s">
        <v>30</v>
      </c>
      <c r="CI2488" s="69"/>
      <c r="CJ2488" s="82" t="s">
        <v>2006</v>
      </c>
      <c r="CK2488" s="96"/>
    </row>
    <row r="2489" spans="1:89" x14ac:dyDescent="0.25">
      <c r="A2489" s="4" t="s">
        <v>5732</v>
      </c>
      <c r="B2489" s="53" t="s">
        <v>5738</v>
      </c>
      <c r="F2489" t="s">
        <v>2405</v>
      </c>
      <c r="K2489" s="103"/>
      <c r="L2489" s="69"/>
      <c r="M2489" s="69"/>
      <c r="N2489" s="69"/>
      <c r="O2489" s="69"/>
      <c r="R2489" s="69"/>
      <c r="S2489" s="69"/>
      <c r="T2489" s="69"/>
      <c r="X2489" s="76"/>
      <c r="Z2489" s="82" t="s">
        <v>2403</v>
      </c>
      <c r="AA2489" t="s">
        <v>2404</v>
      </c>
      <c r="AB2489" s="106">
        <v>9.3302999999999994</v>
      </c>
      <c r="AC2489" s="51">
        <v>2.7968999999999999</v>
      </c>
      <c r="AD2489">
        <v>17</v>
      </c>
      <c r="AE2489">
        <v>56</v>
      </c>
      <c r="AF2489">
        <v>0.6</v>
      </c>
      <c r="AG2489">
        <v>-19</v>
      </c>
      <c r="AH2489">
        <v>29</v>
      </c>
      <c r="AI2489">
        <v>26.7</v>
      </c>
      <c r="AO2489" s="69"/>
      <c r="AU2489" s="69"/>
      <c r="BA2489" s="69"/>
      <c r="BB2489" s="93"/>
      <c r="BC2489" s="138"/>
      <c r="BD2489" s="70"/>
      <c r="BE2489" s="69"/>
      <c r="BF2489" s="93"/>
      <c r="BG2489" s="126"/>
      <c r="BH2489" s="69"/>
      <c r="BI2489" s="93"/>
      <c r="BJ2489" s="69"/>
      <c r="BK2489" s="69"/>
      <c r="BL2489" s="93"/>
      <c r="BM2489" s="69"/>
      <c r="BN2489" s="69"/>
      <c r="BO2489" s="69"/>
      <c r="BP2489" s="69"/>
      <c r="BQ2489" s="69"/>
      <c r="BR2489" s="69"/>
      <c r="BS2489" s="69"/>
      <c r="BT2489" s="69"/>
      <c r="BU2489" s="69"/>
      <c r="BZ2489" s="138" t="str">
        <f>IFERROR(1/(Table2[[#This Row],[parallax/mas]]/1000),"")</f>
        <v/>
      </c>
      <c r="CA2489" s="138" t="str">
        <f>IFERROR(1/((Table2[[#This Row],[parallax/mas]]+Table2[[#This Row],[tolerance/(mas)]])*0.001),"")</f>
        <v/>
      </c>
      <c r="CB2489" s="138" t="str">
        <f>IFERROR(1/((Table2[[#This Row],[parallax/mas]]-Table2[[#This Row],[tolerance/(mas)]])*0.001),"")</f>
        <v/>
      </c>
      <c r="CC2489" s="138" t="str">
        <f>IFERROR((100*Table2[[#This Row],[maximum distance/pc]]/Table2[[#This Row],[distance/pc]]-100),"")</f>
        <v/>
      </c>
      <c r="CF2489" s="82">
        <v>64</v>
      </c>
      <c r="CG2489" s="69" t="s">
        <v>30</v>
      </c>
      <c r="CI2489" s="69"/>
      <c r="CJ2489" s="82" t="s">
        <v>2006</v>
      </c>
      <c r="CK2489" s="96"/>
    </row>
    <row r="2490" spans="1:89" x14ac:dyDescent="0.25">
      <c r="A2490" s="4" t="s">
        <v>2215</v>
      </c>
      <c r="B2490" s="53" t="s">
        <v>2199</v>
      </c>
      <c r="F2490" t="s">
        <v>18715</v>
      </c>
      <c r="G2490" t="s">
        <v>2269</v>
      </c>
      <c r="K2490" s="103"/>
      <c r="L2490" s="69"/>
      <c r="M2490" s="69"/>
      <c r="N2490" s="69"/>
      <c r="O2490" s="69"/>
      <c r="R2490" s="69"/>
      <c r="S2490" s="69"/>
      <c r="T2490" s="69"/>
      <c r="X2490" s="76"/>
      <c r="Z2490" s="82" t="s">
        <v>2267</v>
      </c>
      <c r="AA2490" t="s">
        <v>2268</v>
      </c>
      <c r="AB2490" s="106">
        <v>10.6561</v>
      </c>
      <c r="AC2490" s="51">
        <v>3.2614000000000001</v>
      </c>
      <c r="AD2490">
        <v>17</v>
      </c>
      <c r="AE2490">
        <v>57</v>
      </c>
      <c r="AF2490">
        <v>6.5990000000000002</v>
      </c>
      <c r="AG2490">
        <v>-18</v>
      </c>
      <c r="AH2490">
        <v>6</v>
      </c>
      <c r="AI2490">
        <v>43.43</v>
      </c>
      <c r="AO2490" s="69"/>
      <c r="AU2490" s="69"/>
      <c r="BA2490" s="69"/>
      <c r="BB2490" s="93" t="s">
        <v>16053</v>
      </c>
      <c r="BC2490" s="138">
        <v>25</v>
      </c>
      <c r="BD2490" s="70"/>
      <c r="BE2490" s="69">
        <v>30</v>
      </c>
      <c r="BF2490" s="93"/>
      <c r="BG2490" s="126"/>
      <c r="BH2490" s="69"/>
      <c r="BI2490" s="93"/>
      <c r="BJ2490" s="69"/>
      <c r="BK2490" s="69"/>
      <c r="BL2490" s="93"/>
      <c r="BM2490" s="69"/>
      <c r="BN2490" s="69"/>
      <c r="BO2490" s="69"/>
      <c r="BP2490" s="69"/>
      <c r="BQ2490" s="69"/>
      <c r="BR2490" s="69"/>
      <c r="BS2490" s="69"/>
      <c r="BT2490" s="69"/>
      <c r="BU2490" s="69"/>
      <c r="BZ2490" s="138" t="str">
        <f>IFERROR(1/(Table2[[#This Row],[parallax/mas]]/1000),"")</f>
        <v/>
      </c>
      <c r="CA2490" s="138" t="str">
        <f>IFERROR(1/((Table2[[#This Row],[parallax/mas]]+Table2[[#This Row],[tolerance/(mas)]])*0.001),"")</f>
        <v/>
      </c>
      <c r="CB2490" s="138" t="str">
        <f>IFERROR(1/((Table2[[#This Row],[parallax/mas]]-Table2[[#This Row],[tolerance/(mas)]])*0.001),"")</f>
        <v/>
      </c>
      <c r="CC2490" s="138" t="str">
        <f>IFERROR((100*Table2[[#This Row],[maximum distance/pc]]/Table2[[#This Row],[distance/pc]]-100),"")</f>
        <v/>
      </c>
      <c r="CF2490" s="82">
        <v>28</v>
      </c>
      <c r="CG2490" s="69" t="s">
        <v>30</v>
      </c>
      <c r="CI2490" s="69"/>
      <c r="CJ2490" s="82" t="s">
        <v>2006</v>
      </c>
      <c r="CK2490" s="96"/>
    </row>
    <row r="2491" spans="1:89" x14ac:dyDescent="0.25">
      <c r="A2491" s="4" t="s">
        <v>2214</v>
      </c>
      <c r="B2491" s="53" t="s">
        <v>2197</v>
      </c>
      <c r="F2491" t="s">
        <v>2263</v>
      </c>
      <c r="K2491" s="103"/>
      <c r="L2491" s="69"/>
      <c r="M2491" s="69"/>
      <c r="N2491" s="69"/>
      <c r="O2491" s="69"/>
      <c r="R2491" s="69"/>
      <c r="S2491" s="69"/>
      <c r="T2491" s="69"/>
      <c r="X2491" s="76"/>
      <c r="Z2491" s="82" t="s">
        <v>2261</v>
      </c>
      <c r="AA2491" t="s">
        <v>2262</v>
      </c>
      <c r="AB2491" s="106">
        <v>11.392200000000001</v>
      </c>
      <c r="AC2491" s="51">
        <v>2.85</v>
      </c>
      <c r="AD2491">
        <v>18</v>
      </c>
      <c r="AE2491">
        <v>0</v>
      </c>
      <c r="AF2491">
        <v>8.7799999999999994</v>
      </c>
      <c r="AG2491">
        <v>-17</v>
      </c>
      <c r="AH2491">
        <v>40</v>
      </c>
      <c r="AI2491">
        <v>43.5</v>
      </c>
      <c r="AO2491" s="69"/>
      <c r="AU2491" s="69"/>
      <c r="BA2491" s="69"/>
      <c r="BB2491" s="93" t="s">
        <v>16053</v>
      </c>
      <c r="BC2491" s="138">
        <v>5</v>
      </c>
      <c r="BD2491" s="70"/>
      <c r="BE2491" s="69">
        <v>30</v>
      </c>
      <c r="BF2491" s="93"/>
      <c r="BG2491" s="126"/>
      <c r="BH2491" s="69"/>
      <c r="BI2491" s="93"/>
      <c r="BJ2491" s="69"/>
      <c r="BK2491" s="69"/>
      <c r="BL2491" s="93"/>
      <c r="BM2491" s="69"/>
      <c r="BN2491" s="69"/>
      <c r="BO2491" s="69"/>
      <c r="BP2491" s="69"/>
      <c r="BQ2491" s="69"/>
      <c r="BR2491" s="69"/>
      <c r="BS2491" s="69"/>
      <c r="BT2491" s="69"/>
      <c r="BU2491" s="69"/>
      <c r="BZ2491" s="138" t="str">
        <f>IFERROR(1/(Table2[[#This Row],[parallax/mas]]/1000),"")</f>
        <v/>
      </c>
      <c r="CA2491" s="138" t="str">
        <f>IFERROR(1/((Table2[[#This Row],[parallax/mas]]+Table2[[#This Row],[tolerance/(mas)]])*0.001),"")</f>
        <v/>
      </c>
      <c r="CB2491" s="138" t="str">
        <f>IFERROR(1/((Table2[[#This Row],[parallax/mas]]-Table2[[#This Row],[tolerance/(mas)]])*0.001),"")</f>
        <v/>
      </c>
      <c r="CC2491" s="138" t="str">
        <f>IFERROR((100*Table2[[#This Row],[maximum distance/pc]]/Table2[[#This Row],[distance/pc]]-100),"")</f>
        <v/>
      </c>
      <c r="CF2491" s="82">
        <v>-62</v>
      </c>
      <c r="CG2491" s="69" t="s">
        <v>30</v>
      </c>
      <c r="CI2491" s="69"/>
      <c r="CJ2491" s="82" t="s">
        <v>2006</v>
      </c>
      <c r="CK2491" s="96"/>
    </row>
    <row r="2492" spans="1:89" x14ac:dyDescent="0.25">
      <c r="A2492" s="4" t="s">
        <v>1785</v>
      </c>
      <c r="B2492" s="53" t="s">
        <v>1763</v>
      </c>
      <c r="F2492" t="s">
        <v>9561</v>
      </c>
      <c r="K2492" s="103"/>
      <c r="L2492" s="69"/>
      <c r="M2492" s="69"/>
      <c r="N2492" s="69"/>
      <c r="O2492" s="69"/>
      <c r="R2492" s="69"/>
      <c r="S2492" s="69"/>
      <c r="T2492" s="69"/>
      <c r="X2492" s="76"/>
      <c r="Z2492" s="82" t="s">
        <v>1783</v>
      </c>
      <c r="AA2492" t="s">
        <v>1784</v>
      </c>
      <c r="AB2492" s="106">
        <v>29.211099999999998</v>
      </c>
      <c r="AC2492" s="51">
        <v>-6.9000000000000006E-2</v>
      </c>
      <c r="AD2492">
        <v>18</v>
      </c>
      <c r="AE2492">
        <v>44</v>
      </c>
      <c r="AF2492">
        <v>53.38</v>
      </c>
      <c r="AG2492">
        <v>-3</v>
      </c>
      <c r="AH2492">
        <v>20</v>
      </c>
      <c r="AI2492">
        <v>32.9</v>
      </c>
      <c r="AO2492" s="69"/>
      <c r="AU2492" s="69"/>
      <c r="BA2492" s="69"/>
      <c r="BB2492" s="93"/>
      <c r="BC2492" s="138">
        <v>6.4</v>
      </c>
      <c r="BD2492" s="70">
        <v>4.9000000000000004</v>
      </c>
      <c r="BE2492" s="69">
        <v>87</v>
      </c>
      <c r="BF2492" s="93"/>
      <c r="BG2492" s="126"/>
      <c r="BH2492" s="69"/>
      <c r="BI2492" s="93"/>
      <c r="BJ2492" s="69"/>
      <c r="BK2492" s="69"/>
      <c r="BL2492" s="93"/>
      <c r="BM2492" s="69"/>
      <c r="BN2492" s="69"/>
      <c r="BO2492" s="69"/>
      <c r="BP2492" s="69"/>
      <c r="BQ2492" s="69"/>
      <c r="BR2492" s="69"/>
      <c r="BS2492" s="69"/>
      <c r="BT2492" s="69"/>
      <c r="BU2492" s="69"/>
      <c r="BZ2492" s="138" t="str">
        <f>IFERROR(1/(Table2[[#This Row],[parallax/mas]]/1000),"")</f>
        <v/>
      </c>
      <c r="CA2492" s="138" t="str">
        <f>IFERROR(1/((Table2[[#This Row],[parallax/mas]]+Table2[[#This Row],[tolerance/(mas)]])*0.001),"")</f>
        <v/>
      </c>
      <c r="CB2492" s="138" t="str">
        <f>IFERROR(1/((Table2[[#This Row],[parallax/mas]]-Table2[[#This Row],[tolerance/(mas)]])*0.001),"")</f>
        <v/>
      </c>
      <c r="CC2492" s="138" t="str">
        <f>IFERROR((100*Table2[[#This Row],[maximum distance/pc]]/Table2[[#This Row],[distance/pc]]-100),"")</f>
        <v/>
      </c>
      <c r="CF2492" s="82">
        <v>-55</v>
      </c>
      <c r="CG2492" s="69">
        <v>87</v>
      </c>
      <c r="CI2492" s="69"/>
      <c r="CJ2492" s="82" t="s">
        <v>62</v>
      </c>
      <c r="CK2492" s="96"/>
    </row>
    <row r="2493" spans="1:89" x14ac:dyDescent="0.25">
      <c r="A2493" s="4" t="s">
        <v>6178</v>
      </c>
      <c r="B2493" s="53" t="s">
        <v>6177</v>
      </c>
      <c r="K2493" s="103"/>
      <c r="L2493" s="69"/>
      <c r="M2493" s="69"/>
      <c r="N2493" s="69"/>
      <c r="O2493" s="69" t="s">
        <v>17654</v>
      </c>
      <c r="Q2493" s="69">
        <v>89</v>
      </c>
      <c r="R2493" s="69"/>
      <c r="S2493" s="69"/>
      <c r="T2493" s="69"/>
      <c r="X2493" s="76"/>
      <c r="Z2493" s="82" t="s">
        <v>2864</v>
      </c>
      <c r="AA2493" t="s">
        <v>6179</v>
      </c>
      <c r="AB2493" s="106">
        <v>191.40459999999999</v>
      </c>
      <c r="AC2493" s="51">
        <v>33.083500000000001</v>
      </c>
      <c r="AD2493">
        <v>8</v>
      </c>
      <c r="AE2493">
        <v>27</v>
      </c>
      <c r="AF2493">
        <v>5.53</v>
      </c>
      <c r="AG2493">
        <v>31</v>
      </c>
      <c r="AH2493">
        <v>30</v>
      </c>
      <c r="AI2493">
        <v>8.6</v>
      </c>
      <c r="AO2493" s="69"/>
      <c r="AU2493" s="69"/>
      <c r="BA2493" s="69"/>
      <c r="BB2493" s="93"/>
      <c r="BC2493" s="138"/>
      <c r="BD2493" s="70"/>
      <c r="BE2493" s="69"/>
      <c r="BF2493" s="93"/>
      <c r="BG2493" s="126"/>
      <c r="BH2493" s="69"/>
      <c r="BI2493" s="93"/>
      <c r="BJ2493" s="69"/>
      <c r="BK2493" s="69"/>
      <c r="BL2493" s="93"/>
      <c r="BM2493" s="69"/>
      <c r="BN2493" s="69"/>
      <c r="BO2493" s="69"/>
      <c r="BP2493" s="69"/>
      <c r="BQ2493" s="69"/>
      <c r="BR2493" s="69"/>
      <c r="BS2493" s="69"/>
      <c r="BT2493" s="69"/>
      <c r="BU2493" s="69"/>
      <c r="BZ2493" s="138" t="str">
        <f>IFERROR(1/(Table2[[#This Row],[parallax/mas]]/1000),"")</f>
        <v/>
      </c>
      <c r="CA2493" s="138" t="str">
        <f>IFERROR(1/((Table2[[#This Row],[parallax/mas]]+Table2[[#This Row],[tolerance/(mas)]])*0.001),"")</f>
        <v/>
      </c>
      <c r="CB2493" s="138" t="str">
        <f>IFERROR(1/((Table2[[#This Row],[parallax/mas]]-Table2[[#This Row],[tolerance/(mas)]])*0.001),"")</f>
        <v/>
      </c>
      <c r="CC2493" s="138" t="str">
        <f>IFERROR((100*Table2[[#This Row],[maximum distance/pc]]/Table2[[#This Row],[distance/pc]]-100),"")</f>
        <v/>
      </c>
      <c r="CF2493" s="82">
        <v>-21</v>
      </c>
      <c r="CG2493" s="69" t="s">
        <v>30</v>
      </c>
      <c r="CI2493" s="69"/>
      <c r="CJ2493" s="82" t="s">
        <v>242</v>
      </c>
      <c r="CK2493" s="96"/>
    </row>
    <row r="2494" spans="1:89" x14ac:dyDescent="0.25">
      <c r="A2494" s="4" t="s">
        <v>6295</v>
      </c>
      <c r="B2494" s="53" t="s">
        <v>6296</v>
      </c>
      <c r="F2494" t="s">
        <v>6298</v>
      </c>
      <c r="K2494" s="103"/>
      <c r="L2494" s="69"/>
      <c r="M2494" s="69"/>
      <c r="N2494" s="69"/>
      <c r="O2494" s="69" t="s">
        <v>17655</v>
      </c>
      <c r="Q2494" s="69">
        <v>89</v>
      </c>
      <c r="R2494" s="69"/>
      <c r="S2494" s="69"/>
      <c r="T2494" s="69"/>
      <c r="X2494" s="76"/>
      <c r="Z2494" s="82" t="s">
        <v>2864</v>
      </c>
      <c r="AA2494" t="s">
        <v>6297</v>
      </c>
      <c r="AB2494" s="106">
        <v>96.892399999999995</v>
      </c>
      <c r="AC2494" s="51">
        <v>31.961500000000001</v>
      </c>
      <c r="AD2494">
        <v>17</v>
      </c>
      <c r="AE2494">
        <v>38</v>
      </c>
      <c r="AF2494">
        <v>2.5310000000000001</v>
      </c>
      <c r="AG2494">
        <v>66</v>
      </c>
      <c r="AH2494">
        <v>53</v>
      </c>
      <c r="AI2494">
        <v>47.79</v>
      </c>
      <c r="AO2494" s="69"/>
      <c r="AU2494" s="69"/>
      <c r="BA2494" s="69"/>
      <c r="BB2494" s="93"/>
      <c r="BC2494" s="138"/>
      <c r="BD2494" s="70"/>
      <c r="BE2494" s="69"/>
      <c r="BF2494" s="93"/>
      <c r="BG2494" s="126"/>
      <c r="BH2494" s="69"/>
      <c r="BI2494" s="93"/>
      <c r="BJ2494" s="69"/>
      <c r="BK2494" s="69"/>
      <c r="BL2494" s="93"/>
      <c r="BM2494" s="69"/>
      <c r="BN2494" s="69"/>
      <c r="BO2494" s="69"/>
      <c r="BP2494" s="69"/>
      <c r="BQ2494" s="69"/>
      <c r="BR2494" s="69"/>
      <c r="BS2494" s="69"/>
      <c r="BT2494" s="69"/>
      <c r="BU2494" s="69"/>
      <c r="BZ2494" s="138" t="str">
        <f>IFERROR(1/(Table2[[#This Row],[parallax/mas]]/1000),"")</f>
        <v/>
      </c>
      <c r="CA2494" s="138" t="str">
        <f>IFERROR(1/((Table2[[#This Row],[parallax/mas]]+Table2[[#This Row],[tolerance/(mas)]])*0.001),"")</f>
        <v/>
      </c>
      <c r="CB2494" s="138" t="str">
        <f>IFERROR(1/((Table2[[#This Row],[parallax/mas]]-Table2[[#This Row],[tolerance/(mas)]])*0.001),"")</f>
        <v/>
      </c>
      <c r="CC2494" s="138" t="str">
        <f>IFERROR((100*Table2[[#This Row],[maximum distance/pc]]/Table2[[#This Row],[distance/pc]]-100),"")</f>
        <v/>
      </c>
      <c r="CG2494" s="69"/>
      <c r="CI2494" s="69"/>
      <c r="CJ2494" s="82" t="s">
        <v>1120</v>
      </c>
      <c r="CK2494" s="96"/>
    </row>
    <row r="2495" spans="1:89" x14ac:dyDescent="0.25">
      <c r="A2495" s="4" t="s">
        <v>7338</v>
      </c>
      <c r="B2495" s="53" t="s">
        <v>7341</v>
      </c>
      <c r="K2495" s="103"/>
      <c r="L2495" s="69"/>
      <c r="M2495" s="69"/>
      <c r="N2495" s="69"/>
      <c r="O2495" s="69"/>
      <c r="R2495" s="69"/>
      <c r="S2495" s="69"/>
      <c r="T2495" s="69"/>
      <c r="X2495" s="76"/>
      <c r="Z2495" s="82" t="s">
        <v>2864</v>
      </c>
      <c r="AA2495" t="s">
        <v>2864</v>
      </c>
      <c r="AB2495" s="106">
        <v>34.844200000000001</v>
      </c>
      <c r="AC2495" s="51">
        <v>1.3169999999999999</v>
      </c>
      <c r="AD2495">
        <v>18</v>
      </c>
      <c r="AE2495">
        <v>50</v>
      </c>
      <c r="AF2495">
        <v>14.1</v>
      </c>
      <c r="AG2495">
        <v>2</v>
      </c>
      <c r="AH2495">
        <v>18</v>
      </c>
      <c r="AI2495">
        <v>8</v>
      </c>
      <c r="AO2495" s="69"/>
      <c r="AU2495" s="69"/>
      <c r="BA2495" s="69"/>
      <c r="BB2495" s="93"/>
      <c r="BC2495" s="138"/>
      <c r="BD2495" s="70"/>
      <c r="BE2495" s="69"/>
      <c r="BF2495" s="93"/>
      <c r="BG2495" s="126"/>
      <c r="BH2495" s="69"/>
      <c r="BI2495" s="93"/>
      <c r="BJ2495" s="69"/>
      <c r="BK2495" s="69"/>
      <c r="BL2495" s="93"/>
      <c r="BM2495" s="69"/>
      <c r="BN2495" s="69"/>
      <c r="BO2495" s="69"/>
      <c r="BP2495" s="69"/>
      <c r="BQ2495" s="69"/>
      <c r="BR2495" s="69"/>
      <c r="BS2495" s="69"/>
      <c r="BT2495" s="69"/>
      <c r="BU2495" s="69"/>
      <c r="BZ2495" s="138" t="str">
        <f>IFERROR(1/(Table2[[#This Row],[parallax/mas]]/1000),"")</f>
        <v/>
      </c>
      <c r="CA2495" s="138" t="str">
        <f>IFERROR(1/((Table2[[#This Row],[parallax/mas]]+Table2[[#This Row],[tolerance/(mas)]])*0.001),"")</f>
        <v/>
      </c>
      <c r="CB2495" s="138" t="str">
        <f>IFERROR(1/((Table2[[#This Row],[parallax/mas]]-Table2[[#This Row],[tolerance/(mas)]])*0.001),"")</f>
        <v/>
      </c>
      <c r="CC2495" s="138" t="str">
        <f>IFERROR((100*Table2[[#This Row],[maximum distance/pc]]/Table2[[#This Row],[distance/pc]]-100),"")</f>
        <v/>
      </c>
      <c r="CG2495" s="69"/>
      <c r="CI2495" s="69"/>
      <c r="CJ2495" s="82" t="s">
        <v>51</v>
      </c>
      <c r="CK2495" s="96"/>
    </row>
    <row r="2496" spans="1:89" x14ac:dyDescent="0.25">
      <c r="A2496" s="4" t="s">
        <v>7339</v>
      </c>
      <c r="B2496" s="53" t="s">
        <v>7340</v>
      </c>
      <c r="K2496" s="103"/>
      <c r="L2496" s="69"/>
      <c r="M2496" s="69"/>
      <c r="N2496" s="69"/>
      <c r="O2496" s="69"/>
      <c r="R2496" s="69"/>
      <c r="S2496" s="69"/>
      <c r="T2496" s="69"/>
      <c r="X2496" s="76"/>
      <c r="Z2496" s="82" t="s">
        <v>2864</v>
      </c>
      <c r="AA2496" t="s">
        <v>2864</v>
      </c>
      <c r="AB2496" s="106">
        <v>35.814799999999998</v>
      </c>
      <c r="AC2496" s="51">
        <v>-0.25180000000000002</v>
      </c>
      <c r="AD2496">
        <v>18</v>
      </c>
      <c r="AE2496">
        <v>57</v>
      </c>
      <c r="AF2496">
        <v>35.380000000000003</v>
      </c>
      <c r="AG2496">
        <v>2</v>
      </c>
      <c r="AH2496">
        <v>27</v>
      </c>
      <c r="AI2496">
        <v>2</v>
      </c>
      <c r="AO2496" s="69"/>
      <c r="AU2496" s="69"/>
      <c r="BA2496" s="69"/>
      <c r="BB2496" s="93"/>
      <c r="BC2496" s="138"/>
      <c r="BD2496" s="70"/>
      <c r="BE2496" s="69"/>
      <c r="BF2496" s="93"/>
      <c r="BG2496" s="126"/>
      <c r="BH2496" s="69"/>
      <c r="BI2496" s="93"/>
      <c r="BJ2496" s="69"/>
      <c r="BK2496" s="69"/>
      <c r="BL2496" s="93"/>
      <c r="BM2496" s="69"/>
      <c r="BN2496" s="69"/>
      <c r="BO2496" s="69"/>
      <c r="BP2496" s="69"/>
      <c r="BQ2496" s="69"/>
      <c r="BR2496" s="69"/>
      <c r="BS2496" s="69"/>
      <c r="BT2496" s="69"/>
      <c r="BU2496" s="69"/>
      <c r="BZ2496" s="138" t="str">
        <f>IFERROR(1/(Table2[[#This Row],[parallax/mas]]/1000),"")</f>
        <v/>
      </c>
      <c r="CA2496" s="138" t="str">
        <f>IFERROR(1/((Table2[[#This Row],[parallax/mas]]+Table2[[#This Row],[tolerance/(mas)]])*0.001),"")</f>
        <v/>
      </c>
      <c r="CB2496" s="138" t="str">
        <f>IFERROR(1/((Table2[[#This Row],[parallax/mas]]-Table2[[#This Row],[tolerance/(mas)]])*0.001),"")</f>
        <v/>
      </c>
      <c r="CC2496" s="138" t="str">
        <f>IFERROR((100*Table2[[#This Row],[maximum distance/pc]]/Table2[[#This Row],[distance/pc]]-100),"")</f>
        <v/>
      </c>
      <c r="CG2496" s="69"/>
      <c r="CI2496" s="69"/>
      <c r="CJ2496" s="82" t="s">
        <v>51</v>
      </c>
      <c r="CK2496" s="96"/>
    </row>
    <row r="2497" spans="1:89" x14ac:dyDescent="0.25">
      <c r="A2497" s="4" t="s">
        <v>7343</v>
      </c>
      <c r="B2497" s="53" t="s">
        <v>7342</v>
      </c>
      <c r="K2497" s="103"/>
      <c r="L2497" s="69"/>
      <c r="M2497" s="69"/>
      <c r="N2497" s="69"/>
      <c r="O2497" s="69"/>
      <c r="R2497" s="69"/>
      <c r="S2497" s="69"/>
      <c r="T2497" s="69"/>
      <c r="X2497" s="76"/>
      <c r="Z2497" s="82" t="s">
        <v>2864</v>
      </c>
      <c r="AA2497" t="s">
        <v>2864</v>
      </c>
      <c r="AB2497" s="106">
        <v>35.770800000000001</v>
      </c>
      <c r="AC2497" s="51">
        <v>-1.2446999999999999</v>
      </c>
      <c r="AD2497">
        <v>19</v>
      </c>
      <c r="AE2497">
        <v>1</v>
      </c>
      <c r="AF2497">
        <v>3.1</v>
      </c>
      <c r="AG2497">
        <v>1</v>
      </c>
      <c r="AH2497">
        <v>57</v>
      </c>
      <c r="AI2497">
        <v>28</v>
      </c>
      <c r="AO2497" s="69"/>
      <c r="AU2497" s="69"/>
      <c r="BA2497" s="69"/>
      <c r="BB2497" s="93"/>
      <c r="BC2497" s="138"/>
      <c r="BD2497" s="70"/>
      <c r="BE2497" s="69"/>
      <c r="BF2497" s="93"/>
      <c r="BG2497" s="126"/>
      <c r="BH2497" s="69"/>
      <c r="BI2497" s="93"/>
      <c r="BJ2497" s="69"/>
      <c r="BK2497" s="69"/>
      <c r="BL2497" s="93"/>
      <c r="BM2497" s="69"/>
      <c r="BN2497" s="69"/>
      <c r="BO2497" s="69"/>
      <c r="BP2497" s="69"/>
      <c r="BQ2497" s="69"/>
      <c r="BR2497" s="69"/>
      <c r="BS2497" s="69"/>
      <c r="BT2497" s="69"/>
      <c r="BU2497" s="69"/>
      <c r="BZ2497" s="138" t="str">
        <f>IFERROR(1/(Table2[[#This Row],[parallax/mas]]/1000),"")</f>
        <v/>
      </c>
      <c r="CA2497" s="138" t="str">
        <f>IFERROR(1/((Table2[[#This Row],[parallax/mas]]+Table2[[#This Row],[tolerance/(mas)]])*0.001),"")</f>
        <v/>
      </c>
      <c r="CB2497" s="138" t="str">
        <f>IFERROR(1/((Table2[[#This Row],[parallax/mas]]-Table2[[#This Row],[tolerance/(mas)]])*0.001),"")</f>
        <v/>
      </c>
      <c r="CC2497" s="138" t="str">
        <f>IFERROR((100*Table2[[#This Row],[maximum distance/pc]]/Table2[[#This Row],[distance/pc]]-100),"")</f>
        <v/>
      </c>
      <c r="CG2497" s="69"/>
      <c r="CI2497" s="69"/>
      <c r="CJ2497" s="82" t="s">
        <v>62</v>
      </c>
      <c r="CK2497" s="96"/>
    </row>
    <row r="2498" spans="1:89" x14ac:dyDescent="0.25">
      <c r="A2498" s="4" t="s">
        <v>7331</v>
      </c>
      <c r="B2498" s="53" t="s">
        <v>7330</v>
      </c>
      <c r="K2498" s="103"/>
      <c r="L2498" s="69"/>
      <c r="M2498" s="69"/>
      <c r="N2498" s="69"/>
      <c r="O2498" s="69"/>
      <c r="R2498" s="69"/>
      <c r="S2498" s="69"/>
      <c r="T2498" s="69"/>
      <c r="X2498" s="76"/>
      <c r="Z2498" s="82" t="s">
        <v>2864</v>
      </c>
      <c r="AA2498" t="s">
        <v>2864</v>
      </c>
      <c r="AB2498" s="106">
        <v>18.397500000000001</v>
      </c>
      <c r="AC2498" s="51">
        <v>0.94479999999999997</v>
      </c>
      <c r="AD2498">
        <v>18</v>
      </c>
      <c r="AE2498">
        <v>21</v>
      </c>
      <c r="AF2498">
        <v>2.927</v>
      </c>
      <c r="AG2498">
        <v>-12</v>
      </c>
      <c r="AH2498">
        <v>27</v>
      </c>
      <c r="AI2498">
        <v>45.69</v>
      </c>
      <c r="AO2498" s="69"/>
      <c r="AU2498" s="69"/>
      <c r="BA2498" s="69"/>
      <c r="BB2498" s="93"/>
      <c r="BC2498" s="138"/>
      <c r="BD2498" s="70"/>
      <c r="BE2498" s="69"/>
      <c r="BF2498" s="93"/>
      <c r="BG2498" s="126"/>
      <c r="BH2498" s="69"/>
      <c r="BI2498" s="93"/>
      <c r="BJ2498" s="69"/>
      <c r="BK2498" s="69"/>
      <c r="BL2498" s="93"/>
      <c r="BM2498" s="69"/>
      <c r="BN2498" s="69"/>
      <c r="BO2498" s="69"/>
      <c r="BP2498" s="69"/>
      <c r="BQ2498" s="69"/>
      <c r="BR2498" s="69"/>
      <c r="BS2498" s="69"/>
      <c r="BT2498" s="69"/>
      <c r="BU2498" s="69"/>
      <c r="BZ2498" s="138" t="str">
        <f>IFERROR(1/(Table2[[#This Row],[parallax/mas]]/1000),"")</f>
        <v/>
      </c>
      <c r="CA2498" s="138" t="str">
        <f>IFERROR(1/((Table2[[#This Row],[parallax/mas]]+Table2[[#This Row],[tolerance/(mas)]])*0.001),"")</f>
        <v/>
      </c>
      <c r="CB2498" s="138" t="str">
        <f>IFERROR(1/((Table2[[#This Row],[parallax/mas]]-Table2[[#This Row],[tolerance/(mas)]])*0.001),"")</f>
        <v/>
      </c>
      <c r="CC2498" s="138" t="str">
        <f>IFERROR((100*Table2[[#This Row],[maximum distance/pc]]/Table2[[#This Row],[distance/pc]]-100),"")</f>
        <v/>
      </c>
      <c r="CG2498" s="69"/>
      <c r="CI2498" s="69"/>
      <c r="CJ2498" s="82" t="s">
        <v>51</v>
      </c>
      <c r="CK2498" s="96"/>
    </row>
    <row r="2499" spans="1:89" x14ac:dyDescent="0.25">
      <c r="A2499" s="4" t="s">
        <v>9267</v>
      </c>
      <c r="B2499" s="20" t="s">
        <v>5063</v>
      </c>
      <c r="C2499" s="20"/>
      <c r="D2499" s="7"/>
      <c r="E2499" s="7"/>
      <c r="F2499" s="7"/>
      <c r="G2499" s="7"/>
      <c r="H2499" s="7"/>
      <c r="I2499" s="7"/>
      <c r="J2499" s="7"/>
      <c r="K2499" s="110" t="s">
        <v>17663</v>
      </c>
      <c r="L2499" s="72">
        <v>90</v>
      </c>
      <c r="M2499" s="72"/>
      <c r="N2499" s="72"/>
      <c r="O2499" s="72"/>
      <c r="P2499" s="145"/>
      <c r="Q2499" s="145"/>
      <c r="R2499" s="72"/>
      <c r="S2499" s="72"/>
      <c r="T2499" s="72"/>
      <c r="U2499" s="84"/>
      <c r="V2499" s="20"/>
      <c r="W2499" s="20"/>
      <c r="X2499" s="74"/>
      <c r="Y2499" s="31"/>
      <c r="Z2499" s="84" t="s">
        <v>4288</v>
      </c>
      <c r="AA2499" s="7" t="s">
        <v>4290</v>
      </c>
      <c r="AB2499" s="107">
        <v>257.53039999999999</v>
      </c>
      <c r="AC2499" s="52">
        <v>0.6341</v>
      </c>
      <c r="AD2499" s="7">
        <v>8</v>
      </c>
      <c r="AE2499" s="7">
        <v>30</v>
      </c>
      <c r="AF2499" s="7">
        <v>54.197000000000003</v>
      </c>
      <c r="AG2499" s="7">
        <v>-38</v>
      </c>
      <c r="AH2499" s="7">
        <v>18</v>
      </c>
      <c r="AI2499" s="7">
        <v>6.98</v>
      </c>
      <c r="AJ2499" s="84"/>
      <c r="AK2499" s="7"/>
      <c r="AL2499" s="7"/>
      <c r="AM2499" s="7"/>
      <c r="AN2499" s="7"/>
      <c r="AO2499" s="72"/>
      <c r="AP2499" s="7"/>
      <c r="AQ2499" s="7"/>
      <c r="AR2499" s="7"/>
      <c r="AS2499" s="7"/>
      <c r="AT2499" s="7"/>
      <c r="AU2499" s="72"/>
      <c r="AV2499" s="7"/>
      <c r="AW2499" s="7"/>
      <c r="AX2499" s="7"/>
      <c r="AY2499" s="7"/>
      <c r="AZ2499" s="7"/>
      <c r="BA2499" s="72"/>
      <c r="BB2499" s="94"/>
      <c r="BC2499" s="139">
        <v>75</v>
      </c>
      <c r="BD2499" s="71">
        <v>50</v>
      </c>
      <c r="BE2499" s="72">
        <v>90</v>
      </c>
      <c r="BF2499" s="94"/>
      <c r="BG2499" s="127"/>
      <c r="BH2499" s="72"/>
      <c r="BI2499" s="94"/>
      <c r="BJ2499" s="72"/>
      <c r="BK2499" s="72"/>
      <c r="BL2499" s="94"/>
      <c r="BM2499" s="72"/>
      <c r="BN2499" s="72"/>
      <c r="BO2499" s="72"/>
      <c r="BP2499" s="72"/>
      <c r="BQ2499" s="72"/>
      <c r="BR2499" s="72"/>
      <c r="BS2499" s="72"/>
      <c r="BT2499" s="72"/>
      <c r="BU2499" s="72"/>
      <c r="BV2499" s="175"/>
      <c r="BW2499" s="176"/>
      <c r="BX2499" s="168"/>
      <c r="BY2499" s="168"/>
      <c r="BZ2499" s="139" t="str">
        <f>IFERROR(1/(Table2[[#This Row],[parallax/mas]]/1000),"")</f>
        <v/>
      </c>
      <c r="CA2499" s="139" t="str">
        <f>IFERROR(1/((Table2[[#This Row],[parallax/mas]]+Table2[[#This Row],[tolerance/(mas)]])*0.001),"")</f>
        <v/>
      </c>
      <c r="CB2499" s="139" t="str">
        <f>IFERROR(1/((Table2[[#This Row],[parallax/mas]]-Table2[[#This Row],[tolerance/(mas)]])*0.001),"")</f>
        <v/>
      </c>
      <c r="CC2499" s="139" t="str">
        <f>IFERROR((100*Table2[[#This Row],[maximum distance/pc]]/Table2[[#This Row],[distance/pc]]-100),"")</f>
        <v/>
      </c>
      <c r="CD2499" s="168"/>
      <c r="CE2499" s="169"/>
      <c r="CF2499" s="95"/>
      <c r="CG2499" s="72"/>
      <c r="CH2499" s="7"/>
      <c r="CI2499" s="72"/>
      <c r="CJ2499" s="84" t="s">
        <v>4289</v>
      </c>
      <c r="CK2499" s="98" t="s">
        <v>4323</v>
      </c>
    </row>
    <row r="2500" spans="1:89" ht="15.75" x14ac:dyDescent="0.25">
      <c r="A2500" s="4" t="s">
        <v>9266</v>
      </c>
      <c r="B2500" s="38" t="s">
        <v>5217</v>
      </c>
      <c r="F2500" t="s">
        <v>5218</v>
      </c>
      <c r="K2500" s="156" t="s">
        <v>17587</v>
      </c>
      <c r="L2500" s="69">
        <v>82</v>
      </c>
      <c r="M2500" s="69"/>
      <c r="N2500" s="69"/>
      <c r="O2500" s="69"/>
      <c r="R2500" s="69"/>
      <c r="S2500" s="69"/>
      <c r="T2500" s="69"/>
      <c r="U2500" s="85"/>
      <c r="V2500" s="38"/>
      <c r="W2500" s="38"/>
      <c r="X2500" s="130"/>
      <c r="Y2500" s="121"/>
      <c r="Z2500" s="82" t="s">
        <v>5219</v>
      </c>
      <c r="AA2500" t="s">
        <v>5220</v>
      </c>
      <c r="AB2500" s="106">
        <v>309.29570000000001</v>
      </c>
      <c r="AC2500" s="51">
        <v>1.391</v>
      </c>
      <c r="AD2500">
        <v>13</v>
      </c>
      <c r="AE2500">
        <v>44</v>
      </c>
      <c r="AF2500">
        <v>3.1E-2</v>
      </c>
      <c r="AG2500">
        <v>-60</v>
      </c>
      <c r="AH2500">
        <v>49</v>
      </c>
      <c r="AI2500">
        <v>46.86</v>
      </c>
      <c r="AO2500" s="69"/>
      <c r="AU2500" s="69"/>
      <c r="BA2500" s="69"/>
      <c r="BB2500" s="93"/>
      <c r="BC2500" s="138">
        <v>90</v>
      </c>
      <c r="BD2500" s="70">
        <v>45</v>
      </c>
      <c r="BE2500" s="69">
        <v>82</v>
      </c>
      <c r="BF2500" s="93"/>
      <c r="BG2500" s="126"/>
      <c r="BH2500" s="69"/>
      <c r="BI2500" s="93"/>
      <c r="BJ2500" s="69"/>
      <c r="BK2500" s="69"/>
      <c r="BL2500" s="93"/>
      <c r="BM2500" s="69">
        <v>450</v>
      </c>
      <c r="BN2500" s="69" t="s">
        <v>17561</v>
      </c>
      <c r="BO2500" s="69" t="s">
        <v>17589</v>
      </c>
      <c r="BP2500" s="69">
        <v>82</v>
      </c>
      <c r="BQ2500" s="69"/>
      <c r="BR2500" s="69"/>
      <c r="BS2500" s="69"/>
      <c r="BT2500" s="69"/>
      <c r="BU2500" s="69"/>
      <c r="BZ2500" s="138" t="str">
        <f>IFERROR(1/(Table2[[#This Row],[parallax/mas]]/1000),"")</f>
        <v/>
      </c>
      <c r="CA2500" s="138" t="str">
        <f>IFERROR(1/((Table2[[#This Row],[parallax/mas]]+Table2[[#This Row],[tolerance/(mas)]])*0.001),"")</f>
        <v/>
      </c>
      <c r="CB2500" s="138" t="str">
        <f>IFERROR(1/((Table2[[#This Row],[parallax/mas]]-Table2[[#This Row],[tolerance/(mas)]])*0.001),"")</f>
        <v/>
      </c>
      <c r="CC2500" s="138" t="str">
        <f>IFERROR((100*Table2[[#This Row],[maximum distance/pc]]/Table2[[#This Row],[distance/pc]]-100),"")</f>
        <v/>
      </c>
      <c r="CF2500" s="82">
        <v>-59</v>
      </c>
      <c r="CG2500" s="69" t="s">
        <v>30</v>
      </c>
      <c r="CI2500" s="69"/>
      <c r="CJ2500" s="82" t="s">
        <v>4222</v>
      </c>
      <c r="CK2500" s="96" t="s">
        <v>17670</v>
      </c>
    </row>
    <row r="2501" spans="1:89" x14ac:dyDescent="0.25">
      <c r="A2501" s="4" t="s">
        <v>9268</v>
      </c>
      <c r="B2501" s="53" t="s">
        <v>5065</v>
      </c>
      <c r="K2501" s="103" t="s">
        <v>17669</v>
      </c>
      <c r="L2501" s="69">
        <v>90</v>
      </c>
      <c r="M2501" s="69"/>
      <c r="N2501" s="69"/>
      <c r="O2501" s="69"/>
      <c r="R2501" s="69"/>
      <c r="S2501" s="69"/>
      <c r="T2501" s="69"/>
      <c r="X2501" s="76"/>
      <c r="Z2501" s="82" t="s">
        <v>5052</v>
      </c>
      <c r="AA2501" t="s">
        <v>5053</v>
      </c>
      <c r="AB2501" s="106">
        <v>317.84249999999997</v>
      </c>
      <c r="AC2501" s="51">
        <v>3.3953000000000002</v>
      </c>
      <c r="AD2501">
        <v>14</v>
      </c>
      <c r="AE2501">
        <v>41</v>
      </c>
      <c r="AF2501">
        <v>36.06</v>
      </c>
      <c r="AG2501">
        <v>-56</v>
      </c>
      <c r="AH2501">
        <v>15</v>
      </c>
      <c r="AI2501">
        <v>13.5</v>
      </c>
      <c r="AO2501" s="69"/>
      <c r="AU2501" s="69"/>
      <c r="BA2501" s="69"/>
      <c r="BB2501" s="93"/>
      <c r="BC2501" s="138">
        <v>50</v>
      </c>
      <c r="BD2501" s="70">
        <v>40</v>
      </c>
      <c r="BE2501" s="69">
        <v>90</v>
      </c>
      <c r="BF2501" s="93"/>
      <c r="BG2501" s="126"/>
      <c r="BH2501" s="69"/>
      <c r="BI2501" s="93"/>
      <c r="BJ2501" s="69"/>
      <c r="BK2501" s="69"/>
      <c r="BL2501" s="93"/>
      <c r="BM2501" s="69"/>
      <c r="BN2501" s="69"/>
      <c r="BO2501" s="69"/>
      <c r="BP2501" s="69"/>
      <c r="BQ2501" s="69"/>
      <c r="BR2501" s="69"/>
      <c r="BS2501" s="69"/>
      <c r="BT2501" s="69"/>
      <c r="BU2501" s="69"/>
      <c r="BZ2501" s="138" t="str">
        <f>IFERROR(1/(Table2[[#This Row],[parallax/mas]]/1000),"")</f>
        <v/>
      </c>
      <c r="CA2501" s="138" t="str">
        <f>IFERROR(1/((Table2[[#This Row],[parallax/mas]]+Table2[[#This Row],[tolerance/(mas)]])*0.001),"")</f>
        <v/>
      </c>
      <c r="CB2501" s="138" t="str">
        <f>IFERROR(1/((Table2[[#This Row],[parallax/mas]]-Table2[[#This Row],[tolerance/(mas)]])*0.001),"")</f>
        <v/>
      </c>
      <c r="CC2501" s="138" t="str">
        <f>IFERROR((100*Table2[[#This Row],[maximum distance/pc]]/Table2[[#This Row],[distance/pc]]-100),"")</f>
        <v/>
      </c>
      <c r="CG2501" s="69"/>
      <c r="CI2501" s="69"/>
      <c r="CJ2501" s="82" t="s">
        <v>5009</v>
      </c>
      <c r="CK2501" s="96"/>
    </row>
    <row r="2502" spans="1:89" x14ac:dyDescent="0.25">
      <c r="A2502" s="4" t="s">
        <v>9269</v>
      </c>
      <c r="B2502" s="53" t="s">
        <v>5064</v>
      </c>
      <c r="K2502" s="103" t="s">
        <v>17669</v>
      </c>
      <c r="L2502" s="69">
        <v>90</v>
      </c>
      <c r="M2502" s="69"/>
      <c r="N2502" s="69"/>
      <c r="O2502" s="69"/>
      <c r="R2502" s="69"/>
      <c r="S2502" s="69"/>
      <c r="T2502" s="69"/>
      <c r="X2502" s="76"/>
      <c r="Z2502" s="82" t="s">
        <v>4784</v>
      </c>
      <c r="AA2502" t="s">
        <v>4785</v>
      </c>
      <c r="AB2502" s="106">
        <v>329.55459999999999</v>
      </c>
      <c r="AC2502" s="51">
        <v>1.7585999999999999</v>
      </c>
      <c r="AD2502">
        <v>15</v>
      </c>
      <c r="AE2502">
        <v>54</v>
      </c>
      <c r="AF2502">
        <v>51.01</v>
      </c>
      <c r="AG2502">
        <v>-51</v>
      </c>
      <c r="AH2502">
        <v>22</v>
      </c>
      <c r="AI2502">
        <v>34</v>
      </c>
      <c r="AO2502" s="69"/>
      <c r="AU2502" s="69"/>
      <c r="BA2502" s="69"/>
      <c r="BB2502" s="93"/>
      <c r="BC2502" s="138">
        <v>105</v>
      </c>
      <c r="BD2502" s="70">
        <v>95</v>
      </c>
      <c r="BE2502" s="69">
        <v>90</v>
      </c>
      <c r="BF2502" s="93"/>
      <c r="BG2502" s="126"/>
      <c r="BH2502" s="69"/>
      <c r="BI2502" s="93"/>
      <c r="BJ2502" s="69"/>
      <c r="BK2502" s="69"/>
      <c r="BL2502" s="93"/>
      <c r="BM2502" s="69"/>
      <c r="BN2502" s="69"/>
      <c r="BO2502" s="69"/>
      <c r="BP2502" s="69"/>
      <c r="BQ2502" s="69"/>
      <c r="BR2502" s="69"/>
      <c r="BS2502" s="69"/>
      <c r="BT2502" s="69"/>
      <c r="BU2502" s="69"/>
      <c r="BZ2502" s="138" t="str">
        <f>IFERROR(1/(Table2[[#This Row],[parallax/mas]]/1000),"")</f>
        <v/>
      </c>
      <c r="CA2502" s="138" t="str">
        <f>IFERROR(1/((Table2[[#This Row],[parallax/mas]]+Table2[[#This Row],[tolerance/(mas)]])*0.001),"")</f>
        <v/>
      </c>
      <c r="CB2502" s="138" t="str">
        <f>IFERROR(1/((Table2[[#This Row],[parallax/mas]]-Table2[[#This Row],[tolerance/(mas)]])*0.001),"")</f>
        <v/>
      </c>
      <c r="CC2502" s="138" t="str">
        <f>IFERROR((100*Table2[[#This Row],[maximum distance/pc]]/Table2[[#This Row],[distance/pc]]-100),"")</f>
        <v/>
      </c>
      <c r="CG2502" s="69"/>
      <c r="CI2502" s="69"/>
      <c r="CJ2502" s="82" t="s">
        <v>4593</v>
      </c>
      <c r="CK2502" s="96"/>
    </row>
    <row r="2503" spans="1:89" x14ac:dyDescent="0.25">
      <c r="A2503" s="4" t="s">
        <v>7912</v>
      </c>
      <c r="B2503" s="53" t="s">
        <v>7911</v>
      </c>
      <c r="K2503" s="103"/>
      <c r="L2503" s="69"/>
      <c r="M2503" s="69"/>
      <c r="N2503" s="69"/>
      <c r="O2503" s="69"/>
      <c r="R2503" s="69"/>
      <c r="S2503" s="69"/>
      <c r="T2503" s="69"/>
      <c r="X2503" s="76"/>
      <c r="Z2503" s="82" t="s">
        <v>7913</v>
      </c>
      <c r="AA2503" t="s">
        <v>7914</v>
      </c>
      <c r="AB2503" s="106">
        <v>325.99419999999998</v>
      </c>
      <c r="AC2503" s="51">
        <v>-1.7624</v>
      </c>
      <c r="AD2503">
        <v>15</v>
      </c>
      <c r="AE2503">
        <v>51</v>
      </c>
      <c r="AF2503">
        <v>18.82</v>
      </c>
      <c r="AG2503">
        <v>-56</v>
      </c>
      <c r="AH2503">
        <v>21</v>
      </c>
      <c r="AI2503">
        <v>21.8</v>
      </c>
      <c r="AO2503" s="69"/>
      <c r="AU2503" s="69"/>
      <c r="BA2503" s="69"/>
      <c r="BB2503" s="93"/>
      <c r="BC2503" s="138"/>
      <c r="BD2503" s="70"/>
      <c r="BE2503" s="69"/>
      <c r="BF2503" s="93"/>
      <c r="BG2503" s="126"/>
      <c r="BH2503" s="69"/>
      <c r="BI2503" s="93"/>
      <c r="BJ2503" s="69"/>
      <c r="BK2503" s="69"/>
      <c r="BL2503" s="93"/>
      <c r="BM2503" s="69"/>
      <c r="BN2503" s="69"/>
      <c r="BO2503" s="69"/>
      <c r="BP2503" s="69"/>
      <c r="BQ2503" s="69"/>
      <c r="BR2503" s="69"/>
      <c r="BS2503" s="69"/>
      <c r="BT2503" s="69"/>
      <c r="BU2503" s="69"/>
      <c r="BZ2503" s="138" t="str">
        <f>IFERROR(1/(Table2[[#This Row],[parallax/mas]]/1000),"")</f>
        <v/>
      </c>
      <c r="CA2503" s="138" t="str">
        <f>IFERROR(1/((Table2[[#This Row],[parallax/mas]]+Table2[[#This Row],[tolerance/(mas)]])*0.001),"")</f>
        <v/>
      </c>
      <c r="CB2503" s="138" t="str">
        <f>IFERROR(1/((Table2[[#This Row],[parallax/mas]]-Table2[[#This Row],[tolerance/(mas)]])*0.001),"")</f>
        <v/>
      </c>
      <c r="CC2503" s="138" t="str">
        <f>IFERROR((100*Table2[[#This Row],[maximum distance/pc]]/Table2[[#This Row],[distance/pc]]-100),"")</f>
        <v/>
      </c>
      <c r="CG2503" s="69"/>
      <c r="CI2503" s="69"/>
      <c r="CJ2503" s="82" t="s">
        <v>4593</v>
      </c>
      <c r="CK2503" s="96"/>
    </row>
    <row r="2504" spans="1:89" x14ac:dyDescent="0.25">
      <c r="A2504" s="4" t="s">
        <v>5067</v>
      </c>
      <c r="B2504" s="53" t="s">
        <v>5056</v>
      </c>
      <c r="K2504" s="103"/>
      <c r="L2504" s="69"/>
      <c r="M2504" s="69"/>
      <c r="N2504" s="69"/>
      <c r="O2504" s="69"/>
      <c r="R2504" s="69"/>
      <c r="S2504" s="69"/>
      <c r="T2504" s="69"/>
      <c r="X2504" s="76"/>
      <c r="Z2504" s="82" t="s">
        <v>5068</v>
      </c>
      <c r="AA2504" t="s">
        <v>5069</v>
      </c>
      <c r="AB2504" s="106">
        <v>326.1413</v>
      </c>
      <c r="AC2504" s="51">
        <v>-1.9486000000000001</v>
      </c>
      <c r="AD2504">
        <v>15</v>
      </c>
      <c r="AE2504">
        <v>52</v>
      </c>
      <c r="AF2504">
        <v>59.209000000000003</v>
      </c>
      <c r="AG2504">
        <v>-56</v>
      </c>
      <c r="AH2504">
        <v>24</v>
      </c>
      <c r="AI2504">
        <v>27.19</v>
      </c>
      <c r="AO2504" s="69"/>
      <c r="AU2504" s="69"/>
      <c r="BA2504" s="69"/>
      <c r="BB2504" s="93"/>
      <c r="BC2504" s="138"/>
      <c r="BD2504" s="70"/>
      <c r="BE2504" s="69"/>
      <c r="BF2504" s="93"/>
      <c r="BG2504" s="126"/>
      <c r="BH2504" s="69"/>
      <c r="BI2504" s="93"/>
      <c r="BJ2504" s="69"/>
      <c r="BK2504" s="69"/>
      <c r="BL2504" s="93"/>
      <c r="BM2504" s="69"/>
      <c r="BN2504" s="69"/>
      <c r="BO2504" s="69"/>
      <c r="BP2504" s="69"/>
      <c r="BQ2504" s="69"/>
      <c r="BR2504" s="69"/>
      <c r="BS2504" s="69"/>
      <c r="BT2504" s="69"/>
      <c r="BU2504" s="69"/>
      <c r="BZ2504" s="138" t="str">
        <f>IFERROR(1/(Table2[[#This Row],[parallax/mas]]/1000),"")</f>
        <v/>
      </c>
      <c r="CA2504" s="138" t="str">
        <f>IFERROR(1/((Table2[[#This Row],[parallax/mas]]+Table2[[#This Row],[tolerance/(mas)]])*0.001),"")</f>
        <v/>
      </c>
      <c r="CB2504" s="138" t="str">
        <f>IFERROR(1/((Table2[[#This Row],[parallax/mas]]-Table2[[#This Row],[tolerance/(mas)]])*0.001),"")</f>
        <v/>
      </c>
      <c r="CC2504" s="138" t="str">
        <f>IFERROR((100*Table2[[#This Row],[maximum distance/pc]]/Table2[[#This Row],[distance/pc]]-100),"")</f>
        <v/>
      </c>
      <c r="CG2504" s="69"/>
      <c r="CI2504" s="69"/>
      <c r="CJ2504" s="82" t="s">
        <v>4593</v>
      </c>
      <c r="CK2504" s="96"/>
    </row>
    <row r="2505" spans="1:89" x14ac:dyDescent="0.25">
      <c r="A2505" s="4" t="s">
        <v>7152</v>
      </c>
      <c r="B2505" s="53" t="s">
        <v>7148</v>
      </c>
      <c r="K2505" s="103"/>
      <c r="L2505" s="69"/>
      <c r="M2505" s="69"/>
      <c r="N2505" s="69"/>
      <c r="O2505" s="69"/>
      <c r="R2505" s="69"/>
      <c r="S2505" s="69"/>
      <c r="T2505" s="69"/>
      <c r="X2505" s="76"/>
      <c r="Z2505" s="82" t="s">
        <v>7156</v>
      </c>
      <c r="AA2505" t="s">
        <v>7157</v>
      </c>
      <c r="AB2505" s="106">
        <v>17.6144</v>
      </c>
      <c r="AC2505" s="51">
        <v>-1.1682999999999999</v>
      </c>
      <c r="AD2505">
        <v>18</v>
      </c>
      <c r="AE2505">
        <v>27</v>
      </c>
      <c r="AF2505">
        <v>13.076000000000001</v>
      </c>
      <c r="AG2505">
        <v>-14</v>
      </c>
      <c r="AH2505">
        <v>8</v>
      </c>
      <c r="AI2505">
        <v>37.14</v>
      </c>
      <c r="AO2505" s="69"/>
      <c r="AU2505" s="69"/>
      <c r="BA2505" s="69"/>
      <c r="BB2505" s="93"/>
      <c r="BC2505" s="138"/>
      <c r="BD2505" s="70"/>
      <c r="BE2505" s="69"/>
      <c r="BF2505" s="93"/>
      <c r="BG2505" s="126"/>
      <c r="BH2505" s="69"/>
      <c r="BI2505" s="93"/>
      <c r="BJ2505" s="69"/>
      <c r="BK2505" s="69"/>
      <c r="BL2505" s="93"/>
      <c r="BM2505" s="69"/>
      <c r="BN2505" s="69"/>
      <c r="BO2505" s="69"/>
      <c r="BP2505" s="69"/>
      <c r="BQ2505" s="69"/>
      <c r="BR2505" s="69"/>
      <c r="BS2505" s="69"/>
      <c r="BT2505" s="69"/>
      <c r="BU2505" s="69"/>
      <c r="BZ2505" s="138" t="str">
        <f>IFERROR(1/(Table2[[#This Row],[parallax/mas]]/1000),"")</f>
        <v/>
      </c>
      <c r="CA2505" s="138" t="str">
        <f>IFERROR(1/((Table2[[#This Row],[parallax/mas]]+Table2[[#This Row],[tolerance/(mas)]])*0.001),"")</f>
        <v/>
      </c>
      <c r="CB2505" s="138" t="str">
        <f>IFERROR(1/((Table2[[#This Row],[parallax/mas]]-Table2[[#This Row],[tolerance/(mas)]])*0.001),"")</f>
        <v/>
      </c>
      <c r="CC2505" s="138" t="str">
        <f>IFERROR((100*Table2[[#This Row],[maximum distance/pc]]/Table2[[#This Row],[distance/pc]]-100),"")</f>
        <v/>
      </c>
      <c r="CG2505" s="69"/>
      <c r="CI2505" s="69"/>
      <c r="CJ2505" s="82" t="s">
        <v>1781</v>
      </c>
      <c r="CK2505" s="96"/>
    </row>
    <row r="2506" spans="1:89" x14ac:dyDescent="0.25">
      <c r="A2506" s="4" t="s">
        <v>7153</v>
      </c>
      <c r="B2506" s="53" t="s">
        <v>7149</v>
      </c>
      <c r="F2506" t="s">
        <v>7163</v>
      </c>
      <c r="K2506" s="103"/>
      <c r="L2506" s="69"/>
      <c r="M2506" s="69"/>
      <c r="N2506" s="69"/>
      <c r="O2506" s="69"/>
      <c r="R2506" s="69"/>
      <c r="S2506" s="69"/>
      <c r="T2506" s="69"/>
      <c r="X2506" s="76"/>
      <c r="Z2506" s="82" t="s">
        <v>7158</v>
      </c>
      <c r="AA2506" t="s">
        <v>7159</v>
      </c>
      <c r="AB2506" s="106">
        <v>21.665700000000001</v>
      </c>
      <c r="AC2506" s="51">
        <v>0.81089999999999995</v>
      </c>
      <c r="AD2506">
        <v>18</v>
      </c>
      <c r="AE2506">
        <v>27</v>
      </c>
      <c r="AF2506">
        <v>45.649000000000001</v>
      </c>
      <c r="AG2506">
        <v>-9</v>
      </c>
      <c r="AH2506">
        <v>38</v>
      </c>
      <c r="AI2506">
        <v>12.98</v>
      </c>
      <c r="AO2506" s="69"/>
      <c r="AU2506" s="69"/>
      <c r="BA2506" s="69"/>
      <c r="BB2506" s="93"/>
      <c r="BC2506" s="138"/>
      <c r="BD2506" s="70"/>
      <c r="BE2506" s="69"/>
      <c r="BF2506" s="93"/>
      <c r="BG2506" s="126"/>
      <c r="BH2506" s="69"/>
      <c r="BI2506" s="93"/>
      <c r="BJ2506" s="69"/>
      <c r="BK2506" s="69"/>
      <c r="BL2506" s="93"/>
      <c r="BM2506" s="69">
        <v>1800</v>
      </c>
      <c r="BN2506" s="69" t="s">
        <v>16055</v>
      </c>
      <c r="BO2506" s="69" t="s">
        <v>17406</v>
      </c>
      <c r="BP2506" s="69">
        <v>64</v>
      </c>
      <c r="BQ2506" s="69"/>
      <c r="BR2506" s="69"/>
      <c r="BS2506" s="69"/>
      <c r="BT2506" s="69"/>
      <c r="BU2506" s="69"/>
      <c r="BZ2506" s="138" t="str">
        <f>IFERROR(1/(Table2[[#This Row],[parallax/mas]]/1000),"")</f>
        <v/>
      </c>
      <c r="CA2506" s="138" t="str">
        <f>IFERROR(1/((Table2[[#This Row],[parallax/mas]]+Table2[[#This Row],[tolerance/(mas)]])*0.001),"")</f>
        <v/>
      </c>
      <c r="CB2506" s="138" t="str">
        <f>IFERROR(1/((Table2[[#This Row],[parallax/mas]]-Table2[[#This Row],[tolerance/(mas)]])*0.001),"")</f>
        <v/>
      </c>
      <c r="CC2506" s="138" t="str">
        <f>IFERROR((100*Table2[[#This Row],[maximum distance/pc]]/Table2[[#This Row],[distance/pc]]-100),"")</f>
        <v/>
      </c>
      <c r="CG2506" s="69"/>
      <c r="CI2506" s="69"/>
      <c r="CJ2506" s="82" t="s">
        <v>1781</v>
      </c>
      <c r="CK2506" s="96"/>
    </row>
    <row r="2507" spans="1:89" x14ac:dyDescent="0.25">
      <c r="A2507" s="4" t="s">
        <v>7154</v>
      </c>
      <c r="B2507" s="53" t="s">
        <v>7150</v>
      </c>
      <c r="F2507" t="s">
        <v>7162</v>
      </c>
      <c r="K2507" s="103"/>
      <c r="L2507" s="69"/>
      <c r="M2507" s="69"/>
      <c r="N2507" s="69"/>
      <c r="O2507" s="69"/>
      <c r="R2507" s="69"/>
      <c r="S2507" s="69"/>
      <c r="T2507" s="69"/>
      <c r="X2507" s="76"/>
      <c r="Z2507" s="82" t="s">
        <v>7160</v>
      </c>
      <c r="AA2507" t="s">
        <v>7161</v>
      </c>
      <c r="AB2507" s="106">
        <v>49.3247</v>
      </c>
      <c r="AC2507" s="51">
        <v>2.3755999999999999</v>
      </c>
      <c r="AD2507">
        <v>19</v>
      </c>
      <c r="AE2507">
        <v>13</v>
      </c>
      <c r="AF2507">
        <v>17.62</v>
      </c>
      <c r="AG2507">
        <v>15</v>
      </c>
      <c r="AH2507">
        <v>39</v>
      </c>
      <c r="AI2507">
        <v>21</v>
      </c>
      <c r="AO2507" s="69"/>
      <c r="AU2507" s="69"/>
      <c r="BA2507" s="69"/>
      <c r="BB2507" s="93"/>
      <c r="BC2507" s="138"/>
      <c r="BD2507" s="70"/>
      <c r="BE2507" s="69"/>
      <c r="BF2507" s="93"/>
      <c r="BG2507" s="126"/>
      <c r="BH2507" s="69"/>
      <c r="BI2507" s="93"/>
      <c r="BJ2507" s="69"/>
      <c r="BK2507" s="69"/>
      <c r="BL2507" s="93"/>
      <c r="BM2507" s="69">
        <v>4000</v>
      </c>
      <c r="BN2507" s="69" t="s">
        <v>16055</v>
      </c>
      <c r="BO2507" s="69" t="s">
        <v>17406</v>
      </c>
      <c r="BP2507" s="69">
        <v>64</v>
      </c>
      <c r="BQ2507" s="69"/>
      <c r="BR2507" s="69"/>
      <c r="BS2507" s="69"/>
      <c r="BT2507" s="69"/>
      <c r="BU2507" s="69"/>
      <c r="BZ2507" s="138" t="str">
        <f>IFERROR(1/(Table2[[#This Row],[parallax/mas]]/1000),"")</f>
        <v/>
      </c>
      <c r="CA2507" s="138" t="str">
        <f>IFERROR(1/((Table2[[#This Row],[parallax/mas]]+Table2[[#This Row],[tolerance/(mas)]])*0.001),"")</f>
        <v/>
      </c>
      <c r="CB2507" s="138" t="str">
        <f>IFERROR(1/((Table2[[#This Row],[parallax/mas]]-Table2[[#This Row],[tolerance/(mas)]])*0.001),"")</f>
        <v/>
      </c>
      <c r="CC2507" s="138" t="str">
        <f>IFERROR((100*Table2[[#This Row],[maximum distance/pc]]/Table2[[#This Row],[distance/pc]]-100),"")</f>
        <v/>
      </c>
      <c r="CG2507" s="69"/>
      <c r="CI2507" s="69"/>
      <c r="CJ2507" s="82" t="s">
        <v>62</v>
      </c>
      <c r="CK2507" s="96"/>
    </row>
    <row r="2508" spans="1:89" x14ac:dyDescent="0.25">
      <c r="A2508" s="4" t="s">
        <v>8885</v>
      </c>
      <c r="B2508" s="53" t="s">
        <v>8886</v>
      </c>
      <c r="K2508" s="103"/>
      <c r="L2508" s="69"/>
      <c r="M2508" s="69"/>
      <c r="N2508" s="69"/>
      <c r="O2508" s="69"/>
      <c r="R2508" s="69"/>
      <c r="S2508" s="69"/>
      <c r="T2508" s="69"/>
      <c r="X2508" s="76"/>
      <c r="Z2508" s="82" t="s">
        <v>8887</v>
      </c>
      <c r="AA2508" t="s">
        <v>8888</v>
      </c>
      <c r="AB2508" s="106">
        <v>20.4681</v>
      </c>
      <c r="AC2508" s="51">
        <v>0.67920000000000003</v>
      </c>
      <c r="AD2508">
        <v>18</v>
      </c>
      <c r="AE2508">
        <v>25</v>
      </c>
      <c r="AF2508">
        <v>58.09</v>
      </c>
      <c r="AG2508">
        <v>-10</v>
      </c>
      <c r="AH2508">
        <v>45</v>
      </c>
      <c r="AI2508">
        <v>28.7</v>
      </c>
      <c r="AO2508" s="69"/>
      <c r="AU2508" s="69"/>
      <c r="BA2508" s="69"/>
      <c r="BB2508" s="93"/>
      <c r="BC2508" s="138"/>
      <c r="BD2508" s="70"/>
      <c r="BE2508" s="69"/>
      <c r="BF2508" s="93"/>
      <c r="BG2508" s="126"/>
      <c r="BH2508" s="69"/>
      <c r="BI2508" s="93"/>
      <c r="BJ2508" s="69"/>
      <c r="BK2508" s="69"/>
      <c r="BL2508" s="93"/>
      <c r="BM2508" s="69"/>
      <c r="BN2508" s="69"/>
      <c r="BO2508" s="69"/>
      <c r="BP2508" s="69"/>
      <c r="BQ2508" s="69"/>
      <c r="BR2508" s="69"/>
      <c r="BS2508" s="69"/>
      <c r="BT2508" s="69"/>
      <c r="BU2508" s="69"/>
      <c r="BZ2508" s="138" t="str">
        <f>IFERROR(1/(Table2[[#This Row],[parallax/mas]]/1000),"")</f>
        <v/>
      </c>
      <c r="CA2508" s="138" t="str">
        <f>IFERROR(1/((Table2[[#This Row],[parallax/mas]]+Table2[[#This Row],[tolerance/(mas)]])*0.001),"")</f>
        <v/>
      </c>
      <c r="CB2508" s="138" t="str">
        <f>IFERROR(1/((Table2[[#This Row],[parallax/mas]]-Table2[[#This Row],[tolerance/(mas)]])*0.001),"")</f>
        <v/>
      </c>
      <c r="CC2508" s="138" t="str">
        <f>IFERROR((100*Table2[[#This Row],[maximum distance/pc]]/Table2[[#This Row],[distance/pc]]-100),"")</f>
        <v/>
      </c>
      <c r="CG2508" s="69"/>
      <c r="CI2508" s="69"/>
      <c r="CJ2508" s="82" t="s">
        <v>1781</v>
      </c>
      <c r="CK2508" s="96"/>
    </row>
    <row r="2509" spans="1:89" x14ac:dyDescent="0.25">
      <c r="A2509" s="4" t="s">
        <v>7155</v>
      </c>
      <c r="B2509" s="53" t="s">
        <v>7151</v>
      </c>
      <c r="K2509" s="103"/>
      <c r="L2509" s="69"/>
      <c r="M2509" s="69"/>
      <c r="N2509" s="69"/>
      <c r="O2509" s="69"/>
      <c r="R2509" s="69"/>
      <c r="S2509" s="69"/>
      <c r="T2509" s="69"/>
      <c r="X2509" s="76"/>
      <c r="Z2509" s="82" t="s">
        <v>7164</v>
      </c>
      <c r="AA2509" t="s">
        <v>7165</v>
      </c>
      <c r="AB2509" s="106">
        <v>46.703400000000002</v>
      </c>
      <c r="AC2509" s="51">
        <v>-1.6327</v>
      </c>
      <c r="AD2509">
        <v>19</v>
      </c>
      <c r="AE2509">
        <v>22</v>
      </c>
      <c r="AF2509">
        <v>50.366999999999997</v>
      </c>
      <c r="AG2509">
        <v>11</v>
      </c>
      <c r="AH2509">
        <v>27</v>
      </c>
      <c r="AI2509">
        <v>56.84</v>
      </c>
      <c r="AO2509" s="69"/>
      <c r="AU2509" s="69"/>
      <c r="BA2509" s="69"/>
      <c r="BB2509" s="93"/>
      <c r="BC2509" s="138"/>
      <c r="BD2509" s="70"/>
      <c r="BE2509" s="69"/>
      <c r="BF2509" s="93"/>
      <c r="BG2509" s="126"/>
      <c r="BH2509" s="69"/>
      <c r="BI2509" s="93"/>
      <c r="BJ2509" s="69"/>
      <c r="BK2509" s="69"/>
      <c r="BL2509" s="93"/>
      <c r="BM2509" s="69"/>
      <c r="BN2509" s="69"/>
      <c r="BO2509" s="69"/>
      <c r="BP2509" s="69"/>
      <c r="BQ2509" s="69"/>
      <c r="BR2509" s="69"/>
      <c r="BS2509" s="69"/>
      <c r="BT2509" s="69"/>
      <c r="BU2509" s="69"/>
      <c r="BZ2509" s="138" t="str">
        <f>IFERROR(1/(Table2[[#This Row],[parallax/mas]]/1000),"")</f>
        <v/>
      </c>
      <c r="CA2509" s="138" t="str">
        <f>IFERROR(1/((Table2[[#This Row],[parallax/mas]]+Table2[[#This Row],[tolerance/(mas)]])*0.001),"")</f>
        <v/>
      </c>
      <c r="CB2509" s="138" t="str">
        <f>IFERROR(1/((Table2[[#This Row],[parallax/mas]]-Table2[[#This Row],[tolerance/(mas)]])*0.001),"")</f>
        <v/>
      </c>
      <c r="CC2509" s="138" t="str">
        <f>IFERROR((100*Table2[[#This Row],[maximum distance/pc]]/Table2[[#This Row],[distance/pc]]-100),"")</f>
        <v/>
      </c>
      <c r="CG2509" s="69"/>
      <c r="CI2509" s="69"/>
      <c r="CJ2509" s="82" t="s">
        <v>62</v>
      </c>
      <c r="CK2509" s="96"/>
    </row>
    <row r="2510" spans="1:89" x14ac:dyDescent="0.25">
      <c r="A2510" s="4" t="s">
        <v>4305</v>
      </c>
      <c r="B2510" s="53" t="s">
        <v>4303</v>
      </c>
      <c r="F2510" t="s">
        <v>6354</v>
      </c>
      <c r="K2510" s="103"/>
      <c r="L2510" s="69"/>
      <c r="M2510" s="69"/>
      <c r="N2510" s="69"/>
      <c r="O2510" s="69"/>
      <c r="R2510" s="69"/>
      <c r="S2510" s="69"/>
      <c r="T2510" s="69"/>
      <c r="X2510" s="76"/>
      <c r="Z2510" s="82" t="s">
        <v>4308</v>
      </c>
      <c r="AA2510" t="s">
        <v>4309</v>
      </c>
      <c r="AB2510" s="106">
        <v>345.03309999999999</v>
      </c>
      <c r="AC2510" s="51">
        <v>4.3215000000000003</v>
      </c>
      <c r="AD2510">
        <v>16</v>
      </c>
      <c r="AE2510">
        <v>46</v>
      </c>
      <c r="AF2510">
        <v>45.14</v>
      </c>
      <c r="AG2510">
        <v>-38</v>
      </c>
      <c r="AH2510">
        <v>36</v>
      </c>
      <c r="AI2510">
        <v>58.1</v>
      </c>
      <c r="AO2510" s="69"/>
      <c r="AU2510" s="69"/>
      <c r="BA2510" s="69"/>
      <c r="BB2510" s="93"/>
      <c r="BC2510" s="138"/>
      <c r="BD2510" s="70"/>
      <c r="BE2510" s="69"/>
      <c r="BF2510" s="93"/>
      <c r="BG2510" s="126"/>
      <c r="BH2510" s="69"/>
      <c r="BI2510" s="93"/>
      <c r="BJ2510" s="69"/>
      <c r="BK2510" s="69"/>
      <c r="BL2510" s="93"/>
      <c r="BM2510" s="69"/>
      <c r="BN2510" s="69"/>
      <c r="BO2510" s="69"/>
      <c r="BP2510" s="69"/>
      <c r="BQ2510" s="69"/>
      <c r="BR2510" s="69"/>
      <c r="BS2510" s="69"/>
      <c r="BT2510" s="69"/>
      <c r="BU2510" s="69"/>
      <c r="BZ2510" s="138" t="str">
        <f>IFERROR(1/(Table2[[#This Row],[parallax/mas]]/1000),"")</f>
        <v/>
      </c>
      <c r="CA2510" s="138" t="str">
        <f>IFERROR(1/((Table2[[#This Row],[parallax/mas]]+Table2[[#This Row],[tolerance/(mas)]])*0.001),"")</f>
        <v/>
      </c>
      <c r="CB2510" s="138" t="str">
        <f>IFERROR(1/((Table2[[#This Row],[parallax/mas]]-Table2[[#This Row],[tolerance/(mas)]])*0.001),"")</f>
        <v/>
      </c>
      <c r="CC2510" s="138" t="str">
        <f>IFERROR((100*Table2[[#This Row],[maximum distance/pc]]/Table2[[#This Row],[distance/pc]]-100),"")</f>
        <v/>
      </c>
      <c r="CF2510" s="82">
        <v>15</v>
      </c>
      <c r="CG2510" s="69" t="s">
        <v>30</v>
      </c>
      <c r="CI2510" s="69"/>
      <c r="CJ2510" s="82" t="s">
        <v>3192</v>
      </c>
      <c r="CK2510" s="96"/>
    </row>
    <row r="2511" spans="1:89" x14ac:dyDescent="0.25">
      <c r="A2511" s="4" t="s">
        <v>4347</v>
      </c>
      <c r="B2511" s="53" t="s">
        <v>4342</v>
      </c>
      <c r="F2511" t="s">
        <v>18716</v>
      </c>
      <c r="G2511" t="s">
        <v>6356</v>
      </c>
      <c r="K2511" s="103"/>
      <c r="L2511" s="69"/>
      <c r="M2511" s="69"/>
      <c r="N2511" s="69"/>
      <c r="O2511" s="69"/>
      <c r="R2511" s="69"/>
      <c r="S2511" s="69"/>
      <c r="T2511" s="69"/>
      <c r="X2511" s="76"/>
      <c r="Z2511" s="82" t="s">
        <v>4359</v>
      </c>
      <c r="AA2511" t="s">
        <v>4360</v>
      </c>
      <c r="AB2511" s="106">
        <v>344.8177</v>
      </c>
      <c r="AC2511" s="51">
        <v>3.4321000000000002</v>
      </c>
      <c r="AD2511">
        <v>16</v>
      </c>
      <c r="AE2511">
        <v>49</v>
      </c>
      <c r="AF2511">
        <v>32.85</v>
      </c>
      <c r="AG2511">
        <v>-39</v>
      </c>
      <c r="AH2511">
        <v>21</v>
      </c>
      <c r="AI2511">
        <v>9.1</v>
      </c>
      <c r="AO2511" s="69"/>
      <c r="AU2511" s="69"/>
      <c r="BA2511" s="69"/>
      <c r="BB2511" s="93"/>
      <c r="BC2511" s="138"/>
      <c r="BD2511" s="70"/>
      <c r="BE2511" s="69"/>
      <c r="BF2511" s="93"/>
      <c r="BG2511" s="126"/>
      <c r="BH2511" s="69"/>
      <c r="BI2511" s="93"/>
      <c r="BJ2511" s="69"/>
      <c r="BK2511" s="69"/>
      <c r="BL2511" s="93"/>
      <c r="BM2511" s="69"/>
      <c r="BN2511" s="69"/>
      <c r="BO2511" s="69"/>
      <c r="BP2511" s="69"/>
      <c r="BQ2511" s="69"/>
      <c r="BR2511" s="69"/>
      <c r="BS2511" s="69"/>
      <c r="BT2511" s="69"/>
      <c r="BU2511" s="69"/>
      <c r="BZ2511" s="138" t="str">
        <f>IFERROR(1/(Table2[[#This Row],[parallax/mas]]/1000),"")</f>
        <v/>
      </c>
      <c r="CA2511" s="138" t="str">
        <f>IFERROR(1/((Table2[[#This Row],[parallax/mas]]+Table2[[#This Row],[tolerance/(mas)]])*0.001),"")</f>
        <v/>
      </c>
      <c r="CB2511" s="138" t="str">
        <f>IFERROR(1/((Table2[[#This Row],[parallax/mas]]-Table2[[#This Row],[tolerance/(mas)]])*0.001),"")</f>
        <v/>
      </c>
      <c r="CC2511" s="138" t="str">
        <f>IFERROR((100*Table2[[#This Row],[maximum distance/pc]]/Table2[[#This Row],[distance/pc]]-100),"")</f>
        <v/>
      </c>
      <c r="CF2511" s="82">
        <v>-131</v>
      </c>
      <c r="CG2511" s="69" t="s">
        <v>30</v>
      </c>
      <c r="CI2511" s="69"/>
      <c r="CJ2511" s="82" t="s">
        <v>3192</v>
      </c>
      <c r="CK2511" s="96"/>
    </row>
    <row r="2512" spans="1:89" x14ac:dyDescent="0.25">
      <c r="A2512" s="4" t="s">
        <v>4327</v>
      </c>
      <c r="B2512" s="53" t="s">
        <v>4325</v>
      </c>
      <c r="F2512" t="s">
        <v>4335</v>
      </c>
      <c r="G2512" t="s">
        <v>4336</v>
      </c>
      <c r="J2512" s="53"/>
      <c r="K2512" s="103"/>
      <c r="L2512" s="69"/>
      <c r="M2512" s="69"/>
      <c r="N2512" s="69"/>
      <c r="O2512" s="69"/>
      <c r="R2512" s="69"/>
      <c r="S2512" s="69"/>
      <c r="T2512" s="69"/>
      <c r="X2512" s="76"/>
      <c r="Z2512" s="82" t="s">
        <v>4333</v>
      </c>
      <c r="AA2512" t="s">
        <v>4334</v>
      </c>
      <c r="AB2512" s="106">
        <v>345.09100000000001</v>
      </c>
      <c r="AC2512" s="51">
        <v>3.4384000000000001</v>
      </c>
      <c r="AD2512">
        <v>16</v>
      </c>
      <c r="AE2512">
        <v>50</v>
      </c>
      <c r="AF2512">
        <v>25.36</v>
      </c>
      <c r="AG2512">
        <v>-39</v>
      </c>
      <c r="AH2512">
        <v>8</v>
      </c>
      <c r="AI2512">
        <v>19.100000000000001</v>
      </c>
      <c r="AO2512" s="69"/>
      <c r="AU2512" s="69"/>
      <c r="BA2512" s="69"/>
      <c r="BB2512" s="93"/>
      <c r="BC2512" s="138"/>
      <c r="BD2512" s="70"/>
      <c r="BE2512" s="69"/>
      <c r="BF2512" s="93"/>
      <c r="BG2512" s="126"/>
      <c r="BH2512" s="69"/>
      <c r="BI2512" s="93"/>
      <c r="BJ2512" s="69"/>
      <c r="BK2512" s="69"/>
      <c r="BL2512" s="93"/>
      <c r="BM2512" s="69"/>
      <c r="BN2512" s="69"/>
      <c r="BO2512" s="69"/>
      <c r="BP2512" s="69"/>
      <c r="BQ2512" s="69"/>
      <c r="BR2512" s="69"/>
      <c r="BS2512" s="69"/>
      <c r="BT2512" s="69"/>
      <c r="BU2512" s="69"/>
      <c r="BZ2512" s="138" t="str">
        <f>IFERROR(1/(Table2[[#This Row],[parallax/mas]]/1000),"")</f>
        <v/>
      </c>
      <c r="CA2512" s="138" t="str">
        <f>IFERROR(1/((Table2[[#This Row],[parallax/mas]]+Table2[[#This Row],[tolerance/(mas)]])*0.001),"")</f>
        <v/>
      </c>
      <c r="CB2512" s="138" t="str">
        <f>IFERROR(1/((Table2[[#This Row],[parallax/mas]]-Table2[[#This Row],[tolerance/(mas)]])*0.001),"")</f>
        <v/>
      </c>
      <c r="CC2512" s="138" t="str">
        <f>IFERROR((100*Table2[[#This Row],[maximum distance/pc]]/Table2[[#This Row],[distance/pc]]-100),"")</f>
        <v/>
      </c>
      <c r="CF2512" s="82">
        <v>32</v>
      </c>
      <c r="CG2512" s="69" t="s">
        <v>30</v>
      </c>
      <c r="CI2512" s="69"/>
      <c r="CJ2512" s="82" t="s">
        <v>3192</v>
      </c>
      <c r="CK2512" s="96"/>
    </row>
    <row r="2513" spans="1:89" x14ac:dyDescent="0.25">
      <c r="A2513" s="4" t="s">
        <v>4384</v>
      </c>
      <c r="B2513" s="53" t="s">
        <v>4383</v>
      </c>
      <c r="F2513" t="s">
        <v>4410</v>
      </c>
      <c r="G2513" t="s">
        <v>6357</v>
      </c>
      <c r="K2513" s="103"/>
      <c r="L2513" s="69"/>
      <c r="M2513" s="69"/>
      <c r="N2513" s="69"/>
      <c r="O2513" s="69"/>
      <c r="R2513" s="69"/>
      <c r="S2513" s="69"/>
      <c r="T2513" s="69"/>
      <c r="X2513" s="76"/>
      <c r="Z2513" s="82" t="s">
        <v>4411</v>
      </c>
      <c r="AA2513" t="s">
        <v>4412</v>
      </c>
      <c r="AB2513" s="106">
        <v>344.52789999999999</v>
      </c>
      <c r="AC2513" s="51">
        <v>2.6898</v>
      </c>
      <c r="AD2513">
        <v>16</v>
      </c>
      <c r="AE2513">
        <v>51</v>
      </c>
      <c r="AF2513">
        <v>33.575000000000003</v>
      </c>
      <c r="AG2513">
        <v>-40</v>
      </c>
      <c r="AH2513">
        <v>2</v>
      </c>
      <c r="AI2513">
        <v>56.01</v>
      </c>
      <c r="AO2513" s="69"/>
      <c r="AU2513" s="69"/>
      <c r="BA2513" s="69"/>
      <c r="BB2513" s="93"/>
      <c r="BC2513" s="138"/>
      <c r="BD2513" s="70"/>
      <c r="BE2513" s="69"/>
      <c r="BF2513" s="93"/>
      <c r="BG2513" s="126"/>
      <c r="BH2513" s="69"/>
      <c r="BI2513" s="93"/>
      <c r="BJ2513" s="69"/>
      <c r="BK2513" s="69"/>
      <c r="BL2513" s="93"/>
      <c r="BM2513" s="69"/>
      <c r="BN2513" s="69"/>
      <c r="BO2513" s="69"/>
      <c r="BP2513" s="69"/>
      <c r="BQ2513" s="69"/>
      <c r="BR2513" s="69"/>
      <c r="BS2513" s="69"/>
      <c r="BT2513" s="69"/>
      <c r="BU2513" s="69"/>
      <c r="BZ2513" s="138" t="str">
        <f>IFERROR(1/(Table2[[#This Row],[parallax/mas]]/1000),"")</f>
        <v/>
      </c>
      <c r="CA2513" s="138" t="str">
        <f>IFERROR(1/((Table2[[#This Row],[parallax/mas]]+Table2[[#This Row],[tolerance/(mas)]])*0.001),"")</f>
        <v/>
      </c>
      <c r="CB2513" s="138" t="str">
        <f>IFERROR(1/((Table2[[#This Row],[parallax/mas]]-Table2[[#This Row],[tolerance/(mas)]])*0.001),"")</f>
        <v/>
      </c>
      <c r="CC2513" s="138" t="str">
        <f>IFERROR((100*Table2[[#This Row],[maximum distance/pc]]/Table2[[#This Row],[distance/pc]]-100),"")</f>
        <v/>
      </c>
      <c r="CG2513" s="69"/>
      <c r="CI2513" s="69"/>
      <c r="CJ2513" s="82" t="s">
        <v>3192</v>
      </c>
      <c r="CK2513" s="96"/>
    </row>
    <row r="2514" spans="1:89" x14ac:dyDescent="0.25">
      <c r="A2514" s="4" t="s">
        <v>4306</v>
      </c>
      <c r="B2514" s="53" t="s">
        <v>4304</v>
      </c>
      <c r="F2514" t="s">
        <v>4312</v>
      </c>
      <c r="K2514" s="103"/>
      <c r="L2514" s="69"/>
      <c r="M2514" s="69"/>
      <c r="N2514" s="69"/>
      <c r="O2514" s="69"/>
      <c r="R2514" s="69"/>
      <c r="S2514" s="69"/>
      <c r="T2514" s="69"/>
      <c r="X2514" s="76"/>
      <c r="Z2514" s="82" t="s">
        <v>4310</v>
      </c>
      <c r="AA2514" t="s">
        <v>4311</v>
      </c>
      <c r="AB2514" s="106">
        <v>345.90039999999999</v>
      </c>
      <c r="AC2514" s="51">
        <v>3.0861999999999998</v>
      </c>
      <c r="AD2514">
        <v>16</v>
      </c>
      <c r="AE2514">
        <v>54</v>
      </c>
      <c r="AF2514">
        <v>27.36</v>
      </c>
      <c r="AG2514">
        <v>-38</v>
      </c>
      <c r="AH2514">
        <v>44</v>
      </c>
      <c r="AI2514">
        <v>10.5</v>
      </c>
      <c r="AO2514" s="69"/>
      <c r="AU2514" s="69"/>
      <c r="BA2514" s="69"/>
      <c r="BB2514" s="93"/>
      <c r="BC2514" s="138"/>
      <c r="BD2514" s="70"/>
      <c r="BE2514" s="69"/>
      <c r="BF2514" s="93"/>
      <c r="BG2514" s="126"/>
      <c r="BH2514" s="69"/>
      <c r="BI2514" s="93"/>
      <c r="BJ2514" s="69"/>
      <c r="BK2514" s="69"/>
      <c r="BL2514" s="93"/>
      <c r="BM2514" s="69"/>
      <c r="BN2514" s="69"/>
      <c r="BO2514" s="69"/>
      <c r="BP2514" s="69"/>
      <c r="BQ2514" s="69"/>
      <c r="BR2514" s="69"/>
      <c r="BS2514" s="69"/>
      <c r="BT2514" s="69"/>
      <c r="BU2514" s="69"/>
      <c r="BZ2514" s="138" t="str">
        <f>IFERROR(1/(Table2[[#This Row],[parallax/mas]]/1000),"")</f>
        <v/>
      </c>
      <c r="CA2514" s="138" t="str">
        <f>IFERROR(1/((Table2[[#This Row],[parallax/mas]]+Table2[[#This Row],[tolerance/(mas)]])*0.001),"")</f>
        <v/>
      </c>
      <c r="CB2514" s="138" t="str">
        <f>IFERROR(1/((Table2[[#This Row],[parallax/mas]]-Table2[[#This Row],[tolerance/(mas)]])*0.001),"")</f>
        <v/>
      </c>
      <c r="CC2514" s="138" t="str">
        <f>IFERROR((100*Table2[[#This Row],[maximum distance/pc]]/Table2[[#This Row],[distance/pc]]-100),"")</f>
        <v/>
      </c>
      <c r="CF2514" s="82">
        <v>-142</v>
      </c>
      <c r="CG2514" s="69" t="s">
        <v>30</v>
      </c>
      <c r="CI2514" s="69"/>
      <c r="CJ2514" s="82" t="s">
        <v>3192</v>
      </c>
      <c r="CK2514" s="96"/>
    </row>
    <row r="2515" spans="1:89" x14ac:dyDescent="0.25">
      <c r="A2515" s="4" t="s">
        <v>5739</v>
      </c>
      <c r="B2515" s="53" t="s">
        <v>4273</v>
      </c>
      <c r="F2515" t="s">
        <v>4272</v>
      </c>
      <c r="G2515" t="s">
        <v>6355</v>
      </c>
      <c r="K2515" s="103"/>
      <c r="L2515" s="69"/>
      <c r="M2515" s="69"/>
      <c r="N2515" s="69"/>
      <c r="O2515" s="69"/>
      <c r="R2515" s="69"/>
      <c r="S2515" s="69"/>
      <c r="T2515" s="69"/>
      <c r="X2515" s="76"/>
      <c r="Z2515" s="82" t="s">
        <v>4270</v>
      </c>
      <c r="AA2515" t="s">
        <v>4271</v>
      </c>
      <c r="AB2515" s="106">
        <v>347.79379999999998</v>
      </c>
      <c r="AC2515" s="51">
        <v>2.0503</v>
      </c>
      <c r="AD2515">
        <v>17</v>
      </c>
      <c r="AE2515">
        <v>4</v>
      </c>
      <c r="AF2515">
        <v>33.799999999999997</v>
      </c>
      <c r="AG2515">
        <v>-37</v>
      </c>
      <c r="AH2515">
        <v>53</v>
      </c>
      <c r="AI2515">
        <v>15.3</v>
      </c>
      <c r="AO2515" s="69"/>
      <c r="AU2515" s="69"/>
      <c r="BA2515" s="69"/>
      <c r="BB2515" s="93"/>
      <c r="BC2515" s="138"/>
      <c r="BD2515" s="70"/>
      <c r="BE2515" s="69"/>
      <c r="BF2515" s="93"/>
      <c r="BG2515" s="126"/>
      <c r="BH2515" s="69"/>
      <c r="BI2515" s="93"/>
      <c r="BJ2515" s="69"/>
      <c r="BK2515" s="69"/>
      <c r="BL2515" s="93"/>
      <c r="BM2515" s="69"/>
      <c r="BN2515" s="69"/>
      <c r="BO2515" s="69"/>
      <c r="BP2515" s="69"/>
      <c r="BQ2515" s="69"/>
      <c r="BR2515" s="69"/>
      <c r="BS2515" s="69"/>
      <c r="BT2515" s="69"/>
      <c r="BU2515" s="69"/>
      <c r="BZ2515" s="138" t="str">
        <f>IFERROR(1/(Table2[[#This Row],[parallax/mas]]/1000),"")</f>
        <v/>
      </c>
      <c r="CA2515" s="138" t="str">
        <f>IFERROR(1/((Table2[[#This Row],[parallax/mas]]+Table2[[#This Row],[tolerance/(mas)]])*0.001),"")</f>
        <v/>
      </c>
      <c r="CB2515" s="138" t="str">
        <f>IFERROR(1/((Table2[[#This Row],[parallax/mas]]-Table2[[#This Row],[tolerance/(mas)]])*0.001),"")</f>
        <v/>
      </c>
      <c r="CC2515" s="138" t="str">
        <f>IFERROR((100*Table2[[#This Row],[maximum distance/pc]]/Table2[[#This Row],[distance/pc]]-100),"")</f>
        <v/>
      </c>
      <c r="CF2515" s="82">
        <v>-117</v>
      </c>
      <c r="CG2515" s="69" t="s">
        <v>30</v>
      </c>
      <c r="CI2515" s="69"/>
      <c r="CJ2515" s="82" t="s">
        <v>3192</v>
      </c>
      <c r="CK2515" s="96"/>
    </row>
    <row r="2516" spans="1:89" x14ac:dyDescent="0.25">
      <c r="A2516" s="4" t="s">
        <v>4348</v>
      </c>
      <c r="B2516" s="53" t="s">
        <v>4487</v>
      </c>
      <c r="F2516" t="s">
        <v>6351</v>
      </c>
      <c r="K2516" s="103"/>
      <c r="L2516" s="69"/>
      <c r="M2516" s="69"/>
      <c r="N2516" s="69"/>
      <c r="O2516" s="69"/>
      <c r="R2516" s="69"/>
      <c r="S2516" s="69"/>
      <c r="T2516" s="69"/>
      <c r="X2516" s="76"/>
      <c r="Z2516" s="82" t="s">
        <v>4526</v>
      </c>
      <c r="AA2516" t="s">
        <v>4527</v>
      </c>
      <c r="AB2516" s="106">
        <v>343.09899999999999</v>
      </c>
      <c r="AC2516" s="51">
        <v>-1.7734000000000001</v>
      </c>
      <c r="AD2516">
        <v>17</v>
      </c>
      <c r="AE2516">
        <v>5</v>
      </c>
      <c r="AF2516">
        <v>38.299999999999997</v>
      </c>
      <c r="AG2516">
        <v>-43</v>
      </c>
      <c r="AH2516">
        <v>56</v>
      </c>
      <c r="AI2516">
        <v>18</v>
      </c>
      <c r="AO2516" s="69"/>
      <c r="AU2516" s="69"/>
      <c r="BA2516" s="69"/>
      <c r="BB2516" s="93"/>
      <c r="BC2516" s="138"/>
      <c r="BD2516" s="70"/>
      <c r="BE2516" s="69"/>
      <c r="BF2516" s="93"/>
      <c r="BG2516" s="126"/>
      <c r="BH2516" s="69"/>
      <c r="BI2516" s="93"/>
      <c r="BJ2516" s="69"/>
      <c r="BK2516" s="69"/>
      <c r="BL2516" s="93"/>
      <c r="BM2516" s="69"/>
      <c r="BN2516" s="69"/>
      <c r="BO2516" s="69"/>
      <c r="BP2516" s="69"/>
      <c r="BQ2516" s="69"/>
      <c r="BR2516" s="69"/>
      <c r="BS2516" s="69"/>
      <c r="BT2516" s="69"/>
      <c r="BU2516" s="69"/>
      <c r="BZ2516" s="138" t="str">
        <f>IFERROR(1/(Table2[[#This Row],[parallax/mas]]/1000),"")</f>
        <v/>
      </c>
      <c r="CA2516" s="138" t="str">
        <f>IFERROR(1/((Table2[[#This Row],[parallax/mas]]+Table2[[#This Row],[tolerance/(mas)]])*0.001),"")</f>
        <v/>
      </c>
      <c r="CB2516" s="138" t="str">
        <f>IFERROR(1/((Table2[[#This Row],[parallax/mas]]-Table2[[#This Row],[tolerance/(mas)]])*0.001),"")</f>
        <v/>
      </c>
      <c r="CC2516" s="138" t="str">
        <f>IFERROR((100*Table2[[#This Row],[maximum distance/pc]]/Table2[[#This Row],[distance/pc]]-100),"")</f>
        <v/>
      </c>
      <c r="CG2516" s="69"/>
      <c r="CI2516" s="69"/>
      <c r="CJ2516" s="82" t="s">
        <v>3192</v>
      </c>
      <c r="CK2516" s="96"/>
    </row>
    <row r="2517" spans="1:89" x14ac:dyDescent="0.25">
      <c r="A2517" s="4" t="s">
        <v>7345</v>
      </c>
      <c r="B2517" s="53" t="s">
        <v>7344</v>
      </c>
      <c r="K2517" s="103"/>
      <c r="L2517" s="69"/>
      <c r="M2517" s="69"/>
      <c r="N2517" s="69"/>
      <c r="O2517" s="69"/>
      <c r="R2517" s="69"/>
      <c r="S2517" s="69"/>
      <c r="T2517" s="69"/>
      <c r="X2517" s="76"/>
      <c r="Z2517" s="82" t="s">
        <v>2864</v>
      </c>
      <c r="AA2517" t="s">
        <v>2864</v>
      </c>
      <c r="AB2517" s="106">
        <v>12.733000000000001</v>
      </c>
      <c r="AC2517" s="51">
        <v>-6.4505999999999997</v>
      </c>
      <c r="AD2517">
        <v>18</v>
      </c>
      <c r="AE2517">
        <v>37</v>
      </c>
      <c r="AF2517">
        <v>34.79</v>
      </c>
      <c r="AG2517">
        <v>-20</v>
      </c>
      <c r="AH2517">
        <v>53</v>
      </c>
      <c r="AI2517">
        <v>24.9</v>
      </c>
      <c r="AO2517" s="69"/>
      <c r="AU2517" s="69"/>
      <c r="BA2517" s="69"/>
      <c r="BB2517" s="93"/>
      <c r="BC2517" s="138"/>
      <c r="BD2517" s="70"/>
      <c r="BE2517" s="69"/>
      <c r="BF2517" s="93"/>
      <c r="BG2517" s="126"/>
      <c r="BH2517" s="69"/>
      <c r="BI2517" s="93"/>
      <c r="BJ2517" s="69"/>
      <c r="BK2517" s="69"/>
      <c r="BL2517" s="93"/>
      <c r="BM2517" s="69"/>
      <c r="BN2517" s="69"/>
      <c r="BO2517" s="69"/>
      <c r="BP2517" s="69"/>
      <c r="BQ2517" s="69"/>
      <c r="BR2517" s="69"/>
      <c r="BS2517" s="69"/>
      <c r="BT2517" s="69"/>
      <c r="BU2517" s="69"/>
      <c r="BZ2517" s="138" t="str">
        <f>IFERROR(1/(Table2[[#This Row],[parallax/mas]]/1000),"")</f>
        <v/>
      </c>
      <c r="CA2517" s="138" t="str">
        <f>IFERROR(1/((Table2[[#This Row],[parallax/mas]]+Table2[[#This Row],[tolerance/(mas)]])*0.001),"")</f>
        <v/>
      </c>
      <c r="CB2517" s="138" t="str">
        <f>IFERROR(1/((Table2[[#This Row],[parallax/mas]]-Table2[[#This Row],[tolerance/(mas)]])*0.001),"")</f>
        <v/>
      </c>
      <c r="CC2517" s="138" t="str">
        <f>IFERROR((100*Table2[[#This Row],[maximum distance/pc]]/Table2[[#This Row],[distance/pc]]-100),"")</f>
        <v/>
      </c>
      <c r="CG2517" s="69"/>
      <c r="CI2517" s="69"/>
      <c r="CJ2517" s="82" t="s">
        <v>2006</v>
      </c>
      <c r="CK2517" s="96"/>
    </row>
    <row r="2518" spans="1:89" x14ac:dyDescent="0.25">
      <c r="A2518" s="4" t="s">
        <v>4614</v>
      </c>
      <c r="B2518" s="53" t="s">
        <v>4589</v>
      </c>
      <c r="F2518" t="s">
        <v>4617</v>
      </c>
      <c r="G2518" t="s">
        <v>16334</v>
      </c>
      <c r="H2518" t="s">
        <v>18543</v>
      </c>
      <c r="K2518" s="103"/>
      <c r="L2518" s="69"/>
      <c r="M2518" s="69"/>
      <c r="N2518" s="69"/>
      <c r="O2518" s="69"/>
      <c r="R2518" s="69"/>
      <c r="S2518" s="69"/>
      <c r="T2518" s="69"/>
      <c r="X2518" s="76"/>
      <c r="Z2518" s="82" t="s">
        <v>4618</v>
      </c>
      <c r="AA2518" t="s">
        <v>4619</v>
      </c>
      <c r="AB2518" s="106">
        <v>265.15890000000002</v>
      </c>
      <c r="AC2518" s="51">
        <v>-2.2286999999999999</v>
      </c>
      <c r="AD2518">
        <v>8</v>
      </c>
      <c r="AE2518">
        <v>43</v>
      </c>
      <c r="AF2518">
        <v>28.08</v>
      </c>
      <c r="AG2518">
        <v>-46</v>
      </c>
      <c r="AH2518">
        <v>6</v>
      </c>
      <c r="AI2518">
        <v>39.9</v>
      </c>
      <c r="AO2518" s="69"/>
      <c r="AU2518" s="69"/>
      <c r="BA2518" s="69"/>
      <c r="BB2518" s="93" t="s">
        <v>16053</v>
      </c>
      <c r="BC2518" s="138">
        <v>5</v>
      </c>
      <c r="BD2518" s="70"/>
      <c r="BE2518" s="69">
        <v>30</v>
      </c>
      <c r="BF2518" s="93"/>
      <c r="BG2518" s="126"/>
      <c r="BH2518" s="69"/>
      <c r="BI2518" s="93"/>
      <c r="BJ2518" s="69"/>
      <c r="BK2518" s="69"/>
      <c r="BL2518" s="93"/>
      <c r="BM2518" s="69"/>
      <c r="BN2518" s="69"/>
      <c r="BO2518" s="69"/>
      <c r="BP2518" s="69"/>
      <c r="BQ2518" s="69"/>
      <c r="BR2518" s="69"/>
      <c r="BS2518" s="69"/>
      <c r="BT2518" s="69"/>
      <c r="BU2518" s="69"/>
      <c r="BZ2518" s="138" t="str">
        <f>IFERROR(1/(Table2[[#This Row],[parallax/mas]]/1000),"")</f>
        <v/>
      </c>
      <c r="CA2518" s="138" t="str">
        <f>IFERROR(1/((Table2[[#This Row],[parallax/mas]]+Table2[[#This Row],[tolerance/(mas)]])*0.001),"")</f>
        <v/>
      </c>
      <c r="CB2518" s="138" t="str">
        <f>IFERROR(1/((Table2[[#This Row],[parallax/mas]]-Table2[[#This Row],[tolerance/(mas)]])*0.001),"")</f>
        <v/>
      </c>
      <c r="CC2518" s="138" t="str">
        <f>IFERROR((100*Table2[[#This Row],[maximum distance/pc]]/Table2[[#This Row],[distance/pc]]-100),"")</f>
        <v/>
      </c>
      <c r="CG2518" s="69"/>
      <c r="CI2518" s="69"/>
      <c r="CJ2518" s="82" t="s">
        <v>4289</v>
      </c>
      <c r="CK2518" s="96"/>
    </row>
    <row r="2519" spans="1:89" x14ac:dyDescent="0.25">
      <c r="A2519" s="4" t="s">
        <v>5435</v>
      </c>
      <c r="B2519" s="53" t="s">
        <v>5420</v>
      </c>
      <c r="K2519" s="103"/>
      <c r="L2519" s="69"/>
      <c r="M2519" s="69"/>
      <c r="N2519" s="69"/>
      <c r="O2519" s="69"/>
      <c r="R2519" s="69"/>
      <c r="S2519" s="69"/>
      <c r="T2519" s="69"/>
      <c r="X2519" s="76"/>
      <c r="Z2519" s="89" t="s">
        <v>2864</v>
      </c>
      <c r="AA2519" t="s">
        <v>5436</v>
      </c>
      <c r="AB2519" s="106">
        <v>291.375</v>
      </c>
      <c r="AC2519" s="51">
        <v>-26.293900000000001</v>
      </c>
      <c r="AD2519">
        <v>6</v>
      </c>
      <c r="AE2519">
        <v>59</v>
      </c>
      <c r="AF2519">
        <v>26.38</v>
      </c>
      <c r="AG2519">
        <v>-79</v>
      </c>
      <c r="AH2519">
        <v>38</v>
      </c>
      <c r="AI2519">
        <v>47</v>
      </c>
      <c r="AO2519" s="69"/>
      <c r="AU2519" s="69"/>
      <c r="BA2519" s="69"/>
      <c r="BB2519" s="93"/>
      <c r="BC2519" s="138"/>
      <c r="BD2519" s="70"/>
      <c r="BE2519" s="69"/>
      <c r="BF2519" s="93"/>
      <c r="BG2519" s="126"/>
      <c r="BH2519" s="69"/>
      <c r="BI2519" s="93"/>
      <c r="BJ2519" s="69"/>
      <c r="BK2519" s="69"/>
      <c r="BL2519" s="93"/>
      <c r="BM2519" s="69"/>
      <c r="BN2519" s="69"/>
      <c r="BO2519" s="69"/>
      <c r="BP2519" s="69"/>
      <c r="BQ2519" s="69"/>
      <c r="BR2519" s="69"/>
      <c r="BS2519" s="69"/>
      <c r="BT2519" s="69"/>
      <c r="BU2519" s="69"/>
      <c r="BZ2519" s="138" t="str">
        <f>IFERROR(1/(Table2[[#This Row],[parallax/mas]]/1000),"")</f>
        <v/>
      </c>
      <c r="CA2519" s="138" t="str">
        <f>IFERROR(1/((Table2[[#This Row],[parallax/mas]]+Table2[[#This Row],[tolerance/(mas)]])*0.001),"")</f>
        <v/>
      </c>
      <c r="CB2519" s="138" t="str">
        <f>IFERROR(1/((Table2[[#This Row],[parallax/mas]]-Table2[[#This Row],[tolerance/(mas)]])*0.001),"")</f>
        <v/>
      </c>
      <c r="CC2519" s="138" t="str">
        <f>IFERROR((100*Table2[[#This Row],[maximum distance/pc]]/Table2[[#This Row],[distance/pc]]-100),"")</f>
        <v/>
      </c>
      <c r="CF2519" s="82">
        <v>-55.9</v>
      </c>
      <c r="CG2519" s="69" t="s">
        <v>30</v>
      </c>
      <c r="CI2519" s="69"/>
      <c r="CJ2519" s="82" t="s">
        <v>5415</v>
      </c>
      <c r="CK2519" s="96"/>
    </row>
    <row r="2520" spans="1:89" x14ac:dyDescent="0.25">
      <c r="A2520" s="4" t="s">
        <v>4409</v>
      </c>
      <c r="B2520" s="53" t="s">
        <v>4382</v>
      </c>
      <c r="F2520" t="s">
        <v>8313</v>
      </c>
      <c r="K2520" s="103"/>
      <c r="L2520" s="69"/>
      <c r="M2520" s="69"/>
      <c r="N2520" s="69"/>
      <c r="O2520" s="69"/>
      <c r="R2520" s="69"/>
      <c r="S2520" s="69"/>
      <c r="T2520" s="69"/>
      <c r="X2520" s="76"/>
      <c r="Z2520" s="82" t="s">
        <v>4404</v>
      </c>
      <c r="AA2520" t="s">
        <v>4405</v>
      </c>
      <c r="AB2520" s="106">
        <v>257.17020000000002</v>
      </c>
      <c r="AC2520" s="51">
        <v>-2.6040999999999999</v>
      </c>
      <c r="AD2520">
        <v>8</v>
      </c>
      <c r="AE2520">
        <v>16</v>
      </c>
      <c r="AF2520">
        <v>10.031000000000001</v>
      </c>
      <c r="AG2520">
        <v>-39</v>
      </c>
      <c r="AH2520">
        <v>51</v>
      </c>
      <c r="AI2520">
        <v>51.34</v>
      </c>
      <c r="AO2520" s="69"/>
      <c r="AU2520" s="69"/>
      <c r="BA2520" s="69"/>
      <c r="BB2520" s="93"/>
      <c r="BC2520" s="138"/>
      <c r="BD2520" s="70"/>
      <c r="BE2520" s="69"/>
      <c r="BF2520" s="93"/>
      <c r="BG2520" s="126"/>
      <c r="BH2520" s="69"/>
      <c r="BI2520" s="93"/>
      <c r="BJ2520" s="69"/>
      <c r="BK2520" s="69"/>
      <c r="BL2520" s="93"/>
      <c r="BM2520" s="69">
        <v>3500</v>
      </c>
      <c r="BN2520" s="69" t="s">
        <v>16055</v>
      </c>
      <c r="BO2520" s="69" t="s">
        <v>17406</v>
      </c>
      <c r="BP2520" s="69"/>
      <c r="BQ2520" s="69"/>
      <c r="BR2520" s="69"/>
      <c r="BS2520" s="69"/>
      <c r="BT2520" s="69"/>
      <c r="BU2520" s="69"/>
      <c r="BZ2520" s="138" t="str">
        <f>IFERROR(1/(Table2[[#This Row],[parallax/mas]]/1000),"")</f>
        <v/>
      </c>
      <c r="CA2520" s="138" t="str">
        <f>IFERROR(1/((Table2[[#This Row],[parallax/mas]]+Table2[[#This Row],[tolerance/(mas)]])*0.001),"")</f>
        <v/>
      </c>
      <c r="CB2520" s="138" t="str">
        <f>IFERROR(1/((Table2[[#This Row],[parallax/mas]]-Table2[[#This Row],[tolerance/(mas)]])*0.001),"")</f>
        <v/>
      </c>
      <c r="CC2520" s="138" t="str">
        <f>IFERROR((100*Table2[[#This Row],[maximum distance/pc]]/Table2[[#This Row],[distance/pc]]-100),"")</f>
        <v/>
      </c>
      <c r="CG2520" s="69"/>
      <c r="CI2520" s="69"/>
      <c r="CJ2520" s="82" t="s">
        <v>2004</v>
      </c>
      <c r="CK2520" s="96"/>
    </row>
    <row r="2521" spans="1:89" x14ac:dyDescent="0.25">
      <c r="A2521" s="4" t="s">
        <v>4436</v>
      </c>
      <c r="B2521" s="53" t="s">
        <v>4435</v>
      </c>
      <c r="F2521" t="s">
        <v>8314</v>
      </c>
      <c r="K2521" s="103"/>
      <c r="L2521" s="69"/>
      <c r="M2521" s="69"/>
      <c r="N2521" s="69"/>
      <c r="O2521" s="69"/>
      <c r="R2521" s="69"/>
      <c r="S2521" s="69"/>
      <c r="T2521" s="69"/>
      <c r="X2521" s="76"/>
      <c r="Z2521" s="82" t="s">
        <v>4443</v>
      </c>
      <c r="AA2521" t="s">
        <v>4444</v>
      </c>
      <c r="AB2521" s="106">
        <v>260.15179999999998</v>
      </c>
      <c r="AC2521" s="51">
        <v>0.24779999999999999</v>
      </c>
      <c r="AD2521">
        <v>8</v>
      </c>
      <c r="AE2521">
        <v>37</v>
      </c>
      <c r="AF2521">
        <v>24.591000000000001</v>
      </c>
      <c r="AG2521">
        <v>-40</v>
      </c>
      <c r="AH2521">
        <v>38</v>
      </c>
      <c r="AI2521">
        <v>7.09</v>
      </c>
      <c r="AO2521" s="69"/>
      <c r="AU2521" s="69"/>
      <c r="BA2521" s="69"/>
      <c r="BB2521" s="93"/>
      <c r="BC2521" s="138"/>
      <c r="BD2521" s="70"/>
      <c r="BE2521" s="69"/>
      <c r="BF2521" s="93"/>
      <c r="BG2521" s="126"/>
      <c r="BH2521" s="69"/>
      <c r="BI2521" s="93"/>
      <c r="BJ2521" s="69"/>
      <c r="BK2521" s="69"/>
      <c r="BL2521" s="93"/>
      <c r="BM2521" s="69">
        <v>2200</v>
      </c>
      <c r="BN2521" s="69" t="s">
        <v>16055</v>
      </c>
      <c r="BO2521" s="69" t="s">
        <v>17406</v>
      </c>
      <c r="BP2521" s="69"/>
      <c r="BQ2521" s="69"/>
      <c r="BR2521" s="69"/>
      <c r="BS2521" s="69"/>
      <c r="BT2521" s="69"/>
      <c r="BU2521" s="69"/>
      <c r="BZ2521" s="138" t="str">
        <f>IFERROR(1/(Table2[[#This Row],[parallax/mas]]/1000),"")</f>
        <v/>
      </c>
      <c r="CA2521" s="138" t="str">
        <f>IFERROR(1/((Table2[[#This Row],[parallax/mas]]+Table2[[#This Row],[tolerance/(mas)]])*0.001),"")</f>
        <v/>
      </c>
      <c r="CB2521" s="138" t="str">
        <f>IFERROR(1/((Table2[[#This Row],[parallax/mas]]-Table2[[#This Row],[tolerance/(mas)]])*0.001),"")</f>
        <v/>
      </c>
      <c r="CC2521" s="138" t="str">
        <f>IFERROR((100*Table2[[#This Row],[maximum distance/pc]]/Table2[[#This Row],[distance/pc]]-100),"")</f>
        <v/>
      </c>
      <c r="CG2521" s="69"/>
      <c r="CI2521" s="69"/>
      <c r="CJ2521" s="82" t="s">
        <v>4289</v>
      </c>
      <c r="CK2521" s="96"/>
    </row>
    <row r="2522" spans="1:89" x14ac:dyDescent="0.25">
      <c r="A2522" s="4" t="s">
        <v>5210</v>
      </c>
      <c r="B2522" s="53" t="s">
        <v>5197</v>
      </c>
      <c r="K2522" s="103"/>
      <c r="L2522" s="69"/>
      <c r="M2522" s="69"/>
      <c r="N2522" s="69"/>
      <c r="O2522" s="69"/>
      <c r="R2522" s="69"/>
      <c r="S2522" s="69"/>
      <c r="T2522" s="69"/>
      <c r="X2522" s="76"/>
      <c r="Z2522" s="82" t="s">
        <v>5211</v>
      </c>
      <c r="AA2522" t="s">
        <v>5212</v>
      </c>
      <c r="AB2522" s="106">
        <v>310.47460000000001</v>
      </c>
      <c r="AC2522" s="51">
        <v>1.3983000000000001</v>
      </c>
      <c r="AD2522">
        <v>13</v>
      </c>
      <c r="AE2522">
        <v>53</v>
      </c>
      <c r="AF2522">
        <v>23.01</v>
      </c>
      <c r="AG2522">
        <v>-60</v>
      </c>
      <c r="AH2522">
        <v>33</v>
      </c>
      <c r="AI2522">
        <v>47.3</v>
      </c>
      <c r="AO2522" s="69"/>
      <c r="AU2522" s="69"/>
      <c r="BA2522" s="69"/>
      <c r="BB2522" s="93"/>
      <c r="BC2522" s="138"/>
      <c r="BD2522" s="70"/>
      <c r="BE2522" s="69"/>
      <c r="BF2522" s="93"/>
      <c r="BG2522" s="126"/>
      <c r="BH2522" s="69"/>
      <c r="BI2522" s="93"/>
      <c r="BJ2522" s="69"/>
      <c r="BK2522" s="69"/>
      <c r="BL2522" s="93"/>
      <c r="BM2522" s="69"/>
      <c r="BN2522" s="69"/>
      <c r="BO2522" s="69"/>
      <c r="BP2522" s="69"/>
      <c r="BQ2522" s="69"/>
      <c r="BR2522" s="69"/>
      <c r="BS2522" s="69"/>
      <c r="BT2522" s="69"/>
      <c r="BU2522" s="69"/>
      <c r="BZ2522" s="138" t="str">
        <f>IFERROR(1/(Table2[[#This Row],[parallax/mas]]/1000),"")</f>
        <v/>
      </c>
      <c r="CA2522" s="138" t="str">
        <f>IFERROR(1/((Table2[[#This Row],[parallax/mas]]+Table2[[#This Row],[tolerance/(mas)]])*0.001),"")</f>
        <v/>
      </c>
      <c r="CB2522" s="138" t="str">
        <f>IFERROR(1/((Table2[[#This Row],[parallax/mas]]-Table2[[#This Row],[tolerance/(mas)]])*0.001),"")</f>
        <v/>
      </c>
      <c r="CC2522" s="138" t="str">
        <f>IFERROR((100*Table2[[#This Row],[maximum distance/pc]]/Table2[[#This Row],[distance/pc]]-100),"")</f>
        <v/>
      </c>
      <c r="CG2522" s="69"/>
      <c r="CI2522" s="69"/>
      <c r="CJ2522" s="82" t="s">
        <v>4222</v>
      </c>
      <c r="CK2522" s="96"/>
    </row>
    <row r="2523" spans="1:89" x14ac:dyDescent="0.25">
      <c r="A2523" s="4" t="s">
        <v>2355</v>
      </c>
      <c r="B2523" s="53" t="s">
        <v>2352</v>
      </c>
      <c r="F2523" t="s">
        <v>2353</v>
      </c>
      <c r="K2523" s="103"/>
      <c r="L2523" s="69"/>
      <c r="M2523" s="69"/>
      <c r="N2523" s="69"/>
      <c r="O2523" s="69"/>
      <c r="R2523" s="69"/>
      <c r="S2523" s="69"/>
      <c r="T2523" s="69"/>
      <c r="X2523" s="76"/>
      <c r="Z2523" s="82" t="s">
        <v>2316</v>
      </c>
      <c r="AA2523" t="s">
        <v>2354</v>
      </c>
      <c r="AB2523" s="106">
        <v>14.353300000000001</v>
      </c>
      <c r="AC2523" s="51">
        <v>-5.5355999999999996</v>
      </c>
      <c r="AD2523">
        <v>18</v>
      </c>
      <c r="AE2523">
        <v>37</v>
      </c>
      <c r="AF2523">
        <v>11.11</v>
      </c>
      <c r="AG2523">
        <v>-19</v>
      </c>
      <c r="AH2523">
        <v>2</v>
      </c>
      <c r="AI2523">
        <v>21.9</v>
      </c>
      <c r="AO2523" s="69"/>
      <c r="AU2523" s="69"/>
      <c r="BA2523" s="69"/>
      <c r="BB2523" s="93"/>
      <c r="BC2523" s="138"/>
      <c r="BD2523" s="70"/>
      <c r="BE2523" s="69"/>
      <c r="BF2523" s="93"/>
      <c r="BG2523" s="126"/>
      <c r="BH2523" s="69"/>
      <c r="BI2523" s="93"/>
      <c r="BJ2523" s="69"/>
      <c r="BK2523" s="69"/>
      <c r="BL2523" s="93"/>
      <c r="BM2523" s="69"/>
      <c r="BN2523" s="69"/>
      <c r="BO2523" s="69"/>
      <c r="BP2523" s="69"/>
      <c r="BQ2523" s="69"/>
      <c r="BR2523" s="69"/>
      <c r="BS2523" s="69"/>
      <c r="BT2523" s="69"/>
      <c r="BU2523" s="69"/>
      <c r="BZ2523" s="138" t="str">
        <f>IFERROR(1/(Table2[[#This Row],[parallax/mas]]/1000),"")</f>
        <v/>
      </c>
      <c r="CA2523" s="138" t="str">
        <f>IFERROR(1/((Table2[[#This Row],[parallax/mas]]+Table2[[#This Row],[tolerance/(mas)]])*0.001),"")</f>
        <v/>
      </c>
      <c r="CB2523" s="138" t="str">
        <f>IFERROR(1/((Table2[[#This Row],[parallax/mas]]-Table2[[#This Row],[tolerance/(mas)]])*0.001),"")</f>
        <v/>
      </c>
      <c r="CC2523" s="138" t="str">
        <f>IFERROR((100*Table2[[#This Row],[maximum distance/pc]]/Table2[[#This Row],[distance/pc]]-100),"")</f>
        <v/>
      </c>
      <c r="CF2523" s="82">
        <v>-29</v>
      </c>
      <c r="CG2523" s="69" t="s">
        <v>30</v>
      </c>
      <c r="CI2523" s="69"/>
      <c r="CJ2523" s="82" t="s">
        <v>2006</v>
      </c>
      <c r="CK2523" s="96"/>
    </row>
    <row r="2524" spans="1:89" x14ac:dyDescent="0.25">
      <c r="A2524" s="4" t="s">
        <v>7315</v>
      </c>
      <c r="B2524" s="53" t="s">
        <v>7314</v>
      </c>
      <c r="F2524" t="s">
        <v>7316</v>
      </c>
      <c r="G2524" t="s">
        <v>7318</v>
      </c>
      <c r="K2524" s="103"/>
      <c r="L2524" s="69"/>
      <c r="M2524" s="69"/>
      <c r="N2524" s="69"/>
      <c r="O2524" s="69"/>
      <c r="R2524" s="69"/>
      <c r="S2524" s="69"/>
      <c r="T2524" s="69"/>
      <c r="X2524" s="76"/>
      <c r="Z2524" s="82" t="s">
        <v>7317</v>
      </c>
      <c r="AA2524" t="s">
        <v>2864</v>
      </c>
      <c r="AB2524" s="106">
        <v>13.451000000000001</v>
      </c>
      <c r="AC2524" s="51">
        <v>-4.2548000000000004</v>
      </c>
      <c r="AD2524">
        <v>18</v>
      </c>
      <c r="AE2524">
        <v>30</v>
      </c>
      <c r="AF2524">
        <v>37.445999999999998</v>
      </c>
      <c r="AG2524">
        <v>-19</v>
      </c>
      <c r="AH2524">
        <v>15</v>
      </c>
      <c r="AI2524">
        <v>27.58</v>
      </c>
      <c r="AO2524" s="69"/>
      <c r="AU2524" s="69"/>
      <c r="BA2524" s="69"/>
      <c r="BB2524" s="93"/>
      <c r="BC2524" s="138"/>
      <c r="BD2524" s="70"/>
      <c r="BE2524" s="69"/>
      <c r="BF2524" s="93"/>
      <c r="BG2524" s="126"/>
      <c r="BH2524" s="69"/>
      <c r="BI2524" s="93"/>
      <c r="BJ2524" s="69"/>
      <c r="BK2524" s="69"/>
      <c r="BL2524" s="93"/>
      <c r="BM2524" s="69"/>
      <c r="BN2524" s="69"/>
      <c r="BO2524" s="69"/>
      <c r="BP2524" s="69"/>
      <c r="BQ2524" s="69"/>
      <c r="BR2524" s="69"/>
      <c r="BS2524" s="69"/>
      <c r="BT2524" s="69"/>
      <c r="BU2524" s="69"/>
      <c r="BZ2524" s="138" t="str">
        <f>IFERROR(1/(Table2[[#This Row],[parallax/mas]]/1000),"")</f>
        <v/>
      </c>
      <c r="CA2524" s="138" t="str">
        <f>IFERROR(1/((Table2[[#This Row],[parallax/mas]]+Table2[[#This Row],[tolerance/(mas)]])*0.001),"")</f>
        <v/>
      </c>
      <c r="CB2524" s="138" t="str">
        <f>IFERROR(1/((Table2[[#This Row],[parallax/mas]]-Table2[[#This Row],[tolerance/(mas)]])*0.001),"")</f>
        <v/>
      </c>
      <c r="CC2524" s="138" t="str">
        <f>IFERROR((100*Table2[[#This Row],[maximum distance/pc]]/Table2[[#This Row],[distance/pc]]-100),"")</f>
        <v/>
      </c>
      <c r="CG2524" s="69"/>
      <c r="CI2524" s="69"/>
      <c r="CJ2524" s="82" t="s">
        <v>2006</v>
      </c>
      <c r="CK2524" s="96"/>
    </row>
    <row r="2525" spans="1:89" x14ac:dyDescent="0.25">
      <c r="A2525" s="4" t="s">
        <v>2391</v>
      </c>
      <c r="B2525" s="53" t="s">
        <v>2382</v>
      </c>
      <c r="F2525" t="s">
        <v>17470</v>
      </c>
      <c r="G2525" s="9" t="s">
        <v>2401</v>
      </c>
      <c r="H2525" t="s">
        <v>2402</v>
      </c>
      <c r="K2525" s="103"/>
      <c r="L2525" s="69"/>
      <c r="M2525" s="69"/>
      <c r="N2525" s="69"/>
      <c r="O2525" s="69"/>
      <c r="R2525" s="69"/>
      <c r="S2525" s="69"/>
      <c r="T2525" s="69"/>
      <c r="X2525" s="76"/>
      <c r="Z2525" s="82" t="s">
        <v>2399</v>
      </c>
      <c r="AA2525" t="s">
        <v>2400</v>
      </c>
      <c r="AB2525" s="106">
        <v>14.0282</v>
      </c>
      <c r="AC2525" s="51">
        <v>-5.5278999999999998</v>
      </c>
      <c r="AD2525">
        <v>18</v>
      </c>
      <c r="AE2525">
        <v>36</v>
      </c>
      <c r="AF2525">
        <v>32.24</v>
      </c>
      <c r="AG2525">
        <v>-19</v>
      </c>
      <c r="AH2525">
        <v>19</v>
      </c>
      <c r="AI2525">
        <v>29</v>
      </c>
      <c r="AO2525" s="69"/>
      <c r="AU2525" s="69"/>
      <c r="BA2525" s="69"/>
      <c r="BB2525" s="93"/>
      <c r="BC2525" s="138"/>
      <c r="BD2525" s="70"/>
      <c r="BE2525" s="69"/>
      <c r="BF2525" s="93"/>
      <c r="BG2525" s="126"/>
      <c r="BH2525" s="69"/>
      <c r="BI2525" s="93"/>
      <c r="BJ2525" s="69"/>
      <c r="BK2525" s="69"/>
      <c r="BL2525" s="93"/>
      <c r="BM2525" s="69"/>
      <c r="BN2525" s="69"/>
      <c r="BO2525" s="69"/>
      <c r="BP2525" s="69"/>
      <c r="BQ2525" s="69"/>
      <c r="BR2525" s="69"/>
      <c r="BS2525" s="69"/>
      <c r="BT2525" s="69"/>
      <c r="BU2525" s="69"/>
      <c r="BZ2525" s="138" t="str">
        <f>IFERROR(1/(Table2[[#This Row],[parallax/mas]]/1000),"")</f>
        <v/>
      </c>
      <c r="CA2525" s="138" t="str">
        <f>IFERROR(1/((Table2[[#This Row],[parallax/mas]]+Table2[[#This Row],[tolerance/(mas)]])*0.001),"")</f>
        <v/>
      </c>
      <c r="CB2525" s="138" t="str">
        <f>IFERROR(1/((Table2[[#This Row],[parallax/mas]]-Table2[[#This Row],[tolerance/(mas)]])*0.001),"")</f>
        <v/>
      </c>
      <c r="CC2525" s="138" t="str">
        <f>IFERROR((100*Table2[[#This Row],[maximum distance/pc]]/Table2[[#This Row],[distance/pc]]-100),"")</f>
        <v/>
      </c>
      <c r="CF2525" s="82">
        <v>-42</v>
      </c>
      <c r="CG2525" s="69" t="s">
        <v>30</v>
      </c>
      <c r="CI2525" s="69"/>
      <c r="CJ2525" s="82" t="s">
        <v>2006</v>
      </c>
      <c r="CK2525" s="96"/>
    </row>
    <row r="2526" spans="1:89" x14ac:dyDescent="0.25">
      <c r="A2526" s="4" t="s">
        <v>10616</v>
      </c>
      <c r="B2526" s="53" t="s">
        <v>10616</v>
      </c>
      <c r="K2526" s="103"/>
      <c r="L2526" s="69"/>
      <c r="M2526" s="69"/>
      <c r="N2526" s="69"/>
      <c r="O2526" s="69"/>
      <c r="R2526" s="69"/>
      <c r="S2526" s="69"/>
      <c r="T2526" s="69"/>
      <c r="X2526" s="76"/>
      <c r="Z2526" s="82" t="s">
        <v>10617</v>
      </c>
      <c r="AA2526" t="s">
        <v>10618</v>
      </c>
      <c r="AB2526" s="106">
        <v>331.0333</v>
      </c>
      <c r="AC2526" s="51">
        <v>1.2037</v>
      </c>
      <c r="AD2526">
        <v>16</v>
      </c>
      <c r="AE2526">
        <v>4</v>
      </c>
      <c r="AF2526">
        <v>17.87</v>
      </c>
      <c r="AG2526">
        <v>-50</v>
      </c>
      <c r="AH2526">
        <v>50</v>
      </c>
      <c r="AI2526">
        <v>2.6</v>
      </c>
      <c r="AO2526" s="69"/>
      <c r="AU2526" s="69"/>
      <c r="BA2526" s="69"/>
      <c r="BB2526" s="93"/>
      <c r="BC2526" s="138"/>
      <c r="BD2526" s="70"/>
      <c r="BE2526" s="69"/>
      <c r="BF2526" s="93"/>
      <c r="BG2526" s="126"/>
      <c r="BH2526" s="69"/>
      <c r="BI2526" s="93"/>
      <c r="BJ2526" s="69"/>
      <c r="BK2526" s="69"/>
      <c r="BL2526" s="93"/>
      <c r="BM2526" s="69"/>
      <c r="BN2526" s="69"/>
      <c r="BO2526" s="69"/>
      <c r="BP2526" s="69"/>
      <c r="BQ2526" s="69"/>
      <c r="BR2526" s="69"/>
      <c r="BS2526" s="69"/>
      <c r="BT2526" s="69"/>
      <c r="BU2526" s="69"/>
      <c r="BZ2526" s="138" t="str">
        <f>IFERROR(1/(Table2[[#This Row],[parallax/mas]]/1000),"")</f>
        <v/>
      </c>
      <c r="CA2526" s="138" t="str">
        <f>IFERROR(1/((Table2[[#This Row],[parallax/mas]]+Table2[[#This Row],[tolerance/(mas)]])*0.001),"")</f>
        <v/>
      </c>
      <c r="CB2526" s="138" t="str">
        <f>IFERROR(1/((Table2[[#This Row],[parallax/mas]]-Table2[[#This Row],[tolerance/(mas)]])*0.001),"")</f>
        <v/>
      </c>
      <c r="CC2526" s="138" t="str">
        <f>IFERROR((100*Table2[[#This Row],[maximum distance/pc]]/Table2[[#This Row],[distance/pc]]-100),"")</f>
        <v/>
      </c>
      <c r="CG2526" s="69"/>
      <c r="CI2526" s="69"/>
      <c r="CJ2526" s="82" t="s">
        <v>4593</v>
      </c>
      <c r="CK2526" s="96"/>
    </row>
    <row r="2527" spans="1:89" x14ac:dyDescent="0.25">
      <c r="A2527" s="4" t="s">
        <v>1308</v>
      </c>
      <c r="B2527" s="53" t="s">
        <v>1285</v>
      </c>
      <c r="K2527" s="103"/>
      <c r="L2527" s="69"/>
      <c r="M2527" s="69"/>
      <c r="N2527" s="69"/>
      <c r="O2527" s="69"/>
      <c r="R2527" s="69"/>
      <c r="S2527" s="69"/>
      <c r="T2527" s="69"/>
      <c r="X2527" s="76"/>
      <c r="Z2527" s="82" t="s">
        <v>1325</v>
      </c>
      <c r="AA2527" t="s">
        <v>1326</v>
      </c>
      <c r="AB2527" s="106">
        <v>118.0616</v>
      </c>
      <c r="AC2527" s="51">
        <v>-8.6896000000000004</v>
      </c>
      <c r="AD2527">
        <v>0</v>
      </c>
      <c r="AE2527">
        <v>18</v>
      </c>
      <c r="AF2527">
        <v>42.201000000000001</v>
      </c>
      <c r="AG2527">
        <v>53</v>
      </c>
      <c r="AH2527">
        <v>52</v>
      </c>
      <c r="AI2527">
        <v>20.25</v>
      </c>
      <c r="AO2527" s="69"/>
      <c r="AU2527" s="69"/>
      <c r="BA2527" s="69"/>
      <c r="BB2527" s="93"/>
      <c r="BC2527" s="138"/>
      <c r="BD2527" s="70"/>
      <c r="BE2527" s="69"/>
      <c r="BF2527" s="93"/>
      <c r="BG2527" s="126"/>
      <c r="BH2527" s="69"/>
      <c r="BI2527" s="93"/>
      <c r="BJ2527" s="69"/>
      <c r="BK2527" s="69"/>
      <c r="BL2527" s="93"/>
      <c r="BM2527" s="69"/>
      <c r="BN2527" s="69"/>
      <c r="BO2527" s="69"/>
      <c r="BP2527" s="69"/>
      <c r="BQ2527" s="69"/>
      <c r="BR2527" s="69"/>
      <c r="BS2527" s="69"/>
      <c r="BT2527" s="69"/>
      <c r="BU2527" s="69"/>
      <c r="BZ2527" s="138" t="str">
        <f>IFERROR(1/(Table2[[#This Row],[parallax/mas]]/1000),"")</f>
        <v/>
      </c>
      <c r="CA2527" s="138" t="str">
        <f>IFERROR(1/((Table2[[#This Row],[parallax/mas]]+Table2[[#This Row],[tolerance/(mas)]])*0.001),"")</f>
        <v/>
      </c>
      <c r="CB2527" s="138" t="str">
        <f>IFERROR(1/((Table2[[#This Row],[parallax/mas]]-Table2[[#This Row],[tolerance/(mas)]])*0.001),"")</f>
        <v/>
      </c>
      <c r="CC2527" s="138" t="str">
        <f>IFERROR((100*Table2[[#This Row],[maximum distance/pc]]/Table2[[#This Row],[distance/pc]]-100),"")</f>
        <v/>
      </c>
      <c r="CF2527" s="82">
        <v>-50.4</v>
      </c>
      <c r="CG2527" s="69" t="s">
        <v>30</v>
      </c>
      <c r="CI2527" s="69"/>
      <c r="CJ2527" s="82" t="s">
        <v>1235</v>
      </c>
      <c r="CK2527" s="96"/>
    </row>
    <row r="2528" spans="1:89" x14ac:dyDescent="0.25">
      <c r="A2528" s="4" t="s">
        <v>816</v>
      </c>
      <c r="B2528" s="53" t="s">
        <v>812</v>
      </c>
      <c r="K2528" s="103"/>
      <c r="L2528" s="69"/>
      <c r="M2528" s="69"/>
      <c r="N2528" s="69"/>
      <c r="O2528" s="69"/>
      <c r="R2528" s="69"/>
      <c r="S2528" s="69"/>
      <c r="T2528" s="69"/>
      <c r="X2528" s="76"/>
      <c r="Z2528" s="82" t="s">
        <v>819</v>
      </c>
      <c r="AA2528" t="s">
        <v>820</v>
      </c>
      <c r="AB2528" s="106">
        <v>53.353999999999999</v>
      </c>
      <c r="AC2528" s="51">
        <v>24.0593</v>
      </c>
      <c r="AD2528">
        <v>17</v>
      </c>
      <c r="AE2528">
        <v>54</v>
      </c>
      <c r="AF2528">
        <v>22.98</v>
      </c>
      <c r="AG2528">
        <v>27</v>
      </c>
      <c r="AH2528">
        <v>59</v>
      </c>
      <c r="AI2528">
        <v>58.1</v>
      </c>
      <c r="AO2528" s="69"/>
      <c r="AU2528" s="69"/>
      <c r="BA2528" s="69"/>
      <c r="BB2528" s="93"/>
      <c r="BC2528" s="138"/>
      <c r="BD2528" s="70"/>
      <c r="BE2528" s="69"/>
      <c r="BF2528" s="93"/>
      <c r="BG2528" s="126"/>
      <c r="BH2528" s="69"/>
      <c r="BI2528" s="93"/>
      <c r="BJ2528" s="69"/>
      <c r="BK2528" s="69"/>
      <c r="BL2528" s="93"/>
      <c r="BM2528" s="69"/>
      <c r="BN2528" s="69"/>
      <c r="BO2528" s="69"/>
      <c r="BP2528" s="69"/>
      <c r="BQ2528" s="69"/>
      <c r="BR2528" s="69"/>
      <c r="BS2528" s="69"/>
      <c r="BT2528" s="69"/>
      <c r="BU2528" s="69"/>
      <c r="BZ2528" s="138" t="str">
        <f>IFERROR(1/(Table2[[#This Row],[parallax/mas]]/1000),"")</f>
        <v/>
      </c>
      <c r="CA2528" s="138" t="str">
        <f>IFERROR(1/((Table2[[#This Row],[parallax/mas]]+Table2[[#This Row],[tolerance/(mas)]])*0.001),"")</f>
        <v/>
      </c>
      <c r="CB2528" s="138" t="str">
        <f>IFERROR(1/((Table2[[#This Row],[parallax/mas]]-Table2[[#This Row],[tolerance/(mas)]])*0.001),"")</f>
        <v/>
      </c>
      <c r="CC2528" s="138" t="str">
        <f>IFERROR((100*Table2[[#This Row],[maximum distance/pc]]/Table2[[#This Row],[distance/pc]]-100),"")</f>
        <v/>
      </c>
      <c r="CF2528" s="82">
        <v>-102</v>
      </c>
      <c r="CG2528" s="69" t="s">
        <v>30</v>
      </c>
      <c r="CI2528" s="69"/>
      <c r="CJ2528" s="82" t="s">
        <v>368</v>
      </c>
      <c r="CK2528" s="96"/>
    </row>
    <row r="2529" spans="1:89" x14ac:dyDescent="0.25">
      <c r="A2529" s="4" t="s">
        <v>1779</v>
      </c>
      <c r="B2529" s="53" t="s">
        <v>1772</v>
      </c>
      <c r="F2529" t="s">
        <v>18533</v>
      </c>
      <c r="G2529" t="s">
        <v>18534</v>
      </c>
      <c r="H2529" t="s">
        <v>18535</v>
      </c>
      <c r="J2529" s="53"/>
      <c r="K2529" s="103"/>
      <c r="L2529" s="69"/>
      <c r="M2529" s="69"/>
      <c r="N2529" s="69"/>
      <c r="O2529" s="69"/>
      <c r="R2529" s="69"/>
      <c r="S2529" s="69"/>
      <c r="T2529" s="69"/>
      <c r="X2529" s="76"/>
      <c r="Z2529" s="82" t="s">
        <v>18530</v>
      </c>
      <c r="AA2529" t="s">
        <v>18531</v>
      </c>
      <c r="AB2529" s="82">
        <v>27.488800000000001</v>
      </c>
      <c r="AC2529">
        <v>-3.5055000000000001</v>
      </c>
      <c r="AD2529">
        <v>18</v>
      </c>
      <c r="AE2529">
        <v>54</v>
      </c>
      <c r="AF2529">
        <v>1.89</v>
      </c>
      <c r="AG2529">
        <v>-6</v>
      </c>
      <c r="AH2529">
        <v>26</v>
      </c>
      <c r="AI2529">
        <v>20.2</v>
      </c>
      <c r="AO2529" s="69"/>
      <c r="AU2529" s="69"/>
      <c r="BA2529" s="69"/>
      <c r="BB2529" s="93"/>
      <c r="BC2529" s="138"/>
      <c r="BD2529" s="70"/>
      <c r="BE2529" s="69"/>
      <c r="BF2529" s="93"/>
      <c r="BG2529" s="126"/>
      <c r="BH2529" s="69"/>
      <c r="BI2529" s="93"/>
      <c r="BJ2529" s="69"/>
      <c r="BK2529" s="69"/>
      <c r="BL2529" s="93"/>
      <c r="BM2529" s="69"/>
      <c r="BN2529" s="69"/>
      <c r="BO2529" s="69"/>
      <c r="BP2529" s="69"/>
      <c r="BQ2529" s="69"/>
      <c r="BR2529" s="69"/>
      <c r="BS2529" s="69"/>
      <c r="BT2529" s="69"/>
      <c r="BU2529" s="69"/>
      <c r="BW2529" s="172" t="s">
        <v>18532</v>
      </c>
      <c r="BZ2529" s="138" t="str">
        <f>IFERROR(1/(Table2[[#This Row],[parallax/mas]]/1000),"")</f>
        <v/>
      </c>
      <c r="CA2529" s="138" t="str">
        <f>IFERROR(1/((Table2[[#This Row],[parallax/mas]]+Table2[[#This Row],[tolerance/(mas)]])*0.001),"")</f>
        <v/>
      </c>
      <c r="CB2529" s="138" t="str">
        <f>IFERROR(1/((Table2[[#This Row],[parallax/mas]]-Table2[[#This Row],[tolerance/(mas)]])*0.001),"")</f>
        <v/>
      </c>
      <c r="CC2529" s="138" t="str">
        <f>IFERROR((100*Table2[[#This Row],[maximum distance/pc]]/Table2[[#This Row],[distance/pc]]-100),"")</f>
        <v/>
      </c>
      <c r="CF2529" s="82">
        <v>47</v>
      </c>
      <c r="CG2529" s="69" t="s">
        <v>30</v>
      </c>
      <c r="CI2529" s="69"/>
      <c r="CJ2529" s="82" t="s">
        <v>1781</v>
      </c>
      <c r="CK2529" s="96"/>
    </row>
    <row r="2530" spans="1:89" x14ac:dyDescent="0.25">
      <c r="A2530" s="4" t="s">
        <v>2958</v>
      </c>
      <c r="B2530" s="53" t="s">
        <v>2946</v>
      </c>
      <c r="F2530" t="s">
        <v>2959</v>
      </c>
      <c r="G2530" t="s">
        <v>2960</v>
      </c>
      <c r="H2530" t="s">
        <v>2963</v>
      </c>
      <c r="I2530" t="s">
        <v>2964</v>
      </c>
      <c r="K2530" s="103"/>
      <c r="L2530" s="69"/>
      <c r="M2530" s="69"/>
      <c r="N2530" s="69"/>
      <c r="O2530" s="69"/>
      <c r="R2530" s="69"/>
      <c r="S2530" s="69"/>
      <c r="T2530" s="69"/>
      <c r="X2530" s="76"/>
      <c r="Z2530" s="82" t="s">
        <v>2961</v>
      </c>
      <c r="AA2530" t="s">
        <v>2962</v>
      </c>
      <c r="AB2530" s="106">
        <v>7.0419</v>
      </c>
      <c r="AC2530" s="51">
        <v>-6.8399000000000001</v>
      </c>
      <c r="AD2530">
        <v>18</v>
      </c>
      <c r="AE2530">
        <v>27</v>
      </c>
      <c r="AF2530">
        <v>59.62</v>
      </c>
      <c r="AG2530">
        <v>-26</v>
      </c>
      <c r="AH2530">
        <v>6</v>
      </c>
      <c r="AI2530">
        <v>48.1</v>
      </c>
      <c r="AO2530" s="69"/>
      <c r="AU2530" s="69"/>
      <c r="BA2530" s="69"/>
      <c r="BB2530" s="93" t="s">
        <v>16053</v>
      </c>
      <c r="BC2530" s="138">
        <v>10</v>
      </c>
      <c r="BD2530" s="70"/>
      <c r="BE2530" s="69">
        <v>30</v>
      </c>
      <c r="BF2530" s="93"/>
      <c r="BG2530" s="126"/>
      <c r="BH2530" s="69"/>
      <c r="BI2530" s="93"/>
      <c r="BJ2530" s="69"/>
      <c r="BK2530" s="69"/>
      <c r="BL2530" s="93"/>
      <c r="BM2530" s="69"/>
      <c r="BN2530" s="69"/>
      <c r="BO2530" s="69"/>
      <c r="BP2530" s="69"/>
      <c r="BQ2530" s="69"/>
      <c r="BR2530" s="69"/>
      <c r="BS2530" s="69"/>
      <c r="BT2530" s="69"/>
      <c r="BU2530" s="69"/>
      <c r="BZ2530" s="138" t="str">
        <f>IFERROR(1/(Table2[[#This Row],[parallax/mas]]/1000),"")</f>
        <v/>
      </c>
      <c r="CA2530" s="138" t="str">
        <f>IFERROR(1/((Table2[[#This Row],[parallax/mas]]+Table2[[#This Row],[tolerance/(mas)]])*0.001),"")</f>
        <v/>
      </c>
      <c r="CB2530" s="138" t="str">
        <f>IFERROR(1/((Table2[[#This Row],[parallax/mas]]-Table2[[#This Row],[tolerance/(mas)]])*0.001),"")</f>
        <v/>
      </c>
      <c r="CC2530" s="138" t="str">
        <f>IFERROR((100*Table2[[#This Row],[maximum distance/pc]]/Table2[[#This Row],[distance/pc]]-100),"")</f>
        <v/>
      </c>
      <c r="CF2530" s="82">
        <v>102</v>
      </c>
      <c r="CG2530" s="69" t="s">
        <v>30</v>
      </c>
      <c r="CI2530" s="69"/>
      <c r="CJ2530" s="82" t="s">
        <v>2006</v>
      </c>
      <c r="CK2530" s="96"/>
    </row>
    <row r="2531" spans="1:89" x14ac:dyDescent="0.25">
      <c r="A2531" s="4" t="s">
        <v>267</v>
      </c>
      <c r="B2531" s="53" t="s">
        <v>266</v>
      </c>
      <c r="F2531" t="s">
        <v>270</v>
      </c>
      <c r="K2531" s="103"/>
      <c r="L2531" s="69"/>
      <c r="M2531" s="69"/>
      <c r="N2531" s="69"/>
      <c r="O2531" s="69"/>
      <c r="R2531" s="69"/>
      <c r="S2531" s="69"/>
      <c r="T2531" s="69"/>
      <c r="X2531" s="76"/>
      <c r="Z2531" s="82" t="s">
        <v>271</v>
      </c>
      <c r="AA2531" t="s">
        <v>272</v>
      </c>
      <c r="AB2531" s="106">
        <v>45.498100000000001</v>
      </c>
      <c r="AC2531" s="51">
        <v>-2.7031000000000001</v>
      </c>
      <c r="AD2531">
        <v>19</v>
      </c>
      <c r="AE2531">
        <v>24</v>
      </c>
      <c r="AF2531">
        <v>22.222999999999999</v>
      </c>
      <c r="AG2531">
        <v>9</v>
      </c>
      <c r="AH2531">
        <v>53</v>
      </c>
      <c r="AI2531">
        <v>56.29</v>
      </c>
      <c r="AO2531" s="69"/>
      <c r="AU2531" s="69"/>
      <c r="BA2531" s="69"/>
      <c r="BB2531" s="93"/>
      <c r="BC2531" s="138"/>
      <c r="BD2531" s="70"/>
      <c r="BE2531" s="69"/>
      <c r="BF2531" s="93"/>
      <c r="BG2531" s="126"/>
      <c r="BH2531" s="69"/>
      <c r="BI2531" s="93"/>
      <c r="BJ2531" s="69"/>
      <c r="BK2531" s="69"/>
      <c r="BL2531" s="93"/>
      <c r="BM2531" s="69"/>
      <c r="BN2531" s="69"/>
      <c r="BO2531" s="69"/>
      <c r="BP2531" s="69"/>
      <c r="BQ2531" s="69"/>
      <c r="BR2531" s="69"/>
      <c r="BS2531" s="69"/>
      <c r="BT2531" s="69"/>
      <c r="BU2531" s="69"/>
      <c r="BZ2531" s="138" t="str">
        <f>IFERROR(1/(Table2[[#This Row],[parallax/mas]]/1000),"")</f>
        <v/>
      </c>
      <c r="CA2531" s="138" t="str">
        <f>IFERROR(1/((Table2[[#This Row],[parallax/mas]]+Table2[[#This Row],[tolerance/(mas)]])*0.001),"")</f>
        <v/>
      </c>
      <c r="CB2531" s="138" t="str">
        <f>IFERROR(1/((Table2[[#This Row],[parallax/mas]]-Table2[[#This Row],[tolerance/(mas)]])*0.001),"")</f>
        <v/>
      </c>
      <c r="CC2531" s="138" t="str">
        <f>IFERROR((100*Table2[[#This Row],[maximum distance/pc]]/Table2[[#This Row],[distance/pc]]-100),"")</f>
        <v/>
      </c>
      <c r="CF2531" s="82">
        <v>-71.2</v>
      </c>
      <c r="CG2531" s="69" t="s">
        <v>30</v>
      </c>
      <c r="CI2531" s="69"/>
      <c r="CJ2531" s="82" t="s">
        <v>62</v>
      </c>
      <c r="CK2531" s="96"/>
    </row>
    <row r="2532" spans="1:89" x14ac:dyDescent="0.25">
      <c r="A2532" s="4" t="s">
        <v>1114</v>
      </c>
      <c r="B2532" s="53" t="s">
        <v>1096</v>
      </c>
      <c r="K2532" s="103"/>
      <c r="L2532" s="69"/>
      <c r="M2532" s="69"/>
      <c r="N2532" s="69"/>
      <c r="O2532" s="69"/>
      <c r="R2532" s="69"/>
      <c r="S2532" s="69"/>
      <c r="T2532" s="69"/>
      <c r="X2532" s="76"/>
      <c r="Z2532" s="82" t="s">
        <v>1155</v>
      </c>
      <c r="AA2532" t="s">
        <v>1156</v>
      </c>
      <c r="AB2532" s="106">
        <v>107.6016</v>
      </c>
      <c r="AC2532" s="51">
        <v>-13.321899999999999</v>
      </c>
      <c r="AD2532">
        <v>23</v>
      </c>
      <c r="AE2532">
        <v>22</v>
      </c>
      <c r="AF2532">
        <v>57.890999999999998</v>
      </c>
      <c r="AG2532">
        <v>46</v>
      </c>
      <c r="AH2532">
        <v>53</v>
      </c>
      <c r="AI2532">
        <v>57.79</v>
      </c>
      <c r="AO2532" s="69"/>
      <c r="AU2532" s="69"/>
      <c r="BA2532" s="69"/>
      <c r="BB2532" s="93"/>
      <c r="BC2532" s="138"/>
      <c r="BD2532" s="70"/>
      <c r="BE2532" s="69"/>
      <c r="BF2532" s="93"/>
      <c r="BG2532" s="126"/>
      <c r="BH2532" s="69"/>
      <c r="BI2532" s="93"/>
      <c r="BJ2532" s="69"/>
      <c r="BK2532" s="69"/>
      <c r="BL2532" s="93"/>
      <c r="BM2532" s="69"/>
      <c r="BN2532" s="69"/>
      <c r="BO2532" s="69"/>
      <c r="BP2532" s="69"/>
      <c r="BQ2532" s="69"/>
      <c r="BR2532" s="69"/>
      <c r="BS2532" s="69"/>
      <c r="BT2532" s="69"/>
      <c r="BU2532" s="69"/>
      <c r="BZ2532" s="138" t="str">
        <f>IFERROR(1/(Table2[[#This Row],[parallax/mas]]/1000),"")</f>
        <v/>
      </c>
      <c r="CA2532" s="138" t="str">
        <f>IFERROR(1/((Table2[[#This Row],[parallax/mas]]+Table2[[#This Row],[tolerance/(mas)]])*0.001),"")</f>
        <v/>
      </c>
      <c r="CB2532" s="138" t="str">
        <f>IFERROR(1/((Table2[[#This Row],[parallax/mas]]-Table2[[#This Row],[tolerance/(mas)]])*0.001),"")</f>
        <v/>
      </c>
      <c r="CC2532" s="138" t="str">
        <f>IFERROR((100*Table2[[#This Row],[maximum distance/pc]]/Table2[[#This Row],[distance/pc]]-100),"")</f>
        <v/>
      </c>
      <c r="CF2532" s="82">
        <v>-49.5</v>
      </c>
      <c r="CG2532" s="69" t="s">
        <v>30</v>
      </c>
      <c r="CI2532" s="69"/>
      <c r="CJ2532" s="82" t="s">
        <v>1077</v>
      </c>
      <c r="CK2532" s="96"/>
    </row>
    <row r="2533" spans="1:89" x14ac:dyDescent="0.25">
      <c r="A2533" s="4" t="s">
        <v>9270</v>
      </c>
      <c r="B2533" s="53" t="s">
        <v>6024</v>
      </c>
      <c r="K2533" s="103"/>
      <c r="L2533" s="69"/>
      <c r="M2533" s="69"/>
      <c r="N2533" s="69"/>
      <c r="O2533" s="69"/>
      <c r="R2533" s="69"/>
      <c r="S2533" s="69"/>
      <c r="T2533" s="69"/>
      <c r="X2533" s="76"/>
      <c r="Z2533" s="82" t="s">
        <v>2864</v>
      </c>
      <c r="AA2533" t="s">
        <v>6025</v>
      </c>
      <c r="AB2533" s="106">
        <v>135.67400000000001</v>
      </c>
      <c r="AC2533" s="51">
        <v>1.0038</v>
      </c>
      <c r="AD2533">
        <v>2</v>
      </c>
      <c r="AE2533">
        <v>40</v>
      </c>
      <c r="AF2533">
        <v>14.37</v>
      </c>
      <c r="AG2533">
        <v>61</v>
      </c>
      <c r="AH2533">
        <v>9</v>
      </c>
      <c r="AI2533">
        <v>16.77</v>
      </c>
      <c r="AO2533" s="69"/>
      <c r="AU2533" s="69"/>
      <c r="BA2533" s="69"/>
      <c r="BB2533" s="93"/>
      <c r="BC2533" s="138"/>
      <c r="BD2533" s="70"/>
      <c r="BE2533" s="69"/>
      <c r="BF2533" s="93"/>
      <c r="BG2533" s="126"/>
      <c r="BH2533" s="69"/>
      <c r="BI2533" s="93"/>
      <c r="BJ2533" s="69"/>
      <c r="BK2533" s="69"/>
      <c r="BL2533" s="93"/>
      <c r="BM2533" s="69"/>
      <c r="BN2533" s="69"/>
      <c r="BO2533" s="69"/>
      <c r="BP2533" s="69"/>
      <c r="BQ2533" s="69"/>
      <c r="BR2533" s="69"/>
      <c r="BS2533" s="69"/>
      <c r="BT2533" s="69"/>
      <c r="BU2533" s="69"/>
      <c r="BZ2533" s="138" t="str">
        <f>IFERROR(1/(Table2[[#This Row],[parallax/mas]]/1000),"")</f>
        <v/>
      </c>
      <c r="CA2533" s="138" t="str">
        <f>IFERROR(1/((Table2[[#This Row],[parallax/mas]]+Table2[[#This Row],[tolerance/(mas)]])*0.001),"")</f>
        <v/>
      </c>
      <c r="CB2533" s="138" t="str">
        <f>IFERROR(1/((Table2[[#This Row],[parallax/mas]]-Table2[[#This Row],[tolerance/(mas)]])*0.001),"")</f>
        <v/>
      </c>
      <c r="CC2533" s="138" t="str">
        <f>IFERROR((100*Table2[[#This Row],[maximum distance/pc]]/Table2[[#This Row],[distance/pc]]-100),"")</f>
        <v/>
      </c>
      <c r="CG2533" s="69"/>
      <c r="CI2533" s="69"/>
      <c r="CJ2533" s="82" t="s">
        <v>1235</v>
      </c>
      <c r="CK2533" s="96" t="s">
        <v>6026</v>
      </c>
    </row>
    <row r="2534" spans="1:89" x14ac:dyDescent="0.25">
      <c r="A2534" s="4" t="s">
        <v>1484</v>
      </c>
      <c r="B2534" s="53" t="s">
        <v>325</v>
      </c>
      <c r="K2534" s="103"/>
      <c r="L2534" s="69"/>
      <c r="M2534" s="69"/>
      <c r="N2534" s="69"/>
      <c r="O2534" s="69"/>
      <c r="R2534" s="69"/>
      <c r="S2534" s="69"/>
      <c r="T2534" s="69"/>
      <c r="X2534" s="76"/>
      <c r="Z2534" s="82" t="s">
        <v>337</v>
      </c>
      <c r="AA2534" t="s">
        <v>338</v>
      </c>
      <c r="AB2534" s="106">
        <v>197.40539999999999</v>
      </c>
      <c r="AC2534" s="51">
        <v>-6.4419000000000004</v>
      </c>
      <c r="AD2534">
        <v>5</v>
      </c>
      <c r="AE2534">
        <v>59</v>
      </c>
      <c r="AF2534">
        <v>24.87</v>
      </c>
      <c r="AG2534">
        <v>10</v>
      </c>
      <c r="AH2534">
        <v>41</v>
      </c>
      <c r="AI2534">
        <v>40.4</v>
      </c>
      <c r="AO2534" s="69"/>
      <c r="AU2534" s="69"/>
      <c r="BA2534" s="69"/>
      <c r="BB2534" s="93"/>
      <c r="BC2534" s="138"/>
      <c r="BD2534" s="70"/>
      <c r="BE2534" s="69"/>
      <c r="BF2534" s="93"/>
      <c r="BG2534" s="126"/>
      <c r="BH2534" s="69"/>
      <c r="BI2534" s="93"/>
      <c r="BJ2534" s="69"/>
      <c r="BK2534" s="69"/>
      <c r="BL2534" s="93"/>
      <c r="BM2534" s="69"/>
      <c r="BN2534" s="69"/>
      <c r="BO2534" s="69"/>
      <c r="BP2534" s="69"/>
      <c r="BQ2534" s="69"/>
      <c r="BR2534" s="69"/>
      <c r="BS2534" s="69"/>
      <c r="BT2534" s="69"/>
      <c r="BU2534" s="69"/>
      <c r="BZ2534" s="138" t="str">
        <f>IFERROR(1/(Table2[[#This Row],[parallax/mas]]/1000),"")</f>
        <v/>
      </c>
      <c r="CA2534" s="138" t="str">
        <f>IFERROR(1/((Table2[[#This Row],[parallax/mas]]+Table2[[#This Row],[tolerance/(mas)]])*0.001),"")</f>
        <v/>
      </c>
      <c r="CB2534" s="138" t="str">
        <f>IFERROR(1/((Table2[[#This Row],[parallax/mas]]-Table2[[#This Row],[tolerance/(mas)]])*0.001),"")</f>
        <v/>
      </c>
      <c r="CC2534" s="138" t="str">
        <f>IFERROR((100*Table2[[#This Row],[maximum distance/pc]]/Table2[[#This Row],[distance/pc]]-100),"")</f>
        <v/>
      </c>
      <c r="CF2534" s="82">
        <v>16</v>
      </c>
      <c r="CG2534" s="69" t="s">
        <v>30</v>
      </c>
      <c r="CI2534" s="69"/>
      <c r="CJ2534" s="82" t="s">
        <v>180</v>
      </c>
      <c r="CK2534" s="96"/>
    </row>
    <row r="2535" spans="1:89" x14ac:dyDescent="0.25">
      <c r="A2535" s="4" t="s">
        <v>8677</v>
      </c>
      <c r="B2535" s="53" t="s">
        <v>8678</v>
      </c>
      <c r="K2535" s="103"/>
      <c r="L2535" s="69"/>
      <c r="M2535" s="69"/>
      <c r="N2535" s="69"/>
      <c r="O2535" s="69"/>
      <c r="R2535" s="69"/>
      <c r="S2535" s="69"/>
      <c r="T2535" s="69"/>
      <c r="X2535" s="76"/>
      <c r="Z2535" s="82" t="s">
        <v>8679</v>
      </c>
      <c r="AA2535" t="s">
        <v>8658</v>
      </c>
      <c r="AB2535" s="106">
        <v>307.577</v>
      </c>
      <c r="AC2535" s="51">
        <v>-3.6877</v>
      </c>
      <c r="AD2535">
        <v>13</v>
      </c>
      <c r="AE2535">
        <v>37</v>
      </c>
      <c r="AF2535">
        <v>32.479999999999997</v>
      </c>
      <c r="AG2535">
        <v>-66</v>
      </c>
      <c r="AH2535">
        <v>8</v>
      </c>
      <c r="AI2535">
        <v>34.1</v>
      </c>
      <c r="AO2535" s="69"/>
      <c r="AU2535" s="69"/>
      <c r="BA2535" s="69"/>
      <c r="BB2535" s="93"/>
      <c r="BC2535" s="138"/>
      <c r="BD2535" s="70"/>
      <c r="BE2535" s="69"/>
      <c r="BF2535" s="93"/>
      <c r="BG2535" s="126"/>
      <c r="BH2535" s="69"/>
      <c r="BI2535" s="93"/>
      <c r="BJ2535" s="69"/>
      <c r="BK2535" s="69"/>
      <c r="BL2535" s="93"/>
      <c r="BM2535" s="69"/>
      <c r="BN2535" s="69"/>
      <c r="BO2535" s="69"/>
      <c r="BP2535" s="69"/>
      <c r="BQ2535" s="69"/>
      <c r="BR2535" s="69"/>
      <c r="BS2535" s="69"/>
      <c r="BT2535" s="69"/>
      <c r="BU2535" s="69"/>
      <c r="BZ2535" s="138" t="str">
        <f>IFERROR(1/(Table2[[#This Row],[parallax/mas]]/1000),"")</f>
        <v/>
      </c>
      <c r="CA2535" s="138" t="str">
        <f>IFERROR(1/((Table2[[#This Row],[parallax/mas]]+Table2[[#This Row],[tolerance/(mas)]])*0.001),"")</f>
        <v/>
      </c>
      <c r="CB2535" s="138" t="str">
        <f>IFERROR(1/((Table2[[#This Row],[parallax/mas]]-Table2[[#This Row],[tolerance/(mas)]])*0.001),"")</f>
        <v/>
      </c>
      <c r="CC2535" s="138" t="str">
        <f>IFERROR((100*Table2[[#This Row],[maximum distance/pc]]/Table2[[#This Row],[distance/pc]]-100),"")</f>
        <v/>
      </c>
      <c r="CG2535" s="69"/>
      <c r="CI2535" s="69"/>
      <c r="CJ2535" s="82" t="s">
        <v>5256</v>
      </c>
      <c r="CK2535" s="96"/>
    </row>
    <row r="2536" spans="1:89" x14ac:dyDescent="0.25">
      <c r="A2536" s="4" t="s">
        <v>6269</v>
      </c>
      <c r="B2536" s="53" t="s">
        <v>6266</v>
      </c>
      <c r="K2536" s="103"/>
      <c r="L2536" s="69"/>
      <c r="M2536" s="69"/>
      <c r="N2536" s="69"/>
      <c r="O2536" s="69"/>
      <c r="R2536" s="69"/>
      <c r="S2536" s="69"/>
      <c r="T2536" s="69"/>
      <c r="X2536" s="76"/>
      <c r="Z2536" s="82" t="s">
        <v>6270</v>
      </c>
      <c r="AA2536" t="s">
        <v>6271</v>
      </c>
      <c r="AB2536" s="106">
        <v>310.62400000000002</v>
      </c>
      <c r="AC2536" s="51">
        <v>1.4721</v>
      </c>
      <c r="AD2536">
        <v>13</v>
      </c>
      <c r="AE2536">
        <v>54</v>
      </c>
      <c r="AF2536">
        <v>25.059000000000001</v>
      </c>
      <c r="AG2536">
        <v>-60</v>
      </c>
      <c r="AH2536">
        <v>27</v>
      </c>
      <c r="AI2536">
        <v>20.420000000000002</v>
      </c>
      <c r="AO2536" s="69"/>
      <c r="AU2536" s="69"/>
      <c r="BA2536" s="69"/>
      <c r="BB2536" s="93"/>
      <c r="BC2536" s="138"/>
      <c r="BD2536" s="70"/>
      <c r="BE2536" s="69"/>
      <c r="BF2536" s="93"/>
      <c r="BG2536" s="126"/>
      <c r="BH2536" s="69"/>
      <c r="BI2536" s="93"/>
      <c r="BJ2536" s="69"/>
      <c r="BK2536" s="69"/>
      <c r="BL2536" s="93"/>
      <c r="BM2536" s="69"/>
      <c r="BN2536" s="69"/>
      <c r="BO2536" s="69"/>
      <c r="BP2536" s="69"/>
      <c r="BQ2536" s="69"/>
      <c r="BR2536" s="69"/>
      <c r="BS2536" s="69"/>
      <c r="BT2536" s="69"/>
      <c r="BU2536" s="69"/>
      <c r="BZ2536" s="138" t="str">
        <f>IFERROR(1/(Table2[[#This Row],[parallax/mas]]/1000),"")</f>
        <v/>
      </c>
      <c r="CA2536" s="138" t="str">
        <f>IFERROR(1/((Table2[[#This Row],[parallax/mas]]+Table2[[#This Row],[tolerance/(mas)]])*0.001),"")</f>
        <v/>
      </c>
      <c r="CB2536" s="138" t="str">
        <f>IFERROR(1/((Table2[[#This Row],[parallax/mas]]-Table2[[#This Row],[tolerance/(mas)]])*0.001),"")</f>
        <v/>
      </c>
      <c r="CC2536" s="138" t="str">
        <f>IFERROR((100*Table2[[#This Row],[maximum distance/pc]]/Table2[[#This Row],[distance/pc]]-100),"")</f>
        <v/>
      </c>
      <c r="CG2536" s="69"/>
      <c r="CI2536" s="69"/>
      <c r="CJ2536" s="82" t="s">
        <v>4222</v>
      </c>
      <c r="CK2536" s="96"/>
    </row>
    <row r="2537" spans="1:89" x14ac:dyDescent="0.25">
      <c r="A2537" s="4" t="s">
        <v>1504</v>
      </c>
      <c r="B2537" s="53" t="s">
        <v>1291</v>
      </c>
      <c r="K2537" s="103"/>
      <c r="L2537" s="69"/>
      <c r="M2537" s="69"/>
      <c r="N2537" s="69"/>
      <c r="O2537" s="69"/>
      <c r="R2537" s="69"/>
      <c r="S2537" s="69"/>
      <c r="T2537" s="69"/>
      <c r="X2537" s="76"/>
      <c r="Z2537" s="82" t="s">
        <v>1342</v>
      </c>
      <c r="AA2537" t="s">
        <v>1343</v>
      </c>
      <c r="AB2537" s="106">
        <v>124.29730000000001</v>
      </c>
      <c r="AC2537" s="51">
        <v>-7.7834000000000003</v>
      </c>
      <c r="AD2537">
        <v>1</v>
      </c>
      <c r="AE2537">
        <v>0</v>
      </c>
      <c r="AF2537">
        <v>53.311</v>
      </c>
      <c r="AG2537">
        <v>55</v>
      </c>
      <c r="AH2537">
        <v>3</v>
      </c>
      <c r="AI2537">
        <v>47.89</v>
      </c>
      <c r="AO2537" s="69"/>
      <c r="AU2537" s="69"/>
      <c r="BA2537" s="69"/>
      <c r="BB2537" s="93"/>
      <c r="BC2537" s="138"/>
      <c r="BD2537" s="70"/>
      <c r="BE2537" s="69"/>
      <c r="BF2537" s="93"/>
      <c r="BG2537" s="126"/>
      <c r="BH2537" s="69"/>
      <c r="BI2537" s="93"/>
      <c r="BJ2537" s="69"/>
      <c r="BK2537" s="69"/>
      <c r="BL2537" s="93"/>
      <c r="BM2537" s="69"/>
      <c r="BN2537" s="69"/>
      <c r="BO2537" s="69"/>
      <c r="BP2537" s="69"/>
      <c r="BQ2537" s="69"/>
      <c r="BR2537" s="69"/>
      <c r="BS2537" s="69"/>
      <c r="BT2537" s="69"/>
      <c r="BU2537" s="69"/>
      <c r="BZ2537" s="138" t="str">
        <f>IFERROR(1/(Table2[[#This Row],[parallax/mas]]/1000),"")</f>
        <v/>
      </c>
      <c r="CA2537" s="138" t="str">
        <f>IFERROR(1/((Table2[[#This Row],[parallax/mas]]+Table2[[#This Row],[tolerance/(mas)]])*0.001),"")</f>
        <v/>
      </c>
      <c r="CB2537" s="138" t="str">
        <f>IFERROR(1/((Table2[[#This Row],[parallax/mas]]-Table2[[#This Row],[tolerance/(mas)]])*0.001),"")</f>
        <v/>
      </c>
      <c r="CC2537" s="138" t="str">
        <f>IFERROR((100*Table2[[#This Row],[maximum distance/pc]]/Table2[[#This Row],[distance/pc]]-100),"")</f>
        <v/>
      </c>
      <c r="CG2537" s="69"/>
      <c r="CI2537" s="69"/>
      <c r="CJ2537" s="82" t="s">
        <v>1235</v>
      </c>
      <c r="CK2537" s="96"/>
    </row>
    <row r="2538" spans="1:89" x14ac:dyDescent="0.25">
      <c r="A2538" s="4" t="s">
        <v>1495</v>
      </c>
      <c r="B2538" s="53" t="s">
        <v>813</v>
      </c>
      <c r="K2538" s="103"/>
      <c r="L2538" s="69"/>
      <c r="M2538" s="69"/>
      <c r="N2538" s="69"/>
      <c r="O2538" s="69"/>
      <c r="R2538" s="69"/>
      <c r="S2538" s="69"/>
      <c r="T2538" s="69"/>
      <c r="X2538" s="76"/>
      <c r="Z2538" s="82" t="s">
        <v>822</v>
      </c>
      <c r="AA2538" t="s">
        <v>821</v>
      </c>
      <c r="AB2538" s="106">
        <v>183.8125</v>
      </c>
      <c r="AC2538" s="51">
        <v>5.5490000000000004</v>
      </c>
      <c r="AD2538">
        <v>6</v>
      </c>
      <c r="AE2538">
        <v>16</v>
      </c>
      <c r="AF2538">
        <v>11.347</v>
      </c>
      <c r="AG2538">
        <v>28</v>
      </c>
      <c r="AH2538">
        <v>22</v>
      </c>
      <c r="AI2538">
        <v>10.97</v>
      </c>
      <c r="AO2538" s="69"/>
      <c r="AU2538" s="69"/>
      <c r="BA2538" s="69"/>
      <c r="BB2538" s="93"/>
      <c r="BC2538" s="138"/>
      <c r="BD2538" s="70"/>
      <c r="BE2538" s="69"/>
      <c r="BF2538" s="93"/>
      <c r="BG2538" s="126"/>
      <c r="BH2538" s="69"/>
      <c r="BI2538" s="93"/>
      <c r="BJ2538" s="69"/>
      <c r="BK2538" s="69"/>
      <c r="BL2538" s="93"/>
      <c r="BM2538" s="69"/>
      <c r="BN2538" s="69"/>
      <c r="BO2538" s="69"/>
      <c r="BP2538" s="69"/>
      <c r="BQ2538" s="69"/>
      <c r="BR2538" s="69"/>
      <c r="BS2538" s="69"/>
      <c r="BT2538" s="69"/>
      <c r="BU2538" s="69"/>
      <c r="BZ2538" s="138" t="str">
        <f>IFERROR(1/(Table2[[#This Row],[parallax/mas]]/1000),"")</f>
        <v/>
      </c>
      <c r="CA2538" s="138" t="str">
        <f>IFERROR(1/((Table2[[#This Row],[parallax/mas]]+Table2[[#This Row],[tolerance/(mas)]])*0.001),"")</f>
        <v/>
      </c>
      <c r="CB2538" s="138" t="str">
        <f>IFERROR(1/((Table2[[#This Row],[parallax/mas]]-Table2[[#This Row],[tolerance/(mas)]])*0.001),"")</f>
        <v/>
      </c>
      <c r="CC2538" s="138" t="str">
        <f>IFERROR((100*Table2[[#This Row],[maximum distance/pc]]/Table2[[#This Row],[distance/pc]]-100),"")</f>
        <v/>
      </c>
      <c r="CG2538" s="69"/>
      <c r="CI2538" s="69"/>
      <c r="CJ2538" s="82" t="s">
        <v>814</v>
      </c>
      <c r="CK2538" s="96"/>
    </row>
    <row r="2539" spans="1:89" x14ac:dyDescent="0.25">
      <c r="A2539" s="4" t="s">
        <v>1477</v>
      </c>
      <c r="B2539" s="53" t="s">
        <v>58</v>
      </c>
      <c r="K2539" s="103"/>
      <c r="L2539" s="69"/>
      <c r="M2539" s="69"/>
      <c r="N2539" s="69"/>
      <c r="O2539" s="69"/>
      <c r="R2539" s="69"/>
      <c r="S2539" s="69"/>
      <c r="T2539" s="69"/>
      <c r="X2539" s="76"/>
      <c r="Z2539" s="82" t="s">
        <v>61</v>
      </c>
      <c r="AA2539" t="s">
        <v>60</v>
      </c>
      <c r="AB2539" s="106">
        <v>28.039200000000001</v>
      </c>
      <c r="AC2539" s="51">
        <v>10.2676</v>
      </c>
      <c r="AD2539">
        <v>18</v>
      </c>
      <c r="AE2539">
        <v>6</v>
      </c>
      <c r="AF2539">
        <v>0.76600000000000001</v>
      </c>
      <c r="AG2539">
        <v>0</v>
      </c>
      <c r="AH2539">
        <v>22</v>
      </c>
      <c r="AI2539">
        <v>38.57</v>
      </c>
      <c r="AO2539" s="69"/>
      <c r="AU2539" s="69"/>
      <c r="BA2539" s="69"/>
      <c r="BB2539" s="93"/>
      <c r="BC2539" s="138"/>
      <c r="BD2539" s="70"/>
      <c r="BE2539" s="69"/>
      <c r="BF2539" s="93"/>
      <c r="BG2539" s="126"/>
      <c r="BH2539" s="69"/>
      <c r="BI2539" s="93"/>
      <c r="BJ2539" s="69"/>
      <c r="BK2539" s="69"/>
      <c r="BL2539" s="93"/>
      <c r="BM2539" s="69"/>
      <c r="BN2539" s="69"/>
      <c r="BO2539" s="69"/>
      <c r="BP2539" s="69"/>
      <c r="BQ2539" s="69"/>
      <c r="BR2539" s="69"/>
      <c r="BS2539" s="69"/>
      <c r="BT2539" s="69"/>
      <c r="BU2539" s="69"/>
      <c r="BZ2539" s="138" t="str">
        <f>IFERROR(1/(Table2[[#This Row],[parallax/mas]]/1000),"")</f>
        <v/>
      </c>
      <c r="CA2539" s="138" t="str">
        <f>IFERROR(1/((Table2[[#This Row],[parallax/mas]]+Table2[[#This Row],[tolerance/(mas)]])*0.001),"")</f>
        <v/>
      </c>
      <c r="CB2539" s="138" t="str">
        <f>IFERROR(1/((Table2[[#This Row],[parallax/mas]]-Table2[[#This Row],[tolerance/(mas)]])*0.001),"")</f>
        <v/>
      </c>
      <c r="CC2539" s="138" t="str">
        <f>IFERROR((100*Table2[[#This Row],[maximum distance/pc]]/Table2[[#This Row],[distance/pc]]-100),"")</f>
        <v/>
      </c>
      <c r="CF2539" s="82">
        <v>49</v>
      </c>
      <c r="CG2539" s="69" t="s">
        <v>30</v>
      </c>
      <c r="CI2539" s="69"/>
      <c r="CJ2539" s="82" t="s">
        <v>63</v>
      </c>
      <c r="CK2539" s="96"/>
    </row>
    <row r="2540" spans="1:89" x14ac:dyDescent="0.25">
      <c r="A2540" s="4" t="s">
        <v>1686</v>
      </c>
      <c r="B2540" s="53" t="s">
        <v>1679</v>
      </c>
      <c r="K2540" s="103"/>
      <c r="L2540" s="69"/>
      <c r="M2540" s="69"/>
      <c r="N2540" s="69"/>
      <c r="O2540" s="69"/>
      <c r="R2540" s="69"/>
      <c r="S2540" s="69"/>
      <c r="T2540" s="69"/>
      <c r="X2540" s="76"/>
      <c r="Z2540" s="82" t="s">
        <v>1695</v>
      </c>
      <c r="AA2540" t="s">
        <v>1696</v>
      </c>
      <c r="AB2540" s="106">
        <v>31.907299999999999</v>
      </c>
      <c r="AC2540" s="51">
        <v>-0.30969999999999998</v>
      </c>
      <c r="AD2540">
        <v>18</v>
      </c>
      <c r="AE2540">
        <v>50</v>
      </c>
      <c r="AF2540">
        <v>40.302</v>
      </c>
      <c r="AG2540">
        <v>-1</v>
      </c>
      <c r="AH2540">
        <v>3</v>
      </c>
      <c r="AI2540">
        <v>11.16</v>
      </c>
      <c r="AO2540" s="69"/>
      <c r="AU2540" s="69"/>
      <c r="BA2540" s="69"/>
      <c r="BB2540" s="93"/>
      <c r="BC2540" s="138"/>
      <c r="BD2540" s="70"/>
      <c r="BE2540" s="69"/>
      <c r="BF2540" s="93"/>
      <c r="BG2540" s="126"/>
      <c r="BH2540" s="69"/>
      <c r="BI2540" s="93"/>
      <c r="BJ2540" s="69"/>
      <c r="BK2540" s="69"/>
      <c r="BL2540" s="93"/>
      <c r="BM2540" s="69"/>
      <c r="BN2540" s="69"/>
      <c r="BO2540" s="69"/>
      <c r="BP2540" s="69"/>
      <c r="BQ2540" s="69"/>
      <c r="BR2540" s="69"/>
      <c r="BS2540" s="69"/>
      <c r="BT2540" s="69"/>
      <c r="BU2540" s="69"/>
      <c r="BZ2540" s="138" t="str">
        <f>IFERROR(1/(Table2[[#This Row],[parallax/mas]]/1000),"")</f>
        <v/>
      </c>
      <c r="CA2540" s="138" t="str">
        <f>IFERROR(1/((Table2[[#This Row],[parallax/mas]]+Table2[[#This Row],[tolerance/(mas)]])*0.001),"")</f>
        <v/>
      </c>
      <c r="CB2540" s="138" t="str">
        <f>IFERROR(1/((Table2[[#This Row],[parallax/mas]]-Table2[[#This Row],[tolerance/(mas)]])*0.001),"")</f>
        <v/>
      </c>
      <c r="CC2540" s="138" t="str">
        <f>IFERROR((100*Table2[[#This Row],[maximum distance/pc]]/Table2[[#This Row],[distance/pc]]-100),"")</f>
        <v/>
      </c>
      <c r="CG2540" s="69"/>
      <c r="CI2540" s="69"/>
      <c r="CJ2540" s="82" t="s">
        <v>62</v>
      </c>
      <c r="CK2540" s="96"/>
    </row>
    <row r="2541" spans="1:89" x14ac:dyDescent="0.25">
      <c r="A2541" s="4" t="s">
        <v>1493</v>
      </c>
      <c r="B2541" s="53" t="s">
        <v>577</v>
      </c>
      <c r="K2541" s="103"/>
      <c r="L2541" s="69"/>
      <c r="M2541" s="69"/>
      <c r="N2541" s="69"/>
      <c r="O2541" s="69"/>
      <c r="R2541" s="69"/>
      <c r="S2541" s="69"/>
      <c r="T2541" s="69"/>
      <c r="X2541" s="76"/>
      <c r="Z2541" s="82" t="s">
        <v>610</v>
      </c>
      <c r="AA2541" t="s">
        <v>611</v>
      </c>
      <c r="AB2541" s="106">
        <v>58.688099999999999</v>
      </c>
      <c r="AC2541" s="51">
        <v>-5.5808</v>
      </c>
      <c r="AD2541">
        <v>20</v>
      </c>
      <c r="AE2541">
        <v>1</v>
      </c>
      <c r="AF2541">
        <v>42</v>
      </c>
      <c r="AG2541">
        <v>19</v>
      </c>
      <c r="AH2541">
        <v>54</v>
      </c>
      <c r="AI2541">
        <v>39.799999999999997</v>
      </c>
      <c r="AO2541" s="69"/>
      <c r="AU2541" s="69"/>
      <c r="BA2541" s="69"/>
      <c r="BB2541" s="93"/>
      <c r="BC2541" s="138"/>
      <c r="BD2541" s="70"/>
      <c r="BE2541" s="69"/>
      <c r="BF2541" s="93"/>
      <c r="BG2541" s="126"/>
      <c r="BH2541" s="69"/>
      <c r="BI2541" s="93"/>
      <c r="BJ2541" s="69"/>
      <c r="BK2541" s="69"/>
      <c r="BL2541" s="93"/>
      <c r="BM2541" s="69"/>
      <c r="BN2541" s="69"/>
      <c r="BO2541" s="69"/>
      <c r="BP2541" s="69"/>
      <c r="BQ2541" s="69"/>
      <c r="BR2541" s="69"/>
      <c r="BS2541" s="69"/>
      <c r="BT2541" s="69"/>
      <c r="BU2541" s="69"/>
      <c r="BZ2541" s="138" t="str">
        <f>IFERROR(1/(Table2[[#This Row],[parallax/mas]]/1000),"")</f>
        <v/>
      </c>
      <c r="CA2541" s="138" t="str">
        <f>IFERROR(1/((Table2[[#This Row],[parallax/mas]]+Table2[[#This Row],[tolerance/(mas)]])*0.001),"")</f>
        <v/>
      </c>
      <c r="CB2541" s="138" t="str">
        <f>IFERROR(1/((Table2[[#This Row],[parallax/mas]]-Table2[[#This Row],[tolerance/(mas)]])*0.001),"")</f>
        <v/>
      </c>
      <c r="CC2541" s="138" t="str">
        <f>IFERROR((100*Table2[[#This Row],[maximum distance/pc]]/Table2[[#This Row],[distance/pc]]-100),"")</f>
        <v/>
      </c>
      <c r="CG2541" s="69"/>
      <c r="CI2541" s="69"/>
      <c r="CJ2541" s="82" t="s">
        <v>538</v>
      </c>
      <c r="CK2541" s="96"/>
    </row>
    <row r="2542" spans="1:89" x14ac:dyDescent="0.25">
      <c r="A2542" s="4" t="s">
        <v>6909</v>
      </c>
      <c r="B2542" s="53" t="s">
        <v>6908</v>
      </c>
      <c r="K2542" s="103"/>
      <c r="L2542" s="69"/>
      <c r="M2542" s="69"/>
      <c r="N2542" s="69"/>
      <c r="O2542" s="69"/>
      <c r="R2542" s="69"/>
      <c r="S2542" s="69"/>
      <c r="T2542" s="69"/>
      <c r="X2542" s="76"/>
      <c r="Z2542" s="82" t="s">
        <v>6910</v>
      </c>
      <c r="AA2542" t="s">
        <v>2864</v>
      </c>
      <c r="AB2542" s="106">
        <v>110.6606</v>
      </c>
      <c r="AC2542" s="51">
        <v>-1.2107000000000001</v>
      </c>
      <c r="AD2542">
        <v>23</v>
      </c>
      <c r="AE2542">
        <v>13</v>
      </c>
      <c r="AF2542">
        <v>3.9</v>
      </c>
      <c r="AG2542">
        <v>59</v>
      </c>
      <c r="AH2542">
        <v>17</v>
      </c>
      <c r="AI2542">
        <v>49</v>
      </c>
      <c r="AO2542" s="69"/>
      <c r="AU2542" s="69"/>
      <c r="BA2542" s="69"/>
      <c r="BB2542" s="93"/>
      <c r="BC2542" s="138"/>
      <c r="BD2542" s="70"/>
      <c r="BE2542" s="69"/>
      <c r="BF2542" s="93"/>
      <c r="BG2542" s="126"/>
      <c r="BH2542" s="69"/>
      <c r="BI2542" s="93"/>
      <c r="BJ2542" s="69"/>
      <c r="BK2542" s="69"/>
      <c r="BL2542" s="93"/>
      <c r="BM2542" s="69"/>
      <c r="BN2542" s="69"/>
      <c r="BO2542" s="69"/>
      <c r="BP2542" s="69"/>
      <c r="BQ2542" s="69"/>
      <c r="BR2542" s="69"/>
      <c r="BS2542" s="69"/>
      <c r="BT2542" s="69"/>
      <c r="BU2542" s="69"/>
      <c r="BZ2542" s="138" t="str">
        <f>IFERROR(1/(Table2[[#This Row],[parallax/mas]]/1000),"")</f>
        <v/>
      </c>
      <c r="CA2542" s="138" t="str">
        <f>IFERROR(1/((Table2[[#This Row],[parallax/mas]]+Table2[[#This Row],[tolerance/(mas)]])*0.001),"")</f>
        <v/>
      </c>
      <c r="CB2542" s="138" t="str">
        <f>IFERROR(1/((Table2[[#This Row],[parallax/mas]]-Table2[[#This Row],[tolerance/(mas)]])*0.001),"")</f>
        <v/>
      </c>
      <c r="CC2542" s="138" t="str">
        <f>IFERROR((100*Table2[[#This Row],[maximum distance/pc]]/Table2[[#This Row],[distance/pc]]-100),"")</f>
        <v/>
      </c>
      <c r="CG2542" s="69"/>
      <c r="CI2542" s="69"/>
      <c r="CJ2542" s="82" t="s">
        <v>1235</v>
      </c>
      <c r="CK2542" s="96"/>
    </row>
    <row r="2543" spans="1:89" x14ac:dyDescent="0.25">
      <c r="A2543" s="4" t="s">
        <v>8840</v>
      </c>
      <c r="B2543" s="53" t="s">
        <v>8054</v>
      </c>
      <c r="K2543" s="103" t="s">
        <v>16776</v>
      </c>
      <c r="L2543" s="69">
        <v>49</v>
      </c>
      <c r="M2543" s="69"/>
      <c r="N2543" s="69"/>
      <c r="O2543" s="69"/>
      <c r="R2543" s="69"/>
      <c r="S2543" s="69"/>
      <c r="T2543" s="69"/>
      <c r="X2543" s="76"/>
      <c r="Z2543" s="82" t="s">
        <v>8058</v>
      </c>
      <c r="AA2543" t="s">
        <v>8051</v>
      </c>
      <c r="AB2543" s="106">
        <v>160.7124</v>
      </c>
      <c r="AC2543" s="51">
        <v>-2.9215</v>
      </c>
      <c r="AD2543">
        <v>4</v>
      </c>
      <c r="AE2543">
        <v>37</v>
      </c>
      <c r="AF2543">
        <v>21.334</v>
      </c>
      <c r="AG2543">
        <v>42</v>
      </c>
      <c r="AH2543">
        <v>47</v>
      </c>
      <c r="AI2543">
        <v>8.91</v>
      </c>
      <c r="AO2543" s="69"/>
      <c r="AU2543" s="69"/>
      <c r="BA2543" s="69"/>
      <c r="BB2543" s="93"/>
      <c r="BC2543" s="138">
        <v>25</v>
      </c>
      <c r="BD2543" s="70"/>
      <c r="BE2543" s="69">
        <v>49</v>
      </c>
      <c r="BF2543" s="93"/>
      <c r="BG2543" s="126"/>
      <c r="BH2543" s="69"/>
      <c r="BI2543" s="93"/>
      <c r="BJ2543" s="69"/>
      <c r="BK2543" s="69"/>
      <c r="BL2543" s="93"/>
      <c r="BM2543" s="69"/>
      <c r="BN2543" s="69"/>
      <c r="BO2543" s="69"/>
      <c r="BP2543" s="69"/>
      <c r="BQ2543" s="69"/>
      <c r="BR2543" s="69"/>
      <c r="BS2543" s="69"/>
      <c r="BT2543" s="69"/>
      <c r="BU2543" s="69"/>
      <c r="BZ2543" s="138" t="str">
        <f>IFERROR(1/(Table2[[#This Row],[parallax/mas]]/1000),"")</f>
        <v/>
      </c>
      <c r="CA2543" s="138" t="str">
        <f>IFERROR(1/((Table2[[#This Row],[parallax/mas]]+Table2[[#This Row],[tolerance/(mas)]])*0.001),"")</f>
        <v/>
      </c>
      <c r="CB2543" s="138" t="str">
        <f>IFERROR(1/((Table2[[#This Row],[parallax/mas]]-Table2[[#This Row],[tolerance/(mas)]])*0.001),"")</f>
        <v/>
      </c>
      <c r="CC2543" s="138" t="str">
        <f>IFERROR((100*Table2[[#This Row],[maximum distance/pc]]/Table2[[#This Row],[distance/pc]]-100),"")</f>
        <v/>
      </c>
      <c r="CG2543" s="69"/>
      <c r="CI2543" s="69"/>
      <c r="CJ2543" s="82" t="s">
        <v>932</v>
      </c>
      <c r="CK2543" s="96"/>
    </row>
    <row r="2544" spans="1:89" x14ac:dyDescent="0.25">
      <c r="A2544" s="4" t="s">
        <v>5740</v>
      </c>
      <c r="B2544" s="53" t="s">
        <v>5752</v>
      </c>
      <c r="K2544" s="103"/>
      <c r="L2544" s="69"/>
      <c r="M2544" s="69"/>
      <c r="N2544" s="69"/>
      <c r="O2544" s="69"/>
      <c r="R2544" s="69"/>
      <c r="S2544" s="69"/>
      <c r="T2544" s="69"/>
      <c r="X2544" s="76"/>
      <c r="Z2544" s="82" t="s">
        <v>1587</v>
      </c>
      <c r="AA2544" t="s">
        <v>1588</v>
      </c>
      <c r="AB2544" s="106">
        <v>121.67529999999999</v>
      </c>
      <c r="AC2544" s="51">
        <v>3.5556999999999999</v>
      </c>
      <c r="AD2544">
        <v>0</v>
      </c>
      <c r="AE2544">
        <v>38</v>
      </c>
      <c r="AF2544">
        <v>54.177999999999997</v>
      </c>
      <c r="AG2544">
        <v>66</v>
      </c>
      <c r="AH2544">
        <v>23</v>
      </c>
      <c r="AI2544">
        <v>48.63</v>
      </c>
      <c r="AO2544" s="69"/>
      <c r="AU2544" s="69"/>
      <c r="BA2544" s="69"/>
      <c r="BB2544" s="93"/>
      <c r="BC2544" s="138"/>
      <c r="BD2544" s="70"/>
      <c r="BE2544" s="69"/>
      <c r="BF2544" s="93"/>
      <c r="BG2544" s="126"/>
      <c r="BH2544" s="69"/>
      <c r="BI2544" s="93"/>
      <c r="BJ2544" s="69"/>
      <c r="BK2544" s="69"/>
      <c r="BL2544" s="93"/>
      <c r="BM2544" s="69"/>
      <c r="BN2544" s="69"/>
      <c r="BO2544" s="69"/>
      <c r="BP2544" s="69"/>
      <c r="BQ2544" s="69"/>
      <c r="BR2544" s="69"/>
      <c r="BS2544" s="69"/>
      <c r="BT2544" s="69"/>
      <c r="BU2544" s="69"/>
      <c r="BZ2544" s="138" t="str">
        <f>IFERROR(1/(Table2[[#This Row],[parallax/mas]]/1000),"")</f>
        <v/>
      </c>
      <c r="CA2544" s="138" t="str">
        <f>IFERROR(1/((Table2[[#This Row],[parallax/mas]]+Table2[[#This Row],[tolerance/(mas)]])*0.001),"")</f>
        <v/>
      </c>
      <c r="CB2544" s="138" t="str">
        <f>IFERROR(1/((Table2[[#This Row],[parallax/mas]]-Table2[[#This Row],[tolerance/(mas)]])*0.001),"")</f>
        <v/>
      </c>
      <c r="CC2544" s="138" t="str">
        <f>IFERROR((100*Table2[[#This Row],[maximum distance/pc]]/Table2[[#This Row],[distance/pc]]-100),"")</f>
        <v/>
      </c>
      <c r="CF2544" s="82">
        <v>-77.3</v>
      </c>
      <c r="CG2544" s="69" t="s">
        <v>30</v>
      </c>
      <c r="CI2544" s="69"/>
      <c r="CJ2544" s="82" t="s">
        <v>1235</v>
      </c>
      <c r="CK2544" s="96"/>
    </row>
    <row r="2545" spans="1:89" x14ac:dyDescent="0.25">
      <c r="A2545" s="4" t="s">
        <v>5744</v>
      </c>
      <c r="B2545" s="53" t="s">
        <v>5757</v>
      </c>
      <c r="K2545" s="103"/>
      <c r="L2545" s="69"/>
      <c r="M2545" s="69"/>
      <c r="N2545" s="69"/>
      <c r="O2545" s="69"/>
      <c r="R2545" s="69"/>
      <c r="S2545" s="69"/>
      <c r="T2545" s="69"/>
      <c r="X2545" s="76"/>
      <c r="Z2545" s="82" t="s">
        <v>1065</v>
      </c>
      <c r="AA2545" t="s">
        <v>1066</v>
      </c>
      <c r="AB2545" s="106">
        <v>163.15350000000001</v>
      </c>
      <c r="AC2545" s="51">
        <v>-0.84819999999999995</v>
      </c>
      <c r="AD2545">
        <v>4</v>
      </c>
      <c r="AE2545">
        <v>54</v>
      </c>
      <c r="AF2545">
        <v>30.984000000000002</v>
      </c>
      <c r="AG2545">
        <v>42</v>
      </c>
      <c r="AH2545">
        <v>16</v>
      </c>
      <c r="AI2545">
        <v>40.9</v>
      </c>
      <c r="AO2545" s="69"/>
      <c r="AU2545" s="69"/>
      <c r="BA2545" s="69"/>
      <c r="BB2545" s="93"/>
      <c r="BC2545" s="138"/>
      <c r="BD2545" s="70"/>
      <c r="BE2545" s="69"/>
      <c r="BF2545" s="93"/>
      <c r="BG2545" s="126"/>
      <c r="BH2545" s="69"/>
      <c r="BI2545" s="93"/>
      <c r="BJ2545" s="69"/>
      <c r="BK2545" s="69"/>
      <c r="BL2545" s="93"/>
      <c r="BM2545" s="69"/>
      <c r="BN2545" s="69"/>
      <c r="BO2545" s="69"/>
      <c r="BP2545" s="69"/>
      <c r="BQ2545" s="69"/>
      <c r="BR2545" s="69"/>
      <c r="BS2545" s="69"/>
      <c r="BT2545" s="69"/>
      <c r="BU2545" s="69"/>
      <c r="BZ2545" s="138" t="str">
        <f>IFERROR(1/(Table2[[#This Row],[parallax/mas]]/1000),"")</f>
        <v/>
      </c>
      <c r="CA2545" s="138" t="str">
        <f>IFERROR(1/((Table2[[#This Row],[parallax/mas]]+Table2[[#This Row],[tolerance/(mas)]])*0.001),"")</f>
        <v/>
      </c>
      <c r="CB2545" s="138" t="str">
        <f>IFERROR(1/((Table2[[#This Row],[parallax/mas]]-Table2[[#This Row],[tolerance/(mas)]])*0.001),"")</f>
        <v/>
      </c>
      <c r="CC2545" s="138" t="str">
        <f>IFERROR((100*Table2[[#This Row],[maximum distance/pc]]/Table2[[#This Row],[distance/pc]]-100),"")</f>
        <v/>
      </c>
      <c r="CG2545" s="69"/>
      <c r="CI2545" s="69"/>
      <c r="CJ2545" s="82" t="s">
        <v>814</v>
      </c>
      <c r="CK2545" s="96"/>
    </row>
    <row r="2546" spans="1:89" x14ac:dyDescent="0.25">
      <c r="A2546" s="4" t="s">
        <v>5745</v>
      </c>
      <c r="B2546" s="53" t="s">
        <v>5758</v>
      </c>
      <c r="K2546" s="103"/>
      <c r="L2546" s="69"/>
      <c r="M2546" s="69"/>
      <c r="N2546" s="69"/>
      <c r="O2546" s="69"/>
      <c r="R2546" s="69"/>
      <c r="S2546" s="69"/>
      <c r="T2546" s="69"/>
      <c r="X2546" s="76"/>
      <c r="Z2546" s="82" t="s">
        <v>234</v>
      </c>
      <c r="AA2546" t="s">
        <v>235</v>
      </c>
      <c r="AB2546" s="106">
        <v>201.95779999999999</v>
      </c>
      <c r="AC2546" s="51">
        <v>-4.6593</v>
      </c>
      <c r="AD2546">
        <v>6</v>
      </c>
      <c r="AE2546">
        <v>14</v>
      </c>
      <c r="AF2546">
        <v>33.716000000000001</v>
      </c>
      <c r="AG2546">
        <v>7</v>
      </c>
      <c r="AH2546">
        <v>34</v>
      </c>
      <c r="AI2546">
        <v>29.87</v>
      </c>
      <c r="AO2546" s="69"/>
      <c r="AU2546" s="69"/>
      <c r="BA2546" s="69"/>
      <c r="BB2546" s="93"/>
      <c r="BC2546" s="138"/>
      <c r="BD2546" s="70"/>
      <c r="BE2546" s="69"/>
      <c r="BF2546" s="93"/>
      <c r="BG2546" s="126"/>
      <c r="BH2546" s="69"/>
      <c r="BI2546" s="93"/>
      <c r="BJ2546" s="69"/>
      <c r="BK2546" s="69"/>
      <c r="BL2546" s="93"/>
      <c r="BM2546" s="69"/>
      <c r="BN2546" s="69"/>
      <c r="BO2546" s="69"/>
      <c r="BP2546" s="69"/>
      <c r="BQ2546" s="69"/>
      <c r="BR2546" s="69"/>
      <c r="BS2546" s="69"/>
      <c r="BT2546" s="69"/>
      <c r="BU2546" s="69"/>
      <c r="BZ2546" s="138" t="str">
        <f>IFERROR(1/(Table2[[#This Row],[parallax/mas]]/1000),"")</f>
        <v/>
      </c>
      <c r="CA2546" s="138" t="str">
        <f>IFERROR(1/((Table2[[#This Row],[parallax/mas]]+Table2[[#This Row],[tolerance/(mas)]])*0.001),"")</f>
        <v/>
      </c>
      <c r="CB2546" s="138" t="str">
        <f>IFERROR(1/((Table2[[#This Row],[parallax/mas]]-Table2[[#This Row],[tolerance/(mas)]])*0.001),"")</f>
        <v/>
      </c>
      <c r="CC2546" s="138" t="str">
        <f>IFERROR((100*Table2[[#This Row],[maximum distance/pc]]/Table2[[#This Row],[distance/pc]]-100),"")</f>
        <v/>
      </c>
      <c r="CG2546" s="69"/>
      <c r="CI2546" s="69"/>
      <c r="CJ2546" s="82" t="s">
        <v>180</v>
      </c>
      <c r="CK2546" s="96"/>
    </row>
    <row r="2547" spans="1:89" x14ac:dyDescent="0.25">
      <c r="A2547" s="4" t="s">
        <v>5746</v>
      </c>
      <c r="B2547" s="53" t="s">
        <v>5759</v>
      </c>
      <c r="K2547" s="103"/>
      <c r="L2547" s="69"/>
      <c r="M2547" s="69"/>
      <c r="N2547" s="69"/>
      <c r="O2547" s="69"/>
      <c r="R2547" s="69"/>
      <c r="S2547" s="69"/>
      <c r="T2547" s="69"/>
      <c r="X2547" s="76"/>
      <c r="Z2547" s="82" t="s">
        <v>1798</v>
      </c>
      <c r="AA2547" t="s">
        <v>1799</v>
      </c>
      <c r="AB2547" s="106">
        <v>216.30719999999999</v>
      </c>
      <c r="AC2547" s="51">
        <v>-4.4861000000000004</v>
      </c>
      <c r="AD2547">
        <v>6</v>
      </c>
      <c r="AE2547">
        <v>41</v>
      </c>
      <c r="AF2547">
        <v>34.590000000000003</v>
      </c>
      <c r="AG2547">
        <v>-5</v>
      </c>
      <c r="AH2547">
        <v>2</v>
      </c>
      <c r="AI2547">
        <v>34.89</v>
      </c>
      <c r="AO2547" s="69"/>
      <c r="AU2547" s="69"/>
      <c r="BA2547" s="69"/>
      <c r="BB2547" s="93"/>
      <c r="BC2547" s="138"/>
      <c r="BD2547" s="70"/>
      <c r="BE2547" s="69"/>
      <c r="BF2547" s="93"/>
      <c r="BG2547" s="126"/>
      <c r="BH2547" s="69"/>
      <c r="BI2547" s="93"/>
      <c r="BJ2547" s="69"/>
      <c r="BK2547" s="69"/>
      <c r="BL2547" s="93"/>
      <c r="BM2547" s="69"/>
      <c r="BN2547" s="69"/>
      <c r="BO2547" s="69"/>
      <c r="BP2547" s="69"/>
      <c r="BQ2547" s="69"/>
      <c r="BR2547" s="69"/>
      <c r="BS2547" s="69"/>
      <c r="BT2547" s="69"/>
      <c r="BU2547" s="69"/>
      <c r="BZ2547" s="138" t="str">
        <f>IFERROR(1/(Table2[[#This Row],[parallax/mas]]/1000),"")</f>
        <v/>
      </c>
      <c r="CA2547" s="138" t="str">
        <f>IFERROR(1/((Table2[[#This Row],[parallax/mas]]+Table2[[#This Row],[tolerance/(mas)]])*0.001),"")</f>
        <v/>
      </c>
      <c r="CB2547" s="138" t="str">
        <f>IFERROR(1/((Table2[[#This Row],[parallax/mas]]-Table2[[#This Row],[tolerance/(mas)]])*0.001),"")</f>
        <v/>
      </c>
      <c r="CC2547" s="138" t="str">
        <f>IFERROR((100*Table2[[#This Row],[maximum distance/pc]]/Table2[[#This Row],[distance/pc]]-100),"")</f>
        <v/>
      </c>
      <c r="CG2547" s="69"/>
      <c r="CI2547" s="69"/>
      <c r="CJ2547" s="82" t="s">
        <v>179</v>
      </c>
      <c r="CK2547" s="96"/>
    </row>
    <row r="2548" spans="1:89" x14ac:dyDescent="0.25">
      <c r="A2548" s="4" t="s">
        <v>5747</v>
      </c>
      <c r="B2548" s="53" t="s">
        <v>5760</v>
      </c>
      <c r="K2548" s="103"/>
      <c r="L2548" s="69"/>
      <c r="M2548" s="69"/>
      <c r="N2548" s="69"/>
      <c r="O2548" s="69"/>
      <c r="R2548" s="69"/>
      <c r="S2548" s="69"/>
      <c r="T2548" s="69"/>
      <c r="X2548" s="76"/>
      <c r="Z2548" s="82" t="s">
        <v>1950</v>
      </c>
      <c r="AA2548" t="s">
        <v>1951</v>
      </c>
      <c r="AB2548" s="106">
        <v>224.94220000000001</v>
      </c>
      <c r="AC2548" s="51">
        <v>1.0646</v>
      </c>
      <c r="AD2548">
        <v>7</v>
      </c>
      <c r="AE2548">
        <v>17</v>
      </c>
      <c r="AF2548">
        <v>26.018000000000001</v>
      </c>
      <c r="AG2548">
        <v>-10</v>
      </c>
      <c r="AH2548">
        <v>10</v>
      </c>
      <c r="AI2548">
        <v>37.68</v>
      </c>
      <c r="AO2548" s="69"/>
      <c r="AU2548" s="69"/>
      <c r="BA2548" s="69"/>
      <c r="BB2548" s="93"/>
      <c r="BC2548" s="138"/>
      <c r="BD2548" s="70"/>
      <c r="BE2548" s="69"/>
      <c r="BF2548" s="93"/>
      <c r="BG2548" s="126"/>
      <c r="BH2548" s="69"/>
      <c r="BI2548" s="93"/>
      <c r="BJ2548" s="69"/>
      <c r="BK2548" s="69"/>
      <c r="BL2548" s="93"/>
      <c r="BM2548" s="69"/>
      <c r="BN2548" s="69"/>
      <c r="BO2548" s="69"/>
      <c r="BP2548" s="69"/>
      <c r="BQ2548" s="69"/>
      <c r="BR2548" s="69"/>
      <c r="BS2548" s="69"/>
      <c r="BT2548" s="69"/>
      <c r="BU2548" s="69"/>
      <c r="BZ2548" s="138" t="str">
        <f>IFERROR(1/(Table2[[#This Row],[parallax/mas]]/1000),"")</f>
        <v/>
      </c>
      <c r="CA2548" s="138" t="str">
        <f>IFERROR(1/((Table2[[#This Row],[parallax/mas]]+Table2[[#This Row],[tolerance/(mas)]])*0.001),"")</f>
        <v/>
      </c>
      <c r="CB2548" s="138" t="str">
        <f>IFERROR(1/((Table2[[#This Row],[parallax/mas]]-Table2[[#This Row],[tolerance/(mas)]])*0.001),"")</f>
        <v/>
      </c>
      <c r="CC2548" s="138" t="str">
        <f>IFERROR((100*Table2[[#This Row],[maximum distance/pc]]/Table2[[#This Row],[distance/pc]]-100),"")</f>
        <v/>
      </c>
      <c r="CG2548" s="69"/>
      <c r="CI2548" s="69"/>
      <c r="CJ2548" s="82" t="s">
        <v>179</v>
      </c>
      <c r="CK2548" s="96"/>
    </row>
    <row r="2549" spans="1:89" x14ac:dyDescent="0.25">
      <c r="A2549" s="4" t="s">
        <v>6914</v>
      </c>
      <c r="B2549" s="53" t="s">
        <v>6911</v>
      </c>
      <c r="K2549" s="103"/>
      <c r="L2549" s="69"/>
      <c r="M2549" s="69"/>
      <c r="N2549" s="69"/>
      <c r="O2549" s="69"/>
      <c r="R2549" s="69"/>
      <c r="S2549" s="69"/>
      <c r="T2549" s="69"/>
      <c r="X2549" s="76"/>
      <c r="Z2549" s="82" t="s">
        <v>6915</v>
      </c>
      <c r="AA2549" t="s">
        <v>2864</v>
      </c>
      <c r="AB2549" s="106">
        <v>59.304099999999998</v>
      </c>
      <c r="AC2549" s="51">
        <v>-1.728</v>
      </c>
      <c r="AD2549">
        <v>19</v>
      </c>
      <c r="AE2549">
        <v>48</v>
      </c>
      <c r="AF2549">
        <v>53.09</v>
      </c>
      <c r="AG2549">
        <v>22</v>
      </c>
      <c r="AH2549">
        <v>25</v>
      </c>
      <c r="AI2549">
        <v>14.3</v>
      </c>
      <c r="AO2549" s="69"/>
      <c r="AU2549" s="69"/>
      <c r="BA2549" s="69"/>
      <c r="BB2549" s="93"/>
      <c r="BC2549" s="138"/>
      <c r="BD2549" s="70"/>
      <c r="BE2549" s="69"/>
      <c r="BF2549" s="93"/>
      <c r="BG2549" s="126"/>
      <c r="BH2549" s="69"/>
      <c r="BI2549" s="93"/>
      <c r="BJ2549" s="69"/>
      <c r="BK2549" s="69"/>
      <c r="BL2549" s="93"/>
      <c r="BM2549" s="69"/>
      <c r="BN2549" s="69"/>
      <c r="BO2549" s="69"/>
      <c r="BP2549" s="69"/>
      <c r="BQ2549" s="69"/>
      <c r="BR2549" s="69"/>
      <c r="BS2549" s="69"/>
      <c r="BT2549" s="69"/>
      <c r="BU2549" s="69"/>
      <c r="BZ2549" s="138" t="str">
        <f>IFERROR(1/(Table2[[#This Row],[parallax/mas]]/1000),"")</f>
        <v/>
      </c>
      <c r="CA2549" s="138" t="str">
        <f>IFERROR(1/((Table2[[#This Row],[parallax/mas]]+Table2[[#This Row],[tolerance/(mas)]])*0.001),"")</f>
        <v/>
      </c>
      <c r="CB2549" s="138" t="str">
        <f>IFERROR(1/((Table2[[#This Row],[parallax/mas]]-Table2[[#This Row],[tolerance/(mas)]])*0.001),"")</f>
        <v/>
      </c>
      <c r="CC2549" s="138" t="str">
        <f>IFERROR((100*Table2[[#This Row],[maximum distance/pc]]/Table2[[#This Row],[distance/pc]]-100),"")</f>
        <v/>
      </c>
      <c r="CG2549" s="69"/>
      <c r="CI2549" s="69"/>
      <c r="CJ2549" s="82" t="s">
        <v>587</v>
      </c>
      <c r="CK2549" s="96"/>
    </row>
    <row r="2550" spans="1:89" x14ac:dyDescent="0.25">
      <c r="A2550" s="4" t="s">
        <v>5748</v>
      </c>
      <c r="B2550" s="53" t="s">
        <v>5761</v>
      </c>
      <c r="K2550" s="103"/>
      <c r="L2550" s="69"/>
      <c r="M2550" s="69"/>
      <c r="N2550" s="69"/>
      <c r="O2550" s="69"/>
      <c r="R2550" s="69"/>
      <c r="S2550" s="69"/>
      <c r="T2550" s="69"/>
      <c r="X2550" s="76"/>
      <c r="Z2550" s="82" t="s">
        <v>776</v>
      </c>
      <c r="AA2550" t="s">
        <v>777</v>
      </c>
      <c r="AB2550" s="106">
        <v>65.146600000000007</v>
      </c>
      <c r="AC2550" s="51">
        <v>-3.5394000000000001</v>
      </c>
      <c r="AD2550">
        <v>20</v>
      </c>
      <c r="AE2550">
        <v>9</v>
      </c>
      <c r="AF2550">
        <v>4.9580000000000002</v>
      </c>
      <c r="AG2550">
        <v>26</v>
      </c>
      <c r="AH2550">
        <v>26</v>
      </c>
      <c r="AI2550">
        <v>54.13</v>
      </c>
      <c r="AO2550" s="69"/>
      <c r="AU2550" s="69"/>
      <c r="BA2550" s="69"/>
      <c r="BB2550" s="93"/>
      <c r="BC2550" s="138"/>
      <c r="BD2550" s="70"/>
      <c r="BE2550" s="69"/>
      <c r="BF2550" s="93"/>
      <c r="BG2550" s="126"/>
      <c r="BH2550" s="69"/>
      <c r="BI2550" s="93"/>
      <c r="BJ2550" s="69"/>
      <c r="BK2550" s="69"/>
      <c r="BL2550" s="93"/>
      <c r="BM2550" s="69"/>
      <c r="BN2550" s="69"/>
      <c r="BO2550" s="69"/>
      <c r="BP2550" s="69"/>
      <c r="BQ2550" s="69"/>
      <c r="BR2550" s="69"/>
      <c r="BS2550" s="69"/>
      <c r="BT2550" s="69"/>
      <c r="BU2550" s="69"/>
      <c r="BZ2550" s="138" t="str">
        <f>IFERROR(1/(Table2[[#This Row],[parallax/mas]]/1000),"")</f>
        <v/>
      </c>
      <c r="CA2550" s="138" t="str">
        <f>IFERROR(1/((Table2[[#This Row],[parallax/mas]]+Table2[[#This Row],[tolerance/(mas)]])*0.001),"")</f>
        <v/>
      </c>
      <c r="CB2550" s="138" t="str">
        <f>IFERROR(1/((Table2[[#This Row],[parallax/mas]]-Table2[[#This Row],[tolerance/(mas)]])*0.001),"")</f>
        <v/>
      </c>
      <c r="CC2550" s="138" t="str">
        <f>IFERROR((100*Table2[[#This Row],[maximum distance/pc]]/Table2[[#This Row],[distance/pc]]-100),"")</f>
        <v/>
      </c>
      <c r="CG2550" s="69"/>
      <c r="CI2550" s="69"/>
      <c r="CJ2550" s="82" t="s">
        <v>766</v>
      </c>
      <c r="CK2550" s="96"/>
    </row>
    <row r="2551" spans="1:89" x14ac:dyDescent="0.25">
      <c r="A2551" s="4" t="s">
        <v>5741</v>
      </c>
      <c r="B2551" s="53" t="s">
        <v>5753</v>
      </c>
      <c r="K2551" s="103"/>
      <c r="L2551" s="69"/>
      <c r="M2551" s="69"/>
      <c r="N2551" s="69"/>
      <c r="O2551" s="69"/>
      <c r="R2551" s="69"/>
      <c r="S2551" s="69"/>
      <c r="T2551" s="69"/>
      <c r="X2551" s="76"/>
      <c r="Z2551" s="82" t="s">
        <v>1178</v>
      </c>
      <c r="AA2551" t="s">
        <v>1179</v>
      </c>
      <c r="AB2551" s="106">
        <v>86.190700000000007</v>
      </c>
      <c r="AC2551" s="51">
        <v>5.4600999999999997</v>
      </c>
      <c r="AD2551">
        <v>20</v>
      </c>
      <c r="AE2551">
        <v>31</v>
      </c>
      <c r="AF2551">
        <v>52.384</v>
      </c>
      <c r="AG2551">
        <v>48</v>
      </c>
      <c r="AH2551">
        <v>52</v>
      </c>
      <c r="AI2551">
        <v>49.85</v>
      </c>
      <c r="AO2551" s="69"/>
      <c r="AU2551" s="69"/>
      <c r="BA2551" s="69"/>
      <c r="BB2551" s="93"/>
      <c r="BC2551" s="138"/>
      <c r="BD2551" s="70"/>
      <c r="BE2551" s="69"/>
      <c r="BF2551" s="93"/>
      <c r="BG2551" s="126"/>
      <c r="BH2551" s="69"/>
      <c r="BI2551" s="93"/>
      <c r="BJ2551" s="69"/>
      <c r="BK2551" s="69"/>
      <c r="BL2551" s="93"/>
      <c r="BM2551" s="69"/>
      <c r="BN2551" s="69"/>
      <c r="BO2551" s="69"/>
      <c r="BP2551" s="69"/>
      <c r="BQ2551" s="69"/>
      <c r="BR2551" s="69"/>
      <c r="BS2551" s="69"/>
      <c r="BT2551" s="69"/>
      <c r="BU2551" s="69"/>
      <c r="BZ2551" s="138" t="str">
        <f>IFERROR(1/(Table2[[#This Row],[parallax/mas]]/1000),"")</f>
        <v/>
      </c>
      <c r="CA2551" s="138" t="str">
        <f>IFERROR(1/((Table2[[#This Row],[parallax/mas]]+Table2[[#This Row],[tolerance/(mas)]])*0.001),"")</f>
        <v/>
      </c>
      <c r="CB2551" s="138" t="str">
        <f>IFERROR(1/((Table2[[#This Row],[parallax/mas]]-Table2[[#This Row],[tolerance/(mas)]])*0.001),"")</f>
        <v/>
      </c>
      <c r="CC2551" s="138" t="str">
        <f>IFERROR((100*Table2[[#This Row],[maximum distance/pc]]/Table2[[#This Row],[distance/pc]]-100),"")</f>
        <v/>
      </c>
      <c r="CG2551" s="69"/>
      <c r="CI2551" s="69"/>
      <c r="CJ2551" s="82" t="s">
        <v>766</v>
      </c>
      <c r="CK2551" s="96"/>
    </row>
    <row r="2552" spans="1:89" x14ac:dyDescent="0.25">
      <c r="A2552" s="4" t="s">
        <v>5742</v>
      </c>
      <c r="B2552" s="53" t="s">
        <v>5754</v>
      </c>
      <c r="K2552" s="103"/>
      <c r="L2552" s="69"/>
      <c r="M2552" s="69"/>
      <c r="N2552" s="69"/>
      <c r="O2552" s="69"/>
      <c r="R2552" s="69"/>
      <c r="S2552" s="69"/>
      <c r="T2552" s="69"/>
      <c r="X2552" s="76"/>
      <c r="Z2552" s="82" t="s">
        <v>1224</v>
      </c>
      <c r="AA2552" t="s">
        <v>1225</v>
      </c>
      <c r="AB2552" s="106">
        <v>91.665400000000005</v>
      </c>
      <c r="AC2552" s="51">
        <v>1.8171999999999999</v>
      </c>
      <c r="AD2552">
        <v>21</v>
      </c>
      <c r="AE2552">
        <v>10</v>
      </c>
      <c r="AF2552">
        <v>52.424999999999997</v>
      </c>
      <c r="AG2552">
        <v>50</v>
      </c>
      <c r="AH2552">
        <v>47</v>
      </c>
      <c r="AI2552">
        <v>14.43</v>
      </c>
      <c r="AO2552" s="69"/>
      <c r="AU2552" s="69"/>
      <c r="BA2552" s="69"/>
      <c r="BB2552" s="93"/>
      <c r="BC2552" s="138"/>
      <c r="BD2552" s="70"/>
      <c r="BE2552" s="69"/>
      <c r="BF2552" s="93"/>
      <c r="BG2552" s="126"/>
      <c r="BH2552" s="69"/>
      <c r="BI2552" s="93"/>
      <c r="BJ2552" s="69"/>
      <c r="BK2552" s="69"/>
      <c r="BL2552" s="93"/>
      <c r="BM2552" s="69"/>
      <c r="BN2552" s="69"/>
      <c r="BO2552" s="69"/>
      <c r="BP2552" s="69"/>
      <c r="BQ2552" s="69"/>
      <c r="BR2552" s="69"/>
      <c r="BS2552" s="69"/>
      <c r="BT2552" s="69"/>
      <c r="BU2552" s="69"/>
      <c r="BZ2552" s="138" t="str">
        <f>IFERROR(1/(Table2[[#This Row],[parallax/mas]]/1000),"")</f>
        <v/>
      </c>
      <c r="CA2552" s="138" t="str">
        <f>IFERROR(1/((Table2[[#This Row],[parallax/mas]]+Table2[[#This Row],[tolerance/(mas)]])*0.001),"")</f>
        <v/>
      </c>
      <c r="CB2552" s="138" t="str">
        <f>IFERROR(1/((Table2[[#This Row],[parallax/mas]]-Table2[[#This Row],[tolerance/(mas)]])*0.001),"")</f>
        <v/>
      </c>
      <c r="CC2552" s="138" t="str">
        <f>IFERROR((100*Table2[[#This Row],[maximum distance/pc]]/Table2[[#This Row],[distance/pc]]-100),"")</f>
        <v/>
      </c>
      <c r="CG2552" s="69"/>
      <c r="CI2552" s="69"/>
      <c r="CJ2552" s="82" t="s">
        <v>766</v>
      </c>
      <c r="CK2552" s="96"/>
    </row>
    <row r="2553" spans="1:89" x14ac:dyDescent="0.25">
      <c r="A2553" s="4" t="s">
        <v>5743</v>
      </c>
      <c r="B2553" s="53" t="s">
        <v>5755</v>
      </c>
      <c r="K2553" s="103"/>
      <c r="L2553" s="69"/>
      <c r="M2553" s="69"/>
      <c r="N2553" s="69"/>
      <c r="O2553" s="69"/>
      <c r="R2553" s="69"/>
      <c r="S2553" s="69"/>
      <c r="T2553" s="69"/>
      <c r="X2553" s="76"/>
      <c r="Z2553" s="82" t="s">
        <v>2021</v>
      </c>
      <c r="AA2553" t="s">
        <v>2022</v>
      </c>
      <c r="AB2553" s="106">
        <v>21.216200000000001</v>
      </c>
      <c r="AC2553" s="51">
        <v>-3.9367000000000001</v>
      </c>
      <c r="AD2553">
        <v>18</v>
      </c>
      <c r="AE2553">
        <v>44</v>
      </c>
      <c r="AF2553">
        <v>6.2329999999999997</v>
      </c>
      <c r="AG2553">
        <v>-12</v>
      </c>
      <c r="AH2553">
        <v>12</v>
      </c>
      <c r="AI2553">
        <v>57.15</v>
      </c>
      <c r="AO2553" s="69"/>
      <c r="AU2553" s="69"/>
      <c r="BA2553" s="69"/>
      <c r="BB2553" s="93"/>
      <c r="BC2553" s="138"/>
      <c r="BD2553" s="70"/>
      <c r="BE2553" s="69"/>
      <c r="BF2553" s="93"/>
      <c r="BG2553" s="126"/>
      <c r="BH2553" s="69"/>
      <c r="BI2553" s="93"/>
      <c r="BJ2553" s="69"/>
      <c r="BK2553" s="69"/>
      <c r="BL2553" s="93"/>
      <c r="BM2553" s="69"/>
      <c r="BN2553" s="69"/>
      <c r="BO2553" s="69"/>
      <c r="BP2553" s="69"/>
      <c r="BQ2553" s="69"/>
      <c r="BR2553" s="69"/>
      <c r="BS2553" s="69"/>
      <c r="BT2553" s="69"/>
      <c r="BU2553" s="69"/>
      <c r="BZ2553" s="138" t="str">
        <f>IFERROR(1/(Table2[[#This Row],[parallax/mas]]/1000),"")</f>
        <v/>
      </c>
      <c r="CA2553" s="138" t="str">
        <f>IFERROR(1/((Table2[[#This Row],[parallax/mas]]+Table2[[#This Row],[tolerance/(mas)]])*0.001),"")</f>
        <v/>
      </c>
      <c r="CB2553" s="138" t="str">
        <f>IFERROR(1/((Table2[[#This Row],[parallax/mas]]-Table2[[#This Row],[tolerance/(mas)]])*0.001),"")</f>
        <v/>
      </c>
      <c r="CC2553" s="138" t="str">
        <f>IFERROR((100*Table2[[#This Row],[maximum distance/pc]]/Table2[[#This Row],[distance/pc]]-100),"")</f>
        <v/>
      </c>
      <c r="CF2553" s="82">
        <v>-11</v>
      </c>
      <c r="CG2553" s="69" t="s">
        <v>30</v>
      </c>
      <c r="CI2553" s="69"/>
      <c r="CJ2553" s="82" t="s">
        <v>1781</v>
      </c>
      <c r="CK2553" s="96"/>
    </row>
    <row r="2554" spans="1:89" x14ac:dyDescent="0.25">
      <c r="A2554" s="4" t="s">
        <v>1102</v>
      </c>
      <c r="B2554" s="53" t="s">
        <v>5756</v>
      </c>
      <c r="K2554" s="103"/>
      <c r="L2554" s="69"/>
      <c r="M2554" s="69"/>
      <c r="N2554" s="69"/>
      <c r="O2554" s="69"/>
      <c r="R2554" s="69"/>
      <c r="S2554" s="69"/>
      <c r="T2554" s="69"/>
      <c r="X2554" s="76"/>
      <c r="Z2554" s="82" t="s">
        <v>1126</v>
      </c>
      <c r="AA2554" t="s">
        <v>1127</v>
      </c>
      <c r="AB2554" s="106">
        <v>160.56360000000001</v>
      </c>
      <c r="AC2554" s="51">
        <v>-0.54059999999999997</v>
      </c>
      <c r="AD2554">
        <v>4</v>
      </c>
      <c r="AE2554">
        <v>46</v>
      </c>
      <c r="AF2554">
        <v>42.7</v>
      </c>
      <c r="AG2554">
        <v>44</v>
      </c>
      <c r="AH2554">
        <v>28</v>
      </c>
      <c r="AI2554">
        <v>0</v>
      </c>
      <c r="AO2554" s="69"/>
      <c r="AU2554" s="69"/>
      <c r="BA2554" s="69"/>
      <c r="BB2554" s="93"/>
      <c r="BC2554" s="138"/>
      <c r="BD2554" s="70"/>
      <c r="BE2554" s="69"/>
      <c r="BF2554" s="93"/>
      <c r="BG2554" s="126"/>
      <c r="BH2554" s="69"/>
      <c r="BI2554" s="93"/>
      <c r="BJ2554" s="69"/>
      <c r="BK2554" s="69"/>
      <c r="BL2554" s="93"/>
      <c r="BM2554" s="69"/>
      <c r="BN2554" s="69"/>
      <c r="BO2554" s="69"/>
      <c r="BP2554" s="69"/>
      <c r="BQ2554" s="69"/>
      <c r="BR2554" s="69"/>
      <c r="BS2554" s="69"/>
      <c r="BT2554" s="69"/>
      <c r="BU2554" s="69"/>
      <c r="BZ2554" s="138" t="str">
        <f>IFERROR(1/(Table2[[#This Row],[parallax/mas]]/1000),"")</f>
        <v/>
      </c>
      <c r="CA2554" s="138" t="str">
        <f>IFERROR(1/((Table2[[#This Row],[parallax/mas]]+Table2[[#This Row],[tolerance/(mas)]])*0.001),"")</f>
        <v/>
      </c>
      <c r="CB2554" s="138" t="str">
        <f>IFERROR(1/((Table2[[#This Row],[parallax/mas]]-Table2[[#This Row],[tolerance/(mas)]])*0.001),"")</f>
        <v/>
      </c>
      <c r="CC2554" s="138" t="str">
        <f>IFERROR((100*Table2[[#This Row],[maximum distance/pc]]/Table2[[#This Row],[distance/pc]]-100),"")</f>
        <v/>
      </c>
      <c r="CG2554" s="69"/>
      <c r="CI2554" s="69"/>
      <c r="CJ2554" s="82" t="s">
        <v>932</v>
      </c>
      <c r="CK2554" s="96"/>
    </row>
    <row r="2555" spans="1:89" x14ac:dyDescent="0.25">
      <c r="A2555" s="4" t="s">
        <v>5750</v>
      </c>
      <c r="B2555" s="53" t="s">
        <v>5763</v>
      </c>
      <c r="K2555" s="103"/>
      <c r="L2555" s="69"/>
      <c r="M2555" s="69"/>
      <c r="N2555" s="69"/>
      <c r="O2555" s="69"/>
      <c r="R2555" s="69"/>
      <c r="S2555" s="69"/>
      <c r="T2555" s="69"/>
      <c r="X2555" s="76"/>
      <c r="Z2555" s="82" t="s">
        <v>1463</v>
      </c>
      <c r="AA2555" t="s">
        <v>1464</v>
      </c>
      <c r="AB2555" s="106">
        <v>129.26410000000001</v>
      </c>
      <c r="AC2555" s="51">
        <v>-2.0785</v>
      </c>
      <c r="AD2555">
        <v>1</v>
      </c>
      <c r="AE2555">
        <v>42</v>
      </c>
      <c r="AF2555">
        <v>38</v>
      </c>
      <c r="AG2555">
        <v>60</v>
      </c>
      <c r="AH2555">
        <v>9</v>
      </c>
      <c r="AI2555">
        <v>44.52</v>
      </c>
      <c r="AO2555" s="69"/>
      <c r="AU2555" s="69"/>
      <c r="BA2555" s="69"/>
      <c r="BB2555" s="93"/>
      <c r="BC2555" s="138"/>
      <c r="BD2555" s="70"/>
      <c r="BE2555" s="69"/>
      <c r="BF2555" s="93"/>
      <c r="BG2555" s="126"/>
      <c r="BH2555" s="69"/>
      <c r="BI2555" s="93"/>
      <c r="BJ2555" s="69"/>
      <c r="BK2555" s="69"/>
      <c r="BL2555" s="93"/>
      <c r="BM2555" s="69"/>
      <c r="BN2555" s="69"/>
      <c r="BO2555" s="69"/>
      <c r="BP2555" s="69"/>
      <c r="BQ2555" s="69"/>
      <c r="BR2555" s="69"/>
      <c r="BS2555" s="69"/>
      <c r="BT2555" s="69"/>
      <c r="BU2555" s="69"/>
      <c r="BZ2555" s="138" t="str">
        <f>IFERROR(1/(Table2[[#This Row],[parallax/mas]]/1000),"")</f>
        <v/>
      </c>
      <c r="CA2555" s="138" t="str">
        <f>IFERROR(1/((Table2[[#This Row],[parallax/mas]]+Table2[[#This Row],[tolerance/(mas)]])*0.001),"")</f>
        <v/>
      </c>
      <c r="CB2555" s="138" t="str">
        <f>IFERROR(1/((Table2[[#This Row],[parallax/mas]]-Table2[[#This Row],[tolerance/(mas)]])*0.001),"")</f>
        <v/>
      </c>
      <c r="CC2555" s="138" t="str">
        <f>IFERROR((100*Table2[[#This Row],[maximum distance/pc]]/Table2[[#This Row],[distance/pc]]-100),"")</f>
        <v/>
      </c>
      <c r="CG2555" s="69"/>
      <c r="CI2555" s="69"/>
      <c r="CJ2555" s="82" t="s">
        <v>1235</v>
      </c>
      <c r="CK2555" s="96"/>
    </row>
    <row r="2556" spans="1:89" x14ac:dyDescent="0.25">
      <c r="A2556" s="4" t="s">
        <v>5749</v>
      </c>
      <c r="B2556" s="53" t="s">
        <v>5762</v>
      </c>
      <c r="K2556" s="103"/>
      <c r="L2556" s="69"/>
      <c r="M2556" s="69"/>
      <c r="N2556" s="69"/>
      <c r="O2556" s="69"/>
      <c r="R2556" s="69"/>
      <c r="S2556" s="69"/>
      <c r="T2556" s="69"/>
      <c r="X2556" s="76"/>
      <c r="Z2556" s="82" t="s">
        <v>185</v>
      </c>
      <c r="AA2556" t="s">
        <v>186</v>
      </c>
      <c r="AB2556" s="106">
        <v>210.09020000000001</v>
      </c>
      <c r="AC2556" s="51">
        <v>3.9851999999999999</v>
      </c>
      <c r="AD2556">
        <v>7</v>
      </c>
      <c r="AE2556">
        <v>0</v>
      </c>
      <c r="AF2556">
        <v>28.402999999999999</v>
      </c>
      <c r="AG2556">
        <v>4</v>
      </c>
      <c r="AH2556">
        <v>20</v>
      </c>
      <c r="AI2556">
        <v>30.36</v>
      </c>
      <c r="AO2556" s="69"/>
      <c r="AU2556" s="69"/>
      <c r="BA2556" s="69"/>
      <c r="BB2556" s="93"/>
      <c r="BC2556" s="138"/>
      <c r="BD2556" s="70"/>
      <c r="BE2556" s="69"/>
      <c r="BF2556" s="93"/>
      <c r="BG2556" s="126"/>
      <c r="BH2556" s="69"/>
      <c r="BI2556" s="93"/>
      <c r="BJ2556" s="69"/>
      <c r="BK2556" s="69"/>
      <c r="BL2556" s="93"/>
      <c r="BM2556" s="69"/>
      <c r="BN2556" s="69"/>
      <c r="BO2556" s="69"/>
      <c r="BP2556" s="69"/>
      <c r="BQ2556" s="69"/>
      <c r="BR2556" s="69"/>
      <c r="BS2556" s="69"/>
      <c r="BT2556" s="69"/>
      <c r="BU2556" s="69"/>
      <c r="BZ2556" s="138" t="str">
        <f>IFERROR(1/(Table2[[#This Row],[parallax/mas]]/1000),"")</f>
        <v/>
      </c>
      <c r="CA2556" s="138" t="str">
        <f>IFERROR(1/((Table2[[#This Row],[parallax/mas]]+Table2[[#This Row],[tolerance/(mas)]])*0.001),"")</f>
        <v/>
      </c>
      <c r="CB2556" s="138" t="str">
        <f>IFERROR(1/((Table2[[#This Row],[parallax/mas]]-Table2[[#This Row],[tolerance/(mas)]])*0.001),"")</f>
        <v/>
      </c>
      <c r="CC2556" s="138" t="str">
        <f>IFERROR((100*Table2[[#This Row],[maximum distance/pc]]/Table2[[#This Row],[distance/pc]]-100),"")</f>
        <v/>
      </c>
      <c r="CG2556" s="69"/>
      <c r="CI2556" s="69"/>
      <c r="CJ2556" s="82" t="s">
        <v>179</v>
      </c>
      <c r="CK2556" s="96"/>
    </row>
    <row r="2557" spans="1:89" x14ac:dyDescent="0.25">
      <c r="A2557" s="4" t="s">
        <v>6913</v>
      </c>
      <c r="B2557" s="53" t="s">
        <v>6912</v>
      </c>
      <c r="K2557" s="103"/>
      <c r="L2557" s="69"/>
      <c r="M2557" s="69"/>
      <c r="N2557" s="69"/>
      <c r="O2557" s="69"/>
      <c r="R2557" s="69"/>
      <c r="S2557" s="69"/>
      <c r="T2557" s="69"/>
      <c r="X2557" s="76"/>
      <c r="Z2557" s="82" t="s">
        <v>6156</v>
      </c>
      <c r="AA2557" t="s">
        <v>6157</v>
      </c>
      <c r="AB2557" s="106">
        <v>225.4195</v>
      </c>
      <c r="AC2557" s="51">
        <v>0.45118000000000003</v>
      </c>
      <c r="AD2557">
        <v>7</v>
      </c>
      <c r="AE2557">
        <v>16</v>
      </c>
      <c r="AF2557">
        <v>8</v>
      </c>
      <c r="AG2557">
        <v>-10</v>
      </c>
      <c r="AH2557">
        <v>53</v>
      </c>
      <c r="AI2557">
        <v>6</v>
      </c>
      <c r="AO2557" s="69"/>
      <c r="AU2557" s="69"/>
      <c r="BA2557" s="69"/>
      <c r="BB2557" s="93"/>
      <c r="BC2557" s="138"/>
      <c r="BD2557" s="70"/>
      <c r="BE2557" s="69"/>
      <c r="BF2557" s="93"/>
      <c r="BG2557" s="126"/>
      <c r="BH2557" s="69"/>
      <c r="BI2557" s="93"/>
      <c r="BJ2557" s="69"/>
      <c r="BK2557" s="69"/>
      <c r="BL2557" s="93"/>
      <c r="BM2557" s="69"/>
      <c r="BN2557" s="69"/>
      <c r="BO2557" s="69"/>
      <c r="BP2557" s="69"/>
      <c r="BQ2557" s="69"/>
      <c r="BR2557" s="69"/>
      <c r="BS2557" s="69"/>
      <c r="BT2557" s="69"/>
      <c r="BU2557" s="69"/>
      <c r="BZ2557" s="138" t="str">
        <f>IFERROR(1/(Table2[[#This Row],[parallax/mas]]/1000),"")</f>
        <v/>
      </c>
      <c r="CA2557" s="138" t="str">
        <f>IFERROR(1/((Table2[[#This Row],[parallax/mas]]+Table2[[#This Row],[tolerance/(mas)]])*0.001),"")</f>
        <v/>
      </c>
      <c r="CB2557" s="138" t="str">
        <f>IFERROR(1/((Table2[[#This Row],[parallax/mas]]-Table2[[#This Row],[tolerance/(mas)]])*0.001),"")</f>
        <v/>
      </c>
      <c r="CC2557" s="138" t="str">
        <f>IFERROR((100*Table2[[#This Row],[maximum distance/pc]]/Table2[[#This Row],[distance/pc]]-100),"")</f>
        <v/>
      </c>
      <c r="CG2557" s="69"/>
      <c r="CI2557" s="69"/>
      <c r="CJ2557" s="82" t="s">
        <v>179</v>
      </c>
      <c r="CK2557" s="96"/>
    </row>
    <row r="2558" spans="1:89" x14ac:dyDescent="0.25">
      <c r="A2558" s="4" t="s">
        <v>1101</v>
      </c>
      <c r="B2558" s="53" t="s">
        <v>1085</v>
      </c>
      <c r="K2558" s="103"/>
      <c r="L2558" s="69"/>
      <c r="M2558" s="69"/>
      <c r="N2558" s="69"/>
      <c r="O2558" s="69"/>
      <c r="R2558" s="69"/>
      <c r="S2558" s="69"/>
      <c r="T2558" s="69"/>
      <c r="X2558" s="76"/>
      <c r="Z2558" s="82" t="s">
        <v>1122</v>
      </c>
      <c r="AA2558" t="s">
        <v>1123</v>
      </c>
      <c r="AB2558" s="106">
        <v>87.472999999999999</v>
      </c>
      <c r="AC2558" s="51">
        <v>-3.8917999999999999</v>
      </c>
      <c r="AD2558">
        <v>21</v>
      </c>
      <c r="AE2558">
        <v>18</v>
      </c>
      <c r="AF2558">
        <v>7.43</v>
      </c>
      <c r="AG2558">
        <v>43</v>
      </c>
      <c r="AH2558">
        <v>48</v>
      </c>
      <c r="AI2558">
        <v>45.87</v>
      </c>
      <c r="AO2558" s="69"/>
      <c r="AU2558" s="69"/>
      <c r="BA2558" s="69"/>
      <c r="BB2558" s="93"/>
      <c r="BC2558" s="138"/>
      <c r="BD2558" s="70"/>
      <c r="BE2558" s="69"/>
      <c r="BF2558" s="93"/>
      <c r="BG2558" s="126"/>
      <c r="BH2558" s="69"/>
      <c r="BI2558" s="93"/>
      <c r="BJ2558" s="69"/>
      <c r="BK2558" s="69"/>
      <c r="BL2558" s="93"/>
      <c r="BM2558" s="69"/>
      <c r="BN2558" s="69"/>
      <c r="BO2558" s="69"/>
      <c r="BP2558" s="69"/>
      <c r="BQ2558" s="69"/>
      <c r="BR2558" s="69"/>
      <c r="BS2558" s="69"/>
      <c r="BT2558" s="69"/>
      <c r="BU2558" s="69"/>
      <c r="BZ2558" s="138" t="str">
        <f>IFERROR(1/(Table2[[#This Row],[parallax/mas]]/1000),"")</f>
        <v/>
      </c>
      <c r="CA2558" s="138" t="str">
        <f>IFERROR(1/((Table2[[#This Row],[parallax/mas]]+Table2[[#This Row],[tolerance/(mas)]])*0.001),"")</f>
        <v/>
      </c>
      <c r="CB2558" s="138" t="str">
        <f>IFERROR(1/((Table2[[#This Row],[parallax/mas]]-Table2[[#This Row],[tolerance/(mas)]])*0.001),"")</f>
        <v/>
      </c>
      <c r="CC2558" s="138" t="str">
        <f>IFERROR((100*Table2[[#This Row],[maximum distance/pc]]/Table2[[#This Row],[distance/pc]]-100),"")</f>
        <v/>
      </c>
      <c r="CG2558" s="69"/>
      <c r="CI2558" s="69"/>
      <c r="CJ2558" s="82" t="s">
        <v>766</v>
      </c>
      <c r="CK2558" s="96"/>
    </row>
    <row r="2559" spans="1:89" x14ac:dyDescent="0.25">
      <c r="A2559" s="4" t="s">
        <v>5751</v>
      </c>
      <c r="B2559" s="53" t="s">
        <v>5764</v>
      </c>
      <c r="K2559" s="103"/>
      <c r="L2559" s="69"/>
      <c r="M2559" s="69"/>
      <c r="N2559" s="69"/>
      <c r="O2559" s="69"/>
      <c r="R2559" s="69"/>
      <c r="S2559" s="69"/>
      <c r="T2559" s="69"/>
      <c r="X2559" s="76"/>
      <c r="Z2559" s="82" t="s">
        <v>478</v>
      </c>
      <c r="AA2559" t="s">
        <v>479</v>
      </c>
      <c r="AB2559" s="106">
        <v>44.322499999999998</v>
      </c>
      <c r="AC2559" s="51">
        <v>10.4796</v>
      </c>
      <c r="AD2559">
        <v>18</v>
      </c>
      <c r="AE2559">
        <v>34</v>
      </c>
      <c r="AF2559">
        <v>2.3069999999999999</v>
      </c>
      <c r="AG2559">
        <v>14</v>
      </c>
      <c r="AH2559">
        <v>49</v>
      </c>
      <c r="AI2559">
        <v>10.16</v>
      </c>
      <c r="AO2559" s="69"/>
      <c r="AU2559" s="69"/>
      <c r="BA2559" s="69"/>
      <c r="BB2559" s="93"/>
      <c r="BC2559" s="138"/>
      <c r="BD2559" s="70"/>
      <c r="BE2559" s="69"/>
      <c r="BF2559" s="93"/>
      <c r="BG2559" s="126"/>
      <c r="BH2559" s="69"/>
      <c r="BI2559" s="93"/>
      <c r="BJ2559" s="69"/>
      <c r="BK2559" s="69"/>
      <c r="BL2559" s="93"/>
      <c r="BM2559" s="69"/>
      <c r="BN2559" s="69"/>
      <c r="BO2559" s="69"/>
      <c r="BP2559" s="69"/>
      <c r="BQ2559" s="69"/>
      <c r="BR2559" s="69"/>
      <c r="BS2559" s="69"/>
      <c r="BT2559" s="69"/>
      <c r="BU2559" s="69"/>
      <c r="BZ2559" s="138" t="str">
        <f>IFERROR(1/(Table2[[#This Row],[parallax/mas]]/1000),"")</f>
        <v/>
      </c>
      <c r="CA2559" s="138" t="str">
        <f>IFERROR(1/((Table2[[#This Row],[parallax/mas]]+Table2[[#This Row],[tolerance/(mas)]])*0.001),"")</f>
        <v/>
      </c>
      <c r="CB2559" s="138" t="str">
        <f>IFERROR(1/((Table2[[#This Row],[parallax/mas]]-Table2[[#This Row],[tolerance/(mas)]])*0.001),"")</f>
        <v/>
      </c>
      <c r="CC2559" s="138" t="str">
        <f>IFERROR((100*Table2[[#This Row],[maximum distance/pc]]/Table2[[#This Row],[distance/pc]]-100),"")</f>
        <v/>
      </c>
      <c r="CG2559" s="69"/>
      <c r="CI2559" s="69"/>
      <c r="CJ2559" s="82" t="s">
        <v>368</v>
      </c>
      <c r="CK2559" s="96"/>
    </row>
    <row r="2560" spans="1:89" x14ac:dyDescent="0.25">
      <c r="A2560" s="4" t="s">
        <v>6917</v>
      </c>
      <c r="B2560" s="53" t="s">
        <v>6916</v>
      </c>
      <c r="K2560" s="103"/>
      <c r="L2560" s="69"/>
      <c r="M2560" s="69"/>
      <c r="N2560" s="69"/>
      <c r="O2560" s="69"/>
      <c r="R2560" s="69"/>
      <c r="S2560" s="69"/>
      <c r="T2560" s="69"/>
      <c r="X2560" s="76"/>
      <c r="Z2560" s="82" t="s">
        <v>6918</v>
      </c>
      <c r="AA2560" t="s">
        <v>6919</v>
      </c>
      <c r="AB2560" s="106">
        <v>13.793799999999999</v>
      </c>
      <c r="AC2560" s="51">
        <v>-15.3072</v>
      </c>
      <c r="AD2560">
        <v>19</v>
      </c>
      <c r="AE2560">
        <v>14</v>
      </c>
      <c r="AF2560">
        <v>11.465</v>
      </c>
      <c r="AG2560">
        <v>-23</v>
      </c>
      <c r="AH2560">
        <v>41</v>
      </c>
      <c r="AI2560">
        <v>27.85</v>
      </c>
      <c r="AO2560" s="69"/>
      <c r="AU2560" s="69"/>
      <c r="BA2560" s="69"/>
      <c r="BB2560" s="93"/>
      <c r="BC2560" s="138"/>
      <c r="BD2560" s="70"/>
      <c r="BE2560" s="69"/>
      <c r="BF2560" s="93"/>
      <c r="BG2560" s="126"/>
      <c r="BH2560" s="69"/>
      <c r="BI2560" s="93"/>
      <c r="BJ2560" s="69"/>
      <c r="BK2560" s="69"/>
      <c r="BL2560" s="93"/>
      <c r="BM2560" s="69"/>
      <c r="BN2560" s="69"/>
      <c r="BO2560" s="69"/>
      <c r="BP2560" s="69"/>
      <c r="BQ2560" s="69"/>
      <c r="BR2560" s="69"/>
      <c r="BS2560" s="69"/>
      <c r="BT2560" s="69"/>
      <c r="BU2560" s="69"/>
      <c r="BZ2560" s="138" t="str">
        <f>IFERROR(1/(Table2[[#This Row],[parallax/mas]]/1000),"")</f>
        <v/>
      </c>
      <c r="CA2560" s="138" t="str">
        <f>IFERROR(1/((Table2[[#This Row],[parallax/mas]]+Table2[[#This Row],[tolerance/(mas)]])*0.001),"")</f>
        <v/>
      </c>
      <c r="CB2560" s="138" t="str">
        <f>IFERROR(1/((Table2[[#This Row],[parallax/mas]]-Table2[[#This Row],[tolerance/(mas)]])*0.001),"")</f>
        <v/>
      </c>
      <c r="CC2560" s="138" t="str">
        <f>IFERROR((100*Table2[[#This Row],[maximum distance/pc]]/Table2[[#This Row],[distance/pc]]-100),"")</f>
        <v/>
      </c>
      <c r="CG2560" s="69"/>
      <c r="CI2560" s="69"/>
      <c r="CJ2560" s="82" t="s">
        <v>2006</v>
      </c>
      <c r="CK2560" s="96"/>
    </row>
    <row r="2561" spans="1:89" x14ac:dyDescent="0.25">
      <c r="A2561" s="4" t="s">
        <v>1492</v>
      </c>
      <c r="B2561" s="53" t="s">
        <v>522</v>
      </c>
      <c r="K2561" s="103"/>
      <c r="L2561" s="69"/>
      <c r="M2561" s="69"/>
      <c r="N2561" s="69"/>
      <c r="O2561" s="69"/>
      <c r="R2561" s="69"/>
      <c r="S2561" s="69"/>
      <c r="T2561" s="69"/>
      <c r="X2561" s="76"/>
      <c r="Z2561" s="82" t="s">
        <v>559</v>
      </c>
      <c r="AA2561" t="s">
        <v>560</v>
      </c>
      <c r="AB2561" s="106">
        <v>51.043199999999999</v>
      </c>
      <c r="AC2561" s="51">
        <v>2.8115000000000001</v>
      </c>
      <c r="AD2561">
        <v>19</v>
      </c>
      <c r="AE2561">
        <v>14</v>
      </c>
      <c r="AF2561">
        <v>59.73</v>
      </c>
      <c r="AG2561">
        <v>17</v>
      </c>
      <c r="AH2561">
        <v>22</v>
      </c>
      <c r="AI2561">
        <v>46</v>
      </c>
      <c r="AO2561" s="69"/>
      <c r="AU2561" s="69"/>
      <c r="BA2561" s="69"/>
      <c r="BB2561" s="93"/>
      <c r="BC2561" s="138"/>
      <c r="BD2561" s="70"/>
      <c r="BE2561" s="69"/>
      <c r="BF2561" s="93"/>
      <c r="BG2561" s="126"/>
      <c r="BH2561" s="69"/>
      <c r="BI2561" s="93"/>
      <c r="BJ2561" s="69"/>
      <c r="BK2561" s="69"/>
      <c r="BL2561" s="93"/>
      <c r="BM2561" s="69"/>
      <c r="BN2561" s="69"/>
      <c r="BO2561" s="69"/>
      <c r="BP2561" s="69"/>
      <c r="BQ2561" s="69"/>
      <c r="BR2561" s="69"/>
      <c r="BS2561" s="69"/>
      <c r="BT2561" s="69"/>
      <c r="BU2561" s="69"/>
      <c r="BZ2561" s="138" t="str">
        <f>IFERROR(1/(Table2[[#This Row],[parallax/mas]]/1000),"")</f>
        <v/>
      </c>
      <c r="CA2561" s="138" t="str">
        <f>IFERROR(1/((Table2[[#This Row],[parallax/mas]]+Table2[[#This Row],[tolerance/(mas)]])*0.001),"")</f>
        <v/>
      </c>
      <c r="CB2561" s="138" t="str">
        <f>IFERROR(1/((Table2[[#This Row],[parallax/mas]]-Table2[[#This Row],[tolerance/(mas)]])*0.001),"")</f>
        <v/>
      </c>
      <c r="CC2561" s="138" t="str">
        <f>IFERROR((100*Table2[[#This Row],[maximum distance/pc]]/Table2[[#This Row],[distance/pc]]-100),"")</f>
        <v/>
      </c>
      <c r="CG2561" s="69"/>
      <c r="CI2561" s="69"/>
      <c r="CJ2561" s="82" t="s">
        <v>538</v>
      </c>
      <c r="CK2561" s="96"/>
    </row>
    <row r="2562" spans="1:89" x14ac:dyDescent="0.25">
      <c r="A2562" s="4" t="s">
        <v>7080</v>
      </c>
      <c r="B2562" s="53" t="s">
        <v>7075</v>
      </c>
      <c r="K2562" s="103"/>
      <c r="L2562" s="69"/>
      <c r="M2562" s="69"/>
      <c r="N2562" s="69"/>
      <c r="O2562" s="69"/>
      <c r="R2562" s="69"/>
      <c r="S2562" s="69"/>
      <c r="T2562" s="69"/>
      <c r="X2562" s="76"/>
      <c r="Z2562" s="82" t="s">
        <v>2864</v>
      </c>
      <c r="AA2562" t="s">
        <v>2864</v>
      </c>
      <c r="AB2562" s="106">
        <v>222.58330000000001</v>
      </c>
      <c r="AC2562" s="51">
        <v>2.9339</v>
      </c>
      <c r="AD2562">
        <v>7</v>
      </c>
      <c r="AE2562">
        <v>19</v>
      </c>
      <c r="AF2562">
        <v>40.200000000000003</v>
      </c>
      <c r="AG2562">
        <v>-7</v>
      </c>
      <c r="AH2562">
        <v>13</v>
      </c>
      <c r="AI2562">
        <v>11</v>
      </c>
      <c r="AO2562" s="69"/>
      <c r="AU2562" s="69"/>
      <c r="BA2562" s="69"/>
      <c r="BB2562" s="93"/>
      <c r="BC2562" s="138"/>
      <c r="BD2562" s="70"/>
      <c r="BE2562" s="69"/>
      <c r="BF2562" s="93"/>
      <c r="BG2562" s="126"/>
      <c r="BH2562" s="69"/>
      <c r="BI2562" s="93"/>
      <c r="BJ2562" s="69"/>
      <c r="BK2562" s="69"/>
      <c r="BL2562" s="93"/>
      <c r="BM2562" s="69"/>
      <c r="BN2562" s="69"/>
      <c r="BO2562" s="69"/>
      <c r="BP2562" s="69"/>
      <c r="BQ2562" s="69"/>
      <c r="BR2562" s="69"/>
      <c r="BS2562" s="69"/>
      <c r="BT2562" s="69"/>
      <c r="BU2562" s="69"/>
      <c r="BZ2562" s="138" t="str">
        <f>IFERROR(1/(Table2[[#This Row],[parallax/mas]]/1000),"")</f>
        <v/>
      </c>
      <c r="CA2562" s="138" t="str">
        <f>IFERROR(1/((Table2[[#This Row],[parallax/mas]]+Table2[[#This Row],[tolerance/(mas)]])*0.001),"")</f>
        <v/>
      </c>
      <c r="CB2562" s="138" t="str">
        <f>IFERROR(1/((Table2[[#This Row],[parallax/mas]]-Table2[[#This Row],[tolerance/(mas)]])*0.001),"")</f>
        <v/>
      </c>
      <c r="CC2562" s="138" t="str">
        <f>IFERROR((100*Table2[[#This Row],[maximum distance/pc]]/Table2[[#This Row],[distance/pc]]-100),"")</f>
        <v/>
      </c>
      <c r="CG2562" s="69"/>
      <c r="CI2562" s="69"/>
      <c r="CJ2562" s="82" t="s">
        <v>179</v>
      </c>
      <c r="CK2562" s="96"/>
    </row>
    <row r="2563" spans="1:89" x14ac:dyDescent="0.25">
      <c r="A2563" s="4" t="s">
        <v>7081</v>
      </c>
      <c r="B2563" s="53" t="s">
        <v>7076</v>
      </c>
      <c r="K2563" s="103"/>
      <c r="L2563" s="69"/>
      <c r="M2563" s="69"/>
      <c r="N2563" s="69"/>
      <c r="O2563" s="69"/>
      <c r="R2563" s="69"/>
      <c r="S2563" s="69"/>
      <c r="T2563" s="69"/>
      <c r="X2563" s="76"/>
      <c r="Z2563" s="82" t="s">
        <v>2864</v>
      </c>
      <c r="AA2563" t="s">
        <v>2864</v>
      </c>
      <c r="AB2563" s="106">
        <v>19.934000000000001</v>
      </c>
      <c r="AC2563" s="51">
        <v>9.4219000000000008</v>
      </c>
      <c r="AD2563">
        <v>17</v>
      </c>
      <c r="AE2563">
        <v>53</v>
      </c>
      <c r="AF2563">
        <v>49.4</v>
      </c>
      <c r="AG2563">
        <v>-7</v>
      </c>
      <c r="AH2563">
        <v>3</v>
      </c>
      <c r="AI2563">
        <v>19</v>
      </c>
      <c r="AO2563" s="69"/>
      <c r="AU2563" s="69"/>
      <c r="BA2563" s="69"/>
      <c r="BB2563" s="93"/>
      <c r="BC2563" s="138"/>
      <c r="BD2563" s="70"/>
      <c r="BE2563" s="69"/>
      <c r="BF2563" s="93"/>
      <c r="BG2563" s="126"/>
      <c r="BH2563" s="69"/>
      <c r="BI2563" s="93"/>
      <c r="BJ2563" s="69"/>
      <c r="BK2563" s="69"/>
      <c r="BL2563" s="93"/>
      <c r="BM2563" s="69"/>
      <c r="BN2563" s="69"/>
      <c r="BO2563" s="69"/>
      <c r="BP2563" s="69"/>
      <c r="BQ2563" s="69"/>
      <c r="BR2563" s="69"/>
      <c r="BS2563" s="69"/>
      <c r="BT2563" s="69"/>
      <c r="BU2563" s="69"/>
      <c r="BZ2563" s="138" t="str">
        <f>IFERROR(1/(Table2[[#This Row],[parallax/mas]]/1000),"")</f>
        <v/>
      </c>
      <c r="CA2563" s="138" t="str">
        <f>IFERROR(1/((Table2[[#This Row],[parallax/mas]]+Table2[[#This Row],[tolerance/(mas)]])*0.001),"")</f>
        <v/>
      </c>
      <c r="CB2563" s="138" t="str">
        <f>IFERROR(1/((Table2[[#This Row],[parallax/mas]]-Table2[[#This Row],[tolerance/(mas)]])*0.001),"")</f>
        <v/>
      </c>
      <c r="CC2563" s="138" t="str">
        <f>IFERROR((100*Table2[[#This Row],[maximum distance/pc]]/Table2[[#This Row],[distance/pc]]-100),"")</f>
        <v/>
      </c>
      <c r="CG2563" s="69"/>
      <c r="CI2563" s="69"/>
      <c r="CJ2563" s="82" t="s">
        <v>63</v>
      </c>
      <c r="CK2563" s="96"/>
    </row>
    <row r="2564" spans="1:89" x14ac:dyDescent="0.25">
      <c r="A2564" s="4" t="s">
        <v>10012</v>
      </c>
      <c r="B2564" s="53" t="s">
        <v>9957</v>
      </c>
      <c r="K2564" s="103"/>
      <c r="L2564" s="69"/>
      <c r="M2564" s="69"/>
      <c r="N2564" s="69"/>
      <c r="O2564" s="69"/>
      <c r="R2564" s="69"/>
      <c r="S2564" s="69"/>
      <c r="T2564" s="69"/>
      <c r="X2564" s="76"/>
      <c r="Z2564" s="82" t="s">
        <v>9958</v>
      </c>
      <c r="AA2564" t="s">
        <v>9959</v>
      </c>
      <c r="AB2564" s="106">
        <v>53.167499999999997</v>
      </c>
      <c r="AC2564" s="51">
        <v>-2.1423999999999999</v>
      </c>
      <c r="AD2564">
        <v>19</v>
      </c>
      <c r="AE2564">
        <v>37</v>
      </c>
      <c r="AF2564">
        <v>27.9</v>
      </c>
      <c r="AG2564">
        <v>16</v>
      </c>
      <c r="AH2564">
        <v>53</v>
      </c>
      <c r="AI2564">
        <v>31</v>
      </c>
      <c r="AO2564" s="69"/>
      <c r="AU2564" s="69"/>
      <c r="BA2564" s="69"/>
      <c r="BB2564" s="93"/>
      <c r="BC2564" s="138"/>
      <c r="BD2564" s="70"/>
      <c r="BE2564" s="69"/>
      <c r="BF2564" s="93"/>
      <c r="BG2564" s="126"/>
      <c r="BH2564" s="69"/>
      <c r="BI2564" s="93"/>
      <c r="BJ2564" s="69"/>
      <c r="BK2564" s="69"/>
      <c r="BL2564" s="93"/>
      <c r="BM2564" s="69"/>
      <c r="BN2564" s="69"/>
      <c r="BO2564" s="69"/>
      <c r="BP2564" s="69"/>
      <c r="BQ2564" s="69"/>
      <c r="BR2564" s="69"/>
      <c r="BS2564" s="69"/>
      <c r="BT2564" s="69"/>
      <c r="BU2564" s="69"/>
      <c r="BZ2564" s="138" t="str">
        <f>IFERROR(1/(Table2[[#This Row],[parallax/mas]]/1000),"")</f>
        <v/>
      </c>
      <c r="CA2564" s="138" t="str">
        <f>IFERROR(1/((Table2[[#This Row],[parallax/mas]]+Table2[[#This Row],[tolerance/(mas)]])*0.001),"")</f>
        <v/>
      </c>
      <c r="CB2564" s="138" t="str">
        <f>IFERROR(1/((Table2[[#This Row],[parallax/mas]]-Table2[[#This Row],[tolerance/(mas)]])*0.001),"")</f>
        <v/>
      </c>
      <c r="CC2564" s="138" t="str">
        <f>IFERROR((100*Table2[[#This Row],[maximum distance/pc]]/Table2[[#This Row],[distance/pc]]-100),"")</f>
        <v/>
      </c>
      <c r="CG2564" s="69"/>
      <c r="CI2564" s="69"/>
      <c r="CJ2564" s="82" t="s">
        <v>538</v>
      </c>
      <c r="CK2564" s="96" t="s">
        <v>15367</v>
      </c>
    </row>
    <row r="2565" spans="1:89" x14ac:dyDescent="0.25">
      <c r="A2565" s="4" t="s">
        <v>8750</v>
      </c>
      <c r="B2565" s="53" t="s">
        <v>8749</v>
      </c>
      <c r="K2565" s="103"/>
      <c r="L2565" s="69"/>
      <c r="M2565" s="69"/>
      <c r="N2565" s="69"/>
      <c r="O2565" s="69"/>
      <c r="R2565" s="69"/>
      <c r="S2565" s="69"/>
      <c r="T2565" s="69"/>
      <c r="X2565" s="76"/>
      <c r="Z2565" s="82" t="s">
        <v>2864</v>
      </c>
      <c r="AA2565" t="s">
        <v>8713</v>
      </c>
      <c r="AB2565" s="106">
        <v>318.27510000000001</v>
      </c>
      <c r="AC2565" s="51">
        <v>-2.3809999999999998</v>
      </c>
      <c r="AD2565">
        <v>15</v>
      </c>
      <c r="AE2565">
        <v>4</v>
      </c>
      <c r="AF2565">
        <v>39.700000000000003</v>
      </c>
      <c r="AG2565">
        <v>-61</v>
      </c>
      <c r="AH2565">
        <v>13</v>
      </c>
      <c r="AI2565">
        <v>10</v>
      </c>
      <c r="AO2565" s="69"/>
      <c r="AU2565" s="69"/>
      <c r="BA2565" s="69"/>
      <c r="BB2565" s="93"/>
      <c r="BC2565" s="138"/>
      <c r="BD2565" s="70"/>
      <c r="BE2565" s="69"/>
      <c r="BF2565" s="93"/>
      <c r="BG2565" s="126"/>
      <c r="BH2565" s="69"/>
      <c r="BI2565" s="93"/>
      <c r="BJ2565" s="69"/>
      <c r="BK2565" s="69"/>
      <c r="BL2565" s="93"/>
      <c r="BM2565" s="69"/>
      <c r="BN2565" s="69"/>
      <c r="BO2565" s="69"/>
      <c r="BP2565" s="69"/>
      <c r="BQ2565" s="69"/>
      <c r="BR2565" s="69"/>
      <c r="BS2565" s="69"/>
      <c r="BT2565" s="69"/>
      <c r="BU2565" s="69"/>
      <c r="BZ2565" s="138" t="str">
        <f>IFERROR(1/(Table2[[#This Row],[parallax/mas]]/1000),"")</f>
        <v/>
      </c>
      <c r="CA2565" s="138" t="str">
        <f>IFERROR(1/((Table2[[#This Row],[parallax/mas]]+Table2[[#This Row],[tolerance/(mas)]])*0.001),"")</f>
        <v/>
      </c>
      <c r="CB2565" s="138" t="str">
        <f>IFERROR(1/((Table2[[#This Row],[parallax/mas]]-Table2[[#This Row],[tolerance/(mas)]])*0.001),"")</f>
        <v/>
      </c>
      <c r="CC2565" s="138" t="str">
        <f>IFERROR((100*Table2[[#This Row],[maximum distance/pc]]/Table2[[#This Row],[distance/pc]]-100),"")</f>
        <v/>
      </c>
      <c r="CG2565" s="69"/>
      <c r="CI2565" s="69"/>
      <c r="CJ2565" s="82" t="s">
        <v>5009</v>
      </c>
      <c r="CK2565" s="96" t="s">
        <v>15366</v>
      </c>
    </row>
    <row r="2566" spans="1:89" x14ac:dyDescent="0.25">
      <c r="A2566" s="4" t="s">
        <v>5765</v>
      </c>
      <c r="B2566" s="80" t="s">
        <v>5765</v>
      </c>
      <c r="F2566" t="s">
        <v>3869</v>
      </c>
      <c r="G2566" t="s">
        <v>16340</v>
      </c>
      <c r="K2566" s="103"/>
      <c r="L2566" s="69"/>
      <c r="M2566" s="69"/>
      <c r="N2566" s="69"/>
      <c r="O2566" s="69"/>
      <c r="R2566" s="69"/>
      <c r="S2566" s="69"/>
      <c r="T2566" s="69"/>
      <c r="U2566" s="86"/>
      <c r="V2566" s="80"/>
      <c r="W2566" s="80"/>
      <c r="X2566" s="131"/>
      <c r="Y2566" s="122"/>
      <c r="Z2566" s="82" t="s">
        <v>4999</v>
      </c>
      <c r="AA2566" t="s">
        <v>5000</v>
      </c>
      <c r="AB2566" s="106">
        <v>275.39170000000001</v>
      </c>
      <c r="AC2566" s="51">
        <v>-4.6992000000000003</v>
      </c>
      <c r="AD2566">
        <v>9</v>
      </c>
      <c r="AE2566">
        <v>13</v>
      </c>
      <c r="AF2566">
        <v>52.85</v>
      </c>
      <c r="AG2566">
        <v>-55</v>
      </c>
      <c r="AH2566">
        <v>28</v>
      </c>
      <c r="AI2566">
        <v>17.2</v>
      </c>
      <c r="AO2566" s="69"/>
      <c r="AU2566" s="69"/>
      <c r="BA2566" s="69"/>
      <c r="BB2566" s="93" t="s">
        <v>16053</v>
      </c>
      <c r="BC2566" s="138">
        <v>10</v>
      </c>
      <c r="BD2566" s="70"/>
      <c r="BE2566" s="69">
        <v>30</v>
      </c>
      <c r="BF2566" s="93"/>
      <c r="BG2566" s="126"/>
      <c r="BH2566" s="69"/>
      <c r="BI2566" s="93"/>
      <c r="BJ2566" s="69"/>
      <c r="BK2566" s="69"/>
      <c r="BL2566" s="93"/>
      <c r="BM2566" s="69"/>
      <c r="BN2566" s="69"/>
      <c r="BO2566" s="69"/>
      <c r="BP2566" s="69"/>
      <c r="BQ2566" s="69"/>
      <c r="BR2566" s="69"/>
      <c r="BS2566" s="69"/>
      <c r="BT2566" s="69"/>
      <c r="BU2566" s="69"/>
      <c r="BZ2566" s="138" t="str">
        <f>IFERROR(1/(Table2[[#This Row],[parallax/mas]]/1000),"")</f>
        <v/>
      </c>
      <c r="CA2566" s="138" t="str">
        <f>IFERROR(1/((Table2[[#This Row],[parallax/mas]]+Table2[[#This Row],[tolerance/(mas)]])*0.001),"")</f>
        <v/>
      </c>
      <c r="CB2566" s="138" t="str">
        <f>IFERROR(1/((Table2[[#This Row],[parallax/mas]]-Table2[[#This Row],[tolerance/(mas)]])*0.001),"")</f>
        <v/>
      </c>
      <c r="CC2566" s="138" t="str">
        <f>IFERROR((100*Table2[[#This Row],[maximum distance/pc]]/Table2[[#This Row],[distance/pc]]-100),"")</f>
        <v/>
      </c>
      <c r="CF2566" s="82">
        <v>131.30000000000001</v>
      </c>
      <c r="CG2566" s="69" t="s">
        <v>30</v>
      </c>
      <c r="CI2566" s="69"/>
      <c r="CJ2566" s="82" t="s">
        <v>4289</v>
      </c>
      <c r="CK2566" s="96"/>
    </row>
    <row r="2567" spans="1:89" x14ac:dyDescent="0.25">
      <c r="A2567" s="4" t="s">
        <v>7012</v>
      </c>
      <c r="B2567" s="53" t="s">
        <v>7012</v>
      </c>
      <c r="K2567" s="103"/>
      <c r="L2567" s="69"/>
      <c r="M2567" s="69"/>
      <c r="N2567" s="69"/>
      <c r="O2567" s="69"/>
      <c r="R2567" s="69"/>
      <c r="S2567" s="69"/>
      <c r="T2567" s="69"/>
      <c r="X2567" s="76"/>
      <c r="Z2567" s="82" t="s">
        <v>2864</v>
      </c>
      <c r="AA2567" t="s">
        <v>6952</v>
      </c>
      <c r="AB2567" s="106">
        <v>312.327</v>
      </c>
      <c r="AC2567" s="51">
        <v>5.7591999999999999</v>
      </c>
      <c r="AD2567">
        <v>13</v>
      </c>
      <c r="AE2567">
        <v>58</v>
      </c>
      <c r="AF2567">
        <v>45.68</v>
      </c>
      <c r="AG2567">
        <v>-55</v>
      </c>
      <c r="AH2567">
        <v>52</v>
      </c>
      <c r="AI2567">
        <v>46.7</v>
      </c>
      <c r="AO2567" s="69"/>
      <c r="AU2567" s="69"/>
      <c r="BA2567" s="69"/>
      <c r="BB2567" s="93"/>
      <c r="BC2567" s="138"/>
      <c r="BD2567" s="70"/>
      <c r="BE2567" s="69"/>
      <c r="BF2567" s="93"/>
      <c r="BG2567" s="126"/>
      <c r="BH2567" s="69"/>
      <c r="BI2567" s="93"/>
      <c r="BJ2567" s="69"/>
      <c r="BK2567" s="69"/>
      <c r="BL2567" s="93"/>
      <c r="BM2567" s="69"/>
      <c r="BN2567" s="69"/>
      <c r="BO2567" s="69"/>
      <c r="BP2567" s="69"/>
      <c r="BQ2567" s="69"/>
      <c r="BR2567" s="69"/>
      <c r="BS2567" s="69"/>
      <c r="BT2567" s="69"/>
      <c r="BU2567" s="69"/>
      <c r="BZ2567" s="138" t="str">
        <f>IFERROR(1/(Table2[[#This Row],[parallax/mas]]/1000),"")</f>
        <v/>
      </c>
      <c r="CA2567" s="138" t="str">
        <f>IFERROR(1/((Table2[[#This Row],[parallax/mas]]+Table2[[#This Row],[tolerance/(mas)]])*0.001),"")</f>
        <v/>
      </c>
      <c r="CB2567" s="138" t="str">
        <f>IFERROR(1/((Table2[[#This Row],[parallax/mas]]-Table2[[#This Row],[tolerance/(mas)]])*0.001),"")</f>
        <v/>
      </c>
      <c r="CC2567" s="138" t="str">
        <f>IFERROR((100*Table2[[#This Row],[maximum distance/pc]]/Table2[[#This Row],[distance/pc]]-100),"")</f>
        <v/>
      </c>
      <c r="CG2567" s="69"/>
      <c r="CI2567" s="69"/>
      <c r="CJ2567" s="82" t="s">
        <v>4222</v>
      </c>
      <c r="CK2567" s="96"/>
    </row>
    <row r="2568" spans="1:89" x14ac:dyDescent="0.25">
      <c r="A2568" s="4" t="s">
        <v>4926</v>
      </c>
      <c r="B2568" s="80" t="s">
        <v>4926</v>
      </c>
      <c r="F2568" t="s">
        <v>4927</v>
      </c>
      <c r="G2568" s="4"/>
      <c r="K2568" s="103"/>
      <c r="L2568" s="69"/>
      <c r="M2568" s="69"/>
      <c r="N2568" s="69"/>
      <c r="O2568" s="69"/>
      <c r="R2568" s="69"/>
      <c r="S2568" s="69"/>
      <c r="T2568" s="69"/>
      <c r="U2568" s="86"/>
      <c r="V2568" s="80"/>
      <c r="W2568" s="80"/>
      <c r="X2568" s="131"/>
      <c r="Y2568" s="122"/>
      <c r="Z2568" s="82" t="s">
        <v>4885</v>
      </c>
      <c r="AA2568" t="s">
        <v>4928</v>
      </c>
      <c r="AB2568" s="106">
        <v>321.04809999999998</v>
      </c>
      <c r="AC2568" s="51">
        <v>3.9883999999999999</v>
      </c>
      <c r="AD2568">
        <v>14</v>
      </c>
      <c r="AE2568">
        <v>59</v>
      </c>
      <c r="AF2568">
        <v>53.48</v>
      </c>
      <c r="AG2568">
        <v>-54</v>
      </c>
      <c r="AH2568">
        <v>18</v>
      </c>
      <c r="AI2568">
        <v>7.5</v>
      </c>
      <c r="AO2568" s="69"/>
      <c r="AU2568" s="69"/>
      <c r="BA2568" s="69"/>
      <c r="BB2568" s="93" t="s">
        <v>16053</v>
      </c>
      <c r="BC2568" s="138">
        <v>5</v>
      </c>
      <c r="BD2568" s="70"/>
      <c r="BE2568" s="69">
        <v>30</v>
      </c>
      <c r="BF2568" s="93"/>
      <c r="BG2568" s="126"/>
      <c r="BH2568" s="69"/>
      <c r="BI2568" s="93"/>
      <c r="BJ2568" s="69"/>
      <c r="BK2568" s="69"/>
      <c r="BL2568" s="93"/>
      <c r="BM2568" s="69"/>
      <c r="BN2568" s="69"/>
      <c r="BO2568" s="69"/>
      <c r="BP2568" s="69"/>
      <c r="BQ2568" s="69"/>
      <c r="BR2568" s="69"/>
      <c r="BS2568" s="69"/>
      <c r="BT2568" s="69"/>
      <c r="BU2568" s="69"/>
      <c r="BZ2568" s="138" t="str">
        <f>IFERROR(1/(Table2[[#This Row],[parallax/mas]]/1000),"")</f>
        <v/>
      </c>
      <c r="CA2568" s="138" t="str">
        <f>IFERROR(1/((Table2[[#This Row],[parallax/mas]]+Table2[[#This Row],[tolerance/(mas)]])*0.001),"")</f>
        <v/>
      </c>
      <c r="CB2568" s="138" t="str">
        <f>IFERROR(1/((Table2[[#This Row],[parallax/mas]]-Table2[[#This Row],[tolerance/(mas)]])*0.001),"")</f>
        <v/>
      </c>
      <c r="CC2568" s="138" t="str">
        <f>IFERROR((100*Table2[[#This Row],[maximum distance/pc]]/Table2[[#This Row],[distance/pc]]-100),"")</f>
        <v/>
      </c>
      <c r="CF2568" s="82">
        <v>-63</v>
      </c>
      <c r="CG2568" s="69" t="s">
        <v>30</v>
      </c>
      <c r="CI2568" s="69"/>
      <c r="CJ2568" s="82" t="s">
        <v>4058</v>
      </c>
      <c r="CK2568" s="99" t="s">
        <v>15805</v>
      </c>
    </row>
    <row r="2569" spans="1:89" x14ac:dyDescent="0.25">
      <c r="A2569" s="4" t="s">
        <v>5070</v>
      </c>
      <c r="B2569" s="80" t="s">
        <v>5070</v>
      </c>
      <c r="F2569" t="s">
        <v>18717</v>
      </c>
      <c r="G2569" t="s">
        <v>5045</v>
      </c>
      <c r="K2569" s="103"/>
      <c r="L2569" s="69"/>
      <c r="M2569" s="69"/>
      <c r="N2569" s="69"/>
      <c r="O2569" s="69"/>
      <c r="R2569" s="69"/>
      <c r="S2569" s="69"/>
      <c r="T2569" s="69"/>
      <c r="U2569" s="86"/>
      <c r="V2569" s="80"/>
      <c r="W2569" s="80"/>
      <c r="X2569" s="131"/>
      <c r="Y2569" s="122"/>
      <c r="Z2569" s="82" t="s">
        <v>5071</v>
      </c>
      <c r="AA2569" t="s">
        <v>5072</v>
      </c>
      <c r="AB2569" s="106">
        <v>324.82440000000003</v>
      </c>
      <c r="AC2569" s="51">
        <v>-1.1661999999999999</v>
      </c>
      <c r="AD2569">
        <v>15</v>
      </c>
      <c r="AE2569">
        <v>41</v>
      </c>
      <c r="AF2569">
        <v>58.83</v>
      </c>
      <c r="AG2569">
        <v>-56</v>
      </c>
      <c r="AH2569">
        <v>36</v>
      </c>
      <c r="AI2569">
        <v>25.6</v>
      </c>
      <c r="AO2569" s="69"/>
      <c r="AU2569" s="69"/>
      <c r="BA2569" s="69"/>
      <c r="BB2569" s="93" t="s">
        <v>16053</v>
      </c>
      <c r="BC2569" s="138">
        <v>10</v>
      </c>
      <c r="BD2569" s="70"/>
      <c r="BE2569" s="69">
        <v>30</v>
      </c>
      <c r="BF2569" s="93"/>
      <c r="BG2569" s="126"/>
      <c r="BH2569" s="69"/>
      <c r="BI2569" s="93"/>
      <c r="BJ2569" s="69"/>
      <c r="BK2569" s="69"/>
      <c r="BL2569" s="93"/>
      <c r="BM2569" s="69"/>
      <c r="BN2569" s="69"/>
      <c r="BO2569" s="69"/>
      <c r="BP2569" s="69"/>
      <c r="BQ2569" s="69"/>
      <c r="BR2569" s="69"/>
      <c r="BS2569" s="69"/>
      <c r="BT2569" s="69"/>
      <c r="BU2569" s="69"/>
      <c r="BZ2569" s="138" t="str">
        <f>IFERROR(1/(Table2[[#This Row],[parallax/mas]]/1000),"")</f>
        <v/>
      </c>
      <c r="CA2569" s="138" t="str">
        <f>IFERROR(1/((Table2[[#This Row],[parallax/mas]]+Table2[[#This Row],[tolerance/(mas)]])*0.001),"")</f>
        <v/>
      </c>
      <c r="CB2569" s="138" t="str">
        <f>IFERROR(1/((Table2[[#This Row],[parallax/mas]]-Table2[[#This Row],[tolerance/(mas)]])*0.001),"")</f>
        <v/>
      </c>
      <c r="CC2569" s="138" t="str">
        <f>IFERROR((100*Table2[[#This Row],[maximum distance/pc]]/Table2[[#This Row],[distance/pc]]-100),"")</f>
        <v/>
      </c>
      <c r="CG2569" s="69"/>
      <c r="CI2569" s="69"/>
      <c r="CJ2569" s="82" t="s">
        <v>4593</v>
      </c>
      <c r="CK2569" s="96"/>
    </row>
    <row r="2570" spans="1:89" x14ac:dyDescent="0.25">
      <c r="A2570" s="4" t="s">
        <v>7013</v>
      </c>
      <c r="B2570" s="53" t="s">
        <v>7013</v>
      </c>
      <c r="K2570" s="103"/>
      <c r="L2570" s="69"/>
      <c r="M2570" s="69"/>
      <c r="N2570" s="69"/>
      <c r="O2570" s="69"/>
      <c r="R2570" s="69"/>
      <c r="S2570" s="69"/>
      <c r="T2570" s="69"/>
      <c r="X2570" s="76"/>
      <c r="Z2570" s="82" t="s">
        <v>2864</v>
      </c>
      <c r="AA2570" t="s">
        <v>6953</v>
      </c>
      <c r="AB2570" s="106">
        <v>330.10700000000003</v>
      </c>
      <c r="AC2570" s="51">
        <v>2.5979000000000001</v>
      </c>
      <c r="AD2570">
        <v>15</v>
      </c>
      <c r="AE2570">
        <v>54</v>
      </c>
      <c r="AF2570">
        <v>8.9350000000000005</v>
      </c>
      <c r="AG2570">
        <v>-50</v>
      </c>
      <c r="AH2570">
        <v>22</v>
      </c>
      <c r="AI2570">
        <v>39.53</v>
      </c>
      <c r="AO2570" s="69"/>
      <c r="AU2570" s="69"/>
      <c r="BA2570" s="69"/>
      <c r="BB2570" s="93"/>
      <c r="BC2570" s="138"/>
      <c r="BD2570" s="70"/>
      <c r="BE2570" s="69"/>
      <c r="BF2570" s="93"/>
      <c r="BG2570" s="126"/>
      <c r="BH2570" s="69"/>
      <c r="BI2570" s="93"/>
      <c r="BJ2570" s="69"/>
      <c r="BK2570" s="69"/>
      <c r="BL2570" s="93"/>
      <c r="BM2570" s="69"/>
      <c r="BN2570" s="69"/>
      <c r="BO2570" s="69"/>
      <c r="BP2570" s="69"/>
      <c r="BQ2570" s="69"/>
      <c r="BR2570" s="69"/>
      <c r="BS2570" s="69"/>
      <c r="BT2570" s="69"/>
      <c r="BU2570" s="69"/>
      <c r="BZ2570" s="138" t="str">
        <f>IFERROR(1/(Table2[[#This Row],[parallax/mas]]/1000),"")</f>
        <v/>
      </c>
      <c r="CA2570" s="138" t="str">
        <f>IFERROR(1/((Table2[[#This Row],[parallax/mas]]+Table2[[#This Row],[tolerance/(mas)]])*0.001),"")</f>
        <v/>
      </c>
      <c r="CB2570" s="138" t="str">
        <f>IFERROR(1/((Table2[[#This Row],[parallax/mas]]-Table2[[#This Row],[tolerance/(mas)]])*0.001),"")</f>
        <v/>
      </c>
      <c r="CC2570" s="138" t="str">
        <f>IFERROR((100*Table2[[#This Row],[maximum distance/pc]]/Table2[[#This Row],[distance/pc]]-100),"")</f>
        <v/>
      </c>
      <c r="CG2570" s="69"/>
      <c r="CI2570" s="69"/>
      <c r="CJ2570" s="82" t="s">
        <v>4593</v>
      </c>
      <c r="CK2570" s="96"/>
    </row>
    <row r="2571" spans="1:89" x14ac:dyDescent="0.25">
      <c r="A2571" s="4" t="s">
        <v>5174</v>
      </c>
      <c r="B2571" s="80" t="s">
        <v>5174</v>
      </c>
      <c r="F2571" t="s">
        <v>5175</v>
      </c>
      <c r="K2571" s="103"/>
      <c r="L2571" s="69"/>
      <c r="M2571" s="69"/>
      <c r="N2571" s="69"/>
      <c r="O2571" s="69"/>
      <c r="R2571" s="69"/>
      <c r="S2571" s="69"/>
      <c r="T2571" s="69"/>
      <c r="U2571" s="86"/>
      <c r="V2571" s="80"/>
      <c r="W2571" s="80"/>
      <c r="X2571" s="131"/>
      <c r="Y2571" s="122"/>
      <c r="Z2571" s="82" t="s">
        <v>5176</v>
      </c>
      <c r="AA2571" t="s">
        <v>5177</v>
      </c>
      <c r="AB2571" s="106">
        <v>326.05279999999999</v>
      </c>
      <c r="AC2571" s="51">
        <v>-6.5467000000000004</v>
      </c>
      <c r="AD2571">
        <v>16</v>
      </c>
      <c r="AE2571">
        <v>15</v>
      </c>
      <c r="AF2571">
        <v>42.29</v>
      </c>
      <c r="AG2571">
        <v>-59</v>
      </c>
      <c r="AH2571">
        <v>54</v>
      </c>
      <c r="AI2571">
        <v>1</v>
      </c>
      <c r="AO2571" s="69"/>
      <c r="AU2571" s="69"/>
      <c r="BA2571" s="69"/>
      <c r="BB2571" s="93" t="s">
        <v>16053</v>
      </c>
      <c r="BC2571" s="138">
        <v>5</v>
      </c>
      <c r="BD2571" s="70"/>
      <c r="BE2571" s="69">
        <v>30</v>
      </c>
      <c r="BF2571" s="93"/>
      <c r="BG2571" s="126"/>
      <c r="BH2571" s="69"/>
      <c r="BI2571" s="93"/>
      <c r="BJ2571" s="69"/>
      <c r="BK2571" s="69"/>
      <c r="BL2571" s="93"/>
      <c r="BM2571" s="69"/>
      <c r="BN2571" s="69"/>
      <c r="BO2571" s="69"/>
      <c r="BP2571" s="69"/>
      <c r="BQ2571" s="69"/>
      <c r="BR2571" s="69"/>
      <c r="BS2571" s="69"/>
      <c r="BT2571" s="69"/>
      <c r="BU2571" s="69"/>
      <c r="BZ2571" s="138" t="str">
        <f>IFERROR(1/(Table2[[#This Row],[parallax/mas]]/1000),"")</f>
        <v/>
      </c>
      <c r="CA2571" s="138" t="str">
        <f>IFERROR(1/((Table2[[#This Row],[parallax/mas]]+Table2[[#This Row],[tolerance/(mas)]])*0.001),"")</f>
        <v/>
      </c>
      <c r="CB2571" s="138" t="str">
        <f>IFERROR(1/((Table2[[#This Row],[parallax/mas]]-Table2[[#This Row],[tolerance/(mas)]])*0.001),"")</f>
        <v/>
      </c>
      <c r="CC2571" s="138" t="str">
        <f>IFERROR((100*Table2[[#This Row],[maximum distance/pc]]/Table2[[#This Row],[distance/pc]]-100),"")</f>
        <v/>
      </c>
      <c r="CF2571" s="82">
        <v>-128.19999999999999</v>
      </c>
      <c r="CG2571" s="69" t="s">
        <v>30</v>
      </c>
      <c r="CI2571" s="69"/>
      <c r="CJ2571" s="82" t="s">
        <v>4593</v>
      </c>
      <c r="CK2571" s="96"/>
    </row>
    <row r="2572" spans="1:89" x14ac:dyDescent="0.25">
      <c r="A2572" s="4" t="s">
        <v>7014</v>
      </c>
      <c r="B2572" s="53" t="s">
        <v>7014</v>
      </c>
      <c r="K2572" s="103"/>
      <c r="L2572" s="69"/>
      <c r="M2572" s="69"/>
      <c r="N2572" s="69"/>
      <c r="O2572" s="69"/>
      <c r="R2572" s="69"/>
      <c r="S2572" s="69"/>
      <c r="T2572" s="69"/>
      <c r="X2572" s="76"/>
      <c r="Z2572" s="82" t="s">
        <v>2864</v>
      </c>
      <c r="AA2572" t="s">
        <v>6954</v>
      </c>
      <c r="AB2572" s="106">
        <v>331.86840000000001</v>
      </c>
      <c r="AC2572" s="51">
        <v>-2.3469000000000002</v>
      </c>
      <c r="AD2572">
        <v>16</v>
      </c>
      <c r="AE2572">
        <v>24</v>
      </c>
      <c r="AF2572">
        <v>2.911</v>
      </c>
      <c r="AG2572">
        <v>-52</v>
      </c>
      <c r="AH2572">
        <v>50</v>
      </c>
      <c r="AI2572">
        <v>5.59</v>
      </c>
      <c r="AO2572" s="69"/>
      <c r="AU2572" s="69"/>
      <c r="BA2572" s="69"/>
      <c r="BB2572" s="93"/>
      <c r="BC2572" s="138"/>
      <c r="BD2572" s="70"/>
      <c r="BE2572" s="69"/>
      <c r="BF2572" s="93"/>
      <c r="BG2572" s="126"/>
      <c r="BH2572" s="69"/>
      <c r="BI2572" s="93"/>
      <c r="BJ2572" s="69"/>
      <c r="BK2572" s="69"/>
      <c r="BL2572" s="93"/>
      <c r="BM2572" s="69"/>
      <c r="BN2572" s="69"/>
      <c r="BO2572" s="69"/>
      <c r="BP2572" s="69"/>
      <c r="BQ2572" s="69"/>
      <c r="BR2572" s="69"/>
      <c r="BS2572" s="69"/>
      <c r="BT2572" s="69"/>
      <c r="BU2572" s="69"/>
      <c r="BZ2572" s="138" t="str">
        <f>IFERROR(1/(Table2[[#This Row],[parallax/mas]]/1000),"")</f>
        <v/>
      </c>
      <c r="CA2572" s="138" t="str">
        <f>IFERROR(1/((Table2[[#This Row],[parallax/mas]]+Table2[[#This Row],[tolerance/(mas)]])*0.001),"")</f>
        <v/>
      </c>
      <c r="CB2572" s="138" t="str">
        <f>IFERROR(1/((Table2[[#This Row],[parallax/mas]]-Table2[[#This Row],[tolerance/(mas)]])*0.001),"")</f>
        <v/>
      </c>
      <c r="CC2572" s="138" t="str">
        <f>IFERROR((100*Table2[[#This Row],[maximum distance/pc]]/Table2[[#This Row],[distance/pc]]-100),"")</f>
        <v/>
      </c>
      <c r="CG2572" s="69"/>
      <c r="CI2572" s="69"/>
      <c r="CJ2572" s="82" t="s">
        <v>4593</v>
      </c>
      <c r="CK2572" s="96"/>
    </row>
    <row r="2573" spans="1:89" x14ac:dyDescent="0.25">
      <c r="A2573" s="4" t="s">
        <v>4705</v>
      </c>
      <c r="B2573" s="53" t="s">
        <v>4705</v>
      </c>
      <c r="F2573" t="s">
        <v>18718</v>
      </c>
      <c r="G2573" t="s">
        <v>4698</v>
      </c>
      <c r="K2573" s="103"/>
      <c r="L2573" s="69"/>
      <c r="M2573" s="69"/>
      <c r="N2573" s="69"/>
      <c r="O2573" s="69"/>
      <c r="R2573" s="69"/>
      <c r="S2573" s="69"/>
      <c r="T2573" s="69"/>
      <c r="X2573" s="76"/>
      <c r="Z2573" s="82" t="s">
        <v>4706</v>
      </c>
      <c r="AA2573" t="s">
        <v>4707</v>
      </c>
      <c r="AB2573" s="106">
        <v>335.49259999999998</v>
      </c>
      <c r="AC2573" s="51">
        <v>-1.1032</v>
      </c>
      <c r="AD2573">
        <v>16</v>
      </c>
      <c r="AE2573">
        <v>34</v>
      </c>
      <c r="AF2573">
        <v>13.5</v>
      </c>
      <c r="AG2573">
        <v>-49</v>
      </c>
      <c r="AH2573">
        <v>21</v>
      </c>
      <c r="AI2573">
        <v>12.3</v>
      </c>
      <c r="AO2573" s="69"/>
      <c r="AU2573" s="69"/>
      <c r="BA2573" s="69"/>
      <c r="BB2573" s="93" t="s">
        <v>16053</v>
      </c>
      <c r="BC2573" s="138">
        <v>25</v>
      </c>
      <c r="BD2573" s="70"/>
      <c r="BE2573" s="69">
        <v>30</v>
      </c>
      <c r="BF2573" s="93"/>
      <c r="BG2573" s="126"/>
      <c r="BH2573" s="69"/>
      <c r="BI2573" s="93"/>
      <c r="BJ2573" s="69"/>
      <c r="BK2573" s="69"/>
      <c r="BL2573" s="93"/>
      <c r="BM2573" s="69"/>
      <c r="BN2573" s="69"/>
      <c r="BO2573" s="69"/>
      <c r="BP2573" s="69"/>
      <c r="BQ2573" s="69"/>
      <c r="BR2573" s="69"/>
      <c r="BS2573" s="69"/>
      <c r="BT2573" s="69"/>
      <c r="BU2573" s="69"/>
      <c r="BZ2573" s="138" t="str">
        <f>IFERROR(1/(Table2[[#This Row],[parallax/mas]]/1000),"")</f>
        <v/>
      </c>
      <c r="CA2573" s="138" t="str">
        <f>IFERROR(1/((Table2[[#This Row],[parallax/mas]]+Table2[[#This Row],[tolerance/(mas)]])*0.001),"")</f>
        <v/>
      </c>
      <c r="CB2573" s="138" t="str">
        <f>IFERROR(1/((Table2[[#This Row],[parallax/mas]]-Table2[[#This Row],[tolerance/(mas)]])*0.001),"")</f>
        <v/>
      </c>
      <c r="CC2573" s="138" t="str">
        <f>IFERROR((100*Table2[[#This Row],[maximum distance/pc]]/Table2[[#This Row],[distance/pc]]-100),"")</f>
        <v/>
      </c>
      <c r="CG2573" s="69"/>
      <c r="CI2573" s="69"/>
      <c r="CJ2573" s="82" t="s">
        <v>4593</v>
      </c>
      <c r="CK2573" s="96"/>
    </row>
    <row r="2574" spans="1:89" x14ac:dyDescent="0.25">
      <c r="A2574" s="4" t="s">
        <v>7015</v>
      </c>
      <c r="B2574" s="53" t="s">
        <v>7015</v>
      </c>
      <c r="K2574" s="103"/>
      <c r="L2574" s="69"/>
      <c r="M2574" s="69"/>
      <c r="N2574" s="69"/>
      <c r="O2574" s="69"/>
      <c r="R2574" s="69"/>
      <c r="S2574" s="69"/>
      <c r="T2574" s="69"/>
      <c r="X2574" s="76"/>
      <c r="Z2574" s="82" t="s">
        <v>2864</v>
      </c>
      <c r="AA2574" t="s">
        <v>6955</v>
      </c>
      <c r="AB2574" s="106">
        <v>348.4726</v>
      </c>
      <c r="AC2574" s="51">
        <v>4.9161000000000001</v>
      </c>
      <c r="AD2574">
        <v>16</v>
      </c>
      <c r="AE2574">
        <v>55</v>
      </c>
      <c r="AF2574">
        <v>22.050999999999998</v>
      </c>
      <c r="AG2574">
        <v>-35</v>
      </c>
      <c r="AH2574">
        <v>35</v>
      </c>
      <c r="AI2574">
        <v>23.95</v>
      </c>
      <c r="AO2574" s="69"/>
      <c r="AU2574" s="69"/>
      <c r="BA2574" s="69"/>
      <c r="BB2574" s="93"/>
      <c r="BC2574" s="138"/>
      <c r="BD2574" s="70"/>
      <c r="BE2574" s="69"/>
      <c r="BF2574" s="93"/>
      <c r="BG2574" s="126"/>
      <c r="BH2574" s="69"/>
      <c r="BI2574" s="93"/>
      <c r="BJ2574" s="69"/>
      <c r="BK2574" s="69"/>
      <c r="BL2574" s="93"/>
      <c r="BM2574" s="69"/>
      <c r="BN2574" s="69"/>
      <c r="BO2574" s="69"/>
      <c r="BP2574" s="69"/>
      <c r="BQ2574" s="69"/>
      <c r="BR2574" s="69"/>
      <c r="BS2574" s="69"/>
      <c r="BT2574" s="69"/>
      <c r="BU2574" s="69"/>
      <c r="BZ2574" s="138" t="str">
        <f>IFERROR(1/(Table2[[#This Row],[parallax/mas]]/1000),"")</f>
        <v/>
      </c>
      <c r="CA2574" s="138" t="str">
        <f>IFERROR(1/((Table2[[#This Row],[parallax/mas]]+Table2[[#This Row],[tolerance/(mas)]])*0.001),"")</f>
        <v/>
      </c>
      <c r="CB2574" s="138" t="str">
        <f>IFERROR(1/((Table2[[#This Row],[parallax/mas]]-Table2[[#This Row],[tolerance/(mas)]])*0.001),"")</f>
        <v/>
      </c>
      <c r="CC2574" s="138" t="str">
        <f>IFERROR((100*Table2[[#This Row],[maximum distance/pc]]/Table2[[#This Row],[distance/pc]]-100),"")</f>
        <v/>
      </c>
      <c r="CG2574" s="69"/>
      <c r="CI2574" s="69"/>
      <c r="CJ2574" s="82" t="s">
        <v>3192</v>
      </c>
      <c r="CK2574" s="96"/>
    </row>
    <row r="2575" spans="1:89" x14ac:dyDescent="0.25">
      <c r="A2575" s="4" t="s">
        <v>4793</v>
      </c>
      <c r="B2575" s="53" t="s">
        <v>4793</v>
      </c>
      <c r="F2575" t="s">
        <v>4794</v>
      </c>
      <c r="G2575" t="s">
        <v>4748</v>
      </c>
      <c r="K2575" s="103"/>
      <c r="L2575" s="69"/>
      <c r="M2575" s="69"/>
      <c r="N2575" s="69"/>
      <c r="O2575" s="69"/>
      <c r="R2575" s="69"/>
      <c r="S2575" s="69"/>
      <c r="T2575" s="69"/>
      <c r="X2575" s="76"/>
      <c r="Z2575" s="82" t="s">
        <v>4795</v>
      </c>
      <c r="AA2575" t="s">
        <v>4796</v>
      </c>
      <c r="AB2575" s="106">
        <v>336.30779999999999</v>
      </c>
      <c r="AC2575" s="51">
        <v>-5.6966000000000001</v>
      </c>
      <c r="AD2575">
        <v>16</v>
      </c>
      <c r="AE2575">
        <v>59</v>
      </c>
      <c r="AF2575">
        <v>36.119999999999997</v>
      </c>
      <c r="AG2575">
        <v>-51</v>
      </c>
      <c r="AH2575">
        <v>42</v>
      </c>
      <c r="AI2575">
        <v>8.4</v>
      </c>
      <c r="AO2575" s="69"/>
      <c r="AU2575" s="69"/>
      <c r="BA2575" s="69"/>
      <c r="BB2575" s="93" t="s">
        <v>16053</v>
      </c>
      <c r="BC2575" s="138">
        <v>25</v>
      </c>
      <c r="BD2575" s="70"/>
      <c r="BE2575" s="69">
        <v>30</v>
      </c>
      <c r="BF2575" s="93"/>
      <c r="BG2575" s="126"/>
      <c r="BH2575" s="69"/>
      <c r="BI2575" s="93"/>
      <c r="BJ2575" s="69"/>
      <c r="BK2575" s="69"/>
      <c r="BL2575" s="93"/>
      <c r="BM2575" s="69"/>
      <c r="BN2575" s="69"/>
      <c r="BO2575" s="69"/>
      <c r="BP2575" s="69"/>
      <c r="BQ2575" s="69"/>
      <c r="BR2575" s="69"/>
      <c r="BS2575" s="69"/>
      <c r="BT2575" s="69"/>
      <c r="BU2575" s="69"/>
      <c r="BZ2575" s="138" t="str">
        <f>IFERROR(1/(Table2[[#This Row],[parallax/mas]]/1000),"")</f>
        <v/>
      </c>
      <c r="CA2575" s="138" t="str">
        <f>IFERROR(1/((Table2[[#This Row],[parallax/mas]]+Table2[[#This Row],[tolerance/(mas)]])*0.001),"")</f>
        <v/>
      </c>
      <c r="CB2575" s="138" t="str">
        <f>IFERROR(1/((Table2[[#This Row],[parallax/mas]]-Table2[[#This Row],[tolerance/(mas)]])*0.001),"")</f>
        <v/>
      </c>
      <c r="CC2575" s="138" t="str">
        <f>IFERROR((100*Table2[[#This Row],[maximum distance/pc]]/Table2[[#This Row],[distance/pc]]-100),"")</f>
        <v/>
      </c>
      <c r="CF2575" s="82">
        <v>-87</v>
      </c>
      <c r="CG2575" s="69" t="s">
        <v>30</v>
      </c>
      <c r="CI2575" s="69"/>
      <c r="CJ2575" s="82" t="s">
        <v>4591</v>
      </c>
      <c r="CK2575" s="96"/>
    </row>
    <row r="2576" spans="1:89" x14ac:dyDescent="0.25">
      <c r="A2576" s="4" t="s">
        <v>7016</v>
      </c>
      <c r="B2576" s="53" t="s">
        <v>7016</v>
      </c>
      <c r="K2576" s="103"/>
      <c r="L2576" s="69"/>
      <c r="M2576" s="69"/>
      <c r="N2576" s="69"/>
      <c r="O2576" s="69"/>
      <c r="R2576" s="69"/>
      <c r="S2576" s="69"/>
      <c r="T2576" s="69"/>
      <c r="X2576" s="76"/>
      <c r="Z2576" s="82" t="s">
        <v>2864</v>
      </c>
      <c r="AA2576" t="s">
        <v>6956</v>
      </c>
      <c r="AB2576" s="106">
        <v>5.2039</v>
      </c>
      <c r="AC2576" s="51">
        <v>-10.8894</v>
      </c>
      <c r="AD2576">
        <v>18</v>
      </c>
      <c r="AE2576">
        <v>40</v>
      </c>
      <c r="AF2576">
        <v>50.68</v>
      </c>
      <c r="AG2576">
        <v>-29</v>
      </c>
      <c r="AH2576">
        <v>31</v>
      </c>
      <c r="AI2576">
        <v>23.1</v>
      </c>
      <c r="AO2576" s="69"/>
      <c r="AU2576" s="69"/>
      <c r="BA2576" s="69"/>
      <c r="BB2576" s="93"/>
      <c r="BC2576" s="138"/>
      <c r="BD2576" s="70"/>
      <c r="BE2576" s="69"/>
      <c r="BF2576" s="93"/>
      <c r="BG2576" s="126"/>
      <c r="BH2576" s="69"/>
      <c r="BI2576" s="93"/>
      <c r="BJ2576" s="69"/>
      <c r="BK2576" s="69"/>
      <c r="BL2576" s="93"/>
      <c r="BM2576" s="69"/>
      <c r="BN2576" s="69"/>
      <c r="BO2576" s="69"/>
      <c r="BP2576" s="69"/>
      <c r="BQ2576" s="69"/>
      <c r="BR2576" s="69"/>
      <c r="BS2576" s="69"/>
      <c r="BT2576" s="69"/>
      <c r="BU2576" s="69"/>
      <c r="BZ2576" s="138" t="str">
        <f>IFERROR(1/(Table2[[#This Row],[parallax/mas]]/1000),"")</f>
        <v/>
      </c>
      <c r="CA2576" s="138" t="str">
        <f>IFERROR(1/((Table2[[#This Row],[parallax/mas]]+Table2[[#This Row],[tolerance/(mas)]])*0.001),"")</f>
        <v/>
      </c>
      <c r="CB2576" s="138" t="str">
        <f>IFERROR(1/((Table2[[#This Row],[parallax/mas]]-Table2[[#This Row],[tolerance/(mas)]])*0.001),"")</f>
        <v/>
      </c>
      <c r="CC2576" s="138" t="str">
        <f>IFERROR((100*Table2[[#This Row],[maximum distance/pc]]/Table2[[#This Row],[distance/pc]]-100),"")</f>
        <v/>
      </c>
      <c r="CG2576" s="69"/>
      <c r="CI2576" s="69"/>
      <c r="CJ2576" s="82" t="s">
        <v>2006</v>
      </c>
      <c r="CK2576" s="96"/>
    </row>
    <row r="2577" spans="1:89" x14ac:dyDescent="0.25">
      <c r="A2577" s="4" t="s">
        <v>5839</v>
      </c>
      <c r="B2577" s="80" t="s">
        <v>5839</v>
      </c>
      <c r="F2577" t="s">
        <v>18719</v>
      </c>
      <c r="G2577" t="s">
        <v>16323</v>
      </c>
      <c r="H2577" t="s">
        <v>4778</v>
      </c>
      <c r="K2577" s="103"/>
      <c r="L2577" s="69"/>
      <c r="M2577" s="69"/>
      <c r="N2577" s="69"/>
      <c r="O2577" s="69"/>
      <c r="R2577" s="69"/>
      <c r="S2577" s="69"/>
      <c r="T2577" s="69"/>
      <c r="U2577" s="86"/>
      <c r="V2577" s="80"/>
      <c r="W2577" s="80"/>
      <c r="X2577" s="131"/>
      <c r="Y2577" s="122"/>
      <c r="Z2577" s="82" t="s">
        <v>4779</v>
      </c>
      <c r="AA2577" t="s">
        <v>4780</v>
      </c>
      <c r="AB2577" s="106">
        <v>264.411</v>
      </c>
      <c r="AC2577" s="51">
        <v>-12.7737</v>
      </c>
      <c r="AD2577">
        <v>7</v>
      </c>
      <c r="AE2577">
        <v>47</v>
      </c>
      <c r="AF2577">
        <v>20.03</v>
      </c>
      <c r="AG2577">
        <v>-51</v>
      </c>
      <c r="AH2577">
        <v>15</v>
      </c>
      <c r="AI2577">
        <v>3.4</v>
      </c>
      <c r="AO2577" s="69"/>
      <c r="AU2577" s="69"/>
      <c r="BA2577" s="69"/>
      <c r="BB2577" s="93" t="s">
        <v>16053</v>
      </c>
      <c r="BC2577" s="138">
        <v>10</v>
      </c>
      <c r="BD2577" s="70"/>
      <c r="BE2577" s="69">
        <v>30</v>
      </c>
      <c r="BF2577" s="93"/>
      <c r="BG2577" s="126"/>
      <c r="BH2577" s="69"/>
      <c r="BI2577" s="93"/>
      <c r="BJ2577" s="69"/>
      <c r="BK2577" s="69"/>
      <c r="BL2577" s="93"/>
      <c r="BM2577" s="69"/>
      <c r="BN2577" s="69"/>
      <c r="BO2577" s="69"/>
      <c r="BP2577" s="69"/>
      <c r="BQ2577" s="69"/>
      <c r="BR2577" s="69"/>
      <c r="BS2577" s="69"/>
      <c r="BT2577" s="69"/>
      <c r="BU2577" s="69"/>
      <c r="BZ2577" s="138" t="str">
        <f>IFERROR(1/(Table2[[#This Row],[parallax/mas]]/1000),"")</f>
        <v/>
      </c>
      <c r="CA2577" s="138" t="str">
        <f>IFERROR(1/((Table2[[#This Row],[parallax/mas]]+Table2[[#This Row],[tolerance/(mas)]])*0.001),"")</f>
        <v/>
      </c>
      <c r="CB2577" s="138" t="str">
        <f>IFERROR(1/((Table2[[#This Row],[parallax/mas]]-Table2[[#This Row],[tolerance/(mas)]])*0.001),"")</f>
        <v/>
      </c>
      <c r="CC2577" s="138" t="str">
        <f>IFERROR((100*Table2[[#This Row],[maximum distance/pc]]/Table2[[#This Row],[distance/pc]]-100),"")</f>
        <v/>
      </c>
      <c r="CF2577" s="82">
        <v>133</v>
      </c>
      <c r="CG2577" s="69" t="s">
        <v>30</v>
      </c>
      <c r="CI2577" s="69"/>
      <c r="CJ2577" s="82" t="s">
        <v>4749</v>
      </c>
      <c r="CK2577" s="96"/>
    </row>
    <row r="2578" spans="1:89" x14ac:dyDescent="0.25">
      <c r="A2578" s="4" t="s">
        <v>5790</v>
      </c>
      <c r="B2578" s="53" t="s">
        <v>5790</v>
      </c>
      <c r="F2578" t="s">
        <v>16325</v>
      </c>
      <c r="G2578" t="s">
        <v>3423</v>
      </c>
      <c r="H2578" t="s">
        <v>4686</v>
      </c>
      <c r="K2578" s="103"/>
      <c r="L2578" s="69"/>
      <c r="M2578" s="69"/>
      <c r="N2578" s="69"/>
      <c r="O2578" s="69"/>
      <c r="R2578" s="69"/>
      <c r="S2578" s="69"/>
      <c r="T2578" s="69"/>
      <c r="X2578" s="76"/>
      <c r="Z2578" s="82" t="s">
        <v>4687</v>
      </c>
      <c r="AA2578" t="s">
        <v>4688</v>
      </c>
      <c r="AB2578" s="106">
        <v>264.16489999999999</v>
      </c>
      <c r="AC2578" s="51">
        <v>-8.1428999999999991</v>
      </c>
      <c r="AD2578">
        <v>8</v>
      </c>
      <c r="AE2578">
        <v>11</v>
      </c>
      <c r="AF2578">
        <v>31.8</v>
      </c>
      <c r="AG2578">
        <v>-48</v>
      </c>
      <c r="AH2578">
        <v>43</v>
      </c>
      <c r="AI2578">
        <v>17.7</v>
      </c>
      <c r="AO2578" s="69"/>
      <c r="AU2578" s="69"/>
      <c r="BA2578" s="69"/>
      <c r="BB2578" s="93" t="s">
        <v>16053</v>
      </c>
      <c r="BC2578" s="138">
        <v>25</v>
      </c>
      <c r="BD2578" s="70"/>
      <c r="BE2578" s="69">
        <v>30</v>
      </c>
      <c r="BF2578" s="93"/>
      <c r="BG2578" s="126"/>
      <c r="BH2578" s="69"/>
      <c r="BI2578" s="93"/>
      <c r="BJ2578" s="69"/>
      <c r="BK2578" s="69"/>
      <c r="BL2578" s="93"/>
      <c r="BM2578" s="69"/>
      <c r="BN2578" s="69"/>
      <c r="BO2578" s="69"/>
      <c r="BP2578" s="69"/>
      <c r="BQ2578" s="69"/>
      <c r="BR2578" s="69"/>
      <c r="BS2578" s="69"/>
      <c r="BT2578" s="69"/>
      <c r="BU2578" s="69"/>
      <c r="BZ2578" s="138" t="str">
        <f>IFERROR(1/(Table2[[#This Row],[parallax/mas]]/1000),"")</f>
        <v/>
      </c>
      <c r="CA2578" s="138" t="str">
        <f>IFERROR(1/((Table2[[#This Row],[parallax/mas]]+Table2[[#This Row],[tolerance/(mas)]])*0.001),"")</f>
        <v/>
      </c>
      <c r="CB2578" s="138" t="str">
        <f>IFERROR(1/((Table2[[#This Row],[parallax/mas]]-Table2[[#This Row],[tolerance/(mas)]])*0.001),"")</f>
        <v/>
      </c>
      <c r="CC2578" s="138" t="str">
        <f>IFERROR((100*Table2[[#This Row],[maximum distance/pc]]/Table2[[#This Row],[distance/pc]]-100),"")</f>
        <v/>
      </c>
      <c r="CF2578" s="82">
        <v>88</v>
      </c>
      <c r="CG2578" s="69" t="s">
        <v>30</v>
      </c>
      <c r="CI2578" s="69"/>
      <c r="CJ2578" s="82" t="s">
        <v>4289</v>
      </c>
      <c r="CK2578" s="96"/>
    </row>
    <row r="2579" spans="1:89" x14ac:dyDescent="0.25">
      <c r="A2579" s="4" t="s">
        <v>5810</v>
      </c>
      <c r="B2579" s="53" t="s">
        <v>5810</v>
      </c>
      <c r="F2579" t="s">
        <v>18720</v>
      </c>
      <c r="K2579" s="103"/>
      <c r="L2579" s="69"/>
      <c r="M2579" s="69"/>
      <c r="N2579" s="69"/>
      <c r="O2579" s="69"/>
      <c r="R2579" s="69"/>
      <c r="S2579" s="69"/>
      <c r="T2579" s="69"/>
      <c r="X2579" s="76"/>
      <c r="Z2579" s="82" t="s">
        <v>4167</v>
      </c>
      <c r="AA2579" t="s">
        <v>4168</v>
      </c>
      <c r="AB2579" s="106">
        <v>255.71709999999999</v>
      </c>
      <c r="AC2579" s="51">
        <v>3.3144999999999998</v>
      </c>
      <c r="AD2579">
        <v>8</v>
      </c>
      <c r="AE2579">
        <v>36</v>
      </c>
      <c r="AF2579">
        <v>16.440000000000001</v>
      </c>
      <c r="AG2579">
        <v>-35</v>
      </c>
      <c r="AH2579">
        <v>15</v>
      </c>
      <c r="AI2579">
        <v>1.4</v>
      </c>
      <c r="AO2579" s="69"/>
      <c r="AU2579" s="69"/>
      <c r="BA2579" s="69"/>
      <c r="BB2579" s="93"/>
      <c r="BC2579" s="138"/>
      <c r="BD2579" s="70"/>
      <c r="BE2579" s="69"/>
      <c r="BF2579" s="93"/>
      <c r="BG2579" s="126"/>
      <c r="BH2579" s="69"/>
      <c r="BI2579" s="93"/>
      <c r="BJ2579" s="69"/>
      <c r="BK2579" s="69"/>
      <c r="BL2579" s="93"/>
      <c r="BM2579" s="69"/>
      <c r="BN2579" s="69"/>
      <c r="BO2579" s="69"/>
      <c r="BP2579" s="69"/>
      <c r="BQ2579" s="69"/>
      <c r="BR2579" s="69"/>
      <c r="BS2579" s="69"/>
      <c r="BT2579" s="69"/>
      <c r="BU2579" s="69"/>
      <c r="BZ2579" s="138" t="str">
        <f>IFERROR(1/(Table2[[#This Row],[parallax/mas]]/1000),"")</f>
        <v/>
      </c>
      <c r="CA2579" s="138" t="str">
        <f>IFERROR(1/((Table2[[#This Row],[parallax/mas]]+Table2[[#This Row],[tolerance/(mas)]])*0.001),"")</f>
        <v/>
      </c>
      <c r="CB2579" s="138" t="str">
        <f>IFERROR(1/((Table2[[#This Row],[parallax/mas]]-Table2[[#This Row],[tolerance/(mas)]])*0.001),"")</f>
        <v/>
      </c>
      <c r="CC2579" s="138" t="str">
        <f>IFERROR((100*Table2[[#This Row],[maximum distance/pc]]/Table2[[#This Row],[distance/pc]]-100),"")</f>
        <v/>
      </c>
      <c r="CG2579" s="69"/>
      <c r="CI2579" s="69"/>
      <c r="CJ2579" s="82" t="s">
        <v>2435</v>
      </c>
      <c r="CK2579" s="96"/>
    </row>
    <row r="2580" spans="1:89" x14ac:dyDescent="0.25">
      <c r="A2580" s="4" t="s">
        <v>7000</v>
      </c>
      <c r="B2580" s="53" t="s">
        <v>7000</v>
      </c>
      <c r="F2580" t="s">
        <v>5484</v>
      </c>
      <c r="K2580" s="103"/>
      <c r="L2580" s="69"/>
      <c r="M2580" s="69"/>
      <c r="N2580" s="69"/>
      <c r="O2580" s="69"/>
      <c r="R2580" s="69"/>
      <c r="S2580" s="69"/>
      <c r="T2580" s="69"/>
      <c r="X2580" s="76"/>
      <c r="Z2580" s="82" t="s">
        <v>7018</v>
      </c>
      <c r="AA2580" t="s">
        <v>7019</v>
      </c>
      <c r="AB2580" s="106">
        <v>259.15050000000002</v>
      </c>
      <c r="AC2580" s="51">
        <v>0.94110000000000005</v>
      </c>
      <c r="AD2580">
        <v>8</v>
      </c>
      <c r="AE2580">
        <v>37</v>
      </c>
      <c r="AF2580">
        <v>8.1</v>
      </c>
      <c r="AG2580">
        <v>-39</v>
      </c>
      <c r="AH2580">
        <v>25</v>
      </c>
      <c r="AI2580">
        <v>7</v>
      </c>
      <c r="AO2580" s="69"/>
      <c r="AU2580" s="69"/>
      <c r="BA2580" s="69"/>
      <c r="BB2580" s="93"/>
      <c r="BC2580" s="138">
        <v>65</v>
      </c>
      <c r="BD2580" s="70"/>
      <c r="BE2580" s="69">
        <v>30</v>
      </c>
      <c r="BF2580" s="93"/>
      <c r="BG2580" s="126"/>
      <c r="BH2580" s="69"/>
      <c r="BI2580" s="93"/>
      <c r="BJ2580" s="69"/>
      <c r="BK2580" s="69"/>
      <c r="BL2580" s="93"/>
      <c r="BM2580" s="69"/>
      <c r="BN2580" s="69"/>
      <c r="BO2580" s="69"/>
      <c r="BP2580" s="69"/>
      <c r="BQ2580" s="69"/>
      <c r="BR2580" s="69"/>
      <c r="BS2580" s="69"/>
      <c r="BT2580" s="69"/>
      <c r="BU2580" s="69"/>
      <c r="BZ2580" s="138" t="str">
        <f>IFERROR(1/(Table2[[#This Row],[parallax/mas]]/1000),"")</f>
        <v/>
      </c>
      <c r="CA2580" s="138" t="str">
        <f>IFERROR(1/((Table2[[#This Row],[parallax/mas]]+Table2[[#This Row],[tolerance/(mas)]])*0.001),"")</f>
        <v/>
      </c>
      <c r="CB2580" s="138" t="str">
        <f>IFERROR(1/((Table2[[#This Row],[parallax/mas]]-Table2[[#This Row],[tolerance/(mas)]])*0.001),"")</f>
        <v/>
      </c>
      <c r="CC2580" s="138" t="str">
        <f>IFERROR((100*Table2[[#This Row],[maximum distance/pc]]/Table2[[#This Row],[distance/pc]]-100),"")</f>
        <v/>
      </c>
      <c r="CG2580" s="69"/>
      <c r="CI2580" s="69"/>
      <c r="CJ2580" s="82" t="s">
        <v>4289</v>
      </c>
      <c r="CK2580" s="96"/>
    </row>
    <row r="2581" spans="1:89" x14ac:dyDescent="0.25">
      <c r="A2581" s="4" t="s">
        <v>7004</v>
      </c>
      <c r="B2581" s="53" t="s">
        <v>7004</v>
      </c>
      <c r="F2581" t="s">
        <v>7024</v>
      </c>
      <c r="K2581" s="103"/>
      <c r="L2581" s="69"/>
      <c r="M2581" s="69"/>
      <c r="N2581" s="69"/>
      <c r="O2581" s="69"/>
      <c r="R2581" s="69"/>
      <c r="S2581" s="69"/>
      <c r="T2581" s="69"/>
      <c r="X2581" s="76"/>
      <c r="Z2581" s="82" t="s">
        <v>7020</v>
      </c>
      <c r="AA2581" t="s">
        <v>2864</v>
      </c>
      <c r="AB2581" s="106">
        <v>267.36939999999998</v>
      </c>
      <c r="AC2581" s="51">
        <v>-3.9548999999999999</v>
      </c>
      <c r="AD2581">
        <v>8</v>
      </c>
      <c r="AE2581">
        <v>43</v>
      </c>
      <c r="AF2581">
        <v>29.347999999999999</v>
      </c>
      <c r="AG2581">
        <v>-48</v>
      </c>
      <c r="AH2581">
        <v>54</v>
      </c>
      <c r="AI2581">
        <v>47.45</v>
      </c>
      <c r="AO2581" s="69"/>
      <c r="AU2581" s="69"/>
      <c r="BA2581" s="69"/>
      <c r="BB2581" s="93"/>
      <c r="BC2581" s="138"/>
      <c r="BD2581" s="70"/>
      <c r="BE2581" s="69"/>
      <c r="BF2581" s="93"/>
      <c r="BG2581" s="126"/>
      <c r="BH2581" s="69"/>
      <c r="BI2581" s="93"/>
      <c r="BJ2581" s="69"/>
      <c r="BK2581" s="69"/>
      <c r="BL2581" s="93"/>
      <c r="BM2581" s="69"/>
      <c r="BN2581" s="69"/>
      <c r="BO2581" s="69"/>
      <c r="BP2581" s="69"/>
      <c r="BQ2581" s="69"/>
      <c r="BR2581" s="69"/>
      <c r="BS2581" s="69"/>
      <c r="BT2581" s="69"/>
      <c r="BU2581" s="69"/>
      <c r="BZ2581" s="138" t="str">
        <f>IFERROR(1/(Table2[[#This Row],[parallax/mas]]/1000),"")</f>
        <v/>
      </c>
      <c r="CA2581" s="138" t="str">
        <f>IFERROR(1/((Table2[[#This Row],[parallax/mas]]+Table2[[#This Row],[tolerance/(mas)]])*0.001),"")</f>
        <v/>
      </c>
      <c r="CB2581" s="138" t="str">
        <f>IFERROR(1/((Table2[[#This Row],[parallax/mas]]-Table2[[#This Row],[tolerance/(mas)]])*0.001),"")</f>
        <v/>
      </c>
      <c r="CC2581" s="138" t="str">
        <f>IFERROR((100*Table2[[#This Row],[maximum distance/pc]]/Table2[[#This Row],[distance/pc]]-100),"")</f>
        <v/>
      </c>
      <c r="CG2581" s="69"/>
      <c r="CI2581" s="69"/>
      <c r="CJ2581" s="82" t="s">
        <v>4289</v>
      </c>
      <c r="CK2581" s="96"/>
    </row>
    <row r="2582" spans="1:89" x14ac:dyDescent="0.25">
      <c r="A2582" s="4" t="s">
        <v>5823</v>
      </c>
      <c r="B2582" s="80" t="s">
        <v>5823</v>
      </c>
      <c r="F2582" t="s">
        <v>16337</v>
      </c>
      <c r="G2582" t="s">
        <v>18721</v>
      </c>
      <c r="K2582" s="103"/>
      <c r="L2582" s="69"/>
      <c r="M2582" s="69"/>
      <c r="N2582" s="69"/>
      <c r="O2582" s="69"/>
      <c r="R2582" s="69"/>
      <c r="S2582" s="69"/>
      <c r="T2582" s="69"/>
      <c r="U2582" s="86"/>
      <c r="V2582" s="80"/>
      <c r="W2582" s="80"/>
      <c r="X2582" s="131"/>
      <c r="Y2582" s="122"/>
      <c r="Z2582" s="82" t="s">
        <v>4870</v>
      </c>
      <c r="AA2582" t="s">
        <v>4891</v>
      </c>
      <c r="AB2582" s="106">
        <v>273.29539999999997</v>
      </c>
      <c r="AC2582" s="51">
        <v>-3.7873999999999999</v>
      </c>
      <c r="AD2582">
        <v>9</v>
      </c>
      <c r="AE2582">
        <v>8</v>
      </c>
      <c r="AF2582">
        <v>40.049999999999997</v>
      </c>
      <c r="AG2582">
        <v>-53</v>
      </c>
      <c r="AH2582">
        <v>19</v>
      </c>
      <c r="AI2582">
        <v>13.9</v>
      </c>
      <c r="AO2582" s="69"/>
      <c r="AU2582" s="69"/>
      <c r="BA2582" s="69"/>
      <c r="BB2582" s="93" t="s">
        <v>16053</v>
      </c>
      <c r="BC2582" s="138">
        <v>25</v>
      </c>
      <c r="BD2582" s="70"/>
      <c r="BE2582" s="69">
        <v>30</v>
      </c>
      <c r="BF2582" s="93"/>
      <c r="BG2582" s="126"/>
      <c r="BH2582" s="69"/>
      <c r="BI2582" s="93"/>
      <c r="BJ2582" s="69"/>
      <c r="BK2582" s="69"/>
      <c r="BL2582" s="93"/>
      <c r="BM2582" s="69"/>
      <c r="BN2582" s="69"/>
      <c r="BO2582" s="69"/>
      <c r="BP2582" s="69"/>
      <c r="BQ2582" s="69"/>
      <c r="BR2582" s="69"/>
      <c r="BS2582" s="69"/>
      <c r="BT2582" s="69"/>
      <c r="BU2582" s="69"/>
      <c r="BZ2582" s="138" t="str">
        <f>IFERROR(1/(Table2[[#This Row],[parallax/mas]]/1000),"")</f>
        <v/>
      </c>
      <c r="CA2582" s="138" t="str">
        <f>IFERROR(1/((Table2[[#This Row],[parallax/mas]]+Table2[[#This Row],[tolerance/(mas)]])*0.001),"")</f>
        <v/>
      </c>
      <c r="CB2582" s="138" t="str">
        <f>IFERROR(1/((Table2[[#This Row],[parallax/mas]]-Table2[[#This Row],[tolerance/(mas)]])*0.001),"")</f>
        <v/>
      </c>
      <c r="CC2582" s="138" t="str">
        <f>IFERROR((100*Table2[[#This Row],[maximum distance/pc]]/Table2[[#This Row],[distance/pc]]-100),"")</f>
        <v/>
      </c>
      <c r="CF2582" s="82">
        <v>40</v>
      </c>
      <c r="CG2582" s="69" t="s">
        <v>30</v>
      </c>
      <c r="CI2582" s="69"/>
      <c r="CJ2582" s="82" t="s">
        <v>4289</v>
      </c>
      <c r="CK2582" s="96"/>
    </row>
    <row r="2583" spans="1:89" x14ac:dyDescent="0.25">
      <c r="A2583" s="4" t="s">
        <v>5826</v>
      </c>
      <c r="B2583" s="80" t="s">
        <v>5826</v>
      </c>
      <c r="F2583" t="s">
        <v>4949</v>
      </c>
      <c r="G2583" t="s">
        <v>16344</v>
      </c>
      <c r="K2583" s="103"/>
      <c r="L2583" s="69"/>
      <c r="M2583" s="69"/>
      <c r="N2583" s="69"/>
      <c r="O2583" s="69"/>
      <c r="R2583" s="69"/>
      <c r="S2583" s="69"/>
      <c r="T2583" s="69"/>
      <c r="U2583" s="86"/>
      <c r="V2583" s="80"/>
      <c r="W2583" s="80"/>
      <c r="X2583" s="131"/>
      <c r="Y2583" s="122"/>
      <c r="Z2583" s="82" t="s">
        <v>4942</v>
      </c>
      <c r="AA2583" t="s">
        <v>4950</v>
      </c>
      <c r="AB2583" s="106">
        <v>275.21589999999998</v>
      </c>
      <c r="AC2583" s="51">
        <v>-3.7081</v>
      </c>
      <c r="AD2583">
        <v>9</v>
      </c>
      <c r="AE2583">
        <v>18</v>
      </c>
      <c r="AF2583">
        <v>1.33</v>
      </c>
      <c r="AG2583">
        <v>-54</v>
      </c>
      <c r="AH2583">
        <v>39</v>
      </c>
      <c r="AI2583">
        <v>29.2</v>
      </c>
      <c r="AK2583">
        <v>14</v>
      </c>
      <c r="AO2583" s="69">
        <v>77</v>
      </c>
      <c r="AU2583" s="69"/>
      <c r="BA2583" s="69"/>
      <c r="BB2583" s="93" t="s">
        <v>16053</v>
      </c>
      <c r="BC2583" s="138">
        <v>5</v>
      </c>
      <c r="BD2583" s="70"/>
      <c r="BE2583" s="69">
        <v>30</v>
      </c>
      <c r="BF2583" s="93"/>
      <c r="BG2583" s="126"/>
      <c r="BH2583" s="69"/>
      <c r="BI2583" s="93"/>
      <c r="BJ2583" s="69"/>
      <c r="BK2583" s="69"/>
      <c r="BL2583" s="93"/>
      <c r="BM2583" s="69"/>
      <c r="BN2583" s="69"/>
      <c r="BO2583" s="69"/>
      <c r="BP2583" s="69"/>
      <c r="BQ2583" s="69"/>
      <c r="BR2583" s="69"/>
      <c r="BS2583" s="69"/>
      <c r="BT2583" s="69"/>
      <c r="BU2583" s="69"/>
      <c r="BZ2583" s="138" t="str">
        <f>IFERROR(1/(Table2[[#This Row],[parallax/mas]]/1000),"")</f>
        <v/>
      </c>
      <c r="CA2583" s="138" t="str">
        <f>IFERROR(1/((Table2[[#This Row],[parallax/mas]]+Table2[[#This Row],[tolerance/(mas)]])*0.001),"")</f>
        <v/>
      </c>
      <c r="CB2583" s="138" t="str">
        <f>IFERROR(1/((Table2[[#This Row],[parallax/mas]]-Table2[[#This Row],[tolerance/(mas)]])*0.001),"")</f>
        <v/>
      </c>
      <c r="CC2583" s="138" t="str">
        <f>IFERROR((100*Table2[[#This Row],[maximum distance/pc]]/Table2[[#This Row],[distance/pc]]-100),"")</f>
        <v/>
      </c>
      <c r="CG2583" s="69"/>
      <c r="CI2583" s="69"/>
      <c r="CJ2583" s="82" t="s">
        <v>4289</v>
      </c>
      <c r="CK2583" s="96"/>
    </row>
    <row r="2584" spans="1:89" x14ac:dyDescent="0.25">
      <c r="A2584" s="4" t="s">
        <v>5829</v>
      </c>
      <c r="B2584" s="80" t="s">
        <v>5829</v>
      </c>
      <c r="F2584" t="s">
        <v>18722</v>
      </c>
      <c r="G2584" t="s">
        <v>16347</v>
      </c>
      <c r="K2584" s="103"/>
      <c r="L2584" s="69"/>
      <c r="M2584" s="69"/>
      <c r="N2584" s="69"/>
      <c r="O2584" s="69"/>
      <c r="R2584" s="69"/>
      <c r="S2584" s="69"/>
      <c r="T2584" s="69"/>
      <c r="U2584" s="86"/>
      <c r="V2584" s="80"/>
      <c r="W2584" s="80"/>
      <c r="X2584" s="131"/>
      <c r="Y2584" s="122"/>
      <c r="Z2584" s="82" t="s">
        <v>4884</v>
      </c>
      <c r="AA2584" t="s">
        <v>4925</v>
      </c>
      <c r="AB2584" s="106">
        <v>275.28149999999999</v>
      </c>
      <c r="AC2584" s="51">
        <v>-2.9354</v>
      </c>
      <c r="AD2584">
        <v>9</v>
      </c>
      <c r="AE2584">
        <v>22</v>
      </c>
      <c r="AF2584">
        <v>6.7489999999999997</v>
      </c>
      <c r="AG2584">
        <v>-54</v>
      </c>
      <c r="AH2584">
        <v>9</v>
      </c>
      <c r="AI2584">
        <v>39.19</v>
      </c>
      <c r="AO2584" s="69"/>
      <c r="AU2584" s="69"/>
      <c r="BA2584" s="69"/>
      <c r="BB2584" s="93" t="s">
        <v>16053</v>
      </c>
      <c r="BC2584" s="138">
        <v>25</v>
      </c>
      <c r="BD2584" s="70"/>
      <c r="BE2584" s="69">
        <v>30</v>
      </c>
      <c r="BF2584" s="93"/>
      <c r="BG2584" s="126"/>
      <c r="BH2584" s="69"/>
      <c r="BI2584" s="93"/>
      <c r="BJ2584" s="69"/>
      <c r="BK2584" s="69"/>
      <c r="BL2584" s="93"/>
      <c r="BM2584" s="69"/>
      <c r="BN2584" s="69"/>
      <c r="BO2584" s="69"/>
      <c r="BP2584" s="69"/>
      <c r="BQ2584" s="69"/>
      <c r="BR2584" s="69"/>
      <c r="BS2584" s="69"/>
      <c r="BT2584" s="69"/>
      <c r="BU2584" s="69"/>
      <c r="BZ2584" s="138" t="str">
        <f>IFERROR(1/(Table2[[#This Row],[parallax/mas]]/1000),"")</f>
        <v/>
      </c>
      <c r="CA2584" s="138" t="str">
        <f>IFERROR(1/((Table2[[#This Row],[parallax/mas]]+Table2[[#This Row],[tolerance/(mas)]])*0.001),"")</f>
        <v/>
      </c>
      <c r="CB2584" s="138" t="str">
        <f>IFERROR(1/((Table2[[#This Row],[parallax/mas]]-Table2[[#This Row],[tolerance/(mas)]])*0.001),"")</f>
        <v/>
      </c>
      <c r="CC2584" s="138" t="str">
        <f>IFERROR((100*Table2[[#This Row],[maximum distance/pc]]/Table2[[#This Row],[distance/pc]]-100),"")</f>
        <v/>
      </c>
      <c r="CG2584" s="69"/>
      <c r="CI2584" s="69"/>
      <c r="CJ2584" s="82" t="s">
        <v>4289</v>
      </c>
      <c r="CK2584" s="96"/>
    </row>
    <row r="2585" spans="1:89" x14ac:dyDescent="0.25">
      <c r="A2585" s="4" t="s">
        <v>5830</v>
      </c>
      <c r="B2585" s="80" t="s">
        <v>5830</v>
      </c>
      <c r="F2585" t="s">
        <v>18723</v>
      </c>
      <c r="G2585" t="s">
        <v>16348</v>
      </c>
      <c r="K2585" s="103"/>
      <c r="L2585" s="69"/>
      <c r="M2585" s="69"/>
      <c r="N2585" s="69"/>
      <c r="O2585" s="69"/>
      <c r="R2585" s="69"/>
      <c r="S2585" s="69"/>
      <c r="T2585" s="69"/>
      <c r="U2585" s="86"/>
      <c r="V2585" s="80"/>
      <c r="W2585" s="80"/>
      <c r="X2585" s="131"/>
      <c r="Y2585" s="122"/>
      <c r="Z2585" s="82" t="s">
        <v>4940</v>
      </c>
      <c r="AA2585" t="s">
        <v>4945</v>
      </c>
      <c r="AB2585" s="106">
        <v>275.86849999999998</v>
      </c>
      <c r="AC2585" s="51">
        <v>-2.98</v>
      </c>
      <c r="AD2585">
        <v>9</v>
      </c>
      <c r="AE2585">
        <v>24</v>
      </c>
      <c r="AF2585">
        <v>45.83</v>
      </c>
      <c r="AG2585">
        <v>-54</v>
      </c>
      <c r="AH2585">
        <v>36</v>
      </c>
      <c r="AI2585">
        <v>15.4</v>
      </c>
      <c r="AO2585" s="69"/>
      <c r="AU2585" s="69"/>
      <c r="BA2585" s="69"/>
      <c r="BB2585" s="93"/>
      <c r="BC2585" s="138">
        <v>20</v>
      </c>
      <c r="BD2585" s="70"/>
      <c r="BE2585" s="69">
        <v>30</v>
      </c>
      <c r="BF2585" s="93"/>
      <c r="BG2585" s="126"/>
      <c r="BH2585" s="69"/>
      <c r="BI2585" s="93"/>
      <c r="BJ2585" s="69"/>
      <c r="BK2585" s="69"/>
      <c r="BL2585" s="93"/>
      <c r="BM2585" s="69"/>
      <c r="BN2585" s="69"/>
      <c r="BO2585" s="69"/>
      <c r="BP2585" s="69"/>
      <c r="BQ2585" s="69"/>
      <c r="BR2585" s="69"/>
      <c r="BS2585" s="69"/>
      <c r="BT2585" s="69"/>
      <c r="BU2585" s="69"/>
      <c r="BZ2585" s="138" t="str">
        <f>IFERROR(1/(Table2[[#This Row],[parallax/mas]]/1000),"")</f>
        <v/>
      </c>
      <c r="CA2585" s="138" t="str">
        <f>IFERROR(1/((Table2[[#This Row],[parallax/mas]]+Table2[[#This Row],[tolerance/(mas)]])*0.001),"")</f>
        <v/>
      </c>
      <c r="CB2585" s="138" t="str">
        <f>IFERROR(1/((Table2[[#This Row],[parallax/mas]]-Table2[[#This Row],[tolerance/(mas)]])*0.001),"")</f>
        <v/>
      </c>
      <c r="CC2585" s="138" t="str">
        <f>IFERROR((100*Table2[[#This Row],[maximum distance/pc]]/Table2[[#This Row],[distance/pc]]-100),"")</f>
        <v/>
      </c>
      <c r="CF2585" s="82">
        <v>19.8</v>
      </c>
      <c r="CG2585" s="69" t="s">
        <v>30</v>
      </c>
      <c r="CI2585" s="69"/>
      <c r="CJ2585" s="82" t="s">
        <v>4289</v>
      </c>
      <c r="CK2585" s="96"/>
    </row>
    <row r="2586" spans="1:89" x14ac:dyDescent="0.25">
      <c r="A2586" s="4" t="s">
        <v>5831</v>
      </c>
      <c r="B2586" s="80" t="s">
        <v>5831</v>
      </c>
      <c r="F2586" t="s">
        <v>18724</v>
      </c>
      <c r="G2586" t="s">
        <v>16351</v>
      </c>
      <c r="K2586" s="103"/>
      <c r="L2586" s="69"/>
      <c r="M2586" s="69"/>
      <c r="N2586" s="69"/>
      <c r="O2586" s="69"/>
      <c r="R2586" s="69"/>
      <c r="S2586" s="69"/>
      <c r="T2586" s="69"/>
      <c r="U2586" s="86"/>
      <c r="V2586" s="80"/>
      <c r="W2586" s="80"/>
      <c r="X2586" s="131"/>
      <c r="Y2586" s="122"/>
      <c r="Z2586" s="82" t="s">
        <v>5109</v>
      </c>
      <c r="AA2586" t="s">
        <v>5110</v>
      </c>
      <c r="AB2586" s="106">
        <v>278.57659999999998</v>
      </c>
      <c r="AC2586" s="51">
        <v>-4.5583</v>
      </c>
      <c r="AD2586">
        <v>9</v>
      </c>
      <c r="AE2586">
        <v>30</v>
      </c>
      <c r="AF2586">
        <v>55.1</v>
      </c>
      <c r="AG2586">
        <v>-57</v>
      </c>
      <c r="AH2586">
        <v>36</v>
      </c>
      <c r="AI2586">
        <v>50</v>
      </c>
      <c r="AO2586" s="69"/>
      <c r="AU2586" s="69"/>
      <c r="BA2586" s="69"/>
      <c r="BB2586" s="93"/>
      <c r="BC2586" s="138">
        <v>40</v>
      </c>
      <c r="BD2586" s="70"/>
      <c r="BE2586" s="69">
        <v>30</v>
      </c>
      <c r="BF2586" s="93"/>
      <c r="BG2586" s="126"/>
      <c r="BH2586" s="69"/>
      <c r="BI2586" s="93"/>
      <c r="BJ2586" s="69"/>
      <c r="BK2586" s="69"/>
      <c r="BL2586" s="93"/>
      <c r="BM2586" s="69"/>
      <c r="BN2586" s="69"/>
      <c r="BO2586" s="69"/>
      <c r="BP2586" s="69"/>
      <c r="BQ2586" s="69"/>
      <c r="BR2586" s="69"/>
      <c r="BS2586" s="69"/>
      <c r="BT2586" s="69"/>
      <c r="BU2586" s="69"/>
      <c r="BZ2586" s="138" t="str">
        <f>IFERROR(1/(Table2[[#This Row],[parallax/mas]]/1000),"")</f>
        <v/>
      </c>
      <c r="CA2586" s="138" t="str">
        <f>IFERROR(1/((Table2[[#This Row],[parallax/mas]]+Table2[[#This Row],[tolerance/(mas)]])*0.001),"")</f>
        <v/>
      </c>
      <c r="CB2586" s="138" t="str">
        <f>IFERROR(1/((Table2[[#This Row],[parallax/mas]]-Table2[[#This Row],[tolerance/(mas)]])*0.001),"")</f>
        <v/>
      </c>
      <c r="CC2586" s="138" t="str">
        <f>IFERROR((100*Table2[[#This Row],[maximum distance/pc]]/Table2[[#This Row],[distance/pc]]-100),"")</f>
        <v/>
      </c>
      <c r="CG2586" s="69"/>
      <c r="CI2586" s="69"/>
      <c r="CJ2586" s="82" t="s">
        <v>4749</v>
      </c>
      <c r="CK2586" s="96"/>
    </row>
    <row r="2587" spans="1:89" x14ac:dyDescent="0.25">
      <c r="A2587" s="4" t="s">
        <v>7008</v>
      </c>
      <c r="B2587" s="53" t="s">
        <v>7008</v>
      </c>
      <c r="K2587" s="103"/>
      <c r="L2587" s="69"/>
      <c r="M2587" s="69"/>
      <c r="N2587" s="69"/>
      <c r="O2587" s="69"/>
      <c r="R2587" s="69"/>
      <c r="S2587" s="69"/>
      <c r="T2587" s="69"/>
      <c r="X2587" s="76"/>
      <c r="Z2587" s="82" t="s">
        <v>2864</v>
      </c>
      <c r="AA2587" t="s">
        <v>2864</v>
      </c>
      <c r="AB2587" s="106">
        <v>277.62380000000002</v>
      </c>
      <c r="AC2587" s="51">
        <v>-1.73</v>
      </c>
      <c r="AD2587">
        <v>9</v>
      </c>
      <c r="AE2587">
        <v>39</v>
      </c>
      <c r="AF2587">
        <v>33.89</v>
      </c>
      <c r="AG2587">
        <v>-54</v>
      </c>
      <c r="AH2587">
        <v>52</v>
      </c>
      <c r="AI2587">
        <v>54.8</v>
      </c>
      <c r="AO2587" s="69"/>
      <c r="AU2587" s="69"/>
      <c r="BA2587" s="69"/>
      <c r="BB2587" s="93"/>
      <c r="BC2587" s="138"/>
      <c r="BD2587" s="70"/>
      <c r="BE2587" s="69"/>
      <c r="BF2587" s="93"/>
      <c r="BG2587" s="126"/>
      <c r="BH2587" s="69"/>
      <c r="BI2587" s="93"/>
      <c r="BJ2587" s="69"/>
      <c r="BK2587" s="69"/>
      <c r="BL2587" s="93"/>
      <c r="BM2587" s="69"/>
      <c r="BN2587" s="69"/>
      <c r="BO2587" s="69"/>
      <c r="BP2587" s="69"/>
      <c r="BQ2587" s="69"/>
      <c r="BR2587" s="69"/>
      <c r="BS2587" s="69"/>
      <c r="BT2587" s="69"/>
      <c r="BU2587" s="69"/>
      <c r="BZ2587" s="138" t="str">
        <f>IFERROR(1/(Table2[[#This Row],[parallax/mas]]/1000),"")</f>
        <v/>
      </c>
      <c r="CA2587" s="138" t="str">
        <f>IFERROR(1/((Table2[[#This Row],[parallax/mas]]+Table2[[#This Row],[tolerance/(mas)]])*0.001),"")</f>
        <v/>
      </c>
      <c r="CB2587" s="138" t="str">
        <f>IFERROR(1/((Table2[[#This Row],[parallax/mas]]-Table2[[#This Row],[tolerance/(mas)]])*0.001),"")</f>
        <v/>
      </c>
      <c r="CC2587" s="138" t="str">
        <f>IFERROR((100*Table2[[#This Row],[maximum distance/pc]]/Table2[[#This Row],[distance/pc]]-100),"")</f>
        <v/>
      </c>
      <c r="CG2587" s="69"/>
      <c r="CI2587" s="69"/>
      <c r="CJ2587" s="82" t="s">
        <v>4289</v>
      </c>
      <c r="CK2587" s="96"/>
    </row>
    <row r="2588" spans="1:89" x14ac:dyDescent="0.25">
      <c r="A2588" s="4" t="s">
        <v>5832</v>
      </c>
      <c r="B2588" s="53" t="s">
        <v>5832</v>
      </c>
      <c r="F2588" t="s">
        <v>18725</v>
      </c>
      <c r="G2588" t="s">
        <v>16353</v>
      </c>
      <c r="K2588" s="103"/>
      <c r="L2588" s="69"/>
      <c r="M2588" s="69"/>
      <c r="N2588" s="69"/>
      <c r="O2588" s="69"/>
      <c r="R2588" s="69"/>
      <c r="S2588" s="69"/>
      <c r="T2588" s="69"/>
      <c r="X2588" s="76"/>
      <c r="Z2588" s="82" t="s">
        <v>4717</v>
      </c>
      <c r="AA2588" t="s">
        <v>4718</v>
      </c>
      <c r="AB2588" s="106">
        <v>274.62259999999998</v>
      </c>
      <c r="AC2588" s="51">
        <v>2.1760999999999999</v>
      </c>
      <c r="AD2588">
        <v>9</v>
      </c>
      <c r="AE2588">
        <v>41</v>
      </c>
      <c r="AF2588">
        <v>37.5</v>
      </c>
      <c r="AG2588">
        <v>-49</v>
      </c>
      <c r="AH2588">
        <v>57</v>
      </c>
      <c r="AI2588">
        <v>58.6</v>
      </c>
      <c r="AO2588" s="69"/>
      <c r="AU2588" s="69"/>
      <c r="BA2588" s="69"/>
      <c r="BB2588" s="93" t="s">
        <v>16053</v>
      </c>
      <c r="BC2588" s="138">
        <v>5</v>
      </c>
      <c r="BD2588" s="70"/>
      <c r="BE2588" s="69">
        <v>30</v>
      </c>
      <c r="BF2588" s="93"/>
      <c r="BG2588" s="126"/>
      <c r="BH2588" s="69"/>
      <c r="BI2588" s="93"/>
      <c r="BJ2588" s="69"/>
      <c r="BK2588" s="69"/>
      <c r="BL2588" s="93"/>
      <c r="BM2588" s="69"/>
      <c r="BN2588" s="69"/>
      <c r="BO2588" s="69"/>
      <c r="BP2588" s="69"/>
      <c r="BQ2588" s="69"/>
      <c r="BR2588" s="69"/>
      <c r="BS2588" s="69"/>
      <c r="BT2588" s="69"/>
      <c r="BU2588" s="69"/>
      <c r="BZ2588" s="138" t="str">
        <f>IFERROR(1/(Table2[[#This Row],[parallax/mas]]/1000),"")</f>
        <v/>
      </c>
      <c r="CA2588" s="138" t="str">
        <f>IFERROR(1/((Table2[[#This Row],[parallax/mas]]+Table2[[#This Row],[tolerance/(mas)]])*0.001),"")</f>
        <v/>
      </c>
      <c r="CB2588" s="138" t="str">
        <f>IFERROR(1/((Table2[[#This Row],[parallax/mas]]-Table2[[#This Row],[tolerance/(mas)]])*0.001),"")</f>
        <v/>
      </c>
      <c r="CC2588" s="138" t="str">
        <f>IFERROR((100*Table2[[#This Row],[maximum distance/pc]]/Table2[[#This Row],[distance/pc]]-100),"")</f>
        <v/>
      </c>
      <c r="CF2588" s="82">
        <v>184.3</v>
      </c>
      <c r="CG2588" s="69" t="s">
        <v>30</v>
      </c>
      <c r="CI2588" s="69"/>
      <c r="CJ2588" s="82" t="s">
        <v>4289</v>
      </c>
      <c r="CK2588" s="96"/>
    </row>
    <row r="2589" spans="1:89" x14ac:dyDescent="0.25">
      <c r="A2589" s="4" t="s">
        <v>5833</v>
      </c>
      <c r="B2589" s="53" t="s">
        <v>5833</v>
      </c>
      <c r="F2589" t="s">
        <v>18726</v>
      </c>
      <c r="G2589" t="s">
        <v>16355</v>
      </c>
      <c r="K2589" s="103"/>
      <c r="L2589" s="69"/>
      <c r="M2589" s="69"/>
      <c r="N2589" s="69"/>
      <c r="O2589" s="69"/>
      <c r="R2589" s="69"/>
      <c r="S2589" s="69"/>
      <c r="T2589" s="69"/>
      <c r="X2589" s="76"/>
      <c r="Z2589" s="82" t="s">
        <v>4700</v>
      </c>
      <c r="AA2589" t="s">
        <v>4701</v>
      </c>
      <c r="AB2589" s="106">
        <v>274.69220000000001</v>
      </c>
      <c r="AC2589" s="51">
        <v>3.5438999999999998</v>
      </c>
      <c r="AD2589">
        <v>9</v>
      </c>
      <c r="AE2589">
        <v>47</v>
      </c>
      <c r="AF2589">
        <v>24.8</v>
      </c>
      <c r="AG2589">
        <v>-48</v>
      </c>
      <c r="AH2589">
        <v>58</v>
      </c>
      <c r="AI2589">
        <v>14</v>
      </c>
      <c r="AO2589" s="69"/>
      <c r="AU2589" s="69"/>
      <c r="BA2589" s="69"/>
      <c r="BB2589" s="93"/>
      <c r="BC2589" s="138">
        <v>30</v>
      </c>
      <c r="BD2589" s="70"/>
      <c r="BE2589" s="69">
        <v>30</v>
      </c>
      <c r="BF2589" s="93"/>
      <c r="BG2589" s="126"/>
      <c r="BH2589" s="69"/>
      <c r="BI2589" s="93"/>
      <c r="BJ2589" s="69"/>
      <c r="BK2589" s="69"/>
      <c r="BL2589" s="93"/>
      <c r="BM2589" s="69"/>
      <c r="BN2589" s="69"/>
      <c r="BO2589" s="69"/>
      <c r="BP2589" s="69"/>
      <c r="BQ2589" s="69"/>
      <c r="BR2589" s="69"/>
      <c r="BS2589" s="69"/>
      <c r="BT2589" s="69"/>
      <c r="BU2589" s="69"/>
      <c r="BZ2589" s="138" t="str">
        <f>IFERROR(1/(Table2[[#This Row],[parallax/mas]]/1000),"")</f>
        <v/>
      </c>
      <c r="CA2589" s="138" t="str">
        <f>IFERROR(1/((Table2[[#This Row],[parallax/mas]]+Table2[[#This Row],[tolerance/(mas)]])*0.001),"")</f>
        <v/>
      </c>
      <c r="CB2589" s="138" t="str">
        <f>IFERROR(1/((Table2[[#This Row],[parallax/mas]]-Table2[[#This Row],[tolerance/(mas)]])*0.001),"")</f>
        <v/>
      </c>
      <c r="CC2589" s="138" t="str">
        <f>IFERROR((100*Table2[[#This Row],[maximum distance/pc]]/Table2[[#This Row],[distance/pc]]-100),"")</f>
        <v/>
      </c>
      <c r="CF2589" s="82">
        <v>-12.5</v>
      </c>
      <c r="CG2589" s="69" t="s">
        <v>30</v>
      </c>
      <c r="CI2589" s="69"/>
      <c r="CJ2589" s="82" t="s">
        <v>4289</v>
      </c>
      <c r="CK2589" s="96"/>
    </row>
    <row r="2590" spans="1:89" x14ac:dyDescent="0.25">
      <c r="A2590" s="4" t="s">
        <v>5834</v>
      </c>
      <c r="B2590" s="80" t="s">
        <v>5834</v>
      </c>
      <c r="F2590" t="s">
        <v>18727</v>
      </c>
      <c r="G2590" t="s">
        <v>16356</v>
      </c>
      <c r="K2590" s="103"/>
      <c r="L2590" s="69"/>
      <c r="M2590" s="69"/>
      <c r="N2590" s="69"/>
      <c r="O2590" s="69"/>
      <c r="R2590" s="69"/>
      <c r="S2590" s="69"/>
      <c r="T2590" s="69"/>
      <c r="U2590" s="86"/>
      <c r="V2590" s="80"/>
      <c r="W2590" s="80"/>
      <c r="X2590" s="131"/>
      <c r="Y2590" s="122"/>
      <c r="Z2590" s="82" t="s">
        <v>5215</v>
      </c>
      <c r="AA2590" t="s">
        <v>5216</v>
      </c>
      <c r="AB2590" s="106">
        <v>283.81819999999999</v>
      </c>
      <c r="AC2590" s="51">
        <v>-4.2386999999999997</v>
      </c>
      <c r="AD2590">
        <v>10</v>
      </c>
      <c r="AE2590">
        <v>3</v>
      </c>
      <c r="AF2590">
        <v>49.21</v>
      </c>
      <c r="AG2590">
        <v>-60</v>
      </c>
      <c r="AH2590">
        <v>43</v>
      </c>
      <c r="AI2590">
        <v>48.3</v>
      </c>
      <c r="AO2590" s="69"/>
      <c r="AU2590" s="69"/>
      <c r="BA2590" s="69"/>
      <c r="BB2590" s="93" t="s">
        <v>16053</v>
      </c>
      <c r="BC2590" s="138">
        <v>25</v>
      </c>
      <c r="BD2590" s="70"/>
      <c r="BE2590" s="69">
        <v>30</v>
      </c>
      <c r="BF2590" s="93"/>
      <c r="BG2590" s="126"/>
      <c r="BH2590" s="69"/>
      <c r="BI2590" s="93"/>
      <c r="BJ2590" s="69"/>
      <c r="BK2590" s="69"/>
      <c r="BL2590" s="93"/>
      <c r="BM2590" s="69"/>
      <c r="BN2590" s="69"/>
      <c r="BO2590" s="69"/>
      <c r="BP2590" s="69"/>
      <c r="BQ2590" s="69"/>
      <c r="BR2590" s="69"/>
      <c r="BS2590" s="69"/>
      <c r="BT2590" s="69"/>
      <c r="BU2590" s="69"/>
      <c r="BZ2590" s="138" t="str">
        <f>IFERROR(1/(Table2[[#This Row],[parallax/mas]]/1000),"")</f>
        <v/>
      </c>
      <c r="CA2590" s="138" t="str">
        <f>IFERROR(1/((Table2[[#This Row],[parallax/mas]]+Table2[[#This Row],[tolerance/(mas)]])*0.001),"")</f>
        <v/>
      </c>
      <c r="CB2590" s="138" t="str">
        <f>IFERROR(1/((Table2[[#This Row],[parallax/mas]]-Table2[[#This Row],[tolerance/(mas)]])*0.001),"")</f>
        <v/>
      </c>
      <c r="CC2590" s="138" t="str">
        <f>IFERROR((100*Table2[[#This Row],[maximum distance/pc]]/Table2[[#This Row],[distance/pc]]-100),"")</f>
        <v/>
      </c>
      <c r="CF2590" s="82">
        <v>-23</v>
      </c>
      <c r="CG2590" s="69" t="s">
        <v>30</v>
      </c>
      <c r="CI2590" s="69"/>
      <c r="CJ2590" s="82" t="s">
        <v>4749</v>
      </c>
      <c r="CK2590" s="96"/>
    </row>
    <row r="2591" spans="1:89" x14ac:dyDescent="0.25">
      <c r="A2591" s="4" t="s">
        <v>5835</v>
      </c>
      <c r="B2591" s="80" t="s">
        <v>5835</v>
      </c>
      <c r="F2591" t="s">
        <v>18728</v>
      </c>
      <c r="G2591" t="s">
        <v>16359</v>
      </c>
      <c r="K2591" s="103"/>
      <c r="L2591" s="69"/>
      <c r="M2591" s="69"/>
      <c r="N2591" s="69"/>
      <c r="O2591" s="69"/>
      <c r="R2591" s="69"/>
      <c r="S2591" s="69"/>
      <c r="T2591" s="69"/>
      <c r="U2591" s="86"/>
      <c r="V2591" s="80"/>
      <c r="W2591" s="80"/>
      <c r="X2591" s="131"/>
      <c r="Y2591" s="122"/>
      <c r="Z2591" s="82" t="s">
        <v>5296</v>
      </c>
      <c r="AA2591" t="s">
        <v>5297</v>
      </c>
      <c r="AB2591" s="106">
        <v>286.04390000000001</v>
      </c>
      <c r="AC2591" s="51">
        <v>-6.5548000000000002</v>
      </c>
      <c r="AD2591">
        <v>10</v>
      </c>
      <c r="AE2591">
        <v>7</v>
      </c>
      <c r="AF2591">
        <v>23.63</v>
      </c>
      <c r="AG2591">
        <v>-63</v>
      </c>
      <c r="AH2591">
        <v>54</v>
      </c>
      <c r="AI2591">
        <v>30.2</v>
      </c>
      <c r="AO2591" s="69"/>
      <c r="AU2591" s="69"/>
      <c r="BA2591" s="69"/>
      <c r="BB2591" s="93" t="s">
        <v>16053</v>
      </c>
      <c r="BC2591" s="138">
        <v>10</v>
      </c>
      <c r="BD2591" s="70"/>
      <c r="BE2591" s="69">
        <v>30</v>
      </c>
      <c r="BF2591" s="93"/>
      <c r="BG2591" s="126"/>
      <c r="BH2591" s="69"/>
      <c r="BI2591" s="93"/>
      <c r="BJ2591" s="69"/>
      <c r="BK2591" s="69"/>
      <c r="BL2591" s="93"/>
      <c r="BM2591" s="69"/>
      <c r="BN2591" s="69"/>
      <c r="BO2591" s="69"/>
      <c r="BP2591" s="69"/>
      <c r="BQ2591" s="69"/>
      <c r="BR2591" s="69"/>
      <c r="BS2591" s="69"/>
      <c r="BT2591" s="69"/>
      <c r="BU2591" s="69"/>
      <c r="BZ2591" s="138" t="str">
        <f>IFERROR(1/(Table2[[#This Row],[parallax/mas]]/1000),"")</f>
        <v/>
      </c>
      <c r="CA2591" s="138" t="str">
        <f>IFERROR(1/((Table2[[#This Row],[parallax/mas]]+Table2[[#This Row],[tolerance/(mas)]])*0.001),"")</f>
        <v/>
      </c>
      <c r="CB2591" s="138" t="str">
        <f>IFERROR(1/((Table2[[#This Row],[parallax/mas]]-Table2[[#This Row],[tolerance/(mas)]])*0.001),"")</f>
        <v/>
      </c>
      <c r="CC2591" s="138" t="str">
        <f>IFERROR((100*Table2[[#This Row],[maximum distance/pc]]/Table2[[#This Row],[distance/pc]]-100),"")</f>
        <v/>
      </c>
      <c r="CF2591" s="82">
        <v>95.9</v>
      </c>
      <c r="CG2591" s="69" t="s">
        <v>30</v>
      </c>
      <c r="CI2591" s="69"/>
      <c r="CJ2591" s="82" t="s">
        <v>4749</v>
      </c>
      <c r="CK2591" s="96"/>
    </row>
    <row r="2592" spans="1:89" x14ac:dyDescent="0.25">
      <c r="A2592" s="4" t="s">
        <v>5836</v>
      </c>
      <c r="B2592" s="80" t="s">
        <v>5836</v>
      </c>
      <c r="F2592" t="s">
        <v>18729</v>
      </c>
      <c r="G2592" t="s">
        <v>16368</v>
      </c>
      <c r="K2592" s="103"/>
      <c r="L2592" s="69"/>
      <c r="M2592" s="69"/>
      <c r="N2592" s="69"/>
      <c r="O2592" s="69"/>
      <c r="R2592" s="69"/>
      <c r="S2592" s="69"/>
      <c r="T2592" s="69"/>
      <c r="U2592" s="86"/>
      <c r="V2592" s="80"/>
      <c r="W2592" s="80"/>
      <c r="X2592" s="131"/>
      <c r="Y2592" s="122"/>
      <c r="Z2592" s="82" t="s">
        <v>4875</v>
      </c>
      <c r="AA2592" t="s">
        <v>4900</v>
      </c>
      <c r="AB2592" s="106">
        <v>283.39920000000001</v>
      </c>
      <c r="AC2592" s="51">
        <v>3.9054000000000002</v>
      </c>
      <c r="AD2592">
        <v>10</v>
      </c>
      <c r="AE2592">
        <v>34</v>
      </c>
      <c r="AF2592">
        <v>19.091000000000001</v>
      </c>
      <c r="AG2592">
        <v>-53</v>
      </c>
      <c r="AH2592">
        <v>41</v>
      </c>
      <c r="AI2592">
        <v>3.11</v>
      </c>
      <c r="AO2592" s="69"/>
      <c r="AU2592" s="69"/>
      <c r="BA2592" s="69"/>
      <c r="BB2592" s="93"/>
      <c r="BC2592" s="138"/>
      <c r="BD2592" s="70"/>
      <c r="BE2592" s="69"/>
      <c r="BF2592" s="93"/>
      <c r="BG2592" s="126"/>
      <c r="BH2592" s="69"/>
      <c r="BI2592" s="93"/>
      <c r="BJ2592" s="69"/>
      <c r="BK2592" s="69"/>
      <c r="BL2592" s="93"/>
      <c r="BM2592" s="69"/>
      <c r="BN2592" s="69"/>
      <c r="BO2592" s="69"/>
      <c r="BP2592" s="69"/>
      <c r="BQ2592" s="69"/>
      <c r="BR2592" s="69"/>
      <c r="BS2592" s="69"/>
      <c r="BT2592" s="69"/>
      <c r="BU2592" s="69"/>
      <c r="BZ2592" s="138" t="str">
        <f>IFERROR(1/(Table2[[#This Row],[parallax/mas]]/1000),"")</f>
        <v/>
      </c>
      <c r="CA2592" s="138" t="str">
        <f>IFERROR(1/((Table2[[#This Row],[parallax/mas]]+Table2[[#This Row],[tolerance/(mas)]])*0.001),"")</f>
        <v/>
      </c>
      <c r="CB2592" s="138" t="str">
        <f>IFERROR(1/((Table2[[#This Row],[parallax/mas]]-Table2[[#This Row],[tolerance/(mas)]])*0.001),"")</f>
        <v/>
      </c>
      <c r="CC2592" s="138" t="str">
        <f>IFERROR((100*Table2[[#This Row],[maximum distance/pc]]/Table2[[#This Row],[distance/pc]]-100),"")</f>
        <v/>
      </c>
      <c r="CF2592" s="82">
        <v>10.9</v>
      </c>
      <c r="CG2592" s="69" t="s">
        <v>30</v>
      </c>
      <c r="CI2592" s="69"/>
      <c r="CJ2592" s="82" t="s">
        <v>4289</v>
      </c>
      <c r="CK2592" s="96"/>
    </row>
    <row r="2593" spans="1:89" x14ac:dyDescent="0.25">
      <c r="A2593" s="4" t="s">
        <v>5837</v>
      </c>
      <c r="B2593" s="80" t="s">
        <v>5837</v>
      </c>
      <c r="F2593" t="s">
        <v>18730</v>
      </c>
      <c r="G2593" t="s">
        <v>16369</v>
      </c>
      <c r="K2593" s="103"/>
      <c r="L2593" s="69"/>
      <c r="M2593" s="69"/>
      <c r="N2593" s="69"/>
      <c r="O2593" s="69"/>
      <c r="R2593" s="69"/>
      <c r="S2593" s="69"/>
      <c r="T2593" s="69"/>
      <c r="U2593" s="86"/>
      <c r="V2593" s="80"/>
      <c r="W2593" s="80"/>
      <c r="X2593" s="131"/>
      <c r="Y2593" s="122"/>
      <c r="Z2593" s="82" t="s">
        <v>5317</v>
      </c>
      <c r="AA2593" t="s">
        <v>5318</v>
      </c>
      <c r="AB2593" s="106">
        <v>288.87880000000001</v>
      </c>
      <c r="AC2593" s="51">
        <v>-5.2156000000000002</v>
      </c>
      <c r="AD2593">
        <v>10</v>
      </c>
      <c r="AE2593">
        <v>35</v>
      </c>
      <c r="AF2593">
        <v>45.73</v>
      </c>
      <c r="AG2593">
        <v>-64</v>
      </c>
      <c r="AH2593">
        <v>19</v>
      </c>
      <c r="AI2593">
        <v>11.6</v>
      </c>
      <c r="AO2593" s="69"/>
      <c r="AU2593" s="69"/>
      <c r="BA2593" s="69"/>
      <c r="BB2593" s="93" t="s">
        <v>16053</v>
      </c>
      <c r="BC2593" s="138">
        <v>25</v>
      </c>
      <c r="BD2593" s="70"/>
      <c r="BE2593" s="69">
        <v>30</v>
      </c>
      <c r="BF2593" s="93"/>
      <c r="BG2593" s="126"/>
      <c r="BH2593" s="69"/>
      <c r="BI2593" s="93"/>
      <c r="BJ2593" s="69"/>
      <c r="BK2593" s="69"/>
      <c r="BL2593" s="93"/>
      <c r="BM2593" s="69"/>
      <c r="BN2593" s="69"/>
      <c r="BO2593" s="69"/>
      <c r="BP2593" s="69"/>
      <c r="BQ2593" s="69"/>
      <c r="BR2593" s="69"/>
      <c r="BS2593" s="69"/>
      <c r="BT2593" s="69"/>
      <c r="BU2593" s="69"/>
      <c r="BZ2593" s="138" t="str">
        <f>IFERROR(1/(Table2[[#This Row],[parallax/mas]]/1000),"")</f>
        <v/>
      </c>
      <c r="CA2593" s="138" t="str">
        <f>IFERROR(1/((Table2[[#This Row],[parallax/mas]]+Table2[[#This Row],[tolerance/(mas)]])*0.001),"")</f>
        <v/>
      </c>
      <c r="CB2593" s="138" t="str">
        <f>IFERROR(1/((Table2[[#This Row],[parallax/mas]]-Table2[[#This Row],[tolerance/(mas)]])*0.001),"")</f>
        <v/>
      </c>
      <c r="CC2593" s="138" t="str">
        <f>IFERROR((100*Table2[[#This Row],[maximum distance/pc]]/Table2[[#This Row],[distance/pc]]-100),"")</f>
        <v/>
      </c>
      <c r="CF2593" s="82">
        <v>8</v>
      </c>
      <c r="CG2593" s="69" t="s">
        <v>30</v>
      </c>
      <c r="CI2593" s="69"/>
      <c r="CJ2593" s="82" t="s">
        <v>4749</v>
      </c>
      <c r="CK2593" s="96"/>
    </row>
    <row r="2594" spans="1:89" x14ac:dyDescent="0.25">
      <c r="A2594" s="4" t="s">
        <v>5838</v>
      </c>
      <c r="B2594" s="80" t="s">
        <v>5838</v>
      </c>
      <c r="F2594" t="s">
        <v>18731</v>
      </c>
      <c r="G2594" t="s">
        <v>16373</v>
      </c>
      <c r="K2594" s="103"/>
      <c r="L2594" s="69"/>
      <c r="M2594" s="69"/>
      <c r="N2594" s="69"/>
      <c r="O2594" s="69"/>
      <c r="R2594" s="69"/>
      <c r="S2594" s="69"/>
      <c r="T2594" s="69"/>
      <c r="U2594" s="86"/>
      <c r="V2594" s="80"/>
      <c r="W2594" s="80"/>
      <c r="X2594" s="131"/>
      <c r="Y2594" s="122"/>
      <c r="Z2594" s="82" t="s">
        <v>5039</v>
      </c>
      <c r="AA2594" t="s">
        <v>5040</v>
      </c>
      <c r="AB2594" s="106">
        <v>286.35660000000001</v>
      </c>
      <c r="AC2594" s="51">
        <v>2.8182999999999998</v>
      </c>
      <c r="AD2594">
        <v>10</v>
      </c>
      <c r="AE2594">
        <v>48</v>
      </c>
      <c r="AF2594">
        <v>43.17</v>
      </c>
      <c r="AG2594">
        <v>-56</v>
      </c>
      <c r="AH2594">
        <v>3</v>
      </c>
      <c r="AI2594">
        <v>10.199999999999999</v>
      </c>
      <c r="AO2594" s="69"/>
      <c r="AU2594" s="69"/>
      <c r="BA2594" s="69"/>
      <c r="BB2594" s="93" t="s">
        <v>16053</v>
      </c>
      <c r="BC2594" s="138">
        <v>25</v>
      </c>
      <c r="BD2594" s="70"/>
      <c r="BE2594" s="69">
        <v>30</v>
      </c>
      <c r="BF2594" s="93"/>
      <c r="BG2594" s="126"/>
      <c r="BH2594" s="69"/>
      <c r="BI2594" s="93"/>
      <c r="BJ2594" s="69"/>
      <c r="BK2594" s="69"/>
      <c r="BL2594" s="93"/>
      <c r="BM2594" s="69"/>
      <c r="BN2594" s="69"/>
      <c r="BO2594" s="69"/>
      <c r="BP2594" s="69"/>
      <c r="BQ2594" s="69"/>
      <c r="BR2594" s="69"/>
      <c r="BS2594" s="69"/>
      <c r="BT2594" s="69"/>
      <c r="BU2594" s="69"/>
      <c r="BZ2594" s="138" t="str">
        <f>IFERROR(1/(Table2[[#This Row],[parallax/mas]]/1000),"")</f>
        <v/>
      </c>
      <c r="CA2594" s="138" t="str">
        <f>IFERROR(1/((Table2[[#This Row],[parallax/mas]]+Table2[[#This Row],[tolerance/(mas)]])*0.001),"")</f>
        <v/>
      </c>
      <c r="CB2594" s="138" t="str">
        <f>IFERROR(1/((Table2[[#This Row],[parallax/mas]]-Table2[[#This Row],[tolerance/(mas)]])*0.001),"")</f>
        <v/>
      </c>
      <c r="CC2594" s="138" t="str">
        <f>IFERROR((100*Table2[[#This Row],[maximum distance/pc]]/Table2[[#This Row],[distance/pc]]-100),"")</f>
        <v/>
      </c>
      <c r="CF2594" s="82">
        <v>-21</v>
      </c>
      <c r="CG2594" s="69" t="s">
        <v>30</v>
      </c>
      <c r="CI2594" s="69"/>
      <c r="CJ2594" s="82" t="s">
        <v>4289</v>
      </c>
      <c r="CK2594" s="96"/>
    </row>
    <row r="2595" spans="1:89" x14ac:dyDescent="0.25">
      <c r="A2595" s="4" t="s">
        <v>7009</v>
      </c>
      <c r="B2595" s="53" t="s">
        <v>7009</v>
      </c>
      <c r="F2595" t="s">
        <v>7033</v>
      </c>
      <c r="K2595" s="103"/>
      <c r="L2595" s="69"/>
      <c r="M2595" s="69"/>
      <c r="N2595" s="69"/>
      <c r="O2595" s="69"/>
      <c r="R2595" s="69"/>
      <c r="S2595" s="69"/>
      <c r="T2595" s="69"/>
      <c r="X2595" s="76"/>
      <c r="Z2595" s="82" t="s">
        <v>2864</v>
      </c>
      <c r="AA2595" t="s">
        <v>2864</v>
      </c>
      <c r="AB2595" s="106">
        <v>289.88</v>
      </c>
      <c r="AC2595" s="51">
        <v>-0.79849999999999999</v>
      </c>
      <c r="AD2595">
        <v>11</v>
      </c>
      <c r="AE2595">
        <v>0</v>
      </c>
      <c r="AF2595">
        <v>59.9</v>
      </c>
      <c r="AG2595">
        <v>-60</v>
      </c>
      <c r="AH2595">
        <v>50</v>
      </c>
      <c r="AI2595">
        <v>25.5</v>
      </c>
      <c r="AO2595" s="69"/>
      <c r="AU2595" s="69"/>
      <c r="BA2595" s="69"/>
      <c r="BB2595" s="93"/>
      <c r="BC2595" s="138"/>
      <c r="BD2595" s="70"/>
      <c r="BE2595" s="69"/>
      <c r="BF2595" s="93"/>
      <c r="BG2595" s="126"/>
      <c r="BH2595" s="69"/>
      <c r="BI2595" s="93"/>
      <c r="BJ2595" s="69"/>
      <c r="BK2595" s="69"/>
      <c r="BL2595" s="93"/>
      <c r="BM2595" s="69"/>
      <c r="BN2595" s="69"/>
      <c r="BO2595" s="69"/>
      <c r="BP2595" s="69"/>
      <c r="BQ2595" s="69"/>
      <c r="BR2595" s="69"/>
      <c r="BS2595" s="69"/>
      <c r="BT2595" s="69"/>
      <c r="BU2595" s="69"/>
      <c r="BZ2595" s="138" t="str">
        <f>IFERROR(1/(Table2[[#This Row],[parallax/mas]]/1000),"")</f>
        <v/>
      </c>
      <c r="CA2595" s="138" t="str">
        <f>IFERROR(1/((Table2[[#This Row],[parallax/mas]]+Table2[[#This Row],[tolerance/(mas)]])*0.001),"")</f>
        <v/>
      </c>
      <c r="CB2595" s="138" t="str">
        <f>IFERROR(1/((Table2[[#This Row],[parallax/mas]]-Table2[[#This Row],[tolerance/(mas)]])*0.001),"")</f>
        <v/>
      </c>
      <c r="CC2595" s="138" t="str">
        <f>IFERROR((100*Table2[[#This Row],[maximum distance/pc]]/Table2[[#This Row],[distance/pc]]-100),"")</f>
        <v/>
      </c>
      <c r="CG2595" s="69"/>
      <c r="CI2595" s="69"/>
      <c r="CJ2595" s="82" t="s">
        <v>4749</v>
      </c>
      <c r="CK2595" s="96"/>
    </row>
    <row r="2596" spans="1:89" x14ac:dyDescent="0.25">
      <c r="A2596" s="4" t="s">
        <v>7010</v>
      </c>
      <c r="B2596" s="53" t="s">
        <v>7010</v>
      </c>
      <c r="K2596" s="103"/>
      <c r="L2596" s="69"/>
      <c r="M2596" s="69"/>
      <c r="N2596" s="69"/>
      <c r="O2596" s="69"/>
      <c r="R2596" s="69"/>
      <c r="S2596" s="69"/>
      <c r="T2596" s="69"/>
      <c r="X2596" s="76"/>
      <c r="Z2596" s="82" t="s">
        <v>2864</v>
      </c>
      <c r="AA2596" t="s">
        <v>2864</v>
      </c>
      <c r="AB2596" s="106">
        <v>289.16739999999999</v>
      </c>
      <c r="AC2596" s="51">
        <v>1.4937</v>
      </c>
      <c r="AD2596">
        <v>11</v>
      </c>
      <c r="AE2596">
        <v>3</v>
      </c>
      <c r="AF2596">
        <v>15.87</v>
      </c>
      <c r="AG2596">
        <v>-58</v>
      </c>
      <c r="AH2596">
        <v>27</v>
      </c>
      <c r="AI2596">
        <v>26</v>
      </c>
      <c r="AO2596" s="69"/>
      <c r="AU2596" s="69"/>
      <c r="BA2596" s="69"/>
      <c r="BB2596" s="93"/>
      <c r="BC2596" s="138"/>
      <c r="BD2596" s="70"/>
      <c r="BE2596" s="69"/>
      <c r="BF2596" s="93"/>
      <c r="BG2596" s="126"/>
      <c r="BH2596" s="69"/>
      <c r="BI2596" s="93"/>
      <c r="BJ2596" s="69"/>
      <c r="BK2596" s="69"/>
      <c r="BL2596" s="93"/>
      <c r="BM2596" s="69"/>
      <c r="BN2596" s="69"/>
      <c r="BO2596" s="69"/>
      <c r="BP2596" s="69"/>
      <c r="BQ2596" s="69"/>
      <c r="BR2596" s="69"/>
      <c r="BS2596" s="69"/>
      <c r="BT2596" s="69"/>
      <c r="BU2596" s="69"/>
      <c r="BZ2596" s="138" t="str">
        <f>IFERROR(1/(Table2[[#This Row],[parallax/mas]]/1000),"")</f>
        <v/>
      </c>
      <c r="CA2596" s="138" t="str">
        <f>IFERROR(1/((Table2[[#This Row],[parallax/mas]]+Table2[[#This Row],[tolerance/(mas)]])*0.001),"")</f>
        <v/>
      </c>
      <c r="CB2596" s="138" t="str">
        <f>IFERROR(1/((Table2[[#This Row],[parallax/mas]]-Table2[[#This Row],[tolerance/(mas)]])*0.001),"")</f>
        <v/>
      </c>
      <c r="CC2596" s="138" t="str">
        <f>IFERROR((100*Table2[[#This Row],[maximum distance/pc]]/Table2[[#This Row],[distance/pc]]-100),"")</f>
        <v/>
      </c>
      <c r="CG2596" s="69"/>
      <c r="CI2596" s="69"/>
      <c r="CJ2596" s="82" t="s">
        <v>4749</v>
      </c>
      <c r="CK2596" s="96"/>
    </row>
    <row r="2597" spans="1:89" x14ac:dyDescent="0.25">
      <c r="A2597" s="4" t="s">
        <v>5840</v>
      </c>
      <c r="B2597" s="80" t="s">
        <v>5840</v>
      </c>
      <c r="F2597" t="s">
        <v>18732</v>
      </c>
      <c r="G2597" t="s">
        <v>16358</v>
      </c>
      <c r="H2597" t="s">
        <v>5405</v>
      </c>
      <c r="K2597" s="103"/>
      <c r="L2597" s="69"/>
      <c r="M2597" s="69"/>
      <c r="N2597" s="69"/>
      <c r="O2597" s="69"/>
      <c r="R2597" s="69"/>
      <c r="S2597" s="69"/>
      <c r="T2597" s="69"/>
      <c r="U2597" s="86"/>
      <c r="V2597" s="80"/>
      <c r="W2597" s="80"/>
      <c r="X2597" s="131"/>
      <c r="Y2597" s="122"/>
      <c r="Z2597" s="82" t="s">
        <v>5406</v>
      </c>
      <c r="AA2597" t="s">
        <v>5407</v>
      </c>
      <c r="AB2597" s="106">
        <v>295.32619999999997</v>
      </c>
      <c r="AC2597" s="51">
        <v>-9.3506999999999998</v>
      </c>
      <c r="AD2597">
        <v>11</v>
      </c>
      <c r="AE2597">
        <v>17</v>
      </c>
      <c r="AF2597">
        <v>43.15</v>
      </c>
      <c r="AG2597">
        <v>-70</v>
      </c>
      <c r="AH2597">
        <v>49</v>
      </c>
      <c r="AI2597">
        <v>32.299999999999997</v>
      </c>
      <c r="AO2597" s="69"/>
      <c r="AU2597" s="69"/>
      <c r="BA2597" s="69"/>
      <c r="BB2597" s="93" t="s">
        <v>16053</v>
      </c>
      <c r="BC2597" s="138">
        <v>10</v>
      </c>
      <c r="BD2597" s="70"/>
      <c r="BE2597" s="69">
        <v>30</v>
      </c>
      <c r="BF2597" s="93"/>
      <c r="BG2597" s="126"/>
      <c r="BH2597" s="69"/>
      <c r="BI2597" s="93"/>
      <c r="BJ2597" s="69"/>
      <c r="BK2597" s="69"/>
      <c r="BL2597" s="93"/>
      <c r="BM2597" s="69"/>
      <c r="BN2597" s="69"/>
      <c r="BO2597" s="69"/>
      <c r="BP2597" s="69"/>
      <c r="BQ2597" s="69"/>
      <c r="BR2597" s="69"/>
      <c r="BS2597" s="69"/>
      <c r="BT2597" s="69"/>
      <c r="BU2597" s="69"/>
      <c r="BZ2597" s="138" t="str">
        <f>IFERROR(1/(Table2[[#This Row],[parallax/mas]]/1000),"")</f>
        <v/>
      </c>
      <c r="CA2597" s="138" t="str">
        <f>IFERROR(1/((Table2[[#This Row],[parallax/mas]]+Table2[[#This Row],[tolerance/(mas)]])*0.001),"")</f>
        <v/>
      </c>
      <c r="CB2597" s="138" t="str">
        <f>IFERROR(1/((Table2[[#This Row],[parallax/mas]]-Table2[[#This Row],[tolerance/(mas)]])*0.001),"")</f>
        <v/>
      </c>
      <c r="CC2597" s="138" t="str">
        <f>IFERROR((100*Table2[[#This Row],[maximum distance/pc]]/Table2[[#This Row],[distance/pc]]-100),"")</f>
        <v/>
      </c>
      <c r="CF2597" s="82">
        <v>89.8</v>
      </c>
      <c r="CG2597" s="69" t="s">
        <v>30</v>
      </c>
      <c r="CI2597" s="69"/>
      <c r="CJ2597" s="82" t="s">
        <v>4749</v>
      </c>
      <c r="CK2597" s="96"/>
    </row>
    <row r="2598" spans="1:89" x14ac:dyDescent="0.25">
      <c r="A2598" s="4" t="s">
        <v>7011</v>
      </c>
      <c r="B2598" s="53" t="s">
        <v>7011</v>
      </c>
      <c r="K2598" s="103"/>
      <c r="L2598" s="69"/>
      <c r="M2598" s="69"/>
      <c r="N2598" s="69"/>
      <c r="O2598" s="69"/>
      <c r="R2598" s="69"/>
      <c r="S2598" s="69"/>
      <c r="T2598" s="69"/>
      <c r="X2598" s="76"/>
      <c r="Z2598" s="82" t="s">
        <v>7034</v>
      </c>
      <c r="AA2598" t="s">
        <v>2864</v>
      </c>
      <c r="AB2598" s="106">
        <v>295.28399999999999</v>
      </c>
      <c r="AC2598" s="51">
        <v>-9.1618999999999993</v>
      </c>
      <c r="AD2598">
        <v>11</v>
      </c>
      <c r="AE2598">
        <v>18</v>
      </c>
      <c r="AF2598">
        <v>4</v>
      </c>
      <c r="AG2598">
        <v>-70</v>
      </c>
      <c r="AH2598">
        <v>38</v>
      </c>
      <c r="AI2598">
        <v>4</v>
      </c>
      <c r="AO2598" s="69"/>
      <c r="AU2598" s="69"/>
      <c r="BA2598" s="69"/>
      <c r="BB2598" s="93"/>
      <c r="BC2598" s="138"/>
      <c r="BD2598" s="70"/>
      <c r="BE2598" s="69"/>
      <c r="BF2598" s="93"/>
      <c r="BG2598" s="126"/>
      <c r="BH2598" s="69"/>
      <c r="BI2598" s="93"/>
      <c r="BJ2598" s="69"/>
      <c r="BK2598" s="69"/>
      <c r="BL2598" s="93"/>
      <c r="BM2598" s="69"/>
      <c r="BN2598" s="69"/>
      <c r="BO2598" s="69"/>
      <c r="BP2598" s="69"/>
      <c r="BQ2598" s="69"/>
      <c r="BR2598" s="69"/>
      <c r="BS2598" s="69"/>
      <c r="BT2598" s="69"/>
      <c r="BU2598" s="69"/>
      <c r="BZ2598" s="138" t="str">
        <f>IFERROR(1/(Table2[[#This Row],[parallax/mas]]/1000),"")</f>
        <v/>
      </c>
      <c r="CA2598" s="138" t="str">
        <f>IFERROR(1/((Table2[[#This Row],[parallax/mas]]+Table2[[#This Row],[tolerance/(mas)]])*0.001),"")</f>
        <v/>
      </c>
      <c r="CB2598" s="138" t="str">
        <f>IFERROR(1/((Table2[[#This Row],[parallax/mas]]-Table2[[#This Row],[tolerance/(mas)]])*0.001),"")</f>
        <v/>
      </c>
      <c r="CC2598" s="138" t="str">
        <f>IFERROR((100*Table2[[#This Row],[maximum distance/pc]]/Table2[[#This Row],[distance/pc]]-100),"")</f>
        <v/>
      </c>
      <c r="CG2598" s="69"/>
      <c r="CI2598" s="69"/>
      <c r="CJ2598" s="82" t="s">
        <v>4749</v>
      </c>
      <c r="CK2598" s="96"/>
    </row>
    <row r="2599" spans="1:89" x14ac:dyDescent="0.25">
      <c r="A2599" s="4" t="s">
        <v>5841</v>
      </c>
      <c r="B2599" s="80" t="s">
        <v>5841</v>
      </c>
      <c r="F2599" t="s">
        <v>18733</v>
      </c>
      <c r="G2599" t="s">
        <v>16377</v>
      </c>
      <c r="H2599" t="s">
        <v>4854</v>
      </c>
      <c r="K2599" s="103"/>
      <c r="L2599" s="69"/>
      <c r="M2599" s="69"/>
      <c r="N2599" s="69"/>
      <c r="O2599" s="69"/>
      <c r="R2599" s="69"/>
      <c r="S2599" s="69"/>
      <c r="T2599" s="69"/>
      <c r="U2599" s="86"/>
      <c r="V2599" s="80"/>
      <c r="W2599" s="80"/>
      <c r="X2599" s="131"/>
      <c r="Y2599" s="122"/>
      <c r="Z2599" s="82" t="s">
        <v>4855</v>
      </c>
      <c r="AA2599" t="s">
        <v>4856</v>
      </c>
      <c r="AB2599" s="106">
        <v>289.81909999999999</v>
      </c>
      <c r="AC2599" s="51">
        <v>7.7763</v>
      </c>
      <c r="AD2599">
        <v>11</v>
      </c>
      <c r="AE2599">
        <v>24</v>
      </c>
      <c r="AF2599">
        <v>1.04</v>
      </c>
      <c r="AG2599">
        <v>-52</v>
      </c>
      <c r="AH2599">
        <v>51</v>
      </c>
      <c r="AI2599">
        <v>19.399999999999999</v>
      </c>
      <c r="AO2599" s="69"/>
      <c r="AU2599" s="69"/>
      <c r="BA2599" s="69"/>
      <c r="BB2599" s="93" t="s">
        <v>16053</v>
      </c>
      <c r="BC2599" s="138">
        <v>10</v>
      </c>
      <c r="BD2599" s="70"/>
      <c r="BE2599" s="69">
        <v>30</v>
      </c>
      <c r="BF2599" s="93"/>
      <c r="BG2599" s="126"/>
      <c r="BH2599" s="69"/>
      <c r="BI2599" s="93"/>
      <c r="BJ2599" s="69"/>
      <c r="BK2599" s="69"/>
      <c r="BL2599" s="93"/>
      <c r="BM2599" s="69"/>
      <c r="BN2599" s="69"/>
      <c r="BO2599" s="69"/>
      <c r="BP2599" s="69"/>
      <c r="BQ2599" s="69"/>
      <c r="BR2599" s="69"/>
      <c r="BS2599" s="69"/>
      <c r="BT2599" s="69"/>
      <c r="BU2599" s="69"/>
      <c r="BZ2599" s="138" t="str">
        <f>IFERROR(1/(Table2[[#This Row],[parallax/mas]]/1000),"")</f>
        <v/>
      </c>
      <c r="CA2599" s="138" t="str">
        <f>IFERROR(1/((Table2[[#This Row],[parallax/mas]]+Table2[[#This Row],[tolerance/(mas)]])*0.001),"")</f>
        <v/>
      </c>
      <c r="CB2599" s="138" t="str">
        <f>IFERROR(1/((Table2[[#This Row],[parallax/mas]]-Table2[[#This Row],[tolerance/(mas)]])*0.001),"")</f>
        <v/>
      </c>
      <c r="CC2599" s="138" t="str">
        <f>IFERROR((100*Table2[[#This Row],[maximum distance/pc]]/Table2[[#This Row],[distance/pc]]-100),"")</f>
        <v/>
      </c>
      <c r="CF2599" s="82">
        <v>123.2</v>
      </c>
      <c r="CG2599" s="69" t="s">
        <v>30</v>
      </c>
      <c r="CI2599" s="69"/>
      <c r="CJ2599" s="82" t="s">
        <v>4222</v>
      </c>
      <c r="CK2599" s="96"/>
    </row>
    <row r="2600" spans="1:89" x14ac:dyDescent="0.25">
      <c r="A2600" s="4" t="s">
        <v>5842</v>
      </c>
      <c r="B2600" s="80" t="s">
        <v>5842</v>
      </c>
      <c r="F2600" t="s">
        <v>16378</v>
      </c>
      <c r="K2600" s="103"/>
      <c r="L2600" s="69"/>
      <c r="M2600" s="69"/>
      <c r="N2600" s="69"/>
      <c r="O2600" s="69"/>
      <c r="R2600" s="69"/>
      <c r="S2600" s="69"/>
      <c r="T2600" s="69"/>
      <c r="U2600" s="86"/>
      <c r="V2600" s="80"/>
      <c r="W2600" s="80"/>
      <c r="X2600" s="131"/>
      <c r="Y2600" s="122"/>
      <c r="Z2600" s="82" t="s">
        <v>5105</v>
      </c>
      <c r="AA2600" t="s">
        <v>5106</v>
      </c>
      <c r="AB2600" s="106">
        <v>291.74029999999999</v>
      </c>
      <c r="AC2600" s="51">
        <v>3.7347999999999999</v>
      </c>
      <c r="AD2600">
        <v>11</v>
      </c>
      <c r="AE2600">
        <v>27</v>
      </c>
      <c r="AF2600">
        <v>24.31</v>
      </c>
      <c r="AG2600">
        <v>-57</v>
      </c>
      <c r="AH2600">
        <v>17</v>
      </c>
      <c r="AI2600">
        <v>58.9</v>
      </c>
      <c r="AO2600" s="69"/>
      <c r="AU2600" s="69"/>
      <c r="BA2600" s="69"/>
      <c r="BB2600" s="93" t="s">
        <v>16053</v>
      </c>
      <c r="BC2600" s="138">
        <v>10</v>
      </c>
      <c r="BD2600" s="70"/>
      <c r="BE2600" s="69">
        <v>30</v>
      </c>
      <c r="BF2600" s="93"/>
      <c r="BG2600" s="126"/>
      <c r="BH2600" s="69"/>
      <c r="BI2600" s="93"/>
      <c r="BJ2600" s="69"/>
      <c r="BK2600" s="69"/>
      <c r="BL2600" s="93"/>
      <c r="BM2600" s="69"/>
      <c r="BN2600" s="69"/>
      <c r="BO2600" s="69"/>
      <c r="BP2600" s="69"/>
      <c r="BQ2600" s="69"/>
      <c r="BR2600" s="69"/>
      <c r="BS2600" s="69"/>
      <c r="BT2600" s="69"/>
      <c r="BU2600" s="69"/>
      <c r="BZ2600" s="138" t="str">
        <f>IFERROR(1/(Table2[[#This Row],[parallax/mas]]/1000),"")</f>
        <v/>
      </c>
      <c r="CA2600" s="138" t="str">
        <f>IFERROR(1/((Table2[[#This Row],[parallax/mas]]+Table2[[#This Row],[tolerance/(mas)]])*0.001),"")</f>
        <v/>
      </c>
      <c r="CB2600" s="138" t="str">
        <f>IFERROR(1/((Table2[[#This Row],[parallax/mas]]-Table2[[#This Row],[tolerance/(mas)]])*0.001),"")</f>
        <v/>
      </c>
      <c r="CC2600" s="138" t="str">
        <f>IFERROR((100*Table2[[#This Row],[maximum distance/pc]]/Table2[[#This Row],[distance/pc]]-100),"")</f>
        <v/>
      </c>
      <c r="CF2600" s="82">
        <v>72</v>
      </c>
      <c r="CG2600" s="69" t="s">
        <v>30</v>
      </c>
      <c r="CI2600" s="69"/>
      <c r="CJ2600" s="82" t="s">
        <v>4222</v>
      </c>
      <c r="CK2600" s="96"/>
    </row>
    <row r="2601" spans="1:89" x14ac:dyDescent="0.25">
      <c r="A2601" s="4" t="s">
        <v>5843</v>
      </c>
      <c r="B2601" s="80" t="s">
        <v>5843</v>
      </c>
      <c r="F2601" t="s">
        <v>18734</v>
      </c>
      <c r="G2601" t="s">
        <v>16381</v>
      </c>
      <c r="K2601" s="103"/>
      <c r="L2601" s="69"/>
      <c r="M2601" s="69"/>
      <c r="N2601" s="69"/>
      <c r="O2601" s="69"/>
      <c r="R2601" s="69"/>
      <c r="S2601" s="69"/>
      <c r="T2601" s="69"/>
      <c r="U2601" s="86"/>
      <c r="V2601" s="80"/>
      <c r="W2601" s="80"/>
      <c r="X2601" s="131"/>
      <c r="Y2601" s="122"/>
      <c r="Z2601" s="82" t="s">
        <v>5186</v>
      </c>
      <c r="AA2601" t="s">
        <v>5187</v>
      </c>
      <c r="AB2601" s="106">
        <v>292.80250000000001</v>
      </c>
      <c r="AC2601" s="51">
        <v>1.1258999999999999</v>
      </c>
      <c r="AD2601">
        <v>11</v>
      </c>
      <c r="AE2601">
        <v>28</v>
      </c>
      <c r="AF2601">
        <v>47.39</v>
      </c>
      <c r="AG2601">
        <v>-60</v>
      </c>
      <c r="AH2601">
        <v>6</v>
      </c>
      <c r="AI2601">
        <v>37.299999999999997</v>
      </c>
      <c r="AO2601" s="69"/>
      <c r="AU2601" s="69"/>
      <c r="BA2601" s="69"/>
      <c r="BB2601" s="93" t="s">
        <v>16053</v>
      </c>
      <c r="BC2601" s="138">
        <v>5</v>
      </c>
      <c r="BD2601" s="70"/>
      <c r="BE2601" s="69">
        <v>30</v>
      </c>
      <c r="BF2601" s="93"/>
      <c r="BG2601" s="126"/>
      <c r="BH2601" s="69"/>
      <c r="BI2601" s="93"/>
      <c r="BJ2601" s="69"/>
      <c r="BK2601" s="69"/>
      <c r="BL2601" s="93"/>
      <c r="BM2601" s="69"/>
      <c r="BN2601" s="69"/>
      <c r="BO2601" s="69"/>
      <c r="BP2601" s="69"/>
      <c r="BQ2601" s="69"/>
      <c r="BR2601" s="69"/>
      <c r="BS2601" s="69"/>
      <c r="BT2601" s="69"/>
      <c r="BU2601" s="69"/>
      <c r="BZ2601" s="138" t="str">
        <f>IFERROR(1/(Table2[[#This Row],[parallax/mas]]/1000),"")</f>
        <v/>
      </c>
      <c r="CA2601" s="138" t="str">
        <f>IFERROR(1/((Table2[[#This Row],[parallax/mas]]+Table2[[#This Row],[tolerance/(mas)]])*0.001),"")</f>
        <v/>
      </c>
      <c r="CB2601" s="138" t="str">
        <f>IFERROR(1/((Table2[[#This Row],[parallax/mas]]-Table2[[#This Row],[tolerance/(mas)]])*0.001),"")</f>
        <v/>
      </c>
      <c r="CC2601" s="138" t="str">
        <f>IFERROR((100*Table2[[#This Row],[maximum distance/pc]]/Table2[[#This Row],[distance/pc]]-100),"")</f>
        <v/>
      </c>
      <c r="CF2601" s="82">
        <v>59.5</v>
      </c>
      <c r="CG2601" s="69" t="s">
        <v>30</v>
      </c>
      <c r="CI2601" s="69"/>
      <c r="CJ2601" s="82" t="s">
        <v>4222</v>
      </c>
      <c r="CK2601" s="96"/>
    </row>
    <row r="2602" spans="1:89" x14ac:dyDescent="0.25">
      <c r="A2602" s="4" t="s">
        <v>5844</v>
      </c>
      <c r="B2602" s="80" t="s">
        <v>5844</v>
      </c>
      <c r="K2602" s="103"/>
      <c r="L2602" s="69"/>
      <c r="M2602" s="69"/>
      <c r="N2602" s="69"/>
      <c r="O2602" s="69"/>
      <c r="R2602" s="69"/>
      <c r="S2602" s="69"/>
      <c r="T2602" s="69"/>
      <c r="U2602" s="86"/>
      <c r="V2602" s="80"/>
      <c r="W2602" s="80"/>
      <c r="X2602" s="131"/>
      <c r="Y2602" s="122"/>
      <c r="Z2602" s="82" t="s">
        <v>5168</v>
      </c>
      <c r="AA2602" t="s">
        <v>5169</v>
      </c>
      <c r="AB2602" s="106">
        <v>292.7878</v>
      </c>
      <c r="AC2602" s="51">
        <v>1.9898</v>
      </c>
      <c r="AD2602">
        <v>11</v>
      </c>
      <c r="AE2602">
        <v>30</v>
      </c>
      <c r="AF2602">
        <v>48.34</v>
      </c>
      <c r="AG2602">
        <v>-59</v>
      </c>
      <c r="AH2602">
        <v>17</v>
      </c>
      <c r="AI2602">
        <v>4.5999999999999996</v>
      </c>
      <c r="AO2602" s="69"/>
      <c r="AU2602" s="69"/>
      <c r="BA2602" s="69"/>
      <c r="BB2602" s="93"/>
      <c r="BC2602" s="138"/>
      <c r="BD2602" s="70"/>
      <c r="BE2602" s="69"/>
      <c r="BF2602" s="93"/>
      <c r="BG2602" s="126"/>
      <c r="BH2602" s="69"/>
      <c r="BI2602" s="93"/>
      <c r="BJ2602" s="69"/>
      <c r="BK2602" s="69"/>
      <c r="BL2602" s="93"/>
      <c r="BM2602" s="69"/>
      <c r="BN2602" s="69"/>
      <c r="BO2602" s="69"/>
      <c r="BP2602" s="69"/>
      <c r="BQ2602" s="69"/>
      <c r="BR2602" s="69"/>
      <c r="BS2602" s="69"/>
      <c r="BT2602" s="69"/>
      <c r="BU2602" s="69"/>
      <c r="BZ2602" s="138" t="str">
        <f>IFERROR(1/(Table2[[#This Row],[parallax/mas]]/1000),"")</f>
        <v/>
      </c>
      <c r="CA2602" s="138" t="str">
        <f>IFERROR(1/((Table2[[#This Row],[parallax/mas]]+Table2[[#This Row],[tolerance/(mas)]])*0.001),"")</f>
        <v/>
      </c>
      <c r="CB2602" s="138" t="str">
        <f>IFERROR(1/((Table2[[#This Row],[parallax/mas]]-Table2[[#This Row],[tolerance/(mas)]])*0.001),"")</f>
        <v/>
      </c>
      <c r="CC2602" s="138" t="str">
        <f>IFERROR((100*Table2[[#This Row],[maximum distance/pc]]/Table2[[#This Row],[distance/pc]]-100),"")</f>
        <v/>
      </c>
      <c r="CG2602" s="69"/>
      <c r="CI2602" s="69"/>
      <c r="CJ2602" s="82" t="s">
        <v>4222</v>
      </c>
      <c r="CK2602" s="96"/>
    </row>
    <row r="2603" spans="1:89" x14ac:dyDescent="0.25">
      <c r="A2603" s="4" t="s">
        <v>5845</v>
      </c>
      <c r="B2603" s="80" t="s">
        <v>5845</v>
      </c>
      <c r="F2603" t="s">
        <v>6261</v>
      </c>
      <c r="G2603" t="s">
        <v>16382</v>
      </c>
      <c r="K2603" s="103" t="s">
        <v>17546</v>
      </c>
      <c r="L2603" s="69">
        <v>76</v>
      </c>
      <c r="M2603" s="69"/>
      <c r="N2603" s="69"/>
      <c r="O2603" s="69"/>
      <c r="R2603" s="69"/>
      <c r="S2603" s="69"/>
      <c r="T2603" s="69"/>
      <c r="U2603" s="86"/>
      <c r="V2603" s="80"/>
      <c r="W2603" s="80"/>
      <c r="X2603" s="131"/>
      <c r="Y2603" s="122"/>
      <c r="Z2603" s="82" t="s">
        <v>5351</v>
      </c>
      <c r="AA2603" t="s">
        <v>5352</v>
      </c>
      <c r="AB2603" s="106">
        <v>294.93389999999999</v>
      </c>
      <c r="AC2603" s="51">
        <v>-4.3437999999999999</v>
      </c>
      <c r="AD2603">
        <v>11</v>
      </c>
      <c r="AE2603">
        <v>31</v>
      </c>
      <c r="AF2603">
        <v>45.46</v>
      </c>
      <c r="AG2603">
        <v>-65</v>
      </c>
      <c r="AH2603">
        <v>58</v>
      </c>
      <c r="AI2603">
        <v>14.1</v>
      </c>
      <c r="AO2603" s="69"/>
      <c r="AU2603" s="69"/>
      <c r="BA2603" s="69"/>
      <c r="BB2603" s="93" t="s">
        <v>16053</v>
      </c>
      <c r="BC2603" s="138">
        <v>10</v>
      </c>
      <c r="BD2603" s="70"/>
      <c r="BE2603" s="69">
        <v>30</v>
      </c>
      <c r="BF2603" s="93"/>
      <c r="BG2603" s="126"/>
      <c r="BH2603" s="69"/>
      <c r="BI2603" s="93"/>
      <c r="BJ2603" s="69"/>
      <c r="BK2603" s="69"/>
      <c r="BL2603" s="93"/>
      <c r="BM2603" s="69"/>
      <c r="BN2603" s="69"/>
      <c r="BO2603" s="69"/>
      <c r="BP2603" s="69"/>
      <c r="BQ2603" s="69"/>
      <c r="BR2603" s="69"/>
      <c r="BS2603" s="69"/>
      <c r="BT2603" s="69"/>
      <c r="BU2603" s="69"/>
      <c r="BZ2603" s="138" t="str">
        <f>IFERROR(1/(Table2[[#This Row],[parallax/mas]]/1000),"")</f>
        <v/>
      </c>
      <c r="CA2603" s="138" t="str">
        <f>IFERROR(1/((Table2[[#This Row],[parallax/mas]]+Table2[[#This Row],[tolerance/(mas)]])*0.001),"")</f>
        <v/>
      </c>
      <c r="CB2603" s="138" t="str">
        <f>IFERROR(1/((Table2[[#This Row],[parallax/mas]]-Table2[[#This Row],[tolerance/(mas)]])*0.001),"")</f>
        <v/>
      </c>
      <c r="CC2603" s="138" t="str">
        <f>IFERROR((100*Table2[[#This Row],[maximum distance/pc]]/Table2[[#This Row],[distance/pc]]-100),"")</f>
        <v/>
      </c>
      <c r="CF2603" s="82">
        <v>40.5</v>
      </c>
      <c r="CG2603" s="69" t="s">
        <v>30</v>
      </c>
      <c r="CI2603" s="69"/>
      <c r="CJ2603" s="82" t="s">
        <v>5256</v>
      </c>
      <c r="CK2603" s="96"/>
    </row>
    <row r="2604" spans="1:89" x14ac:dyDescent="0.25">
      <c r="A2604" s="4" t="s">
        <v>5846</v>
      </c>
      <c r="B2604" s="80" t="s">
        <v>5846</v>
      </c>
      <c r="F2604" t="s">
        <v>18735</v>
      </c>
      <c r="G2604" t="s">
        <v>16384</v>
      </c>
      <c r="K2604" s="103"/>
      <c r="L2604" s="69"/>
      <c r="M2604" s="69"/>
      <c r="N2604" s="69"/>
      <c r="O2604" s="69"/>
      <c r="R2604" s="69"/>
      <c r="S2604" s="69"/>
      <c r="T2604" s="69"/>
      <c r="U2604" s="86"/>
      <c r="V2604" s="80"/>
      <c r="W2604" s="80"/>
      <c r="X2604" s="131"/>
      <c r="Y2604" s="122"/>
      <c r="Z2604" s="82" t="s">
        <v>5190</v>
      </c>
      <c r="AA2604" t="s">
        <v>5191</v>
      </c>
      <c r="AB2604" s="106">
        <v>293.61219999999997</v>
      </c>
      <c r="AC2604" s="51">
        <v>1.2010000000000001</v>
      </c>
      <c r="AD2604">
        <v>11</v>
      </c>
      <c r="AE2604">
        <v>35</v>
      </c>
      <c r="AF2604">
        <v>10.96</v>
      </c>
      <c r="AG2604">
        <v>-60</v>
      </c>
      <c r="AH2604">
        <v>17</v>
      </c>
      <c r="AI2604">
        <v>1.1000000000000001</v>
      </c>
      <c r="AO2604" s="69"/>
      <c r="AU2604" s="69"/>
      <c r="BA2604" s="69"/>
      <c r="BB2604" s="93"/>
      <c r="BC2604" s="138">
        <v>30</v>
      </c>
      <c r="BD2604" s="70"/>
      <c r="BE2604" s="69">
        <v>30</v>
      </c>
      <c r="BF2604" s="93"/>
      <c r="BG2604" s="126"/>
      <c r="BH2604" s="69"/>
      <c r="BI2604" s="93"/>
      <c r="BJ2604" s="69"/>
      <c r="BK2604" s="69"/>
      <c r="BL2604" s="93"/>
      <c r="BM2604" s="69"/>
      <c r="BN2604" s="69"/>
      <c r="BO2604" s="69"/>
      <c r="BP2604" s="69"/>
      <c r="BQ2604" s="69"/>
      <c r="BR2604" s="69"/>
      <c r="BS2604" s="69"/>
      <c r="BT2604" s="69"/>
      <c r="BU2604" s="69"/>
      <c r="BZ2604" s="138" t="str">
        <f>IFERROR(1/(Table2[[#This Row],[parallax/mas]]/1000),"")</f>
        <v/>
      </c>
      <c r="CA2604" s="138" t="str">
        <f>IFERROR(1/((Table2[[#This Row],[parallax/mas]]+Table2[[#This Row],[tolerance/(mas)]])*0.001),"")</f>
        <v/>
      </c>
      <c r="CB2604" s="138" t="str">
        <f>IFERROR(1/((Table2[[#This Row],[parallax/mas]]-Table2[[#This Row],[tolerance/(mas)]])*0.001),"")</f>
        <v/>
      </c>
      <c r="CC2604" s="138" t="str">
        <f>IFERROR((100*Table2[[#This Row],[maximum distance/pc]]/Table2[[#This Row],[distance/pc]]-100),"")</f>
        <v/>
      </c>
      <c r="CG2604" s="69"/>
      <c r="CI2604" s="69"/>
      <c r="CJ2604" s="82" t="s">
        <v>4222</v>
      </c>
      <c r="CK2604" s="96"/>
    </row>
    <row r="2605" spans="1:89" x14ac:dyDescent="0.25">
      <c r="A2605" s="4" t="s">
        <v>5847</v>
      </c>
      <c r="B2605" s="80" t="s">
        <v>5847</v>
      </c>
      <c r="F2605" t="s">
        <v>6262</v>
      </c>
      <c r="G2605" t="s">
        <v>16385</v>
      </c>
      <c r="K2605" s="103" t="s">
        <v>17546</v>
      </c>
      <c r="L2605" s="69">
        <v>76</v>
      </c>
      <c r="M2605" s="69"/>
      <c r="N2605" s="69"/>
      <c r="O2605" s="69"/>
      <c r="R2605" s="69"/>
      <c r="S2605" s="69"/>
      <c r="T2605" s="69"/>
      <c r="U2605" s="86"/>
      <c r="V2605" s="80"/>
      <c r="W2605" s="80"/>
      <c r="X2605" s="131"/>
      <c r="Y2605" s="122"/>
      <c r="Z2605" s="82" t="s">
        <v>5394</v>
      </c>
      <c r="AA2605" t="s">
        <v>5395</v>
      </c>
      <c r="AB2605" s="106">
        <v>296.46699999999998</v>
      </c>
      <c r="AC2605" s="51">
        <v>-6.9090999999999996</v>
      </c>
      <c r="AD2605">
        <v>11</v>
      </c>
      <c r="AE2605">
        <v>39</v>
      </c>
      <c r="AF2605">
        <v>11.18</v>
      </c>
      <c r="AG2605">
        <v>-68</v>
      </c>
      <c r="AH2605">
        <v>52</v>
      </c>
      <c r="AI2605">
        <v>8.9</v>
      </c>
      <c r="AO2605" s="69"/>
      <c r="AU2605" s="69"/>
      <c r="BA2605" s="69"/>
      <c r="BB2605" s="93" t="s">
        <v>16053</v>
      </c>
      <c r="BC2605" s="138">
        <v>5</v>
      </c>
      <c r="BD2605" s="70"/>
      <c r="BE2605" s="69">
        <v>30</v>
      </c>
      <c r="BF2605" s="93"/>
      <c r="BG2605" s="126"/>
      <c r="BH2605" s="69"/>
      <c r="BI2605" s="93"/>
      <c r="BJ2605" s="69"/>
      <c r="BK2605" s="69"/>
      <c r="BL2605" s="93"/>
      <c r="BM2605" s="69"/>
      <c r="BN2605" s="69"/>
      <c r="BO2605" s="69"/>
      <c r="BP2605" s="69"/>
      <c r="BQ2605" s="69"/>
      <c r="BR2605" s="69"/>
      <c r="BS2605" s="69"/>
      <c r="BT2605" s="69"/>
      <c r="BU2605" s="69"/>
      <c r="BZ2605" s="138" t="str">
        <f>IFERROR(1/(Table2[[#This Row],[parallax/mas]]/1000),"")</f>
        <v/>
      </c>
      <c r="CA2605" s="138" t="str">
        <f>IFERROR(1/((Table2[[#This Row],[parallax/mas]]+Table2[[#This Row],[tolerance/(mas)]])*0.001),"")</f>
        <v/>
      </c>
      <c r="CB2605" s="138" t="str">
        <f>IFERROR(1/((Table2[[#This Row],[parallax/mas]]-Table2[[#This Row],[tolerance/(mas)]])*0.001),"")</f>
        <v/>
      </c>
      <c r="CC2605" s="138" t="str">
        <f>IFERROR((100*Table2[[#This Row],[maximum distance/pc]]/Table2[[#This Row],[distance/pc]]-100),"")</f>
        <v/>
      </c>
      <c r="CF2605" s="82">
        <v>57.9</v>
      </c>
      <c r="CG2605" s="69" t="s">
        <v>30</v>
      </c>
      <c r="CI2605" s="69"/>
      <c r="CJ2605" s="82" t="s">
        <v>5256</v>
      </c>
      <c r="CK2605" s="96"/>
    </row>
    <row r="2606" spans="1:89" x14ac:dyDescent="0.25">
      <c r="A2606" s="4" t="s">
        <v>5766</v>
      </c>
      <c r="B2606" s="80" t="s">
        <v>5766</v>
      </c>
      <c r="F2606" t="s">
        <v>18736</v>
      </c>
      <c r="G2606" t="s">
        <v>16387</v>
      </c>
      <c r="K2606" s="103"/>
      <c r="L2606" s="69"/>
      <c r="M2606" s="69"/>
      <c r="N2606" s="69"/>
      <c r="O2606" s="69"/>
      <c r="R2606" s="69"/>
      <c r="S2606" s="69"/>
      <c r="T2606" s="69"/>
      <c r="U2606" s="86"/>
      <c r="V2606" s="80"/>
      <c r="W2606" s="80"/>
      <c r="X2606" s="131"/>
      <c r="Y2606" s="122"/>
      <c r="Z2606" s="82" t="s">
        <v>5339</v>
      </c>
      <c r="AA2606" t="s">
        <v>5340</v>
      </c>
      <c r="AB2606" s="106">
        <v>296.39100000000002</v>
      </c>
      <c r="AC2606" s="51">
        <v>-3.0724999999999998</v>
      </c>
      <c r="AD2606">
        <v>11</v>
      </c>
      <c r="AE2606">
        <v>48</v>
      </c>
      <c r="AF2606">
        <v>38.17</v>
      </c>
      <c r="AG2606">
        <v>-65</v>
      </c>
      <c r="AH2606">
        <v>8</v>
      </c>
      <c r="AI2606">
        <v>37.1</v>
      </c>
      <c r="AO2606" s="69"/>
      <c r="AU2606" s="69"/>
      <c r="BA2606" s="69"/>
      <c r="BB2606" s="93" t="s">
        <v>16053</v>
      </c>
      <c r="BC2606" s="138">
        <v>5</v>
      </c>
      <c r="BD2606" s="70"/>
      <c r="BE2606" s="69">
        <v>30</v>
      </c>
      <c r="BF2606" s="93"/>
      <c r="BG2606" s="126"/>
      <c r="BH2606" s="69"/>
      <c r="BI2606" s="93"/>
      <c r="BJ2606" s="69"/>
      <c r="BK2606" s="69"/>
      <c r="BL2606" s="93"/>
      <c r="BM2606" s="69"/>
      <c r="BN2606" s="69"/>
      <c r="BO2606" s="69"/>
      <c r="BP2606" s="69"/>
      <c r="BQ2606" s="69"/>
      <c r="BR2606" s="69"/>
      <c r="BS2606" s="69"/>
      <c r="BT2606" s="69"/>
      <c r="BU2606" s="69"/>
      <c r="BZ2606" s="138" t="str">
        <f>IFERROR(1/(Table2[[#This Row],[parallax/mas]]/1000),"")</f>
        <v/>
      </c>
      <c r="CA2606" s="138" t="str">
        <f>IFERROR(1/((Table2[[#This Row],[parallax/mas]]+Table2[[#This Row],[tolerance/(mas)]])*0.001),"")</f>
        <v/>
      </c>
      <c r="CB2606" s="138" t="str">
        <f>IFERROR(1/((Table2[[#This Row],[parallax/mas]]-Table2[[#This Row],[tolerance/(mas)]])*0.001),"")</f>
        <v/>
      </c>
      <c r="CC2606" s="138" t="str">
        <f>IFERROR((100*Table2[[#This Row],[maximum distance/pc]]/Table2[[#This Row],[distance/pc]]-100),"")</f>
        <v/>
      </c>
      <c r="CF2606" s="82">
        <v>-1.3</v>
      </c>
      <c r="CG2606" s="69" t="s">
        <v>30</v>
      </c>
      <c r="CI2606" s="69"/>
      <c r="CJ2606" s="82" t="s">
        <v>5256</v>
      </c>
      <c r="CK2606" s="96"/>
    </row>
    <row r="2607" spans="1:89" x14ac:dyDescent="0.25">
      <c r="A2607" s="4" t="s">
        <v>5767</v>
      </c>
      <c r="B2607" s="80" t="s">
        <v>5767</v>
      </c>
      <c r="F2607" t="s">
        <v>18737</v>
      </c>
      <c r="G2607" t="s">
        <v>16390</v>
      </c>
      <c r="K2607" s="103"/>
      <c r="L2607" s="69"/>
      <c r="M2607" s="69"/>
      <c r="N2607" s="69"/>
      <c r="O2607" s="69"/>
      <c r="R2607" s="69"/>
      <c r="S2607" s="69"/>
      <c r="T2607" s="69"/>
      <c r="U2607" s="86"/>
      <c r="V2607" s="80"/>
      <c r="W2607" s="80"/>
      <c r="X2607" s="131"/>
      <c r="Y2607" s="122"/>
      <c r="Z2607" s="82" t="s">
        <v>5306</v>
      </c>
      <c r="AA2607" t="s">
        <v>5307</v>
      </c>
      <c r="AB2607" s="106">
        <v>298.27199999999999</v>
      </c>
      <c r="AC2607" s="51">
        <v>-1.7203999999999999</v>
      </c>
      <c r="AD2607">
        <v>12</v>
      </c>
      <c r="AE2607">
        <v>8</v>
      </c>
      <c r="AF2607">
        <v>25.3</v>
      </c>
      <c r="AG2607">
        <v>-64</v>
      </c>
      <c r="AH2607">
        <v>12</v>
      </c>
      <c r="AI2607">
        <v>8</v>
      </c>
      <c r="AO2607" s="69"/>
      <c r="AU2607" s="69"/>
      <c r="BA2607" s="69"/>
      <c r="BB2607" s="93" t="s">
        <v>16053</v>
      </c>
      <c r="BC2607" s="138">
        <v>25</v>
      </c>
      <c r="BD2607" s="70"/>
      <c r="BE2607" s="69">
        <v>30</v>
      </c>
      <c r="BF2607" s="93"/>
      <c r="BG2607" s="126"/>
      <c r="BH2607" s="69"/>
      <c r="BI2607" s="93"/>
      <c r="BJ2607" s="69"/>
      <c r="BK2607" s="69"/>
      <c r="BL2607" s="93"/>
      <c r="BM2607" s="69"/>
      <c r="BN2607" s="69"/>
      <c r="BO2607" s="69"/>
      <c r="BP2607" s="69"/>
      <c r="BQ2607" s="69"/>
      <c r="BR2607" s="69"/>
      <c r="BS2607" s="69"/>
      <c r="BT2607" s="69"/>
      <c r="BU2607" s="69"/>
      <c r="BZ2607" s="138" t="str">
        <f>IFERROR(1/(Table2[[#This Row],[parallax/mas]]/1000),"")</f>
        <v/>
      </c>
      <c r="CA2607" s="138" t="str">
        <f>IFERROR(1/((Table2[[#This Row],[parallax/mas]]+Table2[[#This Row],[tolerance/(mas)]])*0.001),"")</f>
        <v/>
      </c>
      <c r="CB2607" s="138" t="str">
        <f>IFERROR(1/((Table2[[#This Row],[parallax/mas]]-Table2[[#This Row],[tolerance/(mas)]])*0.001),"")</f>
        <v/>
      </c>
      <c r="CC2607" s="138" t="str">
        <f>IFERROR((100*Table2[[#This Row],[maximum distance/pc]]/Table2[[#This Row],[distance/pc]]-100),"")</f>
        <v/>
      </c>
      <c r="CG2607" s="69"/>
      <c r="CI2607" s="69"/>
      <c r="CJ2607" s="82" t="s">
        <v>5097</v>
      </c>
      <c r="CK2607" s="96"/>
    </row>
    <row r="2608" spans="1:89" x14ac:dyDescent="0.25">
      <c r="A2608" s="4" t="s">
        <v>5768</v>
      </c>
      <c r="B2608" s="80" t="s">
        <v>5768</v>
      </c>
      <c r="F2608" t="s">
        <v>18738</v>
      </c>
      <c r="G2608" t="s">
        <v>16391</v>
      </c>
      <c r="K2608" s="103"/>
      <c r="L2608" s="69"/>
      <c r="M2608" s="69"/>
      <c r="N2608" s="69"/>
      <c r="O2608" s="69"/>
      <c r="R2608" s="69"/>
      <c r="S2608" s="69"/>
      <c r="T2608" s="69"/>
      <c r="U2608" s="86"/>
      <c r="V2608" s="80"/>
      <c r="W2608" s="80"/>
      <c r="X2608" s="131"/>
      <c r="Y2608" s="122"/>
      <c r="Z2608" s="82" t="s">
        <v>5137</v>
      </c>
      <c r="AA2608" t="s">
        <v>5138</v>
      </c>
      <c r="AB2608" s="106">
        <v>297.45510000000002</v>
      </c>
      <c r="AC2608" s="51">
        <v>3.7111000000000001</v>
      </c>
      <c r="AD2608">
        <v>12</v>
      </c>
      <c r="AE2608">
        <v>9</v>
      </c>
      <c r="AF2608">
        <v>10.210000000000001</v>
      </c>
      <c r="AG2608">
        <v>-58</v>
      </c>
      <c r="AH2608">
        <v>42</v>
      </c>
      <c r="AI2608">
        <v>37.5</v>
      </c>
      <c r="AO2608" s="69"/>
      <c r="AU2608" s="69"/>
      <c r="BA2608" s="69"/>
      <c r="BB2608" s="93" t="s">
        <v>16053</v>
      </c>
      <c r="BC2608" s="138">
        <v>5</v>
      </c>
      <c r="BD2608" s="70"/>
      <c r="BE2608" s="69">
        <v>30</v>
      </c>
      <c r="BF2608" s="93"/>
      <c r="BG2608" s="126"/>
      <c r="BH2608" s="69"/>
      <c r="BI2608" s="93"/>
      <c r="BJ2608" s="69"/>
      <c r="BK2608" s="69"/>
      <c r="BL2608" s="93"/>
      <c r="BM2608" s="69"/>
      <c r="BN2608" s="69"/>
      <c r="BO2608" s="69"/>
      <c r="BP2608" s="69"/>
      <c r="BQ2608" s="69"/>
      <c r="BR2608" s="69"/>
      <c r="BS2608" s="69"/>
      <c r="BT2608" s="69"/>
      <c r="BU2608" s="69"/>
      <c r="BZ2608" s="138" t="str">
        <f>IFERROR(1/(Table2[[#This Row],[parallax/mas]]/1000),"")</f>
        <v/>
      </c>
      <c r="CA2608" s="138" t="str">
        <f>IFERROR(1/((Table2[[#This Row],[parallax/mas]]+Table2[[#This Row],[tolerance/(mas)]])*0.001),"")</f>
        <v/>
      </c>
      <c r="CB2608" s="138" t="str">
        <f>IFERROR(1/((Table2[[#This Row],[parallax/mas]]-Table2[[#This Row],[tolerance/(mas)]])*0.001),"")</f>
        <v/>
      </c>
      <c r="CC2608" s="138" t="str">
        <f>IFERROR((100*Table2[[#This Row],[maximum distance/pc]]/Table2[[#This Row],[distance/pc]]-100),"")</f>
        <v/>
      </c>
      <c r="CF2608" s="82">
        <v>25.8</v>
      </c>
      <c r="CG2608" s="69" t="s">
        <v>30</v>
      </c>
      <c r="CI2608" s="69"/>
      <c r="CJ2608" s="82" t="s">
        <v>5097</v>
      </c>
      <c r="CK2608" s="96"/>
    </row>
    <row r="2609" spans="1:89" x14ac:dyDescent="0.25">
      <c r="A2609" s="4" t="s">
        <v>6990</v>
      </c>
      <c r="B2609" s="53" t="s">
        <v>6990</v>
      </c>
      <c r="F2609" t="s">
        <v>18742</v>
      </c>
      <c r="G2609" t="s">
        <v>6973</v>
      </c>
      <c r="K2609" s="103"/>
      <c r="L2609" s="69"/>
      <c r="M2609" s="69"/>
      <c r="N2609" s="69"/>
      <c r="O2609" s="69"/>
      <c r="R2609" s="69"/>
      <c r="S2609" s="69"/>
      <c r="T2609" s="69"/>
      <c r="X2609" s="76"/>
      <c r="Z2609" s="82" t="s">
        <v>6975</v>
      </c>
      <c r="AA2609" t="s">
        <v>2864</v>
      </c>
      <c r="AB2609" s="106">
        <v>298.93979999999999</v>
      </c>
      <c r="AC2609" s="51">
        <v>-1.0621</v>
      </c>
      <c r="AD2609">
        <v>12</v>
      </c>
      <c r="AE2609">
        <v>15</v>
      </c>
      <c r="AF2609">
        <v>20.553000000000001</v>
      </c>
      <c r="AG2609">
        <v>-63</v>
      </c>
      <c r="AH2609">
        <v>39</v>
      </c>
      <c r="AI2609">
        <v>13.37</v>
      </c>
      <c r="AO2609" s="69"/>
      <c r="AU2609" s="69"/>
      <c r="BA2609" s="69"/>
      <c r="BB2609" s="93" t="s">
        <v>16053</v>
      </c>
      <c r="BC2609" s="138">
        <v>5</v>
      </c>
      <c r="BD2609" s="70"/>
      <c r="BE2609" s="69">
        <v>30</v>
      </c>
      <c r="BF2609" s="93"/>
      <c r="BG2609" s="126"/>
      <c r="BH2609" s="69"/>
      <c r="BI2609" s="93"/>
      <c r="BJ2609" s="69"/>
      <c r="BK2609" s="69"/>
      <c r="BL2609" s="93"/>
      <c r="BM2609" s="69"/>
      <c r="BN2609" s="69"/>
      <c r="BO2609" s="69"/>
      <c r="BP2609" s="69"/>
      <c r="BQ2609" s="69"/>
      <c r="BR2609" s="69"/>
      <c r="BS2609" s="69"/>
      <c r="BT2609" s="69"/>
      <c r="BU2609" s="69"/>
      <c r="BZ2609" s="138" t="str">
        <f>IFERROR(1/(Table2[[#This Row],[parallax/mas]]/1000),"")</f>
        <v/>
      </c>
      <c r="CA2609" s="138" t="str">
        <f>IFERROR(1/((Table2[[#This Row],[parallax/mas]]+Table2[[#This Row],[tolerance/(mas)]])*0.001),"")</f>
        <v/>
      </c>
      <c r="CB2609" s="138" t="str">
        <f>IFERROR(1/((Table2[[#This Row],[parallax/mas]]-Table2[[#This Row],[tolerance/(mas)]])*0.001),"")</f>
        <v/>
      </c>
      <c r="CC2609" s="138" t="str">
        <f>IFERROR((100*Table2[[#This Row],[maximum distance/pc]]/Table2[[#This Row],[distance/pc]]-100),"")</f>
        <v/>
      </c>
      <c r="CG2609" s="69"/>
      <c r="CI2609" s="69"/>
      <c r="CJ2609" s="82" t="s">
        <v>5097</v>
      </c>
      <c r="CK2609" s="96"/>
    </row>
    <row r="2610" spans="1:89" x14ac:dyDescent="0.25">
      <c r="A2610" s="4" t="s">
        <v>6991</v>
      </c>
      <c r="B2610" s="53" t="s">
        <v>6991</v>
      </c>
      <c r="K2610" s="103"/>
      <c r="L2610" s="69"/>
      <c r="M2610" s="69"/>
      <c r="N2610" s="69"/>
      <c r="O2610" s="69"/>
      <c r="R2610" s="69"/>
      <c r="S2610" s="69"/>
      <c r="T2610" s="69"/>
      <c r="X2610" s="76"/>
      <c r="Z2610" s="82" t="s">
        <v>2864</v>
      </c>
      <c r="AA2610" t="s">
        <v>2864</v>
      </c>
      <c r="AB2610" s="106">
        <v>299.35180000000003</v>
      </c>
      <c r="AC2610" s="51">
        <v>-0.27100000000000002</v>
      </c>
      <c r="AD2610">
        <v>12</v>
      </c>
      <c r="AE2610">
        <v>19</v>
      </c>
      <c r="AF2610">
        <v>53.9</v>
      </c>
      <c r="AG2610">
        <v>-62</v>
      </c>
      <c r="AH2610">
        <v>55</v>
      </c>
      <c r="AI2610">
        <v>24</v>
      </c>
      <c r="AO2610" s="69"/>
      <c r="AU2610" s="69"/>
      <c r="BA2610" s="69"/>
      <c r="BB2610" s="93"/>
      <c r="BC2610" s="138"/>
      <c r="BD2610" s="70"/>
      <c r="BE2610" s="69"/>
      <c r="BF2610" s="93"/>
      <c r="BG2610" s="126"/>
      <c r="BH2610" s="69"/>
      <c r="BI2610" s="93"/>
      <c r="BJ2610" s="69"/>
      <c r="BK2610" s="69"/>
      <c r="BL2610" s="93"/>
      <c r="BM2610" s="69"/>
      <c r="BN2610" s="69"/>
      <c r="BO2610" s="69"/>
      <c r="BP2610" s="69"/>
      <c r="BQ2610" s="69"/>
      <c r="BR2610" s="69"/>
      <c r="BS2610" s="69"/>
      <c r="BT2610" s="69"/>
      <c r="BU2610" s="69"/>
      <c r="BZ2610" s="138" t="str">
        <f>IFERROR(1/(Table2[[#This Row],[parallax/mas]]/1000),"")</f>
        <v/>
      </c>
      <c r="CA2610" s="138" t="str">
        <f>IFERROR(1/((Table2[[#This Row],[parallax/mas]]+Table2[[#This Row],[tolerance/(mas)]])*0.001),"")</f>
        <v/>
      </c>
      <c r="CB2610" s="138" t="str">
        <f>IFERROR(1/((Table2[[#This Row],[parallax/mas]]-Table2[[#This Row],[tolerance/(mas)]])*0.001),"")</f>
        <v/>
      </c>
      <c r="CC2610" s="138" t="str">
        <f>IFERROR((100*Table2[[#This Row],[maximum distance/pc]]/Table2[[#This Row],[distance/pc]]-100),"")</f>
        <v/>
      </c>
      <c r="CG2610" s="69"/>
      <c r="CI2610" s="69"/>
      <c r="CJ2610" s="82" t="s">
        <v>5097</v>
      </c>
      <c r="CK2610" s="96"/>
    </row>
    <row r="2611" spans="1:89" x14ac:dyDescent="0.25">
      <c r="A2611" s="4" t="s">
        <v>5769</v>
      </c>
      <c r="B2611" s="80" t="s">
        <v>5769</v>
      </c>
      <c r="F2611" t="s">
        <v>18740</v>
      </c>
      <c r="G2611" t="s">
        <v>16392</v>
      </c>
      <c r="K2611" s="103"/>
      <c r="L2611" s="69"/>
      <c r="M2611" s="69"/>
      <c r="N2611" s="69"/>
      <c r="O2611" s="69"/>
      <c r="R2611" s="69"/>
      <c r="S2611" s="69"/>
      <c r="T2611" s="69"/>
      <c r="U2611" s="86"/>
      <c r="V2611" s="80"/>
      <c r="W2611" s="80"/>
      <c r="X2611" s="131"/>
      <c r="Y2611" s="122"/>
      <c r="Z2611" s="82" t="s">
        <v>5298</v>
      </c>
      <c r="AA2611" t="s">
        <v>5299</v>
      </c>
      <c r="AB2611" s="106">
        <v>299.82659999999998</v>
      </c>
      <c r="AC2611" s="51">
        <v>-1.3291999999999999</v>
      </c>
      <c r="AD2611">
        <v>12</v>
      </c>
      <c r="AE2611">
        <v>23</v>
      </c>
      <c r="AF2611">
        <v>1.32</v>
      </c>
      <c r="AG2611">
        <v>-64</v>
      </c>
      <c r="AH2611">
        <v>1</v>
      </c>
      <c r="AI2611">
        <v>46.2</v>
      </c>
      <c r="AO2611" s="69"/>
      <c r="AU2611" s="69"/>
      <c r="BA2611" s="69"/>
      <c r="BB2611" s="93" t="s">
        <v>16053</v>
      </c>
      <c r="BC2611" s="138">
        <v>25</v>
      </c>
      <c r="BD2611" s="70"/>
      <c r="BE2611" s="69">
        <v>30</v>
      </c>
      <c r="BF2611" s="93"/>
      <c r="BG2611" s="126"/>
      <c r="BH2611" s="69"/>
      <c r="BI2611" s="93"/>
      <c r="BJ2611" s="69"/>
      <c r="BK2611" s="69"/>
      <c r="BL2611" s="93"/>
      <c r="BM2611" s="69"/>
      <c r="BN2611" s="69"/>
      <c r="BO2611" s="69"/>
      <c r="BP2611" s="69"/>
      <c r="BQ2611" s="69"/>
      <c r="BR2611" s="69"/>
      <c r="BS2611" s="69"/>
      <c r="BT2611" s="69"/>
      <c r="BU2611" s="69"/>
      <c r="BZ2611" s="138" t="str">
        <f>IFERROR(1/(Table2[[#This Row],[parallax/mas]]/1000),"")</f>
        <v/>
      </c>
      <c r="CA2611" s="138" t="str">
        <f>IFERROR(1/((Table2[[#This Row],[parallax/mas]]+Table2[[#This Row],[tolerance/(mas)]])*0.001),"")</f>
        <v/>
      </c>
      <c r="CB2611" s="138" t="str">
        <f>IFERROR(1/((Table2[[#This Row],[parallax/mas]]-Table2[[#This Row],[tolerance/(mas)]])*0.001),"")</f>
        <v/>
      </c>
      <c r="CC2611" s="138" t="str">
        <f>IFERROR((100*Table2[[#This Row],[maximum distance/pc]]/Table2[[#This Row],[distance/pc]]-100),"")</f>
        <v/>
      </c>
      <c r="CG2611" s="69"/>
      <c r="CI2611" s="69"/>
      <c r="CJ2611" s="82" t="s">
        <v>5097</v>
      </c>
      <c r="CK2611" s="96"/>
    </row>
    <row r="2612" spans="1:89" x14ac:dyDescent="0.25">
      <c r="A2612" s="4" t="s">
        <v>5770</v>
      </c>
      <c r="B2612" s="80" t="s">
        <v>5770</v>
      </c>
      <c r="F2612" t="s">
        <v>18739</v>
      </c>
      <c r="G2612" t="s">
        <v>16393</v>
      </c>
      <c r="H2612" t="s">
        <v>16764</v>
      </c>
      <c r="K2612" s="103"/>
      <c r="L2612" s="69"/>
      <c r="M2612" s="69"/>
      <c r="N2612" s="69"/>
      <c r="O2612" s="69"/>
      <c r="R2612" s="69"/>
      <c r="S2612" s="69"/>
      <c r="T2612" s="69"/>
      <c r="U2612" s="86"/>
      <c r="V2612" s="80"/>
      <c r="W2612" s="80"/>
      <c r="X2612" s="131"/>
      <c r="Y2612" s="122"/>
      <c r="Z2612" s="82" t="s">
        <v>5188</v>
      </c>
      <c r="AA2612" t="s">
        <v>5189</v>
      </c>
      <c r="AB2612" s="106">
        <v>299.51420000000002</v>
      </c>
      <c r="AC2612" s="51">
        <v>2.4685000000000001</v>
      </c>
      <c r="AD2612">
        <v>12</v>
      </c>
      <c r="AE2612">
        <v>23</v>
      </c>
      <c r="AF2612">
        <v>53.3</v>
      </c>
      <c r="AG2612">
        <v>-60</v>
      </c>
      <c r="AH2612">
        <v>13</v>
      </c>
      <c r="AI2612">
        <v>13</v>
      </c>
      <c r="AO2612" s="69"/>
      <c r="AU2612" s="69"/>
      <c r="BA2612" s="69"/>
      <c r="BB2612" s="93"/>
      <c r="BC2612" s="138">
        <v>30</v>
      </c>
      <c r="BD2612" s="70"/>
      <c r="BE2612" s="69">
        <v>30</v>
      </c>
      <c r="BF2612" s="93"/>
      <c r="BG2612" s="126"/>
      <c r="BH2612" s="69"/>
      <c r="BI2612" s="93"/>
      <c r="BJ2612" s="69"/>
      <c r="BK2612" s="69"/>
      <c r="BL2612" s="93"/>
      <c r="BM2612" s="69"/>
      <c r="BN2612" s="69"/>
      <c r="BO2612" s="69"/>
      <c r="BP2612" s="69"/>
      <c r="BQ2612" s="69"/>
      <c r="BR2612" s="69"/>
      <c r="BS2612" s="69"/>
      <c r="BT2612" s="69"/>
      <c r="BU2612" s="69"/>
      <c r="BZ2612" s="138" t="str">
        <f>IFERROR(1/(Table2[[#This Row],[parallax/mas]]/1000),"")</f>
        <v/>
      </c>
      <c r="CA2612" s="138" t="str">
        <f>IFERROR(1/((Table2[[#This Row],[parallax/mas]]+Table2[[#This Row],[tolerance/(mas)]])*0.001),"")</f>
        <v/>
      </c>
      <c r="CB2612" s="138" t="str">
        <f>IFERROR(1/((Table2[[#This Row],[parallax/mas]]-Table2[[#This Row],[tolerance/(mas)]])*0.001),"")</f>
        <v/>
      </c>
      <c r="CC2612" s="138" t="str">
        <f>IFERROR((100*Table2[[#This Row],[maximum distance/pc]]/Table2[[#This Row],[distance/pc]]-100),"")</f>
        <v/>
      </c>
      <c r="CF2612" s="82">
        <v>-12.5</v>
      </c>
      <c r="CG2612" s="69" t="s">
        <v>30</v>
      </c>
      <c r="CI2612" s="69"/>
      <c r="CJ2612" s="82" t="s">
        <v>5097</v>
      </c>
      <c r="CK2612" s="96"/>
    </row>
    <row r="2613" spans="1:89" x14ac:dyDescent="0.25">
      <c r="A2613" s="4" t="s">
        <v>5771</v>
      </c>
      <c r="B2613" s="80" t="s">
        <v>5771</v>
      </c>
      <c r="F2613" t="s">
        <v>18743</v>
      </c>
      <c r="G2613" t="s">
        <v>16394</v>
      </c>
      <c r="K2613" s="103"/>
      <c r="L2613" s="69"/>
      <c r="M2613" s="69"/>
      <c r="N2613" s="69"/>
      <c r="O2613" s="69"/>
      <c r="R2613" s="69"/>
      <c r="S2613" s="69"/>
      <c r="T2613" s="69"/>
      <c r="U2613" s="86"/>
      <c r="V2613" s="80"/>
      <c r="W2613" s="80"/>
      <c r="X2613" s="131"/>
      <c r="Y2613" s="122"/>
      <c r="Z2613" s="82" t="s">
        <v>5262</v>
      </c>
      <c r="AA2613" t="s">
        <v>5263</v>
      </c>
      <c r="AB2613" s="106">
        <v>300.27850000000001</v>
      </c>
      <c r="AC2613" s="51">
        <v>0.66159999999999997</v>
      </c>
      <c r="AD2613">
        <v>12</v>
      </c>
      <c r="AE2613">
        <v>28</v>
      </c>
      <c r="AF2613">
        <v>43.99</v>
      </c>
      <c r="AG2613">
        <v>-62</v>
      </c>
      <c r="AH2613">
        <v>5</v>
      </c>
      <c r="AI2613">
        <v>35.1</v>
      </c>
      <c r="AO2613" s="69"/>
      <c r="AU2613" s="69"/>
      <c r="BA2613" s="69"/>
      <c r="BB2613" s="93" t="s">
        <v>16053</v>
      </c>
      <c r="BC2613" s="138">
        <v>25</v>
      </c>
      <c r="BD2613" s="70"/>
      <c r="BE2613" s="69">
        <v>30</v>
      </c>
      <c r="BF2613" s="93"/>
      <c r="BG2613" s="126"/>
      <c r="BH2613" s="69"/>
      <c r="BI2613" s="93"/>
      <c r="BJ2613" s="69"/>
      <c r="BK2613" s="69"/>
      <c r="BL2613" s="93"/>
      <c r="BM2613" s="69"/>
      <c r="BN2613" s="69"/>
      <c r="BO2613" s="69"/>
      <c r="BP2613" s="69"/>
      <c r="BQ2613" s="69"/>
      <c r="BR2613" s="69"/>
      <c r="BS2613" s="69"/>
      <c r="BT2613" s="69"/>
      <c r="BU2613" s="69"/>
      <c r="BZ2613" s="138" t="str">
        <f>IFERROR(1/(Table2[[#This Row],[parallax/mas]]/1000),"")</f>
        <v/>
      </c>
      <c r="CA2613" s="138" t="str">
        <f>IFERROR(1/((Table2[[#This Row],[parallax/mas]]+Table2[[#This Row],[tolerance/(mas)]])*0.001),"")</f>
        <v/>
      </c>
      <c r="CB2613" s="138" t="str">
        <f>IFERROR(1/((Table2[[#This Row],[parallax/mas]]-Table2[[#This Row],[tolerance/(mas)]])*0.001),"")</f>
        <v/>
      </c>
      <c r="CC2613" s="138" t="str">
        <f>IFERROR((100*Table2[[#This Row],[maximum distance/pc]]/Table2[[#This Row],[distance/pc]]-100),"")</f>
        <v/>
      </c>
      <c r="CG2613" s="69"/>
      <c r="CI2613" s="69"/>
      <c r="CJ2613" s="82" t="s">
        <v>5097</v>
      </c>
      <c r="CK2613" s="96"/>
    </row>
    <row r="2614" spans="1:89" x14ac:dyDescent="0.25">
      <c r="A2614" s="4" t="s">
        <v>5772</v>
      </c>
      <c r="B2614" s="80" t="s">
        <v>5772</v>
      </c>
      <c r="F2614" t="s">
        <v>18744</v>
      </c>
      <c r="G2614" t="s">
        <v>16395</v>
      </c>
      <c r="K2614" s="103"/>
      <c r="L2614" s="69"/>
      <c r="M2614" s="69"/>
      <c r="N2614" s="69"/>
      <c r="O2614" s="69"/>
      <c r="R2614" s="69"/>
      <c r="S2614" s="69"/>
      <c r="T2614" s="69"/>
      <c r="U2614" s="86"/>
      <c r="V2614" s="80"/>
      <c r="W2614" s="80"/>
      <c r="X2614" s="131"/>
      <c r="Y2614" s="122"/>
      <c r="Z2614" s="82" t="s">
        <v>5289</v>
      </c>
      <c r="AA2614" t="s">
        <v>5290</v>
      </c>
      <c r="AB2614" s="106">
        <v>300.42899999999997</v>
      </c>
      <c r="AC2614" s="51">
        <v>-0.98199999999999998</v>
      </c>
      <c r="AD2614">
        <v>12</v>
      </c>
      <c r="AE2614">
        <v>28</v>
      </c>
      <c r="AF2614">
        <v>46.85</v>
      </c>
      <c r="AG2614">
        <v>-63</v>
      </c>
      <c r="AH2614">
        <v>44</v>
      </c>
      <c r="AI2614">
        <v>37.1</v>
      </c>
      <c r="AO2614" s="69"/>
      <c r="AU2614" s="69"/>
      <c r="BA2614" s="69"/>
      <c r="BB2614" s="93" t="s">
        <v>16053</v>
      </c>
      <c r="BC2614" s="138">
        <v>25</v>
      </c>
      <c r="BD2614" s="70"/>
      <c r="BE2614" s="69">
        <v>30</v>
      </c>
      <c r="BF2614" s="93"/>
      <c r="BG2614" s="126"/>
      <c r="BH2614" s="69"/>
      <c r="BI2614" s="93"/>
      <c r="BJ2614" s="69"/>
      <c r="BK2614" s="69"/>
      <c r="BL2614" s="93"/>
      <c r="BM2614" s="69"/>
      <c r="BN2614" s="69"/>
      <c r="BO2614" s="69"/>
      <c r="BP2614" s="69"/>
      <c r="BQ2614" s="69"/>
      <c r="BR2614" s="69"/>
      <c r="BS2614" s="69"/>
      <c r="BT2614" s="69"/>
      <c r="BU2614" s="69"/>
      <c r="BZ2614" s="138" t="str">
        <f>IFERROR(1/(Table2[[#This Row],[parallax/mas]]/1000),"")</f>
        <v/>
      </c>
      <c r="CA2614" s="138" t="str">
        <f>IFERROR(1/((Table2[[#This Row],[parallax/mas]]+Table2[[#This Row],[tolerance/(mas)]])*0.001),"")</f>
        <v/>
      </c>
      <c r="CB2614" s="138" t="str">
        <f>IFERROR(1/((Table2[[#This Row],[parallax/mas]]-Table2[[#This Row],[tolerance/(mas)]])*0.001),"")</f>
        <v/>
      </c>
      <c r="CC2614" s="138" t="str">
        <f>IFERROR((100*Table2[[#This Row],[maximum distance/pc]]/Table2[[#This Row],[distance/pc]]-100),"")</f>
        <v/>
      </c>
      <c r="CF2614" s="82">
        <v>-44</v>
      </c>
      <c r="CG2614" s="69" t="s">
        <v>30</v>
      </c>
      <c r="CI2614" s="69"/>
      <c r="CJ2614" s="82" t="s">
        <v>5097</v>
      </c>
      <c r="CK2614" s="96"/>
    </row>
    <row r="2615" spans="1:89" x14ac:dyDescent="0.25">
      <c r="A2615" s="4" t="s">
        <v>5773</v>
      </c>
      <c r="B2615" s="80" t="s">
        <v>5773</v>
      </c>
      <c r="F2615" t="s">
        <v>18745</v>
      </c>
      <c r="G2615" t="s">
        <v>16396</v>
      </c>
      <c r="K2615" s="103"/>
      <c r="L2615" s="69"/>
      <c r="M2615" s="69"/>
      <c r="N2615" s="69"/>
      <c r="O2615" s="69"/>
      <c r="R2615" s="69"/>
      <c r="S2615" s="69"/>
      <c r="T2615" s="69"/>
      <c r="U2615" s="86"/>
      <c r="V2615" s="80"/>
      <c r="W2615" s="80"/>
      <c r="X2615" s="131"/>
      <c r="Y2615" s="122"/>
      <c r="Z2615" s="82" t="s">
        <v>5294</v>
      </c>
      <c r="AA2615" t="s">
        <v>5295</v>
      </c>
      <c r="AB2615" s="106">
        <v>300.58890000000002</v>
      </c>
      <c r="AC2615" s="51">
        <v>-1.1087</v>
      </c>
      <c r="AD2615">
        <v>12</v>
      </c>
      <c r="AE2615">
        <v>30</v>
      </c>
      <c r="AF2615">
        <v>7.59</v>
      </c>
      <c r="AG2615">
        <v>-63</v>
      </c>
      <c r="AH2615">
        <v>53</v>
      </c>
      <c r="AI2615">
        <v>0.5</v>
      </c>
      <c r="AO2615" s="69"/>
      <c r="AU2615" s="69"/>
      <c r="BA2615" s="69"/>
      <c r="BB2615" s="93" t="s">
        <v>16053</v>
      </c>
      <c r="BC2615" s="138">
        <v>10</v>
      </c>
      <c r="BD2615" s="70"/>
      <c r="BE2615" s="69">
        <v>30</v>
      </c>
      <c r="BF2615" s="93"/>
      <c r="BG2615" s="126"/>
      <c r="BH2615" s="69"/>
      <c r="BI2615" s="93"/>
      <c r="BJ2615" s="69"/>
      <c r="BK2615" s="69"/>
      <c r="BL2615" s="93"/>
      <c r="BM2615" s="69"/>
      <c r="BN2615" s="69"/>
      <c r="BO2615" s="69"/>
      <c r="BP2615" s="69"/>
      <c r="BQ2615" s="69"/>
      <c r="BR2615" s="69"/>
      <c r="BS2615" s="69"/>
      <c r="BT2615" s="69"/>
      <c r="BU2615" s="69"/>
      <c r="BZ2615" s="138" t="str">
        <f>IFERROR(1/(Table2[[#This Row],[parallax/mas]]/1000),"")</f>
        <v/>
      </c>
      <c r="CA2615" s="138" t="str">
        <f>IFERROR(1/((Table2[[#This Row],[parallax/mas]]+Table2[[#This Row],[tolerance/(mas)]])*0.001),"")</f>
        <v/>
      </c>
      <c r="CB2615" s="138" t="str">
        <f>IFERROR(1/((Table2[[#This Row],[parallax/mas]]-Table2[[#This Row],[tolerance/(mas)]])*0.001),"")</f>
        <v/>
      </c>
      <c r="CC2615" s="138" t="str">
        <f>IFERROR((100*Table2[[#This Row],[maximum distance/pc]]/Table2[[#This Row],[distance/pc]]-100),"")</f>
        <v/>
      </c>
      <c r="CG2615" s="69"/>
      <c r="CI2615" s="69"/>
      <c r="CJ2615" s="82" t="s">
        <v>5097</v>
      </c>
      <c r="CK2615" s="96"/>
    </row>
    <row r="2616" spans="1:89" x14ac:dyDescent="0.25">
      <c r="A2616" s="4" t="s">
        <v>5774</v>
      </c>
      <c r="B2616" s="80" t="s">
        <v>5774</v>
      </c>
      <c r="F2616" t="s">
        <v>18746</v>
      </c>
      <c r="G2616" t="s">
        <v>16397</v>
      </c>
      <c r="K2616" s="103"/>
      <c r="L2616" s="69"/>
      <c r="M2616" s="69"/>
      <c r="N2616" s="69"/>
      <c r="O2616" s="69"/>
      <c r="R2616" s="69"/>
      <c r="S2616" s="69"/>
      <c r="T2616" s="69"/>
      <c r="U2616" s="86"/>
      <c r="V2616" s="80"/>
      <c r="W2616" s="80"/>
      <c r="X2616" s="131"/>
      <c r="Y2616" s="122"/>
      <c r="Z2616" s="82" t="s">
        <v>5330</v>
      </c>
      <c r="AA2616" t="s">
        <v>5331</v>
      </c>
      <c r="AB2616" s="106">
        <v>300.71069999999997</v>
      </c>
      <c r="AC2616" s="51">
        <v>-2.0868000000000002</v>
      </c>
      <c r="AD2616">
        <v>12</v>
      </c>
      <c r="AE2616">
        <v>30</v>
      </c>
      <c r="AF2616">
        <v>30.478999999999999</v>
      </c>
      <c r="AG2616">
        <v>-64</v>
      </c>
      <c r="AH2616">
        <v>52</v>
      </c>
      <c r="AI2616">
        <v>5.72</v>
      </c>
      <c r="AO2616" s="69"/>
      <c r="AU2616" s="69"/>
      <c r="BA2616" s="69"/>
      <c r="BB2616" s="93" t="s">
        <v>16053</v>
      </c>
      <c r="BC2616" s="138">
        <v>5</v>
      </c>
      <c r="BD2616" s="70"/>
      <c r="BE2616" s="69">
        <v>30</v>
      </c>
      <c r="BF2616" s="93"/>
      <c r="BG2616" s="126"/>
      <c r="BH2616" s="69"/>
      <c r="BI2616" s="93"/>
      <c r="BJ2616" s="69"/>
      <c r="BK2616" s="69"/>
      <c r="BL2616" s="93"/>
      <c r="BM2616" s="69"/>
      <c r="BN2616" s="69"/>
      <c r="BO2616" s="69"/>
      <c r="BP2616" s="69"/>
      <c r="BQ2616" s="69"/>
      <c r="BR2616" s="69"/>
      <c r="BS2616" s="69"/>
      <c r="BT2616" s="69"/>
      <c r="BU2616" s="69"/>
      <c r="BZ2616" s="138" t="str">
        <f>IFERROR(1/(Table2[[#This Row],[parallax/mas]]/1000),"")</f>
        <v/>
      </c>
      <c r="CA2616" s="138" t="str">
        <f>IFERROR(1/((Table2[[#This Row],[parallax/mas]]+Table2[[#This Row],[tolerance/(mas)]])*0.001),"")</f>
        <v/>
      </c>
      <c r="CB2616" s="138" t="str">
        <f>IFERROR(1/((Table2[[#This Row],[parallax/mas]]-Table2[[#This Row],[tolerance/(mas)]])*0.001),"")</f>
        <v/>
      </c>
      <c r="CC2616" s="138" t="str">
        <f>IFERROR((100*Table2[[#This Row],[maximum distance/pc]]/Table2[[#This Row],[distance/pc]]-100),"")</f>
        <v/>
      </c>
      <c r="CF2616" s="82">
        <v>-7.5</v>
      </c>
      <c r="CG2616" s="69" t="s">
        <v>30</v>
      </c>
      <c r="CI2616" s="69"/>
      <c r="CJ2616" s="82" t="s">
        <v>5256</v>
      </c>
      <c r="CK2616" s="96"/>
    </row>
    <row r="2617" spans="1:89" x14ac:dyDescent="0.25">
      <c r="A2617" s="4" t="s">
        <v>6992</v>
      </c>
      <c r="B2617" s="53" t="s">
        <v>6992</v>
      </c>
      <c r="K2617" s="103"/>
      <c r="L2617" s="69"/>
      <c r="M2617" s="69"/>
      <c r="N2617" s="69"/>
      <c r="O2617" s="69"/>
      <c r="R2617" s="69"/>
      <c r="S2617" s="69"/>
      <c r="T2617" s="69"/>
      <c r="X2617" s="76"/>
      <c r="Z2617" s="82" t="s">
        <v>2864</v>
      </c>
      <c r="AA2617" t="s">
        <v>2864</v>
      </c>
      <c r="AB2617" s="106">
        <v>300.96440000000001</v>
      </c>
      <c r="AC2617" s="51">
        <v>1.1612</v>
      </c>
      <c r="AD2617">
        <v>12</v>
      </c>
      <c r="AE2617">
        <v>34</v>
      </c>
      <c r="AF2617">
        <v>51.5</v>
      </c>
      <c r="AG2617">
        <v>-61</v>
      </c>
      <c r="AH2617">
        <v>38</v>
      </c>
      <c r="AI2617">
        <v>50</v>
      </c>
      <c r="AO2617" s="69"/>
      <c r="AU2617" s="69"/>
      <c r="BA2617" s="69"/>
      <c r="BB2617" s="93"/>
      <c r="BC2617" s="138"/>
      <c r="BD2617" s="70"/>
      <c r="BE2617" s="69"/>
      <c r="BF2617" s="93"/>
      <c r="BG2617" s="126"/>
      <c r="BH2617" s="69"/>
      <c r="BI2617" s="93"/>
      <c r="BJ2617" s="69"/>
      <c r="BK2617" s="69"/>
      <c r="BL2617" s="93"/>
      <c r="BM2617" s="69"/>
      <c r="BN2617" s="69"/>
      <c r="BO2617" s="69"/>
      <c r="BP2617" s="69"/>
      <c r="BQ2617" s="69"/>
      <c r="BR2617" s="69"/>
      <c r="BS2617" s="69"/>
      <c r="BT2617" s="69"/>
      <c r="BU2617" s="69"/>
      <c r="BZ2617" s="138" t="str">
        <f>IFERROR(1/(Table2[[#This Row],[parallax/mas]]/1000),"")</f>
        <v/>
      </c>
      <c r="CA2617" s="138" t="str">
        <f>IFERROR(1/((Table2[[#This Row],[parallax/mas]]+Table2[[#This Row],[tolerance/(mas)]])*0.001),"")</f>
        <v/>
      </c>
      <c r="CB2617" s="138" t="str">
        <f>IFERROR(1/((Table2[[#This Row],[parallax/mas]]-Table2[[#This Row],[tolerance/(mas)]])*0.001),"")</f>
        <v/>
      </c>
      <c r="CC2617" s="138" t="str">
        <f>IFERROR((100*Table2[[#This Row],[maximum distance/pc]]/Table2[[#This Row],[distance/pc]]-100),"")</f>
        <v/>
      </c>
      <c r="CG2617" s="69"/>
      <c r="CI2617" s="69"/>
      <c r="CJ2617" s="82" t="s">
        <v>5097</v>
      </c>
      <c r="CK2617" s="96"/>
    </row>
    <row r="2618" spans="1:89" x14ac:dyDescent="0.25">
      <c r="A2618" s="4" t="s">
        <v>5775</v>
      </c>
      <c r="B2618" s="80" t="s">
        <v>5775</v>
      </c>
      <c r="K2618" s="103"/>
      <c r="L2618" s="69"/>
      <c r="M2618" s="69"/>
      <c r="N2618" s="69"/>
      <c r="O2618" s="69"/>
      <c r="R2618" s="69"/>
      <c r="S2618" s="69"/>
      <c r="T2618" s="69"/>
      <c r="U2618" s="86"/>
      <c r="V2618" s="80"/>
      <c r="W2618" s="80"/>
      <c r="X2618" s="131"/>
      <c r="Y2618" s="122"/>
      <c r="Z2618" s="82" t="s">
        <v>5192</v>
      </c>
      <c r="AA2618" t="s">
        <v>5193</v>
      </c>
      <c r="AB2618" s="106">
        <v>302.24740000000003</v>
      </c>
      <c r="AC2618" s="51">
        <v>2.5268000000000002</v>
      </c>
      <c r="AD2618">
        <v>12</v>
      </c>
      <c r="AE2618">
        <v>45</v>
      </c>
      <c r="AF2618">
        <v>54.63</v>
      </c>
      <c r="AG2618">
        <v>-60</v>
      </c>
      <c r="AH2618">
        <v>20</v>
      </c>
      <c r="AI2618">
        <v>15.5</v>
      </c>
      <c r="AO2618" s="69"/>
      <c r="AU2618" s="69"/>
      <c r="BA2618" s="69"/>
      <c r="BB2618" s="93"/>
      <c r="BC2618" s="138"/>
      <c r="BD2618" s="70"/>
      <c r="BE2618" s="69"/>
      <c r="BF2618" s="93"/>
      <c r="BG2618" s="126"/>
      <c r="BH2618" s="69"/>
      <c r="BI2618" s="93"/>
      <c r="BJ2618" s="69"/>
      <c r="BK2618" s="69"/>
      <c r="BL2618" s="93"/>
      <c r="BM2618" s="69"/>
      <c r="BN2618" s="69"/>
      <c r="BO2618" s="69"/>
      <c r="BP2618" s="69"/>
      <c r="BQ2618" s="69"/>
      <c r="BR2618" s="69"/>
      <c r="BS2618" s="69"/>
      <c r="BT2618" s="69"/>
      <c r="BU2618" s="69"/>
      <c r="BZ2618" s="138" t="str">
        <f>IFERROR(1/(Table2[[#This Row],[parallax/mas]]/1000),"")</f>
        <v/>
      </c>
      <c r="CA2618" s="138" t="str">
        <f>IFERROR(1/((Table2[[#This Row],[parallax/mas]]+Table2[[#This Row],[tolerance/(mas)]])*0.001),"")</f>
        <v/>
      </c>
      <c r="CB2618" s="138" t="str">
        <f>IFERROR(1/((Table2[[#This Row],[parallax/mas]]-Table2[[#This Row],[tolerance/(mas)]])*0.001),"")</f>
        <v/>
      </c>
      <c r="CC2618" s="138" t="str">
        <f>IFERROR((100*Table2[[#This Row],[maximum distance/pc]]/Table2[[#This Row],[distance/pc]]-100),"")</f>
        <v/>
      </c>
      <c r="CG2618" s="69"/>
      <c r="CI2618" s="69"/>
      <c r="CJ2618" s="82" t="s">
        <v>5097</v>
      </c>
      <c r="CK2618" s="96"/>
    </row>
    <row r="2619" spans="1:89" x14ac:dyDescent="0.25">
      <c r="A2619" s="4" t="s">
        <v>5776</v>
      </c>
      <c r="B2619" s="80" t="s">
        <v>5776</v>
      </c>
      <c r="F2619" t="s">
        <v>18747</v>
      </c>
      <c r="G2619" t="s">
        <v>16807</v>
      </c>
      <c r="H2619" t="s">
        <v>5291</v>
      </c>
      <c r="K2619" s="103" t="s">
        <v>16814</v>
      </c>
      <c r="L2619" s="69">
        <v>51</v>
      </c>
      <c r="M2619" s="69"/>
      <c r="N2619" s="69"/>
      <c r="O2619" s="69"/>
      <c r="R2619" s="69"/>
      <c r="S2619" s="69"/>
      <c r="T2619" s="69"/>
      <c r="U2619" s="86"/>
      <c r="V2619" s="80"/>
      <c r="W2619" s="80"/>
      <c r="X2619" s="131"/>
      <c r="Y2619" s="122"/>
      <c r="Z2619" s="82" t="s">
        <v>5292</v>
      </c>
      <c r="AA2619" t="s">
        <v>5293</v>
      </c>
      <c r="AB2619" s="106">
        <v>302.60980000000001</v>
      </c>
      <c r="AC2619" s="51">
        <v>-0.96309999999999996</v>
      </c>
      <c r="AD2619">
        <v>12</v>
      </c>
      <c r="AE2619">
        <v>48</v>
      </c>
      <c r="AF2619">
        <v>31</v>
      </c>
      <c r="AG2619">
        <v>-63</v>
      </c>
      <c r="AH2619">
        <v>49</v>
      </c>
      <c r="AI2619">
        <v>59</v>
      </c>
      <c r="AO2619" s="69"/>
      <c r="AU2619" s="69"/>
      <c r="BA2619" s="69"/>
      <c r="BB2619" s="93"/>
      <c r="BC2619" s="138">
        <v>58</v>
      </c>
      <c r="BD2619" s="70">
        <v>50</v>
      </c>
      <c r="BE2619" s="69">
        <v>51</v>
      </c>
      <c r="BF2619" s="93"/>
      <c r="BG2619" s="126"/>
      <c r="BH2619" s="69"/>
      <c r="BI2619" s="93"/>
      <c r="BJ2619" s="69"/>
      <c r="BK2619" s="69"/>
      <c r="BL2619" s="93"/>
      <c r="BM2619" s="69"/>
      <c r="BN2619" s="69"/>
      <c r="BO2619" s="69"/>
      <c r="BP2619" s="69"/>
      <c r="BQ2619" s="69"/>
      <c r="BR2619" s="69"/>
      <c r="BS2619" s="69"/>
      <c r="BT2619" s="69"/>
      <c r="BU2619" s="69"/>
      <c r="BZ2619" s="138" t="str">
        <f>IFERROR(1/(Table2[[#This Row],[parallax/mas]]/1000),"")</f>
        <v/>
      </c>
      <c r="CA2619" s="138" t="str">
        <f>IFERROR(1/((Table2[[#This Row],[parallax/mas]]+Table2[[#This Row],[tolerance/(mas)]])*0.001),"")</f>
        <v/>
      </c>
      <c r="CB2619" s="138" t="str">
        <f>IFERROR(1/((Table2[[#This Row],[parallax/mas]]-Table2[[#This Row],[tolerance/(mas)]])*0.001),"")</f>
        <v/>
      </c>
      <c r="CC2619" s="138" t="str">
        <f>IFERROR((100*Table2[[#This Row],[maximum distance/pc]]/Table2[[#This Row],[distance/pc]]-100),"")</f>
        <v/>
      </c>
      <c r="CG2619" s="69"/>
      <c r="CI2619" s="69"/>
      <c r="CJ2619" s="82" t="s">
        <v>5097</v>
      </c>
      <c r="CK2619" s="96" t="s">
        <v>17672</v>
      </c>
    </row>
    <row r="2620" spans="1:89" x14ac:dyDescent="0.25">
      <c r="A2620" s="4" t="s">
        <v>5777</v>
      </c>
      <c r="B2620" s="80" t="s">
        <v>5777</v>
      </c>
      <c r="K2620" s="103"/>
      <c r="L2620" s="69"/>
      <c r="M2620" s="69"/>
      <c r="N2620" s="69"/>
      <c r="O2620" s="69"/>
      <c r="R2620" s="69"/>
      <c r="S2620" s="69"/>
      <c r="T2620" s="69"/>
      <c r="U2620" s="86"/>
      <c r="V2620" s="80"/>
      <c r="W2620" s="80"/>
      <c r="X2620" s="131"/>
      <c r="Y2620" s="122"/>
      <c r="Z2620" s="82" t="s">
        <v>5073</v>
      </c>
      <c r="AA2620" t="s">
        <v>5074</v>
      </c>
      <c r="AB2620" s="106">
        <v>304.20159999999998</v>
      </c>
      <c r="AC2620" s="51">
        <v>5.9542999999999999</v>
      </c>
      <c r="AD2620">
        <v>13</v>
      </c>
      <c r="AE2620">
        <v>0</v>
      </c>
      <c r="AF2620">
        <v>41.28</v>
      </c>
      <c r="AG2620">
        <v>-56</v>
      </c>
      <c r="AH2620">
        <v>53</v>
      </c>
      <c r="AI2620">
        <v>40.6</v>
      </c>
      <c r="AO2620" s="69"/>
      <c r="AU2620" s="69"/>
      <c r="BA2620" s="69"/>
      <c r="BB2620" s="93"/>
      <c r="BC2620" s="138"/>
      <c r="BD2620" s="70"/>
      <c r="BE2620" s="69"/>
      <c r="BF2620" s="93"/>
      <c r="BG2620" s="126"/>
      <c r="BH2620" s="69"/>
      <c r="BI2620" s="93"/>
      <c r="BJ2620" s="69"/>
      <c r="BK2620" s="69"/>
      <c r="BL2620" s="93"/>
      <c r="BM2620" s="69"/>
      <c r="BN2620" s="69"/>
      <c r="BO2620" s="69"/>
      <c r="BP2620" s="69"/>
      <c r="BQ2620" s="69"/>
      <c r="BR2620" s="69"/>
      <c r="BS2620" s="69"/>
      <c r="BT2620" s="69"/>
      <c r="BU2620" s="69"/>
      <c r="BZ2620" s="138" t="str">
        <f>IFERROR(1/(Table2[[#This Row],[parallax/mas]]/1000),"")</f>
        <v/>
      </c>
      <c r="CA2620" s="138" t="str">
        <f>IFERROR(1/((Table2[[#This Row],[parallax/mas]]+Table2[[#This Row],[tolerance/(mas)]])*0.001),"")</f>
        <v/>
      </c>
      <c r="CB2620" s="138" t="str">
        <f>IFERROR(1/((Table2[[#This Row],[parallax/mas]]-Table2[[#This Row],[tolerance/(mas)]])*0.001),"")</f>
        <v/>
      </c>
      <c r="CC2620" s="138" t="str">
        <f>IFERROR((100*Table2[[#This Row],[maximum distance/pc]]/Table2[[#This Row],[distance/pc]]-100),"")</f>
        <v/>
      </c>
      <c r="CF2620" s="82">
        <v>-30</v>
      </c>
      <c r="CG2620" s="69" t="s">
        <v>30</v>
      </c>
      <c r="CI2620" s="69"/>
      <c r="CJ2620" s="82" t="s">
        <v>4222</v>
      </c>
      <c r="CK2620" s="96"/>
    </row>
    <row r="2621" spans="1:89" x14ac:dyDescent="0.25">
      <c r="A2621" s="4" t="s">
        <v>5778</v>
      </c>
      <c r="B2621" s="80" t="s">
        <v>5778</v>
      </c>
      <c r="F2621" t="s">
        <v>18748</v>
      </c>
      <c r="G2621" t="s">
        <v>16398</v>
      </c>
      <c r="K2621" s="103"/>
      <c r="L2621" s="69"/>
      <c r="M2621" s="69"/>
      <c r="N2621" s="69"/>
      <c r="O2621" s="69"/>
      <c r="R2621" s="69"/>
      <c r="S2621" s="69"/>
      <c r="T2621" s="69"/>
      <c r="U2621" s="86"/>
      <c r="V2621" s="80"/>
      <c r="W2621" s="80"/>
      <c r="X2621" s="131"/>
      <c r="Y2621" s="122"/>
      <c r="Z2621" s="82" t="s">
        <v>5111</v>
      </c>
      <c r="AA2621" t="s">
        <v>5112</v>
      </c>
      <c r="AB2621" s="106">
        <v>304.86020000000002</v>
      </c>
      <c r="AC2621" s="51">
        <v>5.1612</v>
      </c>
      <c r="AD2621">
        <v>13</v>
      </c>
      <c r="AE2621">
        <v>5</v>
      </c>
      <c r="AF2621">
        <v>48.23</v>
      </c>
      <c r="AG2621">
        <v>-57</v>
      </c>
      <c r="AH2621">
        <v>39</v>
      </c>
      <c r="AI2621">
        <v>24.4</v>
      </c>
      <c r="AO2621" s="69"/>
      <c r="AU2621" s="69"/>
      <c r="BA2621" s="69"/>
      <c r="BB2621" s="93" t="s">
        <v>16053</v>
      </c>
      <c r="BC2621" s="138">
        <v>10</v>
      </c>
      <c r="BD2621" s="70"/>
      <c r="BE2621" s="69">
        <v>30</v>
      </c>
      <c r="BF2621" s="93"/>
      <c r="BG2621" s="126"/>
      <c r="BH2621" s="69"/>
      <c r="BI2621" s="93"/>
      <c r="BJ2621" s="69"/>
      <c r="BK2621" s="69"/>
      <c r="BL2621" s="93"/>
      <c r="BM2621" s="69"/>
      <c r="BN2621" s="69"/>
      <c r="BO2621" s="69"/>
      <c r="BP2621" s="69"/>
      <c r="BQ2621" s="69"/>
      <c r="BR2621" s="69"/>
      <c r="BS2621" s="69"/>
      <c r="BT2621" s="69"/>
      <c r="BU2621" s="69"/>
      <c r="BZ2621" s="138" t="str">
        <f>IFERROR(1/(Table2[[#This Row],[parallax/mas]]/1000),"")</f>
        <v/>
      </c>
      <c r="CA2621" s="138" t="str">
        <f>IFERROR(1/((Table2[[#This Row],[parallax/mas]]+Table2[[#This Row],[tolerance/(mas)]])*0.001),"")</f>
        <v/>
      </c>
      <c r="CB2621" s="138" t="str">
        <f>IFERROR(1/((Table2[[#This Row],[parallax/mas]]-Table2[[#This Row],[tolerance/(mas)]])*0.001),"")</f>
        <v/>
      </c>
      <c r="CC2621" s="138" t="str">
        <f>IFERROR((100*Table2[[#This Row],[maximum distance/pc]]/Table2[[#This Row],[distance/pc]]-100),"")</f>
        <v/>
      </c>
      <c r="CF2621" s="82">
        <v>-4.8</v>
      </c>
      <c r="CG2621" s="69" t="s">
        <v>30</v>
      </c>
      <c r="CI2621" s="69"/>
      <c r="CJ2621" s="82" t="s">
        <v>4222</v>
      </c>
      <c r="CK2621" s="96"/>
    </row>
    <row r="2622" spans="1:89" x14ac:dyDescent="0.25">
      <c r="A2622" s="4" t="s">
        <v>5779</v>
      </c>
      <c r="B2622" s="80" t="s">
        <v>5779</v>
      </c>
      <c r="F2622" t="s">
        <v>18749</v>
      </c>
      <c r="G2622" t="s">
        <v>16400</v>
      </c>
      <c r="K2622" s="103"/>
      <c r="L2622" s="69"/>
      <c r="M2622" s="69"/>
      <c r="N2622" s="69"/>
      <c r="O2622" s="69"/>
      <c r="R2622" s="69"/>
      <c r="S2622" s="69"/>
      <c r="T2622" s="69"/>
      <c r="U2622" s="86"/>
      <c r="V2622" s="80"/>
      <c r="W2622" s="80"/>
      <c r="X2622" s="131"/>
      <c r="Y2622" s="122"/>
      <c r="Z2622" s="82" t="s">
        <v>5240</v>
      </c>
      <c r="AA2622" t="s">
        <v>5241</v>
      </c>
      <c r="AB2622" s="106">
        <v>305.1103</v>
      </c>
      <c r="AC2622" s="51">
        <v>1.4682999999999999</v>
      </c>
      <c r="AD2622">
        <v>13</v>
      </c>
      <c r="AE2622">
        <v>9</v>
      </c>
      <c r="AF2622">
        <v>36.405000000000001</v>
      </c>
      <c r="AG2622">
        <v>-61</v>
      </c>
      <c r="AH2622">
        <v>19</v>
      </c>
      <c r="AI2622">
        <v>35.57</v>
      </c>
      <c r="AO2622" s="69"/>
      <c r="AU2622" s="69"/>
      <c r="BA2622" s="69"/>
      <c r="BB2622" s="93" t="s">
        <v>16053</v>
      </c>
      <c r="BC2622" s="138">
        <v>10</v>
      </c>
      <c r="BD2622" s="70"/>
      <c r="BE2622" s="69">
        <v>30</v>
      </c>
      <c r="BF2622" s="93"/>
      <c r="BG2622" s="126"/>
      <c r="BH2622" s="69"/>
      <c r="BI2622" s="93"/>
      <c r="BJ2622" s="69"/>
      <c r="BK2622" s="69"/>
      <c r="BL2622" s="93"/>
      <c r="BM2622" s="69"/>
      <c r="BN2622" s="69"/>
      <c r="BO2622" s="69"/>
      <c r="BP2622" s="69"/>
      <c r="BQ2622" s="69"/>
      <c r="BR2622" s="69"/>
      <c r="BS2622" s="69"/>
      <c r="BT2622" s="69"/>
      <c r="BU2622" s="69"/>
      <c r="BZ2622" s="138" t="str">
        <f>IFERROR(1/(Table2[[#This Row],[parallax/mas]]/1000),"")</f>
        <v/>
      </c>
      <c r="CA2622" s="138" t="str">
        <f>IFERROR(1/((Table2[[#This Row],[parallax/mas]]+Table2[[#This Row],[tolerance/(mas)]])*0.001),"")</f>
        <v/>
      </c>
      <c r="CB2622" s="138" t="str">
        <f>IFERROR(1/((Table2[[#This Row],[parallax/mas]]-Table2[[#This Row],[tolerance/(mas)]])*0.001),"")</f>
        <v/>
      </c>
      <c r="CC2622" s="138" t="str">
        <f>IFERROR((100*Table2[[#This Row],[maximum distance/pc]]/Table2[[#This Row],[distance/pc]]-100),"")</f>
        <v/>
      </c>
      <c r="CG2622" s="69"/>
      <c r="CI2622" s="69"/>
      <c r="CJ2622" s="82" t="s">
        <v>4222</v>
      </c>
      <c r="CK2622" s="96"/>
    </row>
    <row r="2623" spans="1:89" x14ac:dyDescent="0.25">
      <c r="A2623" s="4" t="s">
        <v>5780</v>
      </c>
      <c r="B2623" s="80" t="s">
        <v>5780</v>
      </c>
      <c r="F2623" t="s">
        <v>18750</v>
      </c>
      <c r="K2623" s="103"/>
      <c r="L2623" s="69"/>
      <c r="M2623" s="69"/>
      <c r="N2623" s="69"/>
      <c r="O2623" s="69"/>
      <c r="R2623" s="69"/>
      <c r="S2623" s="69"/>
      <c r="T2623" s="69"/>
      <c r="U2623" s="86"/>
      <c r="V2623" s="80"/>
      <c r="W2623" s="80"/>
      <c r="X2623" s="131"/>
      <c r="Y2623" s="122"/>
      <c r="Z2623" s="82" t="s">
        <v>5107</v>
      </c>
      <c r="AA2623" t="s">
        <v>5108</v>
      </c>
      <c r="AB2623" s="106">
        <v>307.3587</v>
      </c>
      <c r="AC2623" s="51">
        <v>5.0663999999999998</v>
      </c>
      <c r="AD2623">
        <v>13</v>
      </c>
      <c r="AE2623">
        <v>24</v>
      </c>
      <c r="AF2623">
        <v>21.92</v>
      </c>
      <c r="AG2623">
        <v>-57</v>
      </c>
      <c r="AH2623">
        <v>31</v>
      </c>
      <c r="AI2623">
        <v>19.3</v>
      </c>
      <c r="AO2623" s="69"/>
      <c r="AU2623" s="69"/>
      <c r="BA2623" s="69"/>
      <c r="BB2623" s="93"/>
      <c r="BC2623" s="138"/>
      <c r="BD2623" s="70"/>
      <c r="BE2623" s="69"/>
      <c r="BF2623" s="93"/>
      <c r="BG2623" s="126"/>
      <c r="BH2623" s="69"/>
      <c r="BI2623" s="93"/>
      <c r="BJ2623" s="69"/>
      <c r="BK2623" s="69"/>
      <c r="BL2623" s="93"/>
      <c r="BM2623" s="69"/>
      <c r="BN2623" s="69"/>
      <c r="BO2623" s="69"/>
      <c r="BP2623" s="69"/>
      <c r="BQ2623" s="69"/>
      <c r="BR2623" s="69"/>
      <c r="BS2623" s="69"/>
      <c r="BT2623" s="69"/>
      <c r="BU2623" s="69"/>
      <c r="BZ2623" s="138" t="str">
        <f>IFERROR(1/(Table2[[#This Row],[parallax/mas]]/1000),"")</f>
        <v/>
      </c>
      <c r="CA2623" s="138" t="str">
        <f>IFERROR(1/((Table2[[#This Row],[parallax/mas]]+Table2[[#This Row],[tolerance/(mas)]])*0.001),"")</f>
        <v/>
      </c>
      <c r="CB2623" s="138" t="str">
        <f>IFERROR(1/((Table2[[#This Row],[parallax/mas]]-Table2[[#This Row],[tolerance/(mas)]])*0.001),"")</f>
        <v/>
      </c>
      <c r="CC2623" s="138" t="str">
        <f>IFERROR((100*Table2[[#This Row],[maximum distance/pc]]/Table2[[#This Row],[distance/pc]]-100),"")</f>
        <v/>
      </c>
      <c r="CG2623" s="69"/>
      <c r="CI2623" s="69"/>
      <c r="CJ2623" s="82" t="s">
        <v>4222</v>
      </c>
      <c r="CK2623" s="96"/>
    </row>
    <row r="2624" spans="1:89" x14ac:dyDescent="0.25">
      <c r="A2624" s="4" t="s">
        <v>5781</v>
      </c>
      <c r="B2624" s="80" t="s">
        <v>5781</v>
      </c>
      <c r="F2624" t="s">
        <v>18751</v>
      </c>
      <c r="G2624" t="s">
        <v>16329</v>
      </c>
      <c r="K2624" s="103"/>
      <c r="L2624" s="69"/>
      <c r="M2624" s="69"/>
      <c r="N2624" s="69"/>
      <c r="O2624" s="69"/>
      <c r="R2624" s="69"/>
      <c r="S2624" s="69"/>
      <c r="T2624" s="69"/>
      <c r="U2624" s="86"/>
      <c r="V2624" s="80"/>
      <c r="W2624" s="80"/>
      <c r="X2624" s="131"/>
      <c r="Y2624" s="122"/>
      <c r="Z2624" s="82" t="s">
        <v>5247</v>
      </c>
      <c r="AA2624" t="s">
        <v>5248</v>
      </c>
      <c r="AB2624" s="106">
        <v>309.0213</v>
      </c>
      <c r="AC2624" s="51">
        <v>0.89070000000000005</v>
      </c>
      <c r="AD2624">
        <v>13</v>
      </c>
      <c r="AE2624">
        <v>42</v>
      </c>
      <c r="AF2624">
        <v>36.158999999999999</v>
      </c>
      <c r="AG2624">
        <v>-61</v>
      </c>
      <c r="AH2624">
        <v>22</v>
      </c>
      <c r="AI2624">
        <v>28.83</v>
      </c>
      <c r="AO2624" s="69"/>
      <c r="AU2624" s="69"/>
      <c r="BA2624" s="69"/>
      <c r="BB2624" s="93" t="s">
        <v>16053</v>
      </c>
      <c r="BC2624" s="138">
        <v>10</v>
      </c>
      <c r="BD2624" s="70"/>
      <c r="BE2624" s="69">
        <v>30</v>
      </c>
      <c r="BF2624" s="93"/>
      <c r="BG2624" s="126"/>
      <c r="BH2624" s="69"/>
      <c r="BI2624" s="93"/>
      <c r="BJ2624" s="69"/>
      <c r="BK2624" s="69"/>
      <c r="BL2624" s="93"/>
      <c r="BM2624" s="69"/>
      <c r="BN2624" s="69"/>
      <c r="BO2624" s="69"/>
      <c r="BP2624" s="69"/>
      <c r="BQ2624" s="69"/>
      <c r="BR2624" s="69"/>
      <c r="BS2624" s="69"/>
      <c r="BT2624" s="69"/>
      <c r="BU2624" s="69"/>
      <c r="BZ2624" s="138" t="str">
        <f>IFERROR(1/(Table2[[#This Row],[parallax/mas]]/1000),"")</f>
        <v/>
      </c>
      <c r="CA2624" s="138" t="str">
        <f>IFERROR(1/((Table2[[#This Row],[parallax/mas]]+Table2[[#This Row],[tolerance/(mas)]])*0.001),"")</f>
        <v/>
      </c>
      <c r="CB2624" s="138" t="str">
        <f>IFERROR(1/((Table2[[#This Row],[parallax/mas]]-Table2[[#This Row],[tolerance/(mas)]])*0.001),"")</f>
        <v/>
      </c>
      <c r="CC2624" s="138" t="str">
        <f>IFERROR((100*Table2[[#This Row],[maximum distance/pc]]/Table2[[#This Row],[distance/pc]]-100),"")</f>
        <v/>
      </c>
      <c r="CF2624" s="82">
        <v>-53.2</v>
      </c>
      <c r="CG2624" s="69" t="s">
        <v>30</v>
      </c>
      <c r="CI2624" s="69"/>
      <c r="CJ2624" s="82" t="s">
        <v>4222</v>
      </c>
      <c r="CK2624" s="96"/>
    </row>
    <row r="2625" spans="1:89" x14ac:dyDescent="0.25">
      <c r="A2625" s="4" t="s">
        <v>5782</v>
      </c>
      <c r="B2625" s="80" t="s">
        <v>5782</v>
      </c>
      <c r="F2625" t="s">
        <v>18752</v>
      </c>
      <c r="G2625" t="s">
        <v>16330</v>
      </c>
      <c r="H2625" t="s">
        <v>5408</v>
      </c>
      <c r="K2625" s="103"/>
      <c r="L2625" s="69"/>
      <c r="M2625" s="69"/>
      <c r="N2625" s="69"/>
      <c r="O2625" s="69"/>
      <c r="R2625" s="69"/>
      <c r="S2625" s="69"/>
      <c r="T2625" s="69"/>
      <c r="U2625" s="86"/>
      <c r="V2625" s="80"/>
      <c r="W2625" s="80"/>
      <c r="X2625" s="131"/>
      <c r="Y2625" s="122"/>
      <c r="Z2625" s="82" t="s">
        <v>5409</v>
      </c>
      <c r="AA2625" t="s">
        <v>5410</v>
      </c>
      <c r="AB2625" s="106">
        <v>307.23259999999999</v>
      </c>
      <c r="AC2625" s="51">
        <v>-9.0622000000000007</v>
      </c>
      <c r="AD2625">
        <v>13</v>
      </c>
      <c r="AE2625">
        <v>45</v>
      </c>
      <c r="AF2625">
        <v>22.38</v>
      </c>
      <c r="AG2625">
        <v>-71</v>
      </c>
      <c r="AH2625">
        <v>28</v>
      </c>
      <c r="AI2625">
        <v>55.7</v>
      </c>
      <c r="AO2625" s="69"/>
      <c r="AU2625" s="69"/>
      <c r="BA2625" s="69"/>
      <c r="BB2625" s="93" t="s">
        <v>16053</v>
      </c>
      <c r="BC2625" s="138">
        <v>25</v>
      </c>
      <c r="BD2625" s="70"/>
      <c r="BE2625" s="69">
        <v>30</v>
      </c>
      <c r="BF2625" s="93"/>
      <c r="BG2625" s="126"/>
      <c r="BH2625" s="69"/>
      <c r="BI2625" s="93"/>
      <c r="BJ2625" s="69"/>
      <c r="BK2625" s="69"/>
      <c r="BL2625" s="93"/>
      <c r="BM2625" s="69"/>
      <c r="BN2625" s="69"/>
      <c r="BO2625" s="69"/>
      <c r="BP2625" s="69"/>
      <c r="BQ2625" s="69"/>
      <c r="BR2625" s="69"/>
      <c r="BS2625" s="69"/>
      <c r="BT2625" s="69"/>
      <c r="BU2625" s="69"/>
      <c r="BZ2625" s="138" t="str">
        <f>IFERROR(1/(Table2[[#This Row],[parallax/mas]]/1000),"")</f>
        <v/>
      </c>
      <c r="CA2625" s="138" t="str">
        <f>IFERROR(1/((Table2[[#This Row],[parallax/mas]]+Table2[[#This Row],[tolerance/(mas)]])*0.001),"")</f>
        <v/>
      </c>
      <c r="CB2625" s="138" t="str">
        <f>IFERROR(1/((Table2[[#This Row],[parallax/mas]]-Table2[[#This Row],[tolerance/(mas)]])*0.001),"")</f>
        <v/>
      </c>
      <c r="CC2625" s="138" t="str">
        <f>IFERROR((100*Table2[[#This Row],[maximum distance/pc]]/Table2[[#This Row],[distance/pc]]-100),"")</f>
        <v/>
      </c>
      <c r="CF2625" s="82">
        <v>51.6</v>
      </c>
      <c r="CG2625" s="69" t="s">
        <v>30</v>
      </c>
      <c r="CI2625" s="69"/>
      <c r="CJ2625" s="82" t="s">
        <v>5256</v>
      </c>
      <c r="CK2625" s="96"/>
    </row>
    <row r="2626" spans="1:89" x14ac:dyDescent="0.25">
      <c r="A2626" s="4" t="s">
        <v>5783</v>
      </c>
      <c r="B2626" s="80" t="s">
        <v>5783</v>
      </c>
      <c r="F2626" t="s">
        <v>18753</v>
      </c>
      <c r="G2626" t="s">
        <v>16332</v>
      </c>
      <c r="K2626" s="103"/>
      <c r="L2626" s="69"/>
      <c r="M2626" s="69"/>
      <c r="N2626" s="69"/>
      <c r="O2626" s="69"/>
      <c r="R2626" s="69"/>
      <c r="S2626" s="69"/>
      <c r="T2626" s="69"/>
      <c r="U2626" s="86"/>
      <c r="V2626" s="80"/>
      <c r="W2626" s="80"/>
      <c r="X2626" s="131"/>
      <c r="Y2626" s="122"/>
      <c r="Z2626" s="82" t="s">
        <v>5362</v>
      </c>
      <c r="AA2626" t="s">
        <v>5363</v>
      </c>
      <c r="AB2626" s="106">
        <v>309.0027</v>
      </c>
      <c r="AC2626" s="51">
        <v>-4.2415000000000003</v>
      </c>
      <c r="AD2626">
        <v>13</v>
      </c>
      <c r="AE2626">
        <v>52</v>
      </c>
      <c r="AF2626">
        <v>30.67</v>
      </c>
      <c r="AG2626">
        <v>-66</v>
      </c>
      <c r="AH2626">
        <v>23</v>
      </c>
      <c r="AI2626">
        <v>26.8</v>
      </c>
      <c r="AO2626" s="69"/>
      <c r="AU2626" s="69"/>
      <c r="BA2626" s="69"/>
      <c r="BB2626" s="93" t="s">
        <v>16053</v>
      </c>
      <c r="BC2626" s="138">
        <v>25</v>
      </c>
      <c r="BD2626" s="70"/>
      <c r="BE2626" s="69">
        <v>30</v>
      </c>
      <c r="BF2626" s="93"/>
      <c r="BG2626" s="126"/>
      <c r="BH2626" s="69"/>
      <c r="BI2626" s="93"/>
      <c r="BJ2626" s="69"/>
      <c r="BK2626" s="69"/>
      <c r="BL2626" s="93"/>
      <c r="BM2626" s="69"/>
      <c r="BN2626" s="69"/>
      <c r="BO2626" s="69"/>
      <c r="BP2626" s="69"/>
      <c r="BQ2626" s="69"/>
      <c r="BR2626" s="69"/>
      <c r="BS2626" s="69"/>
      <c r="BT2626" s="69"/>
      <c r="BU2626" s="69"/>
      <c r="BZ2626" s="138" t="str">
        <f>IFERROR(1/(Table2[[#This Row],[parallax/mas]]/1000),"")</f>
        <v/>
      </c>
      <c r="CA2626" s="138" t="str">
        <f>IFERROR(1/((Table2[[#This Row],[parallax/mas]]+Table2[[#This Row],[tolerance/(mas)]])*0.001),"")</f>
        <v/>
      </c>
      <c r="CB2626" s="138" t="str">
        <f>IFERROR(1/((Table2[[#This Row],[parallax/mas]]-Table2[[#This Row],[tolerance/(mas)]])*0.001),"")</f>
        <v/>
      </c>
      <c r="CC2626" s="138" t="str">
        <f>IFERROR((100*Table2[[#This Row],[maximum distance/pc]]/Table2[[#This Row],[distance/pc]]-100),"")</f>
        <v/>
      </c>
      <c r="CF2626" s="82">
        <v>-95</v>
      </c>
      <c r="CG2626" s="69" t="s">
        <v>30</v>
      </c>
      <c r="CI2626" s="69"/>
      <c r="CJ2626" s="82" t="s">
        <v>5009</v>
      </c>
      <c r="CK2626" s="96"/>
    </row>
    <row r="2627" spans="1:89" x14ac:dyDescent="0.25">
      <c r="A2627" s="4" t="s">
        <v>5784</v>
      </c>
      <c r="B2627" s="80" t="s">
        <v>5784</v>
      </c>
      <c r="F2627" t="s">
        <v>5145</v>
      </c>
      <c r="G2627" t="s">
        <v>5146</v>
      </c>
      <c r="K2627" s="103"/>
      <c r="L2627" s="69"/>
      <c r="M2627" s="69"/>
      <c r="N2627" s="69"/>
      <c r="O2627" s="69"/>
      <c r="R2627" s="69"/>
      <c r="S2627" s="69"/>
      <c r="T2627" s="69"/>
      <c r="U2627" s="86"/>
      <c r="V2627" s="80"/>
      <c r="W2627" s="80"/>
      <c r="X2627" s="131"/>
      <c r="Y2627" s="122"/>
      <c r="Z2627" s="82" t="s">
        <v>5147</v>
      </c>
      <c r="AA2627" t="s">
        <v>5148</v>
      </c>
      <c r="AB2627" s="106">
        <v>311.47550000000001</v>
      </c>
      <c r="AC2627" s="51">
        <v>2.8504</v>
      </c>
      <c r="AD2627">
        <v>13</v>
      </c>
      <c r="AE2627">
        <v>58</v>
      </c>
      <c r="AF2627">
        <v>13.87</v>
      </c>
      <c r="AG2627">
        <v>-58</v>
      </c>
      <c r="AH2627">
        <v>54</v>
      </c>
      <c r="AI2627">
        <v>32.299999999999997</v>
      </c>
      <c r="AO2627" s="69"/>
      <c r="AU2627" s="69"/>
      <c r="BA2627" s="69"/>
      <c r="BB2627" s="93" t="s">
        <v>16053</v>
      </c>
      <c r="BC2627" s="138">
        <v>10</v>
      </c>
      <c r="BD2627" s="70"/>
      <c r="BE2627" s="69">
        <v>30</v>
      </c>
      <c r="BF2627" s="93"/>
      <c r="BG2627" s="126"/>
      <c r="BH2627" s="69"/>
      <c r="BI2627" s="93"/>
      <c r="BJ2627" s="69"/>
      <c r="BK2627" s="69"/>
      <c r="BL2627" s="93"/>
      <c r="BM2627" s="69"/>
      <c r="BN2627" s="69"/>
      <c r="BO2627" s="69"/>
      <c r="BP2627" s="69"/>
      <c r="BQ2627" s="69"/>
      <c r="BR2627" s="69"/>
      <c r="BS2627" s="69"/>
      <c r="BT2627" s="69"/>
      <c r="BU2627" s="69"/>
      <c r="BZ2627" s="138" t="str">
        <f>IFERROR(1/(Table2[[#This Row],[parallax/mas]]/1000),"")</f>
        <v/>
      </c>
      <c r="CA2627" s="138" t="str">
        <f>IFERROR(1/((Table2[[#This Row],[parallax/mas]]+Table2[[#This Row],[tolerance/(mas)]])*0.001),"")</f>
        <v/>
      </c>
      <c r="CB2627" s="138" t="str">
        <f>IFERROR(1/((Table2[[#This Row],[parallax/mas]]-Table2[[#This Row],[tolerance/(mas)]])*0.001),"")</f>
        <v/>
      </c>
      <c r="CC2627" s="138" t="str">
        <f>IFERROR((100*Table2[[#This Row],[maximum distance/pc]]/Table2[[#This Row],[distance/pc]]-100),"")</f>
        <v/>
      </c>
      <c r="CG2627" s="69"/>
      <c r="CI2627" s="69"/>
      <c r="CJ2627" s="82" t="s">
        <v>4222</v>
      </c>
      <c r="CK2627" s="96"/>
    </row>
    <row r="2628" spans="1:89" x14ac:dyDescent="0.25">
      <c r="A2628" s="4" t="s">
        <v>5939</v>
      </c>
      <c r="B2628" s="80" t="s">
        <v>5939</v>
      </c>
      <c r="F2628" t="s">
        <v>5326</v>
      </c>
      <c r="G2628" t="s">
        <v>5327</v>
      </c>
      <c r="K2628" s="103"/>
      <c r="L2628" s="69"/>
      <c r="M2628" s="69"/>
      <c r="N2628" s="69"/>
      <c r="O2628" s="69"/>
      <c r="R2628" s="69"/>
      <c r="S2628" s="69"/>
      <c r="T2628" s="69"/>
      <c r="U2628" s="86"/>
      <c r="V2628" s="80"/>
      <c r="W2628" s="80"/>
      <c r="X2628" s="131"/>
      <c r="Y2628" s="122"/>
      <c r="Z2628" s="82" t="s">
        <v>5328</v>
      </c>
      <c r="AA2628" t="s">
        <v>5329</v>
      </c>
      <c r="AB2628" s="106">
        <v>310.75839999999999</v>
      </c>
      <c r="AC2628" s="51">
        <v>-2.9449000000000001</v>
      </c>
      <c r="AD2628">
        <v>14</v>
      </c>
      <c r="AE2628">
        <v>5</v>
      </c>
      <c r="AF2628">
        <v>36.75</v>
      </c>
      <c r="AG2628">
        <v>-64</v>
      </c>
      <c r="AH2628">
        <v>41</v>
      </c>
      <c r="AI2628">
        <v>0.7</v>
      </c>
      <c r="AO2628" s="69"/>
      <c r="AU2628" s="69"/>
      <c r="BA2628" s="69"/>
      <c r="BB2628" s="93"/>
      <c r="BC2628" s="138">
        <v>20</v>
      </c>
      <c r="BD2628" s="70"/>
      <c r="BE2628" s="69">
        <v>30</v>
      </c>
      <c r="BF2628" s="93"/>
      <c r="BG2628" s="126"/>
      <c r="BH2628" s="69"/>
      <c r="BI2628" s="93"/>
      <c r="BJ2628" s="69"/>
      <c r="BK2628" s="69"/>
      <c r="BL2628" s="93"/>
      <c r="BM2628" s="69"/>
      <c r="BN2628" s="69"/>
      <c r="BO2628" s="69"/>
      <c r="BP2628" s="69"/>
      <c r="BQ2628" s="69"/>
      <c r="BR2628" s="69"/>
      <c r="BS2628" s="69"/>
      <c r="BT2628" s="69"/>
      <c r="BU2628" s="69"/>
      <c r="BZ2628" s="138" t="str">
        <f>IFERROR(1/(Table2[[#This Row],[parallax/mas]]/1000),"")</f>
        <v/>
      </c>
      <c r="CA2628" s="138" t="str">
        <f>IFERROR(1/((Table2[[#This Row],[parallax/mas]]+Table2[[#This Row],[tolerance/(mas)]])*0.001),"")</f>
        <v/>
      </c>
      <c r="CB2628" s="138" t="str">
        <f>IFERROR(1/((Table2[[#This Row],[parallax/mas]]-Table2[[#This Row],[tolerance/(mas)]])*0.001),"")</f>
        <v/>
      </c>
      <c r="CC2628" s="138" t="str">
        <f>IFERROR((100*Table2[[#This Row],[maximum distance/pc]]/Table2[[#This Row],[distance/pc]]-100),"")</f>
        <v/>
      </c>
      <c r="CF2628" s="82">
        <v>-29.9</v>
      </c>
      <c r="CG2628" s="69" t="s">
        <v>30</v>
      </c>
      <c r="CI2628" s="69"/>
      <c r="CJ2628" s="82" t="s">
        <v>5009</v>
      </c>
      <c r="CK2628" s="96"/>
    </row>
    <row r="2629" spans="1:89" x14ac:dyDescent="0.25">
      <c r="A2629" s="4" t="s">
        <v>6993</v>
      </c>
      <c r="B2629" s="53" t="s">
        <v>6993</v>
      </c>
      <c r="K2629" s="103"/>
      <c r="L2629" s="69"/>
      <c r="M2629" s="69"/>
      <c r="N2629" s="69"/>
      <c r="O2629" s="69"/>
      <c r="R2629" s="69"/>
      <c r="S2629" s="69"/>
      <c r="T2629" s="69"/>
      <c r="X2629" s="76"/>
      <c r="Z2629" s="82" t="s">
        <v>6976</v>
      </c>
      <c r="AA2629" t="s">
        <v>2864</v>
      </c>
      <c r="AB2629" s="106">
        <v>311.51409999999998</v>
      </c>
      <c r="AC2629" s="51">
        <v>-2.7484000000000002</v>
      </c>
      <c r="AD2629">
        <v>14</v>
      </c>
      <c r="AE2629">
        <v>11</v>
      </c>
      <c r="AF2629">
        <v>46.267000000000003</v>
      </c>
      <c r="AG2629">
        <v>-64</v>
      </c>
      <c r="AH2629">
        <v>16</v>
      </c>
      <c r="AI2629">
        <v>23.99</v>
      </c>
      <c r="AO2629" s="69"/>
      <c r="AU2629" s="69"/>
      <c r="BA2629" s="69"/>
      <c r="BB2629" s="93"/>
      <c r="BC2629" s="138"/>
      <c r="BD2629" s="70"/>
      <c r="BE2629" s="69"/>
      <c r="BF2629" s="93"/>
      <c r="BG2629" s="126"/>
      <c r="BH2629" s="69"/>
      <c r="BI2629" s="93"/>
      <c r="BJ2629" s="69"/>
      <c r="BK2629" s="69"/>
      <c r="BL2629" s="93"/>
      <c r="BM2629" s="69"/>
      <c r="BN2629" s="69"/>
      <c r="BO2629" s="69"/>
      <c r="BP2629" s="69"/>
      <c r="BQ2629" s="69"/>
      <c r="BR2629" s="69"/>
      <c r="BS2629" s="69"/>
      <c r="BT2629" s="69"/>
      <c r="BU2629" s="69"/>
      <c r="BZ2629" s="138" t="str">
        <f>IFERROR(1/(Table2[[#This Row],[parallax/mas]]/1000),"")</f>
        <v/>
      </c>
      <c r="CA2629" s="138" t="str">
        <f>IFERROR(1/((Table2[[#This Row],[parallax/mas]]+Table2[[#This Row],[tolerance/(mas)]])*0.001),"")</f>
        <v/>
      </c>
      <c r="CB2629" s="138" t="str">
        <f>IFERROR(1/((Table2[[#This Row],[parallax/mas]]-Table2[[#This Row],[tolerance/(mas)]])*0.001),"")</f>
        <v/>
      </c>
      <c r="CC2629" s="138" t="str">
        <f>IFERROR((100*Table2[[#This Row],[maximum distance/pc]]/Table2[[#This Row],[distance/pc]]-100),"")</f>
        <v/>
      </c>
      <c r="CG2629" s="69"/>
      <c r="CI2629" s="69"/>
      <c r="CJ2629" s="82" t="s">
        <v>4222</v>
      </c>
      <c r="CK2629" s="96"/>
    </row>
    <row r="2630" spans="1:89" x14ac:dyDescent="0.25">
      <c r="A2630" s="4" t="s">
        <v>6994</v>
      </c>
      <c r="B2630" s="53" t="s">
        <v>6994</v>
      </c>
      <c r="F2630" t="s">
        <v>18754</v>
      </c>
      <c r="G2630" t="s">
        <v>17057</v>
      </c>
      <c r="J2630" s="53"/>
      <c r="K2630" s="103"/>
      <c r="L2630" s="69"/>
      <c r="M2630" s="69"/>
      <c r="N2630" s="69"/>
      <c r="O2630" s="69"/>
      <c r="R2630" s="69"/>
      <c r="S2630" s="69"/>
      <c r="T2630" s="69"/>
      <c r="X2630" s="76"/>
      <c r="Z2630" s="82" t="s">
        <v>6977</v>
      </c>
      <c r="AA2630" t="s">
        <v>2864</v>
      </c>
      <c r="AB2630" s="106">
        <v>311.1798</v>
      </c>
      <c r="AC2630" s="51">
        <v>-6.0800999999999998</v>
      </c>
      <c r="AD2630">
        <v>14</v>
      </c>
      <c r="AE2630">
        <v>19</v>
      </c>
      <c r="AF2630">
        <v>7.4660000000000002</v>
      </c>
      <c r="AG2630">
        <v>-67</v>
      </c>
      <c r="AH2630">
        <v>32</v>
      </c>
      <c r="AI2630">
        <v>12.44</v>
      </c>
      <c r="AO2630" s="69"/>
      <c r="AU2630" s="69"/>
      <c r="BA2630" s="69"/>
      <c r="BB2630" s="93"/>
      <c r="BC2630" s="138"/>
      <c r="BD2630" s="70"/>
      <c r="BE2630" s="69"/>
      <c r="BF2630" s="93"/>
      <c r="BG2630" s="126"/>
      <c r="BH2630" s="69"/>
      <c r="BI2630" s="93"/>
      <c r="BJ2630" s="69"/>
      <c r="BK2630" s="69"/>
      <c r="BL2630" s="93"/>
      <c r="BM2630" s="69">
        <v>6800</v>
      </c>
      <c r="BN2630" s="69" t="s">
        <v>17406</v>
      </c>
      <c r="BO2630" s="69">
        <v>64</v>
      </c>
      <c r="BP2630" s="69"/>
      <c r="BQ2630" s="69"/>
      <c r="BR2630" s="69"/>
      <c r="BS2630" s="69"/>
      <c r="BT2630" s="69"/>
      <c r="BU2630" s="69"/>
      <c r="BZ2630" s="138" t="str">
        <f>IFERROR(1/(Table2[[#This Row],[parallax/mas]]/1000),"")</f>
        <v/>
      </c>
      <c r="CA2630" s="138" t="str">
        <f>IFERROR(1/((Table2[[#This Row],[parallax/mas]]+Table2[[#This Row],[tolerance/(mas)]])*0.001),"")</f>
        <v/>
      </c>
      <c r="CB2630" s="138" t="str">
        <f>IFERROR(1/((Table2[[#This Row],[parallax/mas]]-Table2[[#This Row],[tolerance/(mas)]])*0.001),"")</f>
        <v/>
      </c>
      <c r="CC2630" s="138" t="str">
        <f>IFERROR((100*Table2[[#This Row],[maximum distance/pc]]/Table2[[#This Row],[distance/pc]]-100),"")</f>
        <v/>
      </c>
      <c r="CG2630" s="69"/>
      <c r="CI2630" s="69"/>
      <c r="CJ2630" s="82" t="s">
        <v>5009</v>
      </c>
      <c r="CK2630" s="96"/>
    </row>
    <row r="2631" spans="1:89" x14ac:dyDescent="0.25">
      <c r="A2631" s="4" t="s">
        <v>5785</v>
      </c>
      <c r="B2631" s="80" t="s">
        <v>5785</v>
      </c>
      <c r="F2631" t="s">
        <v>18755</v>
      </c>
      <c r="G2631" t="s">
        <v>5280</v>
      </c>
      <c r="K2631" s="103"/>
      <c r="L2631" s="69"/>
      <c r="M2631" s="69"/>
      <c r="N2631" s="69"/>
      <c r="O2631" s="69"/>
      <c r="R2631" s="69"/>
      <c r="S2631" s="69"/>
      <c r="T2631" s="69"/>
      <c r="U2631" s="86"/>
      <c r="V2631" s="80"/>
      <c r="W2631" s="80"/>
      <c r="X2631" s="131"/>
      <c r="Y2631" s="122"/>
      <c r="Z2631" s="82" t="s">
        <v>5281</v>
      </c>
      <c r="AA2631" t="s">
        <v>5282</v>
      </c>
      <c r="AB2631" s="106">
        <v>312.61239999999998</v>
      </c>
      <c r="AC2631" s="51">
        <v>-1.9</v>
      </c>
      <c r="AD2631">
        <v>14</v>
      </c>
      <c r="AE2631">
        <v>18</v>
      </c>
      <c r="AF2631">
        <v>43.33</v>
      </c>
      <c r="AG2631">
        <v>-63</v>
      </c>
      <c r="AH2631">
        <v>7</v>
      </c>
      <c r="AI2631">
        <v>10.1</v>
      </c>
      <c r="AO2631" s="69"/>
      <c r="AU2631" s="69"/>
      <c r="BA2631" s="69"/>
      <c r="BB2631" s="93" t="s">
        <v>16053</v>
      </c>
      <c r="BC2631" s="138">
        <v>25</v>
      </c>
      <c r="BD2631" s="70"/>
      <c r="BE2631" s="69">
        <v>30</v>
      </c>
      <c r="BF2631" s="93"/>
      <c r="BG2631" s="126"/>
      <c r="BH2631" s="69"/>
      <c r="BI2631" s="93"/>
      <c r="BJ2631" s="69"/>
      <c r="BK2631" s="69"/>
      <c r="BL2631" s="93"/>
      <c r="BM2631" s="69"/>
      <c r="BN2631" s="69"/>
      <c r="BO2631" s="69"/>
      <c r="BP2631" s="69"/>
      <c r="BQ2631" s="69"/>
      <c r="BR2631" s="69"/>
      <c r="BS2631" s="69"/>
      <c r="BT2631" s="69"/>
      <c r="BU2631" s="69"/>
      <c r="BZ2631" s="138" t="str">
        <f>IFERROR(1/(Table2[[#This Row],[parallax/mas]]/1000),"")</f>
        <v/>
      </c>
      <c r="CA2631" s="138" t="str">
        <f>IFERROR(1/((Table2[[#This Row],[parallax/mas]]+Table2[[#This Row],[tolerance/(mas)]])*0.001),"")</f>
        <v/>
      </c>
      <c r="CB2631" s="138" t="str">
        <f>IFERROR(1/((Table2[[#This Row],[parallax/mas]]-Table2[[#This Row],[tolerance/(mas)]])*0.001),"")</f>
        <v/>
      </c>
      <c r="CC2631" s="138" t="str">
        <f>IFERROR((100*Table2[[#This Row],[maximum distance/pc]]/Table2[[#This Row],[distance/pc]]-100),"")</f>
        <v/>
      </c>
      <c r="CG2631" s="69"/>
      <c r="CI2631" s="69"/>
      <c r="CJ2631" s="82" t="s">
        <v>4222</v>
      </c>
      <c r="CK2631" s="96"/>
    </row>
    <row r="2632" spans="1:89" x14ac:dyDescent="0.25">
      <c r="A2632" s="4" t="s">
        <v>5786</v>
      </c>
      <c r="B2632" s="80" t="s">
        <v>5786</v>
      </c>
      <c r="F2632" t="s">
        <v>5002</v>
      </c>
      <c r="G2632" t="s">
        <v>5001</v>
      </c>
      <c r="K2632" s="103"/>
      <c r="L2632" s="69"/>
      <c r="M2632" s="69"/>
      <c r="N2632" s="69"/>
      <c r="O2632" s="69"/>
      <c r="R2632" s="69"/>
      <c r="S2632" s="69"/>
      <c r="T2632" s="69"/>
      <c r="U2632" s="86"/>
      <c r="V2632" s="80"/>
      <c r="W2632" s="80"/>
      <c r="X2632" s="131"/>
      <c r="Y2632" s="122"/>
      <c r="Z2632" s="82" t="s">
        <v>5003</v>
      </c>
      <c r="AA2632" t="s">
        <v>5004</v>
      </c>
      <c r="AB2632" s="106">
        <v>315.43040000000002</v>
      </c>
      <c r="AC2632" s="51">
        <v>5.2214999999999998</v>
      </c>
      <c r="AD2632">
        <v>14</v>
      </c>
      <c r="AE2632">
        <v>20</v>
      </c>
      <c r="AF2632">
        <v>48.92</v>
      </c>
      <c r="AG2632">
        <v>-55</v>
      </c>
      <c r="AH2632">
        <v>27</v>
      </c>
      <c r="AI2632">
        <v>59.2</v>
      </c>
      <c r="AO2632" s="69"/>
      <c r="AU2632" s="69"/>
      <c r="BA2632" s="69"/>
      <c r="BB2632" s="93" t="s">
        <v>16053</v>
      </c>
      <c r="BC2632" s="138">
        <v>10</v>
      </c>
      <c r="BD2632" s="70"/>
      <c r="BE2632" s="69">
        <v>30</v>
      </c>
      <c r="BF2632" s="93"/>
      <c r="BG2632" s="126"/>
      <c r="BH2632" s="69"/>
      <c r="BI2632" s="93"/>
      <c r="BJ2632" s="69"/>
      <c r="BK2632" s="69"/>
      <c r="BL2632" s="93"/>
      <c r="BM2632" s="69"/>
      <c r="BN2632" s="69"/>
      <c r="BO2632" s="69"/>
      <c r="BP2632" s="69"/>
      <c r="BQ2632" s="69"/>
      <c r="BR2632" s="69"/>
      <c r="BS2632" s="69"/>
      <c r="BT2632" s="69"/>
      <c r="BU2632" s="69"/>
      <c r="BZ2632" s="138" t="str">
        <f>IFERROR(1/(Table2[[#This Row],[parallax/mas]]/1000),"")</f>
        <v/>
      </c>
      <c r="CA2632" s="138" t="str">
        <f>IFERROR(1/((Table2[[#This Row],[parallax/mas]]+Table2[[#This Row],[tolerance/(mas)]])*0.001),"")</f>
        <v/>
      </c>
      <c r="CB2632" s="138" t="str">
        <f>IFERROR(1/((Table2[[#This Row],[parallax/mas]]-Table2[[#This Row],[tolerance/(mas)]])*0.001),"")</f>
        <v/>
      </c>
      <c r="CC2632" s="138" t="str">
        <f>IFERROR((100*Table2[[#This Row],[maximum distance/pc]]/Table2[[#This Row],[distance/pc]]-100),"")</f>
        <v/>
      </c>
      <c r="CG2632" s="69"/>
      <c r="CI2632" s="69"/>
      <c r="CJ2632" s="82" t="s">
        <v>4058</v>
      </c>
      <c r="CK2632" s="96"/>
    </row>
    <row r="2633" spans="1:89" x14ac:dyDescent="0.25">
      <c r="A2633" s="4" t="s">
        <v>5787</v>
      </c>
      <c r="B2633" s="80" t="s">
        <v>5787</v>
      </c>
      <c r="F2633" t="s">
        <v>5221</v>
      </c>
      <c r="G2633" t="s">
        <v>5222</v>
      </c>
      <c r="K2633" s="103"/>
      <c r="L2633" s="69"/>
      <c r="M2633" s="69"/>
      <c r="N2633" s="69"/>
      <c r="O2633" s="69"/>
      <c r="R2633" s="69"/>
      <c r="S2633" s="69"/>
      <c r="T2633" s="69"/>
      <c r="U2633" s="86"/>
      <c r="V2633" s="80"/>
      <c r="W2633" s="80"/>
      <c r="X2633" s="131"/>
      <c r="Y2633" s="122"/>
      <c r="Z2633" s="82" t="s">
        <v>5223</v>
      </c>
      <c r="AA2633" t="s">
        <v>5224</v>
      </c>
      <c r="AB2633" s="106">
        <v>315.03039999999999</v>
      </c>
      <c r="AC2633" s="51">
        <v>-0.37040000000000001</v>
      </c>
      <c r="AD2633">
        <v>14</v>
      </c>
      <c r="AE2633">
        <v>33</v>
      </c>
      <c r="AF2633">
        <v>17.97</v>
      </c>
      <c r="AG2633">
        <v>-60</v>
      </c>
      <c r="AH2633">
        <v>49</v>
      </c>
      <c r="AI2633">
        <v>36.299999999999997</v>
      </c>
      <c r="AO2633" s="69"/>
      <c r="AU2633" s="69"/>
      <c r="BA2633" s="69"/>
      <c r="BB2633" s="93"/>
      <c r="BC2633" s="138">
        <v>30</v>
      </c>
      <c r="BD2633" s="70"/>
      <c r="BE2633" s="69">
        <v>30</v>
      </c>
      <c r="BF2633" s="93"/>
      <c r="BG2633" s="126"/>
      <c r="BH2633" s="69"/>
      <c r="BI2633" s="93"/>
      <c r="BJ2633" s="69"/>
      <c r="BK2633" s="69"/>
      <c r="BL2633" s="93"/>
      <c r="BM2633" s="69"/>
      <c r="BN2633" s="69"/>
      <c r="BO2633" s="69"/>
      <c r="BP2633" s="69"/>
      <c r="BQ2633" s="69"/>
      <c r="BR2633" s="69"/>
      <c r="BS2633" s="69"/>
      <c r="BT2633" s="69"/>
      <c r="BU2633" s="69"/>
      <c r="BZ2633" s="138" t="str">
        <f>IFERROR(1/(Table2[[#This Row],[parallax/mas]]/1000),"")</f>
        <v/>
      </c>
      <c r="CA2633" s="138" t="str">
        <f>IFERROR(1/((Table2[[#This Row],[parallax/mas]]+Table2[[#This Row],[tolerance/(mas)]])*0.001),"")</f>
        <v/>
      </c>
      <c r="CB2633" s="138" t="str">
        <f>IFERROR(1/((Table2[[#This Row],[parallax/mas]]-Table2[[#This Row],[tolerance/(mas)]])*0.001),"")</f>
        <v/>
      </c>
      <c r="CC2633" s="138" t="str">
        <f>IFERROR((100*Table2[[#This Row],[maximum distance/pc]]/Table2[[#This Row],[distance/pc]]-100),"")</f>
        <v/>
      </c>
      <c r="CF2633" s="82">
        <v>-10.4</v>
      </c>
      <c r="CG2633" s="69" t="s">
        <v>30</v>
      </c>
      <c r="CI2633" s="69"/>
      <c r="CJ2633" s="82" t="s">
        <v>4222</v>
      </c>
      <c r="CK2633" s="96"/>
    </row>
    <row r="2634" spans="1:89" x14ac:dyDescent="0.25">
      <c r="A2634" s="4" t="s">
        <v>5788</v>
      </c>
      <c r="B2634" s="53" t="s">
        <v>5788</v>
      </c>
      <c r="F2634" t="s">
        <v>4829</v>
      </c>
      <c r="G2634" t="s">
        <v>4802</v>
      </c>
      <c r="H2634" t="s">
        <v>4830</v>
      </c>
      <c r="K2634" s="103"/>
      <c r="L2634" s="69"/>
      <c r="M2634" s="69"/>
      <c r="N2634" s="69"/>
      <c r="O2634" s="69"/>
      <c r="R2634" s="69"/>
      <c r="S2634" s="69"/>
      <c r="T2634" s="69"/>
      <c r="X2634" s="76"/>
      <c r="Z2634" s="82" t="s">
        <v>4831</v>
      </c>
      <c r="AA2634" t="s">
        <v>4832</v>
      </c>
      <c r="AB2634" s="106">
        <v>319.21440000000001</v>
      </c>
      <c r="AC2634" s="51">
        <v>6.8066000000000004</v>
      </c>
      <c r="AD2634">
        <v>14</v>
      </c>
      <c r="AE2634">
        <v>40</v>
      </c>
      <c r="AF2634">
        <v>30.94</v>
      </c>
      <c r="AG2634">
        <v>-52</v>
      </c>
      <c r="AH2634">
        <v>34</v>
      </c>
      <c r="AI2634">
        <v>56.7</v>
      </c>
      <c r="AO2634" s="69"/>
      <c r="AU2634" s="69"/>
      <c r="BA2634" s="69"/>
      <c r="BB2634" s="93" t="s">
        <v>16053</v>
      </c>
      <c r="BC2634" s="138">
        <v>25</v>
      </c>
      <c r="BD2634" s="70"/>
      <c r="BE2634" s="69">
        <v>30</v>
      </c>
      <c r="BF2634" s="93"/>
      <c r="BG2634" s="126"/>
      <c r="BH2634" s="69"/>
      <c r="BI2634" s="93"/>
      <c r="BJ2634" s="69"/>
      <c r="BK2634" s="69"/>
      <c r="BL2634" s="93"/>
      <c r="BM2634" s="69"/>
      <c r="BN2634" s="69"/>
      <c r="BO2634" s="69"/>
      <c r="BP2634" s="69"/>
      <c r="BQ2634" s="69"/>
      <c r="BR2634" s="69"/>
      <c r="BS2634" s="69"/>
      <c r="BT2634" s="69"/>
      <c r="BU2634" s="69"/>
      <c r="BZ2634" s="138" t="str">
        <f>IFERROR(1/(Table2[[#This Row],[parallax/mas]]/1000),"")</f>
        <v/>
      </c>
      <c r="CA2634" s="138" t="str">
        <f>IFERROR(1/((Table2[[#This Row],[parallax/mas]]+Table2[[#This Row],[tolerance/(mas)]])*0.001),"")</f>
        <v/>
      </c>
      <c r="CB2634" s="138" t="str">
        <f>IFERROR(1/((Table2[[#This Row],[parallax/mas]]-Table2[[#This Row],[tolerance/(mas)]])*0.001),"")</f>
        <v/>
      </c>
      <c r="CC2634" s="138" t="str">
        <f>IFERROR((100*Table2[[#This Row],[maximum distance/pc]]/Table2[[#This Row],[distance/pc]]-100),"")</f>
        <v/>
      </c>
      <c r="CG2634" s="69"/>
      <c r="CI2634" s="69"/>
      <c r="CJ2634" s="82" t="s">
        <v>4058</v>
      </c>
      <c r="CK2634" s="96"/>
    </row>
    <row r="2635" spans="1:89" x14ac:dyDescent="0.25">
      <c r="A2635" s="4" t="s">
        <v>6995</v>
      </c>
      <c r="B2635" s="53" t="s">
        <v>6995</v>
      </c>
      <c r="F2635" t="s">
        <v>6978</v>
      </c>
      <c r="K2635" s="103"/>
      <c r="L2635" s="69"/>
      <c r="M2635" s="69"/>
      <c r="N2635" s="69"/>
      <c r="O2635" s="69"/>
      <c r="R2635" s="69"/>
      <c r="S2635" s="69"/>
      <c r="T2635" s="69"/>
      <c r="X2635" s="76"/>
      <c r="Z2635" s="82" t="s">
        <v>6979</v>
      </c>
      <c r="AA2635" t="s">
        <v>6980</v>
      </c>
      <c r="AB2635" s="106">
        <v>315.72329999999999</v>
      </c>
      <c r="AC2635" s="51">
        <v>-4.2191000000000001</v>
      </c>
      <c r="AD2635">
        <v>14</v>
      </c>
      <c r="AE2635">
        <v>52</v>
      </c>
      <c r="AF2635">
        <v>36.228000000000002</v>
      </c>
      <c r="AG2635">
        <v>-64</v>
      </c>
      <c r="AH2635">
        <v>2</v>
      </c>
      <c r="AI2635">
        <v>22.35</v>
      </c>
      <c r="AO2635" s="69"/>
      <c r="AU2635" s="69"/>
      <c r="BA2635" s="69"/>
      <c r="BB2635" s="93"/>
      <c r="BC2635" s="138"/>
      <c r="BD2635" s="70"/>
      <c r="BE2635" s="69"/>
      <c r="BF2635" s="93"/>
      <c r="BG2635" s="126"/>
      <c r="BH2635" s="69"/>
      <c r="BI2635" s="93"/>
      <c r="BJ2635" s="69"/>
      <c r="BK2635" s="69"/>
      <c r="BL2635" s="93"/>
      <c r="BM2635" s="69"/>
      <c r="BN2635" s="69"/>
      <c r="BO2635" s="69"/>
      <c r="BP2635" s="69"/>
      <c r="BQ2635" s="69"/>
      <c r="BR2635" s="69"/>
      <c r="BS2635" s="69"/>
      <c r="BT2635" s="69"/>
      <c r="BU2635" s="69"/>
      <c r="BZ2635" s="138" t="str">
        <f>IFERROR(1/(Table2[[#This Row],[parallax/mas]]/1000),"")</f>
        <v/>
      </c>
      <c r="CA2635" s="138" t="str">
        <f>IFERROR(1/((Table2[[#This Row],[parallax/mas]]+Table2[[#This Row],[tolerance/(mas)]])*0.001),"")</f>
        <v/>
      </c>
      <c r="CB2635" s="138" t="str">
        <f>IFERROR(1/((Table2[[#This Row],[parallax/mas]]-Table2[[#This Row],[tolerance/(mas)]])*0.001),"")</f>
        <v/>
      </c>
      <c r="CC2635" s="138" t="str">
        <f>IFERROR((100*Table2[[#This Row],[maximum distance/pc]]/Table2[[#This Row],[distance/pc]]-100),"")</f>
        <v/>
      </c>
      <c r="CG2635" s="69"/>
      <c r="CI2635" s="69"/>
      <c r="CJ2635" s="82" t="s">
        <v>5009</v>
      </c>
      <c r="CK2635" s="96"/>
    </row>
    <row r="2636" spans="1:89" x14ac:dyDescent="0.25">
      <c r="A2636" s="4" t="s">
        <v>5789</v>
      </c>
      <c r="B2636" s="80" t="s">
        <v>5789</v>
      </c>
      <c r="F2636" t="s">
        <v>5225</v>
      </c>
      <c r="G2636" t="s">
        <v>5226</v>
      </c>
      <c r="K2636" s="103"/>
      <c r="L2636" s="69"/>
      <c r="M2636" s="69"/>
      <c r="N2636" s="69"/>
      <c r="O2636" s="69"/>
      <c r="R2636" s="69"/>
      <c r="S2636" s="69"/>
      <c r="T2636" s="69"/>
      <c r="U2636" s="86"/>
      <c r="V2636" s="80"/>
      <c r="W2636" s="80"/>
      <c r="X2636" s="131"/>
      <c r="Y2636" s="122"/>
      <c r="Z2636" s="82" t="s">
        <v>5227</v>
      </c>
      <c r="AA2636" t="s">
        <v>5228</v>
      </c>
      <c r="AB2636" s="106">
        <v>318.38209999999998</v>
      </c>
      <c r="AC2636" s="51">
        <v>-2.0619999999999998</v>
      </c>
      <c r="AD2636">
        <v>15</v>
      </c>
      <c r="AE2636">
        <v>4</v>
      </c>
      <c r="AF2636">
        <v>8.6999999999999993</v>
      </c>
      <c r="AG2636">
        <v>-60</v>
      </c>
      <c r="AH2636">
        <v>53</v>
      </c>
      <c r="AI2636">
        <v>20</v>
      </c>
      <c r="AO2636" s="69"/>
      <c r="AU2636" s="69"/>
      <c r="BA2636" s="69"/>
      <c r="BB2636" s="93"/>
      <c r="BC2636" s="138">
        <v>30</v>
      </c>
      <c r="BD2636" s="70"/>
      <c r="BE2636" s="69">
        <v>30</v>
      </c>
      <c r="BF2636" s="93"/>
      <c r="BG2636" s="126"/>
      <c r="BH2636" s="69"/>
      <c r="BI2636" s="93"/>
      <c r="BJ2636" s="69"/>
      <c r="BK2636" s="69"/>
      <c r="BL2636" s="93"/>
      <c r="BM2636" s="69"/>
      <c r="BN2636" s="69"/>
      <c r="BO2636" s="69"/>
      <c r="BP2636" s="69"/>
      <c r="BQ2636" s="69"/>
      <c r="BR2636" s="69"/>
      <c r="BS2636" s="69"/>
      <c r="BT2636" s="69"/>
      <c r="BU2636" s="69"/>
      <c r="BZ2636" s="138" t="str">
        <f>IFERROR(1/(Table2[[#This Row],[parallax/mas]]/1000),"")</f>
        <v/>
      </c>
      <c r="CA2636" s="138" t="str">
        <f>IFERROR(1/((Table2[[#This Row],[parallax/mas]]+Table2[[#This Row],[tolerance/(mas)]])*0.001),"")</f>
        <v/>
      </c>
      <c r="CB2636" s="138" t="str">
        <f>IFERROR(1/((Table2[[#This Row],[parallax/mas]]-Table2[[#This Row],[tolerance/(mas)]])*0.001),"")</f>
        <v/>
      </c>
      <c r="CC2636" s="138" t="str">
        <f>IFERROR((100*Table2[[#This Row],[maximum distance/pc]]/Table2[[#This Row],[distance/pc]]-100),"")</f>
        <v/>
      </c>
      <c r="CF2636" s="82">
        <v>-37</v>
      </c>
      <c r="CG2636" s="69" t="s">
        <v>30</v>
      </c>
      <c r="CI2636" s="69"/>
      <c r="CJ2636" s="82" t="s">
        <v>5009</v>
      </c>
      <c r="CK2636" s="96"/>
    </row>
    <row r="2637" spans="1:89" x14ac:dyDescent="0.25">
      <c r="A2637" s="4" t="s">
        <v>6996</v>
      </c>
      <c r="B2637" s="53" t="s">
        <v>6996</v>
      </c>
      <c r="K2637" s="103"/>
      <c r="L2637" s="69"/>
      <c r="M2637" s="69"/>
      <c r="N2637" s="69"/>
      <c r="O2637" s="69"/>
      <c r="R2637" s="69"/>
      <c r="S2637" s="69"/>
      <c r="T2637" s="69"/>
      <c r="X2637" s="76"/>
      <c r="Z2637" s="82" t="s">
        <v>2864</v>
      </c>
      <c r="AA2637" t="s">
        <v>2864</v>
      </c>
      <c r="AB2637" s="106">
        <v>320.15780000000001</v>
      </c>
      <c r="AC2637" s="51">
        <v>0.80289999999999995</v>
      </c>
      <c r="AD2637">
        <v>15</v>
      </c>
      <c r="AE2637">
        <v>5</v>
      </c>
      <c r="AF2637">
        <v>18</v>
      </c>
      <c r="AG2637">
        <v>-57</v>
      </c>
      <c r="AH2637">
        <v>31</v>
      </c>
      <c r="AI2637">
        <v>18</v>
      </c>
      <c r="AO2637" s="69"/>
      <c r="AU2637" s="69"/>
      <c r="BA2637" s="69"/>
      <c r="BB2637" s="93"/>
      <c r="BC2637" s="138"/>
      <c r="BD2637" s="70"/>
      <c r="BE2637" s="69"/>
      <c r="BF2637" s="93"/>
      <c r="BG2637" s="126"/>
      <c r="BH2637" s="69"/>
      <c r="BI2637" s="93"/>
      <c r="BJ2637" s="69"/>
      <c r="BK2637" s="69"/>
      <c r="BL2637" s="93"/>
      <c r="BM2637" s="69"/>
      <c r="BN2637" s="69"/>
      <c r="BO2637" s="69"/>
      <c r="BP2637" s="69"/>
      <c r="BQ2637" s="69"/>
      <c r="BR2637" s="69"/>
      <c r="BS2637" s="69"/>
      <c r="BT2637" s="69"/>
      <c r="BU2637" s="69"/>
      <c r="BZ2637" s="138" t="str">
        <f>IFERROR(1/(Table2[[#This Row],[parallax/mas]]/1000),"")</f>
        <v/>
      </c>
      <c r="CA2637" s="138" t="str">
        <f>IFERROR(1/((Table2[[#This Row],[parallax/mas]]+Table2[[#This Row],[tolerance/(mas)]])*0.001),"")</f>
        <v/>
      </c>
      <c r="CB2637" s="138" t="str">
        <f>IFERROR(1/((Table2[[#This Row],[parallax/mas]]-Table2[[#This Row],[tolerance/(mas)]])*0.001),"")</f>
        <v/>
      </c>
      <c r="CC2637" s="138" t="str">
        <f>IFERROR((100*Table2[[#This Row],[maximum distance/pc]]/Table2[[#This Row],[distance/pc]]-100),"")</f>
        <v/>
      </c>
      <c r="CG2637" s="69"/>
      <c r="CI2637" s="69"/>
      <c r="CJ2637" s="82" t="s">
        <v>5009</v>
      </c>
      <c r="CK2637" s="96"/>
    </row>
    <row r="2638" spans="1:89" x14ac:dyDescent="0.25">
      <c r="A2638" s="4" t="s">
        <v>5791</v>
      </c>
      <c r="B2638" s="80" t="s">
        <v>5791</v>
      </c>
      <c r="F2638" t="s">
        <v>4981</v>
      </c>
      <c r="G2638" t="s">
        <v>4959</v>
      </c>
      <c r="K2638" s="103"/>
      <c r="L2638" s="69"/>
      <c r="M2638" s="69"/>
      <c r="N2638" s="69"/>
      <c r="O2638" s="69"/>
      <c r="R2638" s="69"/>
      <c r="S2638" s="69"/>
      <c r="T2638" s="69"/>
      <c r="U2638" s="86"/>
      <c r="V2638" s="80"/>
      <c r="W2638" s="80"/>
      <c r="X2638" s="131"/>
      <c r="Y2638" s="122"/>
      <c r="Z2638" s="82" t="s">
        <v>4983</v>
      </c>
      <c r="AA2638" t="s">
        <v>4982</v>
      </c>
      <c r="AB2638" s="106">
        <v>321.30270000000002</v>
      </c>
      <c r="AC2638" s="51">
        <v>2.8388</v>
      </c>
      <c r="AD2638">
        <v>15</v>
      </c>
      <c r="AE2638">
        <v>5</v>
      </c>
      <c r="AF2638">
        <v>16.8</v>
      </c>
      <c r="AG2638">
        <v>-55</v>
      </c>
      <c r="AH2638">
        <v>11</v>
      </c>
      <c r="AI2638">
        <v>10.5</v>
      </c>
      <c r="AO2638" s="69"/>
      <c r="AU2638" s="69"/>
      <c r="BA2638" s="69"/>
      <c r="BB2638" s="93" t="s">
        <v>16053</v>
      </c>
      <c r="BC2638" s="138">
        <v>5</v>
      </c>
      <c r="BD2638" s="70"/>
      <c r="BE2638" s="69">
        <v>30</v>
      </c>
      <c r="BF2638" s="93"/>
      <c r="BG2638" s="126"/>
      <c r="BH2638" s="69"/>
      <c r="BI2638" s="93"/>
      <c r="BJ2638" s="69"/>
      <c r="BK2638" s="69"/>
      <c r="BL2638" s="93"/>
      <c r="BM2638" s="69"/>
      <c r="BN2638" s="69"/>
      <c r="BO2638" s="69"/>
      <c r="BP2638" s="69"/>
      <c r="BQ2638" s="69"/>
      <c r="BR2638" s="69"/>
      <c r="BS2638" s="69"/>
      <c r="BT2638" s="69"/>
      <c r="BU2638" s="69"/>
      <c r="BZ2638" s="138" t="str">
        <f>IFERROR(1/(Table2[[#This Row],[parallax/mas]]/1000),"")</f>
        <v/>
      </c>
      <c r="CA2638" s="138" t="str">
        <f>IFERROR(1/((Table2[[#This Row],[parallax/mas]]+Table2[[#This Row],[tolerance/(mas)]])*0.001),"")</f>
        <v/>
      </c>
      <c r="CB2638" s="138" t="str">
        <f>IFERROR(1/((Table2[[#This Row],[parallax/mas]]-Table2[[#This Row],[tolerance/(mas)]])*0.001),"")</f>
        <v/>
      </c>
      <c r="CC2638" s="138" t="str">
        <f>IFERROR((100*Table2[[#This Row],[maximum distance/pc]]/Table2[[#This Row],[distance/pc]]-100),"")</f>
        <v/>
      </c>
      <c r="CF2638" s="82">
        <v>-56.2</v>
      </c>
      <c r="CG2638" s="69" t="s">
        <v>30</v>
      </c>
      <c r="CI2638" s="69"/>
      <c r="CJ2638" s="82" t="s">
        <v>4058</v>
      </c>
      <c r="CK2638" s="96"/>
    </row>
    <row r="2639" spans="1:89" x14ac:dyDescent="0.25">
      <c r="A2639" s="4" t="s">
        <v>5792</v>
      </c>
      <c r="B2639" s="80" t="s">
        <v>5792</v>
      </c>
      <c r="F2639" t="s">
        <v>18756</v>
      </c>
      <c r="G2639" t="s">
        <v>5244</v>
      </c>
      <c r="K2639" s="103"/>
      <c r="L2639" s="69"/>
      <c r="M2639" s="69"/>
      <c r="N2639" s="69"/>
      <c r="O2639" s="69"/>
      <c r="R2639" s="69"/>
      <c r="S2639" s="69"/>
      <c r="T2639" s="69"/>
      <c r="U2639" s="86"/>
      <c r="V2639" s="80"/>
      <c r="W2639" s="80"/>
      <c r="X2639" s="131"/>
      <c r="Y2639" s="122"/>
      <c r="Z2639" s="82" t="s">
        <v>5245</v>
      </c>
      <c r="AA2639" t="s">
        <v>5246</v>
      </c>
      <c r="AB2639" s="106">
        <v>318.35180000000003</v>
      </c>
      <c r="AC2639" s="51">
        <v>-2.5802</v>
      </c>
      <c r="AD2639">
        <v>15</v>
      </c>
      <c r="AE2639">
        <v>6</v>
      </c>
      <c r="AF2639">
        <v>1.9</v>
      </c>
      <c r="AG2639">
        <v>-61</v>
      </c>
      <c r="AH2639">
        <v>21</v>
      </c>
      <c r="AI2639">
        <v>19</v>
      </c>
      <c r="AO2639" s="69"/>
      <c r="AU2639" s="69"/>
      <c r="BA2639" s="69"/>
      <c r="BB2639" s="93"/>
      <c r="BC2639" s="138">
        <v>45</v>
      </c>
      <c r="BD2639" s="70"/>
      <c r="BE2639" s="69">
        <v>30</v>
      </c>
      <c r="BF2639" s="93"/>
      <c r="BG2639" s="126"/>
      <c r="BH2639" s="69"/>
      <c r="BI2639" s="93"/>
      <c r="BJ2639" s="69"/>
      <c r="BK2639" s="69"/>
      <c r="BL2639" s="93"/>
      <c r="BM2639" s="69"/>
      <c r="BN2639" s="69"/>
      <c r="BO2639" s="69"/>
      <c r="BP2639" s="69"/>
      <c r="BQ2639" s="69"/>
      <c r="BR2639" s="69"/>
      <c r="BS2639" s="69"/>
      <c r="BT2639" s="69"/>
      <c r="BU2639" s="69"/>
      <c r="BZ2639" s="138" t="str">
        <f>IFERROR(1/(Table2[[#This Row],[parallax/mas]]/1000),"")</f>
        <v/>
      </c>
      <c r="CA2639" s="138" t="str">
        <f>IFERROR(1/((Table2[[#This Row],[parallax/mas]]+Table2[[#This Row],[tolerance/(mas)]])*0.001),"")</f>
        <v/>
      </c>
      <c r="CB2639" s="138" t="str">
        <f>IFERROR(1/((Table2[[#This Row],[parallax/mas]]-Table2[[#This Row],[tolerance/(mas)]])*0.001),"")</f>
        <v/>
      </c>
      <c r="CC2639" s="138" t="str">
        <f>IFERROR((100*Table2[[#This Row],[maximum distance/pc]]/Table2[[#This Row],[distance/pc]]-100),"")</f>
        <v/>
      </c>
      <c r="CG2639" s="69"/>
      <c r="CI2639" s="69"/>
      <c r="CJ2639" s="82" t="s">
        <v>5009</v>
      </c>
      <c r="CK2639" s="96"/>
    </row>
    <row r="2640" spans="1:89" x14ac:dyDescent="0.25">
      <c r="A2640" s="4" t="s">
        <v>6997</v>
      </c>
      <c r="B2640" s="53" t="s">
        <v>6997</v>
      </c>
      <c r="K2640" s="103"/>
      <c r="L2640" s="69"/>
      <c r="M2640" s="69"/>
      <c r="N2640" s="69"/>
      <c r="O2640" s="69"/>
      <c r="R2640" s="69"/>
      <c r="S2640" s="69"/>
      <c r="T2640" s="69"/>
      <c r="X2640" s="76"/>
      <c r="Z2640" s="82" t="s">
        <v>2864</v>
      </c>
      <c r="AA2640" t="s">
        <v>2864</v>
      </c>
      <c r="AB2640" s="106">
        <v>320.2627</v>
      </c>
      <c r="AC2640" s="51">
        <v>0.43269999999999997</v>
      </c>
      <c r="AD2640">
        <v>15</v>
      </c>
      <c r="AE2640">
        <v>7</v>
      </c>
      <c r="AF2640">
        <v>21</v>
      </c>
      <c r="AG2640">
        <v>-57</v>
      </c>
      <c r="AH2640">
        <v>47</v>
      </c>
      <c r="AI2640">
        <v>30</v>
      </c>
      <c r="AO2640" s="69"/>
      <c r="AU2640" s="69"/>
      <c r="BA2640" s="69"/>
      <c r="BB2640" s="93"/>
      <c r="BC2640" s="138"/>
      <c r="BD2640" s="70"/>
      <c r="BE2640" s="69"/>
      <c r="BF2640" s="93"/>
      <c r="BG2640" s="126"/>
      <c r="BH2640" s="69"/>
      <c r="BI2640" s="93"/>
      <c r="BJ2640" s="69"/>
      <c r="BK2640" s="69"/>
      <c r="BL2640" s="93"/>
      <c r="BM2640" s="69"/>
      <c r="BN2640" s="69"/>
      <c r="BO2640" s="69"/>
      <c r="BP2640" s="69"/>
      <c r="BQ2640" s="69"/>
      <c r="BR2640" s="69"/>
      <c r="BS2640" s="69"/>
      <c r="BT2640" s="69"/>
      <c r="BU2640" s="69"/>
      <c r="BZ2640" s="138" t="str">
        <f>IFERROR(1/(Table2[[#This Row],[parallax/mas]]/1000),"")</f>
        <v/>
      </c>
      <c r="CA2640" s="138" t="str">
        <f>IFERROR(1/((Table2[[#This Row],[parallax/mas]]+Table2[[#This Row],[tolerance/(mas)]])*0.001),"")</f>
        <v/>
      </c>
      <c r="CB2640" s="138" t="str">
        <f>IFERROR(1/((Table2[[#This Row],[parallax/mas]]-Table2[[#This Row],[tolerance/(mas)]])*0.001),"")</f>
        <v/>
      </c>
      <c r="CC2640" s="138" t="str">
        <f>IFERROR((100*Table2[[#This Row],[maximum distance/pc]]/Table2[[#This Row],[distance/pc]]-100),"")</f>
        <v/>
      </c>
      <c r="CG2640" s="69"/>
      <c r="CI2640" s="69"/>
      <c r="CJ2640" s="82" t="s">
        <v>5009</v>
      </c>
      <c r="CK2640" s="96"/>
    </row>
    <row r="2641" spans="1:89" x14ac:dyDescent="0.25">
      <c r="A2641" s="4" t="s">
        <v>5793</v>
      </c>
      <c r="B2641" s="80" t="s">
        <v>5793</v>
      </c>
      <c r="F2641" t="s">
        <v>5016</v>
      </c>
      <c r="G2641" t="s">
        <v>5010</v>
      </c>
      <c r="K2641" s="103"/>
      <c r="L2641" s="69"/>
      <c r="M2641" s="69"/>
      <c r="N2641" s="69"/>
      <c r="O2641" s="69"/>
      <c r="R2641" s="69"/>
      <c r="S2641" s="69"/>
      <c r="T2641" s="69"/>
      <c r="U2641" s="86"/>
      <c r="V2641" s="80"/>
      <c r="W2641" s="80"/>
      <c r="X2641" s="131"/>
      <c r="Y2641" s="122"/>
      <c r="Z2641" s="82" t="s">
        <v>5017</v>
      </c>
      <c r="AA2641" t="s">
        <v>5018</v>
      </c>
      <c r="AB2641" s="106">
        <v>321.88159999999999</v>
      </c>
      <c r="AC2641" s="51">
        <v>1.9520999999999999</v>
      </c>
      <c r="AD2641">
        <v>15</v>
      </c>
      <c r="AE2641">
        <v>11</v>
      </c>
      <c r="AF2641">
        <v>56.56</v>
      </c>
      <c r="AG2641">
        <v>-55</v>
      </c>
      <c r="AH2641">
        <v>39</v>
      </c>
      <c r="AI2641">
        <v>46.6</v>
      </c>
      <c r="AO2641" s="69"/>
      <c r="AU2641" s="69"/>
      <c r="BA2641" s="69"/>
      <c r="BB2641" s="93"/>
      <c r="BC2641" s="138">
        <v>30</v>
      </c>
      <c r="BD2641" s="70"/>
      <c r="BE2641" s="69">
        <v>30</v>
      </c>
      <c r="BF2641" s="93"/>
      <c r="BG2641" s="126"/>
      <c r="BH2641" s="69"/>
      <c r="BI2641" s="93"/>
      <c r="BJ2641" s="69"/>
      <c r="BK2641" s="69"/>
      <c r="BL2641" s="93"/>
      <c r="BM2641" s="69"/>
      <c r="BN2641" s="69"/>
      <c r="BO2641" s="69"/>
      <c r="BP2641" s="69"/>
      <c r="BQ2641" s="69"/>
      <c r="BR2641" s="69"/>
      <c r="BS2641" s="69"/>
      <c r="BT2641" s="69"/>
      <c r="BU2641" s="69"/>
      <c r="BZ2641" s="138" t="str">
        <f>IFERROR(1/(Table2[[#This Row],[parallax/mas]]/1000),"")</f>
        <v/>
      </c>
      <c r="CA2641" s="138" t="str">
        <f>IFERROR(1/((Table2[[#This Row],[parallax/mas]]+Table2[[#This Row],[tolerance/(mas)]])*0.001),"")</f>
        <v/>
      </c>
      <c r="CB2641" s="138" t="str">
        <f>IFERROR(1/((Table2[[#This Row],[parallax/mas]]-Table2[[#This Row],[tolerance/(mas)]])*0.001),"")</f>
        <v/>
      </c>
      <c r="CC2641" s="138" t="str">
        <f>IFERROR((100*Table2[[#This Row],[maximum distance/pc]]/Table2[[#This Row],[distance/pc]]-100),"")</f>
        <v/>
      </c>
      <c r="CF2641" s="82">
        <v>-18.399999999999999</v>
      </c>
      <c r="CG2641" s="69" t="s">
        <v>30</v>
      </c>
      <c r="CI2641" s="69"/>
      <c r="CJ2641" s="82" t="s">
        <v>5009</v>
      </c>
      <c r="CK2641" s="96"/>
    </row>
    <row r="2642" spans="1:89" x14ac:dyDescent="0.25">
      <c r="A2642" s="4" t="s">
        <v>5794</v>
      </c>
      <c r="B2642" s="80" t="s">
        <v>5794</v>
      </c>
      <c r="F2642" t="s">
        <v>4919</v>
      </c>
      <c r="G2642" t="s">
        <v>4920</v>
      </c>
      <c r="K2642" s="103"/>
      <c r="L2642" s="69"/>
      <c r="M2642" s="69"/>
      <c r="N2642" s="69"/>
      <c r="O2642" s="69"/>
      <c r="R2642" s="69"/>
      <c r="S2642" s="69"/>
      <c r="T2642" s="69"/>
      <c r="U2642" s="86"/>
      <c r="V2642" s="80"/>
      <c r="W2642" s="80"/>
      <c r="X2642" s="131"/>
      <c r="Y2642" s="122"/>
      <c r="Z2642" s="82" t="s">
        <v>4882</v>
      </c>
      <c r="AA2642" t="s">
        <v>4921</v>
      </c>
      <c r="AB2642" s="106">
        <v>323.95639999999997</v>
      </c>
      <c r="AC2642" s="51">
        <v>2.4579</v>
      </c>
      <c r="AD2642">
        <v>15</v>
      </c>
      <c r="AE2642">
        <v>22</v>
      </c>
      <c r="AF2642">
        <v>19.416</v>
      </c>
      <c r="AG2642">
        <v>-54</v>
      </c>
      <c r="AH2642">
        <v>8</v>
      </c>
      <c r="AI2642">
        <v>13.11</v>
      </c>
      <c r="AO2642" s="69"/>
      <c r="AU2642" s="69"/>
      <c r="BA2642" s="69"/>
      <c r="BB2642" s="93" t="s">
        <v>16053</v>
      </c>
      <c r="BC2642" s="138">
        <v>25</v>
      </c>
      <c r="BD2642" s="70"/>
      <c r="BE2642" s="69">
        <v>30</v>
      </c>
      <c r="BF2642" s="93"/>
      <c r="BG2642" s="126"/>
      <c r="BH2642" s="69"/>
      <c r="BI2642" s="93"/>
      <c r="BJ2642" s="69"/>
      <c r="BK2642" s="69"/>
      <c r="BL2642" s="93"/>
      <c r="BM2642" s="69"/>
      <c r="BN2642" s="69"/>
      <c r="BO2642" s="69"/>
      <c r="BP2642" s="69"/>
      <c r="BQ2642" s="69"/>
      <c r="BR2642" s="69"/>
      <c r="BS2642" s="69"/>
      <c r="BT2642" s="69"/>
      <c r="BU2642" s="69"/>
      <c r="BZ2642" s="138" t="str">
        <f>IFERROR(1/(Table2[[#This Row],[parallax/mas]]/1000),"")</f>
        <v/>
      </c>
      <c r="CA2642" s="138" t="str">
        <f>IFERROR(1/((Table2[[#This Row],[parallax/mas]]+Table2[[#This Row],[tolerance/(mas)]])*0.001),"")</f>
        <v/>
      </c>
      <c r="CB2642" s="138" t="str">
        <f>IFERROR(1/((Table2[[#This Row],[parallax/mas]]-Table2[[#This Row],[tolerance/(mas)]])*0.001),"")</f>
        <v/>
      </c>
      <c r="CC2642" s="138" t="str">
        <f>IFERROR((100*Table2[[#This Row],[maximum distance/pc]]/Table2[[#This Row],[distance/pc]]-100),"")</f>
        <v/>
      </c>
      <c r="CF2642" s="82">
        <v>-12</v>
      </c>
      <c r="CG2642" s="69" t="s">
        <v>30</v>
      </c>
      <c r="CI2642" s="69"/>
      <c r="CJ2642" s="82" t="s">
        <v>4058</v>
      </c>
      <c r="CK2642" s="96"/>
    </row>
    <row r="2643" spans="1:89" x14ac:dyDescent="0.25">
      <c r="A2643" s="4" t="s">
        <v>5795</v>
      </c>
      <c r="B2643" s="80" t="s">
        <v>5795</v>
      </c>
      <c r="F2643" t="s">
        <v>18757</v>
      </c>
      <c r="G2643" t="s">
        <v>4907</v>
      </c>
      <c r="K2643" s="103"/>
      <c r="L2643" s="69"/>
      <c r="M2643" s="69"/>
      <c r="N2643" s="69"/>
      <c r="O2643" s="69"/>
      <c r="R2643" s="69"/>
      <c r="S2643" s="69"/>
      <c r="T2643" s="69"/>
      <c r="U2643" s="86"/>
      <c r="V2643" s="80"/>
      <c r="W2643" s="80"/>
      <c r="X2643" s="131"/>
      <c r="Y2643" s="122"/>
      <c r="Z2643" s="82" t="s">
        <v>4878</v>
      </c>
      <c r="AA2643" t="s">
        <v>4908</v>
      </c>
      <c r="AB2643" s="106">
        <v>324.26710000000003</v>
      </c>
      <c r="AC2643" s="51">
        <v>2.5884999999999998</v>
      </c>
      <c r="AD2643">
        <v>15</v>
      </c>
      <c r="AE2643">
        <v>23</v>
      </c>
      <c r="AF2643">
        <v>36.35</v>
      </c>
      <c r="AG2643">
        <v>-53</v>
      </c>
      <c r="AH2643">
        <v>51</v>
      </c>
      <c r="AI2643">
        <v>28.1</v>
      </c>
      <c r="AO2643" s="69"/>
      <c r="AU2643" s="69"/>
      <c r="BA2643" s="69"/>
      <c r="BB2643" s="93" t="s">
        <v>16053</v>
      </c>
      <c r="BC2643" s="138">
        <v>25</v>
      </c>
      <c r="BD2643" s="70"/>
      <c r="BE2643" s="69">
        <v>30</v>
      </c>
      <c r="BF2643" s="93"/>
      <c r="BG2643" s="126"/>
      <c r="BH2643" s="69"/>
      <c r="BI2643" s="93"/>
      <c r="BJ2643" s="69"/>
      <c r="BK2643" s="69"/>
      <c r="BL2643" s="93"/>
      <c r="BM2643" s="69"/>
      <c r="BN2643" s="69"/>
      <c r="BO2643" s="69"/>
      <c r="BP2643" s="69"/>
      <c r="BQ2643" s="69"/>
      <c r="BR2643" s="69"/>
      <c r="BS2643" s="69"/>
      <c r="BT2643" s="69"/>
      <c r="BU2643" s="69"/>
      <c r="BZ2643" s="138" t="str">
        <f>IFERROR(1/(Table2[[#This Row],[parallax/mas]]/1000),"")</f>
        <v/>
      </c>
      <c r="CA2643" s="138" t="str">
        <f>IFERROR(1/((Table2[[#This Row],[parallax/mas]]+Table2[[#This Row],[tolerance/(mas)]])*0.001),"")</f>
        <v/>
      </c>
      <c r="CB2643" s="138" t="str">
        <f>IFERROR(1/((Table2[[#This Row],[parallax/mas]]-Table2[[#This Row],[tolerance/(mas)]])*0.001),"")</f>
        <v/>
      </c>
      <c r="CC2643" s="138" t="str">
        <f>IFERROR((100*Table2[[#This Row],[maximum distance/pc]]/Table2[[#This Row],[distance/pc]]-100),"")</f>
        <v/>
      </c>
      <c r="CF2643" s="82">
        <v>-37.1</v>
      </c>
      <c r="CG2643" s="69" t="s">
        <v>30</v>
      </c>
      <c r="CI2643" s="69"/>
      <c r="CJ2643" s="82" t="s">
        <v>4058</v>
      </c>
      <c r="CK2643" s="96"/>
    </row>
    <row r="2644" spans="1:89" x14ac:dyDescent="0.25">
      <c r="A2644" s="4" t="s">
        <v>5796</v>
      </c>
      <c r="B2644" s="53" t="s">
        <v>5796</v>
      </c>
      <c r="F2644" t="s">
        <v>4781</v>
      </c>
      <c r="G2644" t="s">
        <v>4746</v>
      </c>
      <c r="K2644" s="103"/>
      <c r="L2644" s="69"/>
      <c r="M2644" s="69"/>
      <c r="N2644" s="69"/>
      <c r="O2644" s="69"/>
      <c r="R2644" s="69"/>
      <c r="S2644" s="69"/>
      <c r="T2644" s="69"/>
      <c r="X2644" s="76"/>
      <c r="Z2644" s="82" t="s">
        <v>4782</v>
      </c>
      <c r="AA2644" t="s">
        <v>4783</v>
      </c>
      <c r="AB2644" s="106">
        <v>325.85930000000002</v>
      </c>
      <c r="AC2644" s="51">
        <v>4.5701000000000001</v>
      </c>
      <c r="AD2644">
        <v>15</v>
      </c>
      <c r="AE2644">
        <v>25</v>
      </c>
      <c r="AF2644">
        <v>7.84</v>
      </c>
      <c r="AG2644">
        <v>-51</v>
      </c>
      <c r="AH2644">
        <v>19</v>
      </c>
      <c r="AI2644">
        <v>42.1</v>
      </c>
      <c r="AO2644" s="69"/>
      <c r="AU2644" s="69"/>
      <c r="BA2644" s="69"/>
      <c r="BB2644" s="93" t="s">
        <v>16053</v>
      </c>
      <c r="BC2644" s="138">
        <v>5</v>
      </c>
      <c r="BD2644" s="70"/>
      <c r="BE2644" s="69">
        <v>30</v>
      </c>
      <c r="BF2644" s="93"/>
      <c r="BG2644" s="126"/>
      <c r="BH2644" s="69"/>
      <c r="BI2644" s="93"/>
      <c r="BJ2644" s="69"/>
      <c r="BK2644" s="69"/>
      <c r="BL2644" s="93"/>
      <c r="BM2644" s="69"/>
      <c r="BN2644" s="69"/>
      <c r="BO2644" s="69"/>
      <c r="BP2644" s="69"/>
      <c r="BQ2644" s="69"/>
      <c r="BR2644" s="69"/>
      <c r="BS2644" s="69"/>
      <c r="BT2644" s="69"/>
      <c r="BU2644" s="69"/>
      <c r="BZ2644" s="138" t="str">
        <f>IFERROR(1/(Table2[[#This Row],[parallax/mas]]/1000),"")</f>
        <v/>
      </c>
      <c r="CA2644" s="138" t="str">
        <f>IFERROR(1/((Table2[[#This Row],[parallax/mas]]+Table2[[#This Row],[tolerance/(mas)]])*0.001),"")</f>
        <v/>
      </c>
      <c r="CB2644" s="138" t="str">
        <f>IFERROR(1/((Table2[[#This Row],[parallax/mas]]-Table2[[#This Row],[tolerance/(mas)]])*0.001),"")</f>
        <v/>
      </c>
      <c r="CC2644" s="138" t="str">
        <f>IFERROR((100*Table2[[#This Row],[maximum distance/pc]]/Table2[[#This Row],[distance/pc]]-100),"")</f>
        <v/>
      </c>
      <c r="CF2644" s="82">
        <v>-94.8</v>
      </c>
      <c r="CG2644" s="69" t="s">
        <v>30</v>
      </c>
      <c r="CI2644" s="69"/>
      <c r="CJ2644" s="82" t="s">
        <v>4058</v>
      </c>
      <c r="CK2644" s="96"/>
    </row>
    <row r="2645" spans="1:89" x14ac:dyDescent="0.25">
      <c r="A2645" s="4" t="s">
        <v>5797</v>
      </c>
      <c r="B2645" s="53" t="s">
        <v>5797</v>
      </c>
      <c r="F2645" t="s">
        <v>4857</v>
      </c>
      <c r="G2645" t="s">
        <v>4850</v>
      </c>
      <c r="K2645" s="103"/>
      <c r="L2645" s="69"/>
      <c r="M2645" s="69"/>
      <c r="N2645" s="69"/>
      <c r="O2645" s="69"/>
      <c r="R2645" s="69"/>
      <c r="S2645" s="69"/>
      <c r="T2645" s="69"/>
      <c r="X2645" s="76"/>
      <c r="Z2645" s="82" t="s">
        <v>4858</v>
      </c>
      <c r="AA2645" t="s">
        <v>4859</v>
      </c>
      <c r="AB2645" s="106">
        <v>325.06920000000002</v>
      </c>
      <c r="AC2645" s="51">
        <v>3.2742</v>
      </c>
      <c r="AD2645">
        <v>15</v>
      </c>
      <c r="AE2645">
        <v>25</v>
      </c>
      <c r="AF2645">
        <v>32.67</v>
      </c>
      <c r="AG2645">
        <v>-52</v>
      </c>
      <c r="AH2645">
        <v>50</v>
      </c>
      <c r="AI2645">
        <v>38</v>
      </c>
      <c r="AO2645" s="69"/>
      <c r="AU2645" s="69"/>
      <c r="BA2645" s="69"/>
      <c r="BB2645" s="93" t="s">
        <v>16053</v>
      </c>
      <c r="BC2645" s="138">
        <v>10</v>
      </c>
      <c r="BD2645" s="70"/>
      <c r="BE2645" s="69">
        <v>30</v>
      </c>
      <c r="BF2645" s="93"/>
      <c r="BG2645" s="126"/>
      <c r="BH2645" s="69"/>
      <c r="BI2645" s="93"/>
      <c r="BJ2645" s="69"/>
      <c r="BK2645" s="69"/>
      <c r="BL2645" s="93"/>
      <c r="BM2645" s="69"/>
      <c r="BN2645" s="69"/>
      <c r="BO2645" s="69"/>
      <c r="BP2645" s="69"/>
      <c r="BQ2645" s="69"/>
      <c r="BR2645" s="69"/>
      <c r="BS2645" s="69"/>
      <c r="BT2645" s="69"/>
      <c r="BU2645" s="69"/>
      <c r="BZ2645" s="138" t="str">
        <f>IFERROR(1/(Table2[[#This Row],[parallax/mas]]/1000),"")</f>
        <v/>
      </c>
      <c r="CA2645" s="138" t="str">
        <f>IFERROR(1/((Table2[[#This Row],[parallax/mas]]+Table2[[#This Row],[tolerance/(mas)]])*0.001),"")</f>
        <v/>
      </c>
      <c r="CB2645" s="138" t="str">
        <f>IFERROR(1/((Table2[[#This Row],[parallax/mas]]-Table2[[#This Row],[tolerance/(mas)]])*0.001),"")</f>
        <v/>
      </c>
      <c r="CC2645" s="138" t="str">
        <f>IFERROR((100*Table2[[#This Row],[maximum distance/pc]]/Table2[[#This Row],[distance/pc]]-100),"")</f>
        <v/>
      </c>
      <c r="CF2645" s="82">
        <v>-16.3</v>
      </c>
      <c r="CG2645" s="69" t="s">
        <v>30</v>
      </c>
      <c r="CI2645" s="69"/>
      <c r="CJ2645" s="82" t="s">
        <v>4058</v>
      </c>
      <c r="CK2645" s="96"/>
    </row>
    <row r="2646" spans="1:89" x14ac:dyDescent="0.25">
      <c r="A2646" s="4" t="s">
        <v>5798</v>
      </c>
      <c r="B2646" s="80" t="s">
        <v>5798</v>
      </c>
      <c r="F2646" t="s">
        <v>18758</v>
      </c>
      <c r="G2646" t="s">
        <v>5139</v>
      </c>
      <c r="K2646" s="103"/>
      <c r="L2646" s="69"/>
      <c r="M2646" s="69"/>
      <c r="N2646" s="69"/>
      <c r="O2646" s="69"/>
      <c r="R2646" s="69"/>
      <c r="S2646" s="69"/>
      <c r="T2646" s="69"/>
      <c r="U2646" s="86"/>
      <c r="V2646" s="80"/>
      <c r="W2646" s="80"/>
      <c r="X2646" s="131"/>
      <c r="Y2646" s="122"/>
      <c r="Z2646" s="82" t="s">
        <v>5140</v>
      </c>
      <c r="AA2646" t="s">
        <v>5141</v>
      </c>
      <c r="AB2646" s="106">
        <v>323.1216</v>
      </c>
      <c r="AC2646" s="51">
        <v>-2.5642</v>
      </c>
      <c r="AD2646">
        <v>15</v>
      </c>
      <c r="AE2646">
        <v>38</v>
      </c>
      <c r="AF2646">
        <v>1.18</v>
      </c>
      <c r="AG2646">
        <v>-58</v>
      </c>
      <c r="AH2646">
        <v>44</v>
      </c>
      <c r="AI2646">
        <v>42.1</v>
      </c>
      <c r="AO2646" s="69"/>
      <c r="AU2646" s="69"/>
      <c r="BA2646" s="69"/>
      <c r="BB2646" s="93" t="s">
        <v>16053</v>
      </c>
      <c r="BC2646" s="138">
        <v>25</v>
      </c>
      <c r="BD2646" s="70"/>
      <c r="BE2646" s="69">
        <v>30</v>
      </c>
      <c r="BF2646" s="93"/>
      <c r="BG2646" s="126"/>
      <c r="BH2646" s="69"/>
      <c r="BI2646" s="93"/>
      <c r="BJ2646" s="69"/>
      <c r="BK2646" s="69"/>
      <c r="BL2646" s="93"/>
      <c r="BM2646" s="69"/>
      <c r="BN2646" s="69"/>
      <c r="BO2646" s="69"/>
      <c r="BP2646" s="69"/>
      <c r="BQ2646" s="69"/>
      <c r="BR2646" s="69"/>
      <c r="BS2646" s="69"/>
      <c r="BT2646" s="69"/>
      <c r="BU2646" s="69"/>
      <c r="BZ2646" s="138" t="str">
        <f>IFERROR(1/(Table2[[#This Row],[parallax/mas]]/1000),"")</f>
        <v/>
      </c>
      <c r="CA2646" s="138" t="str">
        <f>IFERROR(1/((Table2[[#This Row],[parallax/mas]]+Table2[[#This Row],[tolerance/(mas)]])*0.001),"")</f>
        <v/>
      </c>
      <c r="CB2646" s="138" t="str">
        <f>IFERROR(1/((Table2[[#This Row],[parallax/mas]]-Table2[[#This Row],[tolerance/(mas)]])*0.001),"")</f>
        <v/>
      </c>
      <c r="CC2646" s="138" t="str">
        <f>IFERROR((100*Table2[[#This Row],[maximum distance/pc]]/Table2[[#This Row],[distance/pc]]-100),"")</f>
        <v/>
      </c>
      <c r="CF2646" s="82">
        <v>-131</v>
      </c>
      <c r="CG2646" s="69" t="s">
        <v>30</v>
      </c>
      <c r="CI2646" s="69"/>
      <c r="CJ2646" s="82" t="s">
        <v>4593</v>
      </c>
      <c r="CK2646" s="96"/>
    </row>
    <row r="2647" spans="1:89" x14ac:dyDescent="0.25">
      <c r="A2647" s="4" t="s">
        <v>6998</v>
      </c>
      <c r="B2647" s="53" t="s">
        <v>6998</v>
      </c>
      <c r="K2647" s="103"/>
      <c r="L2647" s="69"/>
      <c r="M2647" s="69"/>
      <c r="N2647" s="69"/>
      <c r="O2647" s="69"/>
      <c r="R2647" s="69"/>
      <c r="S2647" s="69"/>
      <c r="T2647" s="69"/>
      <c r="X2647" s="76"/>
      <c r="Z2647" s="82" t="s">
        <v>2864</v>
      </c>
      <c r="AA2647" t="s">
        <v>2864</v>
      </c>
      <c r="AB2647" s="106">
        <v>326.72519999999997</v>
      </c>
      <c r="AC2647" s="51">
        <v>0.61709999999999998</v>
      </c>
      <c r="AD2647">
        <v>15</v>
      </c>
      <c r="AE2647">
        <v>44</v>
      </c>
      <c r="AF2647">
        <v>59.2</v>
      </c>
      <c r="AG2647">
        <v>-54</v>
      </c>
      <c r="AH2647">
        <v>2</v>
      </c>
      <c r="AI2647">
        <v>10</v>
      </c>
      <c r="AO2647" s="69"/>
      <c r="AU2647" s="69"/>
      <c r="BA2647" s="69"/>
      <c r="BB2647" s="93"/>
      <c r="BC2647" s="138"/>
      <c r="BD2647" s="70"/>
      <c r="BE2647" s="69"/>
      <c r="BF2647" s="93"/>
      <c r="BG2647" s="126"/>
      <c r="BH2647" s="69"/>
      <c r="BI2647" s="93"/>
      <c r="BJ2647" s="69"/>
      <c r="BK2647" s="69"/>
      <c r="BL2647" s="93"/>
      <c r="BM2647" s="69"/>
      <c r="BN2647" s="69"/>
      <c r="BO2647" s="69"/>
      <c r="BP2647" s="69"/>
      <c r="BQ2647" s="69"/>
      <c r="BR2647" s="69"/>
      <c r="BS2647" s="69"/>
      <c r="BT2647" s="69"/>
      <c r="BU2647" s="69"/>
      <c r="BZ2647" s="138" t="str">
        <f>IFERROR(1/(Table2[[#This Row],[parallax/mas]]/1000),"")</f>
        <v/>
      </c>
      <c r="CA2647" s="138" t="str">
        <f>IFERROR(1/((Table2[[#This Row],[parallax/mas]]+Table2[[#This Row],[tolerance/(mas)]])*0.001),"")</f>
        <v/>
      </c>
      <c r="CB2647" s="138" t="str">
        <f>IFERROR(1/((Table2[[#This Row],[parallax/mas]]-Table2[[#This Row],[tolerance/(mas)]])*0.001),"")</f>
        <v/>
      </c>
      <c r="CC2647" s="138" t="str">
        <f>IFERROR((100*Table2[[#This Row],[maximum distance/pc]]/Table2[[#This Row],[distance/pc]]-100),"")</f>
        <v/>
      </c>
      <c r="CG2647" s="69"/>
      <c r="CI2647" s="69"/>
      <c r="CJ2647" s="82" t="s">
        <v>4593</v>
      </c>
      <c r="CK2647" s="96"/>
    </row>
    <row r="2648" spans="1:89" x14ac:dyDescent="0.25">
      <c r="A2648" s="4" t="s">
        <v>5799</v>
      </c>
      <c r="B2648" s="53" t="s">
        <v>5799</v>
      </c>
      <c r="F2648" t="s">
        <v>4685</v>
      </c>
      <c r="K2648" s="103"/>
      <c r="L2648" s="69"/>
      <c r="M2648" s="69"/>
      <c r="N2648" s="69"/>
      <c r="O2648" s="69"/>
      <c r="R2648" s="69"/>
      <c r="S2648" s="69"/>
      <c r="T2648" s="69"/>
      <c r="X2648" s="76"/>
      <c r="Z2648" s="82" t="s">
        <v>4683</v>
      </c>
      <c r="AA2648" t="s">
        <v>4684</v>
      </c>
      <c r="AB2648" s="106">
        <v>330.98570000000001</v>
      </c>
      <c r="AC2648" s="51">
        <v>4.3902999999999999</v>
      </c>
      <c r="AD2648">
        <v>15</v>
      </c>
      <c r="AE2648">
        <v>51</v>
      </c>
      <c r="AF2648">
        <v>19.87</v>
      </c>
      <c r="AG2648">
        <v>-48</v>
      </c>
      <c r="AH2648">
        <v>26</v>
      </c>
      <c r="AI2648">
        <v>7.9</v>
      </c>
      <c r="AO2648" s="69"/>
      <c r="AU2648" s="69"/>
      <c r="BA2648" s="69"/>
      <c r="BB2648" s="93"/>
      <c r="BC2648" s="138"/>
      <c r="BD2648" s="70"/>
      <c r="BE2648" s="69"/>
      <c r="BF2648" s="93"/>
      <c r="BG2648" s="126"/>
      <c r="BH2648" s="69"/>
      <c r="BI2648" s="93"/>
      <c r="BJ2648" s="69"/>
      <c r="BK2648" s="69"/>
      <c r="BL2648" s="93"/>
      <c r="BM2648" s="69"/>
      <c r="BN2648" s="69"/>
      <c r="BO2648" s="69"/>
      <c r="BP2648" s="69"/>
      <c r="BQ2648" s="69"/>
      <c r="BR2648" s="69"/>
      <c r="BS2648" s="69"/>
      <c r="BT2648" s="69"/>
      <c r="BU2648" s="69"/>
      <c r="BZ2648" s="138" t="str">
        <f>IFERROR(1/(Table2[[#This Row],[parallax/mas]]/1000),"")</f>
        <v/>
      </c>
      <c r="CA2648" s="138" t="str">
        <f>IFERROR(1/((Table2[[#This Row],[parallax/mas]]+Table2[[#This Row],[tolerance/(mas)]])*0.001),"")</f>
        <v/>
      </c>
      <c r="CB2648" s="138" t="str">
        <f>IFERROR(1/((Table2[[#This Row],[parallax/mas]]-Table2[[#This Row],[tolerance/(mas)]])*0.001),"")</f>
        <v/>
      </c>
      <c r="CC2648" s="138" t="str">
        <f>IFERROR((100*Table2[[#This Row],[maximum distance/pc]]/Table2[[#This Row],[distance/pc]]-100),"")</f>
        <v/>
      </c>
      <c r="CF2648" s="82">
        <v>27</v>
      </c>
      <c r="CG2648" s="69" t="s">
        <v>30</v>
      </c>
      <c r="CI2648" s="69"/>
      <c r="CJ2648" s="82" t="s">
        <v>4593</v>
      </c>
      <c r="CK2648" s="96"/>
    </row>
    <row r="2649" spans="1:89" x14ac:dyDescent="0.25">
      <c r="A2649" s="4" t="s">
        <v>5800</v>
      </c>
      <c r="B2649" s="80" t="s">
        <v>5800</v>
      </c>
      <c r="F2649" t="s">
        <v>5268</v>
      </c>
      <c r="G2649" t="s">
        <v>5269</v>
      </c>
      <c r="K2649" s="103"/>
      <c r="L2649" s="69"/>
      <c r="M2649" s="69"/>
      <c r="N2649" s="69"/>
      <c r="O2649" s="69"/>
      <c r="R2649" s="69"/>
      <c r="S2649" s="69"/>
      <c r="T2649" s="69"/>
      <c r="U2649" s="86"/>
      <c r="V2649" s="80"/>
      <c r="W2649" s="80"/>
      <c r="X2649" s="131"/>
      <c r="Y2649" s="122"/>
      <c r="Z2649" s="82" t="s">
        <v>5270</v>
      </c>
      <c r="AA2649" t="s">
        <v>5271</v>
      </c>
      <c r="AB2649" s="106">
        <v>322.17660000000001</v>
      </c>
      <c r="AC2649" s="51">
        <v>-6.6031000000000004</v>
      </c>
      <c r="AD2649">
        <v>15</v>
      </c>
      <c r="AE2649">
        <v>52</v>
      </c>
      <c r="AF2649">
        <v>10.71</v>
      </c>
      <c r="AG2649">
        <v>-62</v>
      </c>
      <c r="AH2649">
        <v>30</v>
      </c>
      <c r="AI2649">
        <v>46.6</v>
      </c>
      <c r="AO2649" s="69"/>
      <c r="AU2649" s="69"/>
      <c r="BA2649" s="69"/>
      <c r="BB2649" s="93" t="s">
        <v>16053</v>
      </c>
      <c r="BC2649" s="138">
        <v>10</v>
      </c>
      <c r="BD2649" s="70"/>
      <c r="BE2649" s="69">
        <v>30</v>
      </c>
      <c r="BF2649" s="93"/>
      <c r="BG2649" s="126"/>
      <c r="BH2649" s="69"/>
      <c r="BI2649" s="93"/>
      <c r="BJ2649" s="69"/>
      <c r="BK2649" s="69"/>
      <c r="BL2649" s="93"/>
      <c r="BM2649" s="69"/>
      <c r="BN2649" s="69"/>
      <c r="BO2649" s="69"/>
      <c r="BP2649" s="69"/>
      <c r="BQ2649" s="69"/>
      <c r="BR2649" s="69"/>
      <c r="BS2649" s="69"/>
      <c r="BT2649" s="69"/>
      <c r="BU2649" s="69"/>
      <c r="BZ2649" s="138" t="str">
        <f>IFERROR(1/(Table2[[#This Row],[parallax/mas]]/1000),"")</f>
        <v/>
      </c>
      <c r="CA2649" s="138" t="str">
        <f>IFERROR(1/((Table2[[#This Row],[parallax/mas]]+Table2[[#This Row],[tolerance/(mas)]])*0.001),"")</f>
        <v/>
      </c>
      <c r="CB2649" s="138" t="str">
        <f>IFERROR(1/((Table2[[#This Row],[parallax/mas]]-Table2[[#This Row],[tolerance/(mas)]])*0.001),"")</f>
        <v/>
      </c>
      <c r="CC2649" s="138" t="str">
        <f>IFERROR((100*Table2[[#This Row],[maximum distance/pc]]/Table2[[#This Row],[distance/pc]]-100),"")</f>
        <v/>
      </c>
      <c r="CF2649" s="82">
        <v>-135</v>
      </c>
      <c r="CG2649" s="69" t="s">
        <v>30</v>
      </c>
      <c r="CI2649" s="69"/>
      <c r="CJ2649" s="82" t="s">
        <v>5200</v>
      </c>
      <c r="CK2649" s="96"/>
    </row>
    <row r="2650" spans="1:89" x14ac:dyDescent="0.25">
      <c r="A2650" s="4" t="s">
        <v>5801</v>
      </c>
      <c r="B2650" s="80" t="s">
        <v>5801</v>
      </c>
      <c r="F2650" t="s">
        <v>5012</v>
      </c>
      <c r="K2650" s="103"/>
      <c r="L2650" s="69"/>
      <c r="M2650" s="69"/>
      <c r="N2650" s="69"/>
      <c r="O2650" s="69"/>
      <c r="R2650" s="69"/>
      <c r="S2650" s="69"/>
      <c r="T2650" s="69"/>
      <c r="U2650" s="86"/>
      <c r="V2650" s="80"/>
      <c r="W2650" s="80"/>
      <c r="X2650" s="131"/>
      <c r="Y2650" s="122"/>
      <c r="Z2650" s="82" t="s">
        <v>5025</v>
      </c>
      <c r="AA2650" t="s">
        <v>5026</v>
      </c>
      <c r="AB2650" s="106">
        <v>327.14870000000002</v>
      </c>
      <c r="AC2650" s="51">
        <v>-1.8641000000000001</v>
      </c>
      <c r="AD2650">
        <v>15</v>
      </c>
      <c r="AE2650">
        <v>58</v>
      </c>
      <c r="AF2650">
        <v>8.1</v>
      </c>
      <c r="AG2650">
        <v>-55</v>
      </c>
      <c r="AH2650">
        <v>41</v>
      </c>
      <c r="AI2650">
        <v>50.3</v>
      </c>
      <c r="AO2650" s="69"/>
      <c r="AU2650" s="69"/>
      <c r="BA2650" s="69"/>
      <c r="BB2650" s="93" t="s">
        <v>16053</v>
      </c>
      <c r="BC2650" s="138">
        <v>5</v>
      </c>
      <c r="BD2650" s="70"/>
      <c r="BE2650" s="69">
        <v>30</v>
      </c>
      <c r="BF2650" s="93"/>
      <c r="BG2650" s="126"/>
      <c r="BH2650" s="69"/>
      <c r="BI2650" s="93"/>
      <c r="BJ2650" s="69"/>
      <c r="BK2650" s="69"/>
      <c r="BL2650" s="93"/>
      <c r="BM2650" s="69"/>
      <c r="BN2650" s="69"/>
      <c r="BO2650" s="69"/>
      <c r="BP2650" s="69"/>
      <c r="BQ2650" s="69"/>
      <c r="BR2650" s="69"/>
      <c r="BS2650" s="69"/>
      <c r="BT2650" s="69"/>
      <c r="BU2650" s="69"/>
      <c r="BZ2650" s="138" t="str">
        <f>IFERROR(1/(Table2[[#This Row],[parallax/mas]]/1000),"")</f>
        <v/>
      </c>
      <c r="CA2650" s="138" t="str">
        <f>IFERROR(1/((Table2[[#This Row],[parallax/mas]]+Table2[[#This Row],[tolerance/(mas)]])*0.001),"")</f>
        <v/>
      </c>
      <c r="CB2650" s="138" t="str">
        <f>IFERROR(1/((Table2[[#This Row],[parallax/mas]]-Table2[[#This Row],[tolerance/(mas)]])*0.001),"")</f>
        <v/>
      </c>
      <c r="CC2650" s="138" t="str">
        <f>IFERROR((100*Table2[[#This Row],[maximum distance/pc]]/Table2[[#This Row],[distance/pc]]-100),"")</f>
        <v/>
      </c>
      <c r="CF2650" s="82">
        <v>-70.2</v>
      </c>
      <c r="CG2650" s="69" t="s">
        <v>30</v>
      </c>
      <c r="CI2650" s="69"/>
      <c r="CJ2650" s="82" t="s">
        <v>4593</v>
      </c>
      <c r="CK2650" s="96"/>
    </row>
    <row r="2651" spans="1:89" x14ac:dyDescent="0.25">
      <c r="A2651" s="4" t="s">
        <v>5802</v>
      </c>
      <c r="B2651" s="80" t="s">
        <v>5802</v>
      </c>
      <c r="F2651" t="s">
        <v>5129</v>
      </c>
      <c r="G2651" t="s">
        <v>5130</v>
      </c>
      <c r="K2651" s="103"/>
      <c r="L2651" s="69"/>
      <c r="M2651" s="69"/>
      <c r="N2651" s="69"/>
      <c r="O2651" s="69"/>
      <c r="R2651" s="69"/>
      <c r="S2651" s="69"/>
      <c r="T2651" s="69"/>
      <c r="U2651" s="86"/>
      <c r="V2651" s="80"/>
      <c r="W2651" s="80"/>
      <c r="X2651" s="131"/>
      <c r="Y2651" s="122"/>
      <c r="Z2651" s="82" t="s">
        <v>5131</v>
      </c>
      <c r="AA2651" t="s">
        <v>5132</v>
      </c>
      <c r="AB2651" s="106">
        <v>325.4966</v>
      </c>
      <c r="AC2651" s="51">
        <v>-4.0065999999999997</v>
      </c>
      <c r="AD2651">
        <v>15</v>
      </c>
      <c r="AE2651">
        <v>59</v>
      </c>
      <c r="AF2651">
        <v>8.85</v>
      </c>
      <c r="AG2651">
        <v>-58</v>
      </c>
      <c r="AH2651">
        <v>23</v>
      </c>
      <c r="AI2651">
        <v>52.8</v>
      </c>
      <c r="AO2651" s="69"/>
      <c r="AU2651" s="69"/>
      <c r="BA2651" s="69"/>
      <c r="BB2651" s="93" t="s">
        <v>16053</v>
      </c>
      <c r="BC2651" s="138">
        <v>25</v>
      </c>
      <c r="BD2651" s="70"/>
      <c r="BE2651" s="69">
        <v>30</v>
      </c>
      <c r="BF2651" s="93"/>
      <c r="BG2651" s="126"/>
      <c r="BH2651" s="69"/>
      <c r="BI2651" s="93"/>
      <c r="BJ2651" s="69"/>
      <c r="BK2651" s="69"/>
      <c r="BL2651" s="93"/>
      <c r="BM2651" s="69"/>
      <c r="BN2651" s="69"/>
      <c r="BO2651" s="69"/>
      <c r="BP2651" s="69"/>
      <c r="BQ2651" s="69"/>
      <c r="BR2651" s="69"/>
      <c r="BS2651" s="69"/>
      <c r="BT2651" s="69"/>
      <c r="BU2651" s="69"/>
      <c r="BZ2651" s="138" t="str">
        <f>IFERROR(1/(Table2[[#This Row],[parallax/mas]]/1000),"")</f>
        <v/>
      </c>
      <c r="CA2651" s="138" t="str">
        <f>IFERROR(1/((Table2[[#This Row],[parallax/mas]]+Table2[[#This Row],[tolerance/(mas)]])*0.001),"")</f>
        <v/>
      </c>
      <c r="CB2651" s="138" t="str">
        <f>IFERROR(1/((Table2[[#This Row],[parallax/mas]]-Table2[[#This Row],[tolerance/(mas)]])*0.001),"")</f>
        <v/>
      </c>
      <c r="CC2651" s="138" t="str">
        <f>IFERROR((100*Table2[[#This Row],[maximum distance/pc]]/Table2[[#This Row],[distance/pc]]-100),"")</f>
        <v/>
      </c>
      <c r="CF2651" s="82">
        <v>-46</v>
      </c>
      <c r="CG2651" s="69" t="s">
        <v>30</v>
      </c>
      <c r="CI2651" s="69"/>
      <c r="CJ2651" s="82" t="s">
        <v>4593</v>
      </c>
      <c r="CK2651" s="96"/>
    </row>
    <row r="2652" spans="1:89" x14ac:dyDescent="0.25">
      <c r="A2652" s="4" t="s">
        <v>6999</v>
      </c>
      <c r="B2652" s="53" t="s">
        <v>6999</v>
      </c>
      <c r="K2652" s="103"/>
      <c r="L2652" s="69"/>
      <c r="M2652" s="69"/>
      <c r="N2652" s="69"/>
      <c r="O2652" s="69"/>
      <c r="R2652" s="69"/>
      <c r="S2652" s="69"/>
      <c r="T2652" s="69"/>
      <c r="X2652" s="76"/>
      <c r="Z2652" s="82" t="s">
        <v>2864</v>
      </c>
      <c r="AA2652" t="s">
        <v>2864</v>
      </c>
      <c r="AB2652" s="106">
        <v>328.57159999999999</v>
      </c>
      <c r="AC2652" s="51">
        <v>-0.5302</v>
      </c>
      <c r="AD2652">
        <v>15</v>
      </c>
      <c r="AE2652">
        <v>59</v>
      </c>
      <c r="AF2652">
        <v>37.5</v>
      </c>
      <c r="AG2652">
        <v>-53</v>
      </c>
      <c r="AH2652">
        <v>45</v>
      </c>
      <c r="AI2652">
        <v>33</v>
      </c>
      <c r="AO2652" s="69"/>
      <c r="AU2652" s="69"/>
      <c r="BA2652" s="69"/>
      <c r="BB2652" s="93"/>
      <c r="BC2652" s="138"/>
      <c r="BD2652" s="70"/>
      <c r="BE2652" s="69"/>
      <c r="BF2652" s="93"/>
      <c r="BG2652" s="126"/>
      <c r="BH2652" s="69"/>
      <c r="BI2652" s="93"/>
      <c r="BJ2652" s="69"/>
      <c r="BK2652" s="69"/>
      <c r="BL2652" s="93"/>
      <c r="BM2652" s="69"/>
      <c r="BN2652" s="69"/>
      <c r="BO2652" s="69"/>
      <c r="BP2652" s="69"/>
      <c r="BQ2652" s="69"/>
      <c r="BR2652" s="69"/>
      <c r="BS2652" s="69"/>
      <c r="BT2652" s="69"/>
      <c r="BU2652" s="69"/>
      <c r="BZ2652" s="138" t="str">
        <f>IFERROR(1/(Table2[[#This Row],[parallax/mas]]/1000),"")</f>
        <v/>
      </c>
      <c r="CA2652" s="138" t="str">
        <f>IFERROR(1/((Table2[[#This Row],[parallax/mas]]+Table2[[#This Row],[tolerance/(mas)]])*0.001),"")</f>
        <v/>
      </c>
      <c r="CB2652" s="138" t="str">
        <f>IFERROR(1/((Table2[[#This Row],[parallax/mas]]-Table2[[#This Row],[tolerance/(mas)]])*0.001),"")</f>
        <v/>
      </c>
      <c r="CC2652" s="138" t="str">
        <f>IFERROR((100*Table2[[#This Row],[maximum distance/pc]]/Table2[[#This Row],[distance/pc]]-100),"")</f>
        <v/>
      </c>
      <c r="CG2652" s="69"/>
      <c r="CI2652" s="69"/>
      <c r="CJ2652" s="82" t="s">
        <v>4593</v>
      </c>
      <c r="CK2652" s="96"/>
    </row>
    <row r="2653" spans="1:89" x14ac:dyDescent="0.25">
      <c r="A2653" s="4" t="s">
        <v>5803</v>
      </c>
      <c r="B2653" s="80" t="s">
        <v>5803</v>
      </c>
      <c r="F2653" t="s">
        <v>5027</v>
      </c>
      <c r="G2653" t="s">
        <v>5013</v>
      </c>
      <c r="K2653" s="103" t="s">
        <v>17506</v>
      </c>
      <c r="L2653" s="69">
        <v>76</v>
      </c>
      <c r="M2653" s="69"/>
      <c r="N2653" s="69"/>
      <c r="O2653" s="69"/>
      <c r="R2653" s="69"/>
      <c r="S2653" s="69"/>
      <c r="T2653" s="69"/>
      <c r="U2653" s="86"/>
      <c r="V2653" s="80"/>
      <c r="W2653" s="80"/>
      <c r="X2653" s="131"/>
      <c r="Y2653" s="122"/>
      <c r="Z2653" s="82" t="s">
        <v>5028</v>
      </c>
      <c r="AA2653" t="s">
        <v>5029</v>
      </c>
      <c r="AB2653" s="106">
        <v>327.19499999999999</v>
      </c>
      <c r="AC2653" s="51">
        <v>-2.2044000000000001</v>
      </c>
      <c r="AD2653">
        <v>15</v>
      </c>
      <c r="AE2653">
        <v>59</v>
      </c>
      <c r="AF2653">
        <v>57.63</v>
      </c>
      <c r="AG2653">
        <v>-55</v>
      </c>
      <c r="AH2653">
        <v>55</v>
      </c>
      <c r="AI2653">
        <v>33</v>
      </c>
      <c r="AO2653" s="69"/>
      <c r="AU2653" s="69"/>
      <c r="BA2653" s="69"/>
      <c r="BB2653" s="93"/>
      <c r="BC2653" s="138">
        <v>4</v>
      </c>
      <c r="BD2653" s="70"/>
      <c r="BE2653" s="69">
        <v>76</v>
      </c>
      <c r="BF2653" s="93"/>
      <c r="BG2653" s="126"/>
      <c r="BH2653" s="69"/>
      <c r="BI2653" s="93"/>
      <c r="BJ2653" s="69"/>
      <c r="BK2653" s="69"/>
      <c r="BL2653" s="93"/>
      <c r="BM2653" s="69"/>
      <c r="BN2653" s="69"/>
      <c r="BO2653" s="69"/>
      <c r="BP2653" s="69"/>
      <c r="BQ2653" s="69"/>
      <c r="BR2653" s="69"/>
      <c r="BS2653" s="69"/>
      <c r="BT2653" s="69"/>
      <c r="BU2653" s="69"/>
      <c r="BZ2653" s="138" t="str">
        <f>IFERROR(1/(Table2[[#This Row],[parallax/mas]]/1000),"")</f>
        <v/>
      </c>
      <c r="CA2653" s="138" t="str">
        <f>IFERROR(1/((Table2[[#This Row],[parallax/mas]]+Table2[[#This Row],[tolerance/(mas)]])*0.001),"")</f>
        <v/>
      </c>
      <c r="CB2653" s="138" t="str">
        <f>IFERROR(1/((Table2[[#This Row],[parallax/mas]]-Table2[[#This Row],[tolerance/(mas)]])*0.001),"")</f>
        <v/>
      </c>
      <c r="CC2653" s="138" t="str">
        <f>IFERROR((100*Table2[[#This Row],[maximum distance/pc]]/Table2[[#This Row],[distance/pc]]-100),"")</f>
        <v/>
      </c>
      <c r="CF2653" s="82">
        <v>-94.5</v>
      </c>
      <c r="CG2653" s="69" t="s">
        <v>30</v>
      </c>
      <c r="CI2653" s="69"/>
      <c r="CJ2653" s="82" t="s">
        <v>4593</v>
      </c>
      <c r="CK2653" s="96"/>
    </row>
    <row r="2654" spans="1:89" x14ac:dyDescent="0.25">
      <c r="A2654" s="4" t="s">
        <v>5804</v>
      </c>
      <c r="B2654" s="53" t="s">
        <v>5804</v>
      </c>
      <c r="F2654" t="s">
        <v>18759</v>
      </c>
      <c r="K2654" s="103"/>
      <c r="L2654" s="69"/>
      <c r="M2654" s="69"/>
      <c r="N2654" s="69"/>
      <c r="O2654" s="69"/>
      <c r="R2654" s="69"/>
      <c r="S2654" s="69"/>
      <c r="T2654" s="69"/>
      <c r="X2654" s="76"/>
      <c r="Z2654" s="82" t="s">
        <v>4677</v>
      </c>
      <c r="AA2654" t="s">
        <v>4678</v>
      </c>
      <c r="AB2654" s="106">
        <v>332.25170000000003</v>
      </c>
      <c r="AC2654" s="51">
        <v>3.5596999999999999</v>
      </c>
      <c r="AD2654">
        <v>16</v>
      </c>
      <c r="AE2654">
        <v>0</v>
      </c>
      <c r="AF2654">
        <v>22.064</v>
      </c>
      <c r="AG2654">
        <v>-48</v>
      </c>
      <c r="AH2654">
        <v>15</v>
      </c>
      <c r="AI2654">
        <v>35.51</v>
      </c>
      <c r="AO2654" s="69"/>
      <c r="AU2654" s="69"/>
      <c r="BA2654" s="69"/>
      <c r="BB2654" s="93"/>
      <c r="BC2654" s="138"/>
      <c r="BD2654" s="70"/>
      <c r="BE2654" s="69"/>
      <c r="BF2654" s="93"/>
      <c r="BG2654" s="126"/>
      <c r="BH2654" s="69"/>
      <c r="BI2654" s="93"/>
      <c r="BJ2654" s="69"/>
      <c r="BK2654" s="69"/>
      <c r="BL2654" s="93"/>
      <c r="BM2654" s="69"/>
      <c r="BN2654" s="69"/>
      <c r="BO2654" s="69"/>
      <c r="BP2654" s="69"/>
      <c r="BQ2654" s="69"/>
      <c r="BR2654" s="69"/>
      <c r="BS2654" s="69"/>
      <c r="BT2654" s="69"/>
      <c r="BU2654" s="69"/>
      <c r="BZ2654" s="138" t="str">
        <f>IFERROR(1/(Table2[[#This Row],[parallax/mas]]/1000),"")</f>
        <v/>
      </c>
      <c r="CA2654" s="138" t="str">
        <f>IFERROR(1/((Table2[[#This Row],[parallax/mas]]+Table2[[#This Row],[tolerance/(mas)]])*0.001),"")</f>
        <v/>
      </c>
      <c r="CB2654" s="138" t="str">
        <f>IFERROR(1/((Table2[[#This Row],[parallax/mas]]-Table2[[#This Row],[tolerance/(mas)]])*0.001),"")</f>
        <v/>
      </c>
      <c r="CC2654" s="138" t="str">
        <f>IFERROR((100*Table2[[#This Row],[maximum distance/pc]]/Table2[[#This Row],[distance/pc]]-100),"")</f>
        <v/>
      </c>
      <c r="CG2654" s="69"/>
      <c r="CI2654" s="69"/>
      <c r="CJ2654" s="82" t="s">
        <v>4593</v>
      </c>
      <c r="CK2654" s="96"/>
    </row>
    <row r="2655" spans="1:89" x14ac:dyDescent="0.25">
      <c r="A2655" s="4" t="s">
        <v>5805</v>
      </c>
      <c r="B2655" s="80" t="s">
        <v>5805</v>
      </c>
      <c r="F2655" t="s">
        <v>4978</v>
      </c>
      <c r="G2655" t="s">
        <v>4958</v>
      </c>
      <c r="K2655" s="103"/>
      <c r="L2655" s="69"/>
      <c r="M2655" s="69"/>
      <c r="N2655" s="69"/>
      <c r="O2655" s="69"/>
      <c r="R2655" s="69"/>
      <c r="S2655" s="69"/>
      <c r="T2655" s="69"/>
      <c r="U2655" s="86"/>
      <c r="V2655" s="80"/>
      <c r="W2655" s="80"/>
      <c r="X2655" s="131"/>
      <c r="Y2655" s="122"/>
      <c r="Z2655" s="82" t="s">
        <v>4979</v>
      </c>
      <c r="AA2655" t="s">
        <v>4980</v>
      </c>
      <c r="AB2655" s="106">
        <v>327.84890000000001</v>
      </c>
      <c r="AC2655" s="51">
        <v>-1.6704000000000001</v>
      </c>
      <c r="AD2655">
        <v>16</v>
      </c>
      <c r="AE2655">
        <v>0</v>
      </c>
      <c r="AF2655">
        <v>59.14</v>
      </c>
      <c r="AG2655">
        <v>-55</v>
      </c>
      <c r="AH2655">
        <v>5</v>
      </c>
      <c r="AI2655">
        <v>40.1</v>
      </c>
      <c r="AO2655" s="69"/>
      <c r="AU2655" s="69"/>
      <c r="BA2655" s="69"/>
      <c r="BB2655" s="93" t="s">
        <v>16053</v>
      </c>
      <c r="BC2655" s="138">
        <v>25</v>
      </c>
      <c r="BD2655" s="70"/>
      <c r="BE2655" s="69">
        <v>30</v>
      </c>
      <c r="BF2655" s="93"/>
      <c r="BG2655" s="126"/>
      <c r="BH2655" s="69"/>
      <c r="BI2655" s="93"/>
      <c r="BJ2655" s="69"/>
      <c r="BK2655" s="69"/>
      <c r="BL2655" s="93"/>
      <c r="BM2655" s="69"/>
      <c r="BN2655" s="69"/>
      <c r="BO2655" s="69"/>
      <c r="BP2655" s="69"/>
      <c r="BQ2655" s="69"/>
      <c r="BR2655" s="69"/>
      <c r="BS2655" s="69"/>
      <c r="BT2655" s="69"/>
      <c r="BU2655" s="69"/>
      <c r="BZ2655" s="138" t="str">
        <f>IFERROR(1/(Table2[[#This Row],[parallax/mas]]/1000),"")</f>
        <v/>
      </c>
      <c r="CA2655" s="138" t="str">
        <f>IFERROR(1/((Table2[[#This Row],[parallax/mas]]+Table2[[#This Row],[tolerance/(mas)]])*0.001),"")</f>
        <v/>
      </c>
      <c r="CB2655" s="138" t="str">
        <f>IFERROR(1/((Table2[[#This Row],[parallax/mas]]-Table2[[#This Row],[tolerance/(mas)]])*0.001),"")</f>
        <v/>
      </c>
      <c r="CC2655" s="138" t="str">
        <f>IFERROR((100*Table2[[#This Row],[maximum distance/pc]]/Table2[[#This Row],[distance/pc]]-100),"")</f>
        <v/>
      </c>
      <c r="CF2655" s="82">
        <v>-35</v>
      </c>
      <c r="CG2655" s="69" t="s">
        <v>30</v>
      </c>
      <c r="CI2655" s="69"/>
      <c r="CJ2655" s="82" t="s">
        <v>4593</v>
      </c>
      <c r="CK2655" s="96"/>
    </row>
    <row r="2656" spans="1:89" x14ac:dyDescent="0.25">
      <c r="A2656" s="4" t="s">
        <v>5806</v>
      </c>
      <c r="B2656" s="80" t="s">
        <v>5806</v>
      </c>
      <c r="F2656" t="s">
        <v>4896</v>
      </c>
      <c r="G2656" t="s">
        <v>4897</v>
      </c>
      <c r="K2656" s="103"/>
      <c r="L2656" s="69"/>
      <c r="M2656" s="69"/>
      <c r="N2656" s="69"/>
      <c r="O2656" s="69"/>
      <c r="R2656" s="69"/>
      <c r="S2656" s="69"/>
      <c r="T2656" s="69"/>
      <c r="U2656" s="86"/>
      <c r="V2656" s="80"/>
      <c r="W2656" s="80"/>
      <c r="X2656" s="131"/>
      <c r="Y2656" s="122"/>
      <c r="Z2656" s="82" t="s">
        <v>4873</v>
      </c>
      <c r="AA2656" t="s">
        <v>4898</v>
      </c>
      <c r="AB2656" s="106">
        <v>330.65050000000002</v>
      </c>
      <c r="AC2656" s="51">
        <v>-2.1248</v>
      </c>
      <c r="AD2656">
        <v>16</v>
      </c>
      <c r="AE2656">
        <v>17</v>
      </c>
      <c r="AF2656">
        <v>14.42</v>
      </c>
      <c r="AG2656">
        <v>-53</v>
      </c>
      <c r="AH2656">
        <v>32</v>
      </c>
      <c r="AI2656">
        <v>6.1</v>
      </c>
      <c r="AO2656" s="69"/>
      <c r="AU2656" s="69"/>
      <c r="BA2656" s="69"/>
      <c r="BB2656" s="93"/>
      <c r="BC2656" s="138">
        <v>20</v>
      </c>
      <c r="BD2656" s="70"/>
      <c r="BE2656" s="69">
        <v>30</v>
      </c>
      <c r="BF2656" s="93"/>
      <c r="BG2656" s="126"/>
      <c r="BH2656" s="69"/>
      <c r="BI2656" s="93"/>
      <c r="BJ2656" s="69"/>
      <c r="BK2656" s="69"/>
      <c r="BL2656" s="93"/>
      <c r="BM2656" s="69"/>
      <c r="BN2656" s="69"/>
      <c r="BO2656" s="69"/>
      <c r="BP2656" s="69"/>
      <c r="BQ2656" s="69"/>
      <c r="BR2656" s="69"/>
      <c r="BS2656" s="69"/>
      <c r="BT2656" s="69"/>
      <c r="BU2656" s="69"/>
      <c r="BZ2656" s="138" t="str">
        <f>IFERROR(1/(Table2[[#This Row],[parallax/mas]]/1000),"")</f>
        <v/>
      </c>
      <c r="CA2656" s="138" t="str">
        <f>IFERROR(1/((Table2[[#This Row],[parallax/mas]]+Table2[[#This Row],[tolerance/(mas)]])*0.001),"")</f>
        <v/>
      </c>
      <c r="CB2656" s="138" t="str">
        <f>IFERROR(1/((Table2[[#This Row],[parallax/mas]]-Table2[[#This Row],[tolerance/(mas)]])*0.001),"")</f>
        <v/>
      </c>
      <c r="CC2656" s="138" t="str">
        <f>IFERROR((100*Table2[[#This Row],[maximum distance/pc]]/Table2[[#This Row],[distance/pc]]-100),"")</f>
        <v/>
      </c>
      <c r="CF2656" s="82">
        <v>-40.200000000000003</v>
      </c>
      <c r="CG2656" s="69" t="s">
        <v>30</v>
      </c>
      <c r="CI2656" s="69"/>
      <c r="CJ2656" s="82" t="s">
        <v>4593</v>
      </c>
      <c r="CK2656" s="96"/>
    </row>
    <row r="2657" spans="1:89" x14ac:dyDescent="0.25">
      <c r="A2657" s="4" t="s">
        <v>5807</v>
      </c>
      <c r="B2657" s="80" t="s">
        <v>5807</v>
      </c>
      <c r="F2657" t="s">
        <v>4901</v>
      </c>
      <c r="K2657" s="103"/>
      <c r="L2657" s="69"/>
      <c r="M2657" s="69"/>
      <c r="N2657" s="69"/>
      <c r="O2657" s="69"/>
      <c r="R2657" s="69"/>
      <c r="S2657" s="69"/>
      <c r="T2657" s="69"/>
      <c r="U2657" s="86"/>
      <c r="V2657" s="80"/>
      <c r="W2657" s="80"/>
      <c r="X2657" s="131"/>
      <c r="Y2657" s="122"/>
      <c r="Z2657" s="82" t="s">
        <v>4876</v>
      </c>
      <c r="AA2657" t="s">
        <v>4902</v>
      </c>
      <c r="AB2657" s="106">
        <v>331.07530000000003</v>
      </c>
      <c r="AC2657" s="51">
        <v>-2.7502</v>
      </c>
      <c r="AD2657">
        <v>16</v>
      </c>
      <c r="AE2657">
        <v>22</v>
      </c>
      <c r="AF2657">
        <v>14.33</v>
      </c>
      <c r="AG2657">
        <v>-53</v>
      </c>
      <c r="AH2657">
        <v>40</v>
      </c>
      <c r="AI2657">
        <v>54.1</v>
      </c>
      <c r="AO2657" s="69"/>
      <c r="AU2657" s="69"/>
      <c r="BA2657" s="69"/>
      <c r="BB2657" s="93" t="s">
        <v>16053</v>
      </c>
      <c r="BC2657" s="138">
        <v>5</v>
      </c>
      <c r="BD2657" s="70"/>
      <c r="BE2657" s="69">
        <v>30</v>
      </c>
      <c r="BF2657" s="93"/>
      <c r="BG2657" s="126"/>
      <c r="BH2657" s="69"/>
      <c r="BI2657" s="93"/>
      <c r="BJ2657" s="69"/>
      <c r="BK2657" s="69"/>
      <c r="BL2657" s="93"/>
      <c r="BM2657" s="69"/>
      <c r="BN2657" s="69"/>
      <c r="BO2657" s="69"/>
      <c r="BP2657" s="69"/>
      <c r="BQ2657" s="69"/>
      <c r="BR2657" s="69"/>
      <c r="BS2657" s="69"/>
      <c r="BT2657" s="69"/>
      <c r="BU2657" s="69"/>
      <c r="BZ2657" s="138" t="str">
        <f>IFERROR(1/(Table2[[#This Row],[parallax/mas]]/1000),"")</f>
        <v/>
      </c>
      <c r="CA2657" s="138" t="str">
        <f>IFERROR(1/((Table2[[#This Row],[parallax/mas]]+Table2[[#This Row],[tolerance/(mas)]])*0.001),"")</f>
        <v/>
      </c>
      <c r="CB2657" s="138" t="str">
        <f>IFERROR(1/((Table2[[#This Row],[parallax/mas]]-Table2[[#This Row],[tolerance/(mas)]])*0.001),"")</f>
        <v/>
      </c>
      <c r="CC2657" s="138" t="str">
        <f>IFERROR((100*Table2[[#This Row],[maximum distance/pc]]/Table2[[#This Row],[distance/pc]]-100),"")</f>
        <v/>
      </c>
      <c r="CF2657" s="82">
        <v>-70</v>
      </c>
      <c r="CG2657" s="69" t="s">
        <v>30</v>
      </c>
      <c r="CI2657" s="69"/>
      <c r="CJ2657" s="82" t="s">
        <v>4593</v>
      </c>
      <c r="CK2657" s="96"/>
    </row>
    <row r="2658" spans="1:89" x14ac:dyDescent="0.25">
      <c r="A2658" s="4" t="s">
        <v>5808</v>
      </c>
      <c r="B2658" s="80" t="s">
        <v>5808</v>
      </c>
      <c r="F2658" t="s">
        <v>5124</v>
      </c>
      <c r="G2658" t="s">
        <v>5125</v>
      </c>
      <c r="H2658" t="s">
        <v>5126</v>
      </c>
      <c r="K2658" s="103"/>
      <c r="L2658" s="69"/>
      <c r="M2658" s="69"/>
      <c r="N2658" s="69"/>
      <c r="O2658" s="69"/>
      <c r="R2658" s="69"/>
      <c r="S2658" s="69"/>
      <c r="T2658" s="69"/>
      <c r="U2658" s="86"/>
      <c r="V2658" s="80"/>
      <c r="W2658" s="80"/>
      <c r="X2658" s="131"/>
      <c r="Y2658" s="122"/>
      <c r="Z2658" s="82" t="s">
        <v>5127</v>
      </c>
      <c r="AA2658" t="s">
        <v>5128</v>
      </c>
      <c r="AB2658" s="106">
        <v>327.88690000000003</v>
      </c>
      <c r="AC2658" s="51">
        <v>-6.1369999999999996</v>
      </c>
      <c r="AD2658">
        <v>16</v>
      </c>
      <c r="AE2658">
        <v>23</v>
      </c>
      <c r="AF2658">
        <v>30.64</v>
      </c>
      <c r="AG2658">
        <v>-58</v>
      </c>
      <c r="AH2658">
        <v>19</v>
      </c>
      <c r="AI2658">
        <v>22.8</v>
      </c>
      <c r="AO2658" s="69"/>
      <c r="AU2658" s="69"/>
      <c r="BA2658" s="69"/>
      <c r="BB2658" s="93" t="s">
        <v>16053</v>
      </c>
      <c r="BC2658" s="138">
        <v>5</v>
      </c>
      <c r="BD2658" s="70"/>
      <c r="BE2658" s="69">
        <v>30</v>
      </c>
      <c r="BF2658" s="93"/>
      <c r="BG2658" s="126"/>
      <c r="BH2658" s="69"/>
      <c r="BI2658" s="93"/>
      <c r="BJ2658" s="69"/>
      <c r="BK2658" s="69"/>
      <c r="BL2658" s="93"/>
      <c r="BM2658" s="69"/>
      <c r="BN2658" s="69"/>
      <c r="BO2658" s="69"/>
      <c r="BP2658" s="69"/>
      <c r="BQ2658" s="69"/>
      <c r="BR2658" s="69"/>
      <c r="BS2658" s="69"/>
      <c r="BT2658" s="69"/>
      <c r="BU2658" s="69"/>
      <c r="BZ2658" s="138" t="str">
        <f>IFERROR(1/(Table2[[#This Row],[parallax/mas]]/1000),"")</f>
        <v/>
      </c>
      <c r="CA2658" s="138" t="str">
        <f>IFERROR(1/((Table2[[#This Row],[parallax/mas]]+Table2[[#This Row],[tolerance/(mas)]])*0.001),"")</f>
        <v/>
      </c>
      <c r="CB2658" s="138" t="str">
        <f>IFERROR(1/((Table2[[#This Row],[parallax/mas]]-Table2[[#This Row],[tolerance/(mas)]])*0.001),"")</f>
        <v/>
      </c>
      <c r="CC2658" s="138" t="str">
        <f>IFERROR((100*Table2[[#This Row],[maximum distance/pc]]/Table2[[#This Row],[distance/pc]]-100),"")</f>
        <v/>
      </c>
      <c r="CF2658" s="82">
        <v>-39</v>
      </c>
      <c r="CG2658" s="69" t="s">
        <v>30</v>
      </c>
      <c r="CI2658" s="69"/>
      <c r="CJ2658" s="82" t="s">
        <v>4593</v>
      </c>
      <c r="CK2658" s="96"/>
    </row>
    <row r="2659" spans="1:89" x14ac:dyDescent="0.25">
      <c r="A2659" s="4" t="s">
        <v>5809</v>
      </c>
      <c r="B2659" s="80" t="s">
        <v>5809</v>
      </c>
      <c r="F2659" t="s">
        <v>4946</v>
      </c>
      <c r="G2659" t="s">
        <v>4947</v>
      </c>
      <c r="K2659" s="103"/>
      <c r="L2659" s="69"/>
      <c r="M2659" s="69"/>
      <c r="N2659" s="69"/>
      <c r="O2659" s="69"/>
      <c r="R2659" s="69"/>
      <c r="S2659" s="69"/>
      <c r="T2659" s="69"/>
      <c r="U2659" s="86"/>
      <c r="V2659" s="80"/>
      <c r="W2659" s="80"/>
      <c r="X2659" s="131"/>
      <c r="Y2659" s="122"/>
      <c r="Z2659" s="82" t="s">
        <v>4941</v>
      </c>
      <c r="AA2659" t="s">
        <v>4948</v>
      </c>
      <c r="AB2659" s="106">
        <v>330.6386</v>
      </c>
      <c r="AC2659" s="51">
        <v>-3.6168</v>
      </c>
      <c r="AD2659">
        <v>16</v>
      </c>
      <c r="AE2659">
        <v>24</v>
      </c>
      <c r="AF2659">
        <v>21.44</v>
      </c>
      <c r="AG2659">
        <v>-54</v>
      </c>
      <c r="AH2659">
        <v>36</v>
      </c>
      <c r="AI2659">
        <v>3.2</v>
      </c>
      <c r="AO2659" s="69"/>
      <c r="AU2659" s="69"/>
      <c r="BA2659" s="69"/>
      <c r="BB2659" s="93" t="s">
        <v>16053</v>
      </c>
      <c r="BC2659" s="138">
        <v>25</v>
      </c>
      <c r="BD2659" s="70"/>
      <c r="BE2659" s="69">
        <v>30</v>
      </c>
      <c r="BF2659" s="93"/>
      <c r="BG2659" s="126"/>
      <c r="BH2659" s="69"/>
      <c r="BI2659" s="93"/>
      <c r="BJ2659" s="69"/>
      <c r="BK2659" s="69"/>
      <c r="BL2659" s="93"/>
      <c r="BM2659" s="69"/>
      <c r="BN2659" s="69"/>
      <c r="BO2659" s="69"/>
      <c r="BP2659" s="69"/>
      <c r="BQ2659" s="69"/>
      <c r="BR2659" s="69"/>
      <c r="BS2659" s="69"/>
      <c r="BT2659" s="69"/>
      <c r="BU2659" s="69"/>
      <c r="BZ2659" s="138" t="str">
        <f>IFERROR(1/(Table2[[#This Row],[parallax/mas]]/1000),"")</f>
        <v/>
      </c>
      <c r="CA2659" s="138" t="str">
        <f>IFERROR(1/((Table2[[#This Row],[parallax/mas]]+Table2[[#This Row],[tolerance/(mas)]])*0.001),"")</f>
        <v/>
      </c>
      <c r="CB2659" s="138" t="str">
        <f>IFERROR(1/((Table2[[#This Row],[parallax/mas]]-Table2[[#This Row],[tolerance/(mas)]])*0.001),"")</f>
        <v/>
      </c>
      <c r="CC2659" s="138" t="str">
        <f>IFERROR((100*Table2[[#This Row],[maximum distance/pc]]/Table2[[#This Row],[distance/pc]]-100),"")</f>
        <v/>
      </c>
      <c r="CF2659" s="82">
        <v>-89</v>
      </c>
      <c r="CG2659" s="69" t="s">
        <v>30</v>
      </c>
      <c r="CI2659" s="69"/>
      <c r="CJ2659" s="82" t="s">
        <v>4593</v>
      </c>
      <c r="CK2659" s="96"/>
    </row>
    <row r="2660" spans="1:89" x14ac:dyDescent="0.25">
      <c r="A2660" s="4" t="s">
        <v>5811</v>
      </c>
      <c r="B2660" s="80" t="s">
        <v>5811</v>
      </c>
      <c r="F2660" t="s">
        <v>4893</v>
      </c>
      <c r="G2660" t="s">
        <v>4894</v>
      </c>
      <c r="K2660" s="103"/>
      <c r="L2660" s="69"/>
      <c r="M2660" s="69"/>
      <c r="N2660" s="69"/>
      <c r="O2660" s="69"/>
      <c r="R2660" s="69"/>
      <c r="S2660" s="69"/>
      <c r="T2660" s="69"/>
      <c r="U2660" s="86"/>
      <c r="V2660" s="80"/>
      <c r="W2660" s="80"/>
      <c r="X2660" s="131"/>
      <c r="Y2660" s="122"/>
      <c r="Z2660" s="82" t="s">
        <v>4872</v>
      </c>
      <c r="AA2660" t="s">
        <v>4895</v>
      </c>
      <c r="AB2660" s="106">
        <v>331.54300000000001</v>
      </c>
      <c r="AC2660" s="51">
        <v>-2.7883</v>
      </c>
      <c r="AD2660">
        <v>16</v>
      </c>
      <c r="AE2660">
        <v>24</v>
      </c>
      <c r="AF2660">
        <v>37.79</v>
      </c>
      <c r="AG2660">
        <v>-53</v>
      </c>
      <c r="AH2660">
        <v>22</v>
      </c>
      <c r="AI2660">
        <v>34.1</v>
      </c>
      <c r="AO2660" s="69"/>
      <c r="AU2660" s="69"/>
      <c r="BA2660" s="69"/>
      <c r="BB2660" s="93" t="s">
        <v>16053</v>
      </c>
      <c r="BC2660" s="138">
        <v>25</v>
      </c>
      <c r="BD2660" s="70"/>
      <c r="BE2660" s="69">
        <v>30</v>
      </c>
      <c r="BF2660" s="93"/>
      <c r="BG2660" s="126"/>
      <c r="BH2660" s="69"/>
      <c r="BI2660" s="93"/>
      <c r="BJ2660" s="69"/>
      <c r="BK2660" s="69"/>
      <c r="BL2660" s="93"/>
      <c r="BM2660" s="69"/>
      <c r="BN2660" s="69"/>
      <c r="BO2660" s="69"/>
      <c r="BP2660" s="69"/>
      <c r="BQ2660" s="69"/>
      <c r="BR2660" s="69"/>
      <c r="BS2660" s="69"/>
      <c r="BT2660" s="69"/>
      <c r="BU2660" s="69"/>
      <c r="BZ2660" s="138" t="str">
        <f>IFERROR(1/(Table2[[#This Row],[parallax/mas]]/1000),"")</f>
        <v/>
      </c>
      <c r="CA2660" s="138" t="str">
        <f>IFERROR(1/((Table2[[#This Row],[parallax/mas]]+Table2[[#This Row],[tolerance/(mas)]])*0.001),"")</f>
        <v/>
      </c>
      <c r="CB2660" s="138" t="str">
        <f>IFERROR(1/((Table2[[#This Row],[parallax/mas]]-Table2[[#This Row],[tolerance/(mas)]])*0.001),"")</f>
        <v/>
      </c>
      <c r="CC2660" s="138" t="str">
        <f>IFERROR((100*Table2[[#This Row],[maximum distance/pc]]/Table2[[#This Row],[distance/pc]]-100),"")</f>
        <v/>
      </c>
      <c r="CF2660" s="82">
        <v>-98</v>
      </c>
      <c r="CG2660" s="69" t="s">
        <v>30</v>
      </c>
      <c r="CI2660" s="69"/>
      <c r="CJ2660" s="82" t="s">
        <v>4593</v>
      </c>
      <c r="CK2660" s="96"/>
    </row>
    <row r="2661" spans="1:89" x14ac:dyDescent="0.25">
      <c r="A2661" s="4" t="s">
        <v>5812</v>
      </c>
      <c r="B2661" s="80" t="s">
        <v>5812</v>
      </c>
      <c r="F2661" t="s">
        <v>4916</v>
      </c>
      <c r="K2661" s="103"/>
      <c r="L2661" s="69"/>
      <c r="M2661" s="69"/>
      <c r="N2661" s="69"/>
      <c r="O2661" s="69"/>
      <c r="R2661" s="69"/>
      <c r="S2661" s="69"/>
      <c r="T2661" s="69"/>
      <c r="U2661" s="86"/>
      <c r="V2661" s="80"/>
      <c r="W2661" s="80"/>
      <c r="X2661" s="131"/>
      <c r="Y2661" s="122"/>
      <c r="Z2661" s="82" t="s">
        <v>4880</v>
      </c>
      <c r="AA2661" t="s">
        <v>4917</v>
      </c>
      <c r="AB2661" s="106">
        <v>331.40839999999997</v>
      </c>
      <c r="AC2661" s="51">
        <v>-3.5815999999999999</v>
      </c>
      <c r="AD2661">
        <v>16</v>
      </c>
      <c r="AE2661">
        <v>27</v>
      </c>
      <c r="AF2661">
        <v>50.93</v>
      </c>
      <c r="AG2661">
        <v>-54</v>
      </c>
      <c r="AH2661">
        <v>1</v>
      </c>
      <c r="AI2661">
        <v>28.4</v>
      </c>
      <c r="AO2661" s="69"/>
      <c r="AU2661" s="69"/>
      <c r="BA2661" s="69"/>
      <c r="BB2661" s="93" t="s">
        <v>16053</v>
      </c>
      <c r="BC2661" s="138">
        <v>5</v>
      </c>
      <c r="BD2661" s="70"/>
      <c r="BE2661" s="69">
        <v>30</v>
      </c>
      <c r="BF2661" s="93"/>
      <c r="BG2661" s="126"/>
      <c r="BH2661" s="69"/>
      <c r="BI2661" s="93"/>
      <c r="BJ2661" s="69"/>
      <c r="BK2661" s="69"/>
      <c r="BL2661" s="93"/>
      <c r="BM2661" s="69"/>
      <c r="BN2661" s="69"/>
      <c r="BO2661" s="69"/>
      <c r="BP2661" s="69"/>
      <c r="BQ2661" s="69"/>
      <c r="BR2661" s="69"/>
      <c r="BS2661" s="69"/>
      <c r="BT2661" s="69"/>
      <c r="BU2661" s="69"/>
      <c r="BZ2661" s="138" t="str">
        <f>IFERROR(1/(Table2[[#This Row],[parallax/mas]]/1000),"")</f>
        <v/>
      </c>
      <c r="CA2661" s="138" t="str">
        <f>IFERROR(1/((Table2[[#This Row],[parallax/mas]]+Table2[[#This Row],[tolerance/(mas)]])*0.001),"")</f>
        <v/>
      </c>
      <c r="CB2661" s="138" t="str">
        <f>IFERROR(1/((Table2[[#This Row],[parallax/mas]]-Table2[[#This Row],[tolerance/(mas)]])*0.001),"")</f>
        <v/>
      </c>
      <c r="CC2661" s="138" t="str">
        <f>IFERROR((100*Table2[[#This Row],[maximum distance/pc]]/Table2[[#This Row],[distance/pc]]-100),"")</f>
        <v/>
      </c>
      <c r="CF2661" s="82">
        <v>24</v>
      </c>
      <c r="CG2661" s="69" t="s">
        <v>30</v>
      </c>
      <c r="CI2661" s="69"/>
      <c r="CJ2661" s="82" t="s">
        <v>4593</v>
      </c>
      <c r="CK2661" s="96"/>
    </row>
    <row r="2662" spans="1:89" x14ac:dyDescent="0.25">
      <c r="A2662" s="4" t="s">
        <v>5813</v>
      </c>
      <c r="B2662" s="80" t="s">
        <v>5813</v>
      </c>
      <c r="F2662" t="s">
        <v>5157</v>
      </c>
      <c r="G2662" t="s">
        <v>5158</v>
      </c>
      <c r="K2662" s="103"/>
      <c r="L2662" s="69"/>
      <c r="M2662" s="69"/>
      <c r="N2662" s="69"/>
      <c r="O2662" s="69"/>
      <c r="R2662" s="69"/>
      <c r="S2662" s="69"/>
      <c r="T2662" s="69"/>
      <c r="U2662" s="86"/>
      <c r="V2662" s="80"/>
      <c r="W2662" s="80"/>
      <c r="X2662" s="131"/>
      <c r="Y2662" s="122"/>
      <c r="Z2662" s="82" t="s">
        <v>5159</v>
      </c>
      <c r="AA2662" t="s">
        <v>5160</v>
      </c>
      <c r="AB2662" s="106">
        <v>327.82220000000001</v>
      </c>
      <c r="AC2662" s="51">
        <v>-7.2763</v>
      </c>
      <c r="AD2662">
        <v>16</v>
      </c>
      <c r="AE2662">
        <v>29</v>
      </c>
      <c r="AF2662">
        <v>31</v>
      </c>
      <c r="AG2662">
        <v>-59</v>
      </c>
      <c r="AH2662">
        <v>9</v>
      </c>
      <c r="AI2662">
        <v>24</v>
      </c>
      <c r="AO2662" s="69"/>
      <c r="AU2662" s="69"/>
      <c r="BA2662" s="69"/>
      <c r="BB2662" s="93" t="s">
        <v>16053</v>
      </c>
      <c r="BC2662" s="138">
        <v>25</v>
      </c>
      <c r="BD2662" s="70"/>
      <c r="BE2662" s="69">
        <v>30</v>
      </c>
      <c r="BF2662" s="93"/>
      <c r="BG2662" s="126"/>
      <c r="BH2662" s="69"/>
      <c r="BI2662" s="93"/>
      <c r="BJ2662" s="69"/>
      <c r="BK2662" s="69"/>
      <c r="BL2662" s="93"/>
      <c r="BM2662" s="69"/>
      <c r="BN2662" s="69"/>
      <c r="BO2662" s="69"/>
      <c r="BP2662" s="69"/>
      <c r="BQ2662" s="69"/>
      <c r="BR2662" s="69"/>
      <c r="BS2662" s="69"/>
      <c r="BT2662" s="69"/>
      <c r="BU2662" s="69"/>
      <c r="BZ2662" s="138" t="str">
        <f>IFERROR(1/(Table2[[#This Row],[parallax/mas]]/1000),"")</f>
        <v/>
      </c>
      <c r="CA2662" s="138" t="str">
        <f>IFERROR(1/((Table2[[#This Row],[parallax/mas]]+Table2[[#This Row],[tolerance/(mas)]])*0.001),"")</f>
        <v/>
      </c>
      <c r="CB2662" s="138" t="str">
        <f>IFERROR(1/((Table2[[#This Row],[parallax/mas]]-Table2[[#This Row],[tolerance/(mas)]])*0.001),"")</f>
        <v/>
      </c>
      <c r="CC2662" s="138" t="str">
        <f>IFERROR((100*Table2[[#This Row],[maximum distance/pc]]/Table2[[#This Row],[distance/pc]]-100),"")</f>
        <v/>
      </c>
      <c r="CF2662" s="82">
        <v>-45</v>
      </c>
      <c r="CG2662" s="69" t="s">
        <v>30</v>
      </c>
      <c r="CI2662" s="69"/>
      <c r="CJ2662" s="82" t="s">
        <v>4593</v>
      </c>
      <c r="CK2662" s="96"/>
    </row>
    <row r="2663" spans="1:89" x14ac:dyDescent="0.25">
      <c r="A2663" s="4" t="s">
        <v>5814</v>
      </c>
      <c r="B2663" s="80" t="s">
        <v>5814</v>
      </c>
      <c r="F2663" t="s">
        <v>5157</v>
      </c>
      <c r="G2663" t="s">
        <v>4868</v>
      </c>
      <c r="K2663" s="103"/>
      <c r="L2663" s="69"/>
      <c r="M2663" s="69"/>
      <c r="N2663" s="69"/>
      <c r="O2663" s="69"/>
      <c r="R2663" s="69"/>
      <c r="S2663" s="69"/>
      <c r="T2663" s="69"/>
      <c r="U2663" s="86"/>
      <c r="V2663" s="80"/>
      <c r="W2663" s="80"/>
      <c r="X2663" s="131"/>
      <c r="Y2663" s="122"/>
      <c r="Z2663" s="82" t="s">
        <v>4871</v>
      </c>
      <c r="AA2663" t="s">
        <v>4892</v>
      </c>
      <c r="AB2663" s="106">
        <v>332.07920000000001</v>
      </c>
      <c r="AC2663" s="51">
        <v>-3.3613</v>
      </c>
      <c r="AD2663">
        <v>16</v>
      </c>
      <c r="AE2663">
        <v>29</v>
      </c>
      <c r="AF2663">
        <v>53.33</v>
      </c>
      <c r="AG2663">
        <v>-53</v>
      </c>
      <c r="AH2663">
        <v>23</v>
      </c>
      <c r="AI2663">
        <v>15.1</v>
      </c>
      <c r="AO2663" s="69"/>
      <c r="AU2663" s="69"/>
      <c r="BA2663" s="69"/>
      <c r="BB2663" s="93" t="s">
        <v>16053</v>
      </c>
      <c r="BC2663" s="138">
        <v>25</v>
      </c>
      <c r="BD2663" s="70"/>
      <c r="BE2663" s="69">
        <v>30</v>
      </c>
      <c r="BF2663" s="93"/>
      <c r="BG2663" s="126"/>
      <c r="BH2663" s="69"/>
      <c r="BI2663" s="93"/>
      <c r="BJ2663" s="69"/>
      <c r="BK2663" s="69"/>
      <c r="BL2663" s="93"/>
      <c r="BM2663" s="69"/>
      <c r="BN2663" s="69"/>
      <c r="BO2663" s="69"/>
      <c r="BP2663" s="69"/>
      <c r="BQ2663" s="69"/>
      <c r="BR2663" s="69"/>
      <c r="BS2663" s="69"/>
      <c r="BT2663" s="69"/>
      <c r="BU2663" s="69"/>
      <c r="BZ2663" s="138" t="str">
        <f>IFERROR(1/(Table2[[#This Row],[parallax/mas]]/1000),"")</f>
        <v/>
      </c>
      <c r="CA2663" s="138" t="str">
        <f>IFERROR(1/((Table2[[#This Row],[parallax/mas]]+Table2[[#This Row],[tolerance/(mas)]])*0.001),"")</f>
        <v/>
      </c>
      <c r="CB2663" s="138" t="str">
        <f>IFERROR(1/((Table2[[#This Row],[parallax/mas]]-Table2[[#This Row],[tolerance/(mas)]])*0.001),"")</f>
        <v/>
      </c>
      <c r="CC2663" s="138" t="str">
        <f>IFERROR((100*Table2[[#This Row],[maximum distance/pc]]/Table2[[#This Row],[distance/pc]]-100),"")</f>
        <v/>
      </c>
      <c r="CF2663" s="82">
        <v>-62</v>
      </c>
      <c r="CG2663" s="69" t="s">
        <v>30</v>
      </c>
      <c r="CI2663" s="69"/>
      <c r="CJ2663" s="82" t="s">
        <v>4593</v>
      </c>
      <c r="CK2663" s="96"/>
    </row>
    <row r="2664" spans="1:89" x14ac:dyDescent="0.25">
      <c r="A2664" s="4" t="s">
        <v>5815</v>
      </c>
      <c r="B2664" s="80" t="s">
        <v>5815</v>
      </c>
      <c r="F2664" t="s">
        <v>4922</v>
      </c>
      <c r="G2664" t="s">
        <v>4923</v>
      </c>
      <c r="K2664" s="103"/>
      <c r="L2664" s="69"/>
      <c r="M2664" s="69"/>
      <c r="N2664" s="69"/>
      <c r="O2664" s="69"/>
      <c r="R2664" s="69"/>
      <c r="S2664" s="69"/>
      <c r="T2664" s="69"/>
      <c r="U2664" s="86"/>
      <c r="V2664" s="80"/>
      <c r="W2664" s="80"/>
      <c r="X2664" s="131"/>
      <c r="Y2664" s="122"/>
      <c r="Z2664" s="82" t="s">
        <v>4883</v>
      </c>
      <c r="AA2664" t="s">
        <v>4924</v>
      </c>
      <c r="AB2664" s="106">
        <v>331.52879999999999</v>
      </c>
      <c r="AC2664" s="51">
        <v>-3.9015</v>
      </c>
      <c r="AD2664">
        <v>16</v>
      </c>
      <c r="AE2664">
        <v>29</v>
      </c>
      <c r="AF2664">
        <v>59.7</v>
      </c>
      <c r="AG2664">
        <v>-54</v>
      </c>
      <c r="AH2664">
        <v>9</v>
      </c>
      <c r="AI2664">
        <v>28</v>
      </c>
      <c r="AO2664" s="69"/>
      <c r="AU2664" s="69"/>
      <c r="BA2664" s="69"/>
      <c r="BB2664" s="93"/>
      <c r="BC2664" s="138">
        <v>35</v>
      </c>
      <c r="BD2664" s="70"/>
      <c r="BE2664" s="69">
        <v>30</v>
      </c>
      <c r="BF2664" s="93"/>
      <c r="BG2664" s="126"/>
      <c r="BH2664" s="69"/>
      <c r="BI2664" s="93"/>
      <c r="BJ2664" s="69"/>
      <c r="BK2664" s="69"/>
      <c r="BL2664" s="93"/>
      <c r="BM2664" s="69"/>
      <c r="BN2664" s="69"/>
      <c r="BO2664" s="69"/>
      <c r="BP2664" s="69"/>
      <c r="BQ2664" s="69"/>
      <c r="BR2664" s="69"/>
      <c r="BS2664" s="69"/>
      <c r="BT2664" s="69"/>
      <c r="BU2664" s="69"/>
      <c r="BZ2664" s="138" t="str">
        <f>IFERROR(1/(Table2[[#This Row],[parallax/mas]]/1000),"")</f>
        <v/>
      </c>
      <c r="CA2664" s="138" t="str">
        <f>IFERROR(1/((Table2[[#This Row],[parallax/mas]]+Table2[[#This Row],[tolerance/(mas)]])*0.001),"")</f>
        <v/>
      </c>
      <c r="CB2664" s="138" t="str">
        <f>IFERROR(1/((Table2[[#This Row],[parallax/mas]]-Table2[[#This Row],[tolerance/(mas)]])*0.001),"")</f>
        <v/>
      </c>
      <c r="CC2664" s="138" t="str">
        <f>IFERROR((100*Table2[[#This Row],[maximum distance/pc]]/Table2[[#This Row],[distance/pc]]-100),"")</f>
        <v/>
      </c>
      <c r="CF2664" s="82">
        <v>-14</v>
      </c>
      <c r="CG2664" s="69" t="s">
        <v>30</v>
      </c>
      <c r="CI2664" s="69"/>
      <c r="CJ2664" s="82" t="s">
        <v>4593</v>
      </c>
      <c r="CK2664" s="96"/>
    </row>
    <row r="2665" spans="1:89" x14ac:dyDescent="0.25">
      <c r="A2665" s="4" t="s">
        <v>5816</v>
      </c>
      <c r="B2665" s="80" t="s">
        <v>5816</v>
      </c>
      <c r="F2665" t="s">
        <v>4903</v>
      </c>
      <c r="G2665" t="s">
        <v>4904</v>
      </c>
      <c r="H2665" t="s">
        <v>4905</v>
      </c>
      <c r="K2665" s="103"/>
      <c r="L2665" s="69"/>
      <c r="M2665" s="69"/>
      <c r="N2665" s="69"/>
      <c r="O2665" s="69"/>
      <c r="R2665" s="69"/>
      <c r="S2665" s="69"/>
      <c r="T2665" s="69"/>
      <c r="U2665" s="86"/>
      <c r="V2665" s="80"/>
      <c r="W2665" s="80"/>
      <c r="X2665" s="131"/>
      <c r="Y2665" s="122"/>
      <c r="Z2665" s="82" t="s">
        <v>4877</v>
      </c>
      <c r="AA2665" t="s">
        <v>4906</v>
      </c>
      <c r="AB2665" s="106">
        <v>332.30160000000001</v>
      </c>
      <c r="AC2665" s="51">
        <v>-4.2610000000000001</v>
      </c>
      <c r="AD2665">
        <v>16</v>
      </c>
      <c r="AE2665">
        <v>35</v>
      </c>
      <c r="AF2665">
        <v>21.25</v>
      </c>
      <c r="AG2665">
        <v>-53</v>
      </c>
      <c r="AH2665">
        <v>50</v>
      </c>
      <c r="AI2665">
        <v>11.3</v>
      </c>
      <c r="AO2665" s="69"/>
      <c r="AU2665" s="69"/>
      <c r="BA2665" s="69"/>
      <c r="BB2665" s="93" t="s">
        <v>16053</v>
      </c>
      <c r="BC2665" s="138">
        <v>5</v>
      </c>
      <c r="BD2665" s="70"/>
      <c r="BE2665" s="69">
        <v>30</v>
      </c>
      <c r="BF2665" s="93"/>
      <c r="BG2665" s="126"/>
      <c r="BH2665" s="69"/>
      <c r="BI2665" s="93"/>
      <c r="BJ2665" s="69"/>
      <c r="BK2665" s="69"/>
      <c r="BL2665" s="93"/>
      <c r="BM2665" s="69"/>
      <c r="BN2665" s="69"/>
      <c r="BO2665" s="69"/>
      <c r="BP2665" s="69"/>
      <c r="BQ2665" s="69"/>
      <c r="BR2665" s="69"/>
      <c r="BS2665" s="69"/>
      <c r="BT2665" s="69"/>
      <c r="BU2665" s="69"/>
      <c r="BZ2665" s="138" t="str">
        <f>IFERROR(1/(Table2[[#This Row],[parallax/mas]]/1000),"")</f>
        <v/>
      </c>
      <c r="CA2665" s="138" t="str">
        <f>IFERROR(1/((Table2[[#This Row],[parallax/mas]]+Table2[[#This Row],[tolerance/(mas)]])*0.001),"")</f>
        <v/>
      </c>
      <c r="CB2665" s="138" t="str">
        <f>IFERROR(1/((Table2[[#This Row],[parallax/mas]]-Table2[[#This Row],[tolerance/(mas)]])*0.001),"")</f>
        <v/>
      </c>
      <c r="CC2665" s="138" t="str">
        <f>IFERROR((100*Table2[[#This Row],[maximum distance/pc]]/Table2[[#This Row],[distance/pc]]-100),"")</f>
        <v/>
      </c>
      <c r="CF2665" s="82">
        <v>51</v>
      </c>
      <c r="CG2665" s="69" t="s">
        <v>30</v>
      </c>
      <c r="CI2665" s="69"/>
      <c r="CJ2665" s="82" t="s">
        <v>4591</v>
      </c>
      <c r="CK2665" s="96"/>
    </row>
    <row r="2666" spans="1:89" x14ac:dyDescent="0.25">
      <c r="A2666" s="4" t="s">
        <v>7001</v>
      </c>
      <c r="B2666" s="53" t="s">
        <v>7001</v>
      </c>
      <c r="K2666" s="103"/>
      <c r="L2666" s="69"/>
      <c r="M2666" s="69"/>
      <c r="N2666" s="69"/>
      <c r="O2666" s="69"/>
      <c r="R2666" s="69"/>
      <c r="S2666" s="69"/>
      <c r="T2666" s="69"/>
      <c r="X2666" s="76"/>
      <c r="Z2666" s="82" t="s">
        <v>2864</v>
      </c>
      <c r="AA2666" t="s">
        <v>2864</v>
      </c>
      <c r="AB2666" s="106">
        <v>344.27659999999997</v>
      </c>
      <c r="AC2666" s="51">
        <v>4.7523</v>
      </c>
      <c r="AD2666">
        <v>16</v>
      </c>
      <c r="AE2666">
        <v>42</v>
      </c>
      <c r="AF2666">
        <v>33.450000000000003</v>
      </c>
      <c r="AG2666">
        <v>-38</v>
      </c>
      <c r="AH2666">
        <v>54</v>
      </c>
      <c r="AI2666">
        <v>31.9</v>
      </c>
      <c r="AO2666" s="69"/>
      <c r="AU2666" s="69"/>
      <c r="BA2666" s="69"/>
      <c r="BB2666" s="93"/>
      <c r="BC2666" s="138"/>
      <c r="BD2666" s="70"/>
      <c r="BE2666" s="69"/>
      <c r="BF2666" s="93"/>
      <c r="BG2666" s="126"/>
      <c r="BH2666" s="69"/>
      <c r="BI2666" s="93"/>
      <c r="BJ2666" s="69"/>
      <c r="BK2666" s="69"/>
      <c r="BL2666" s="93"/>
      <c r="BM2666" s="69"/>
      <c r="BN2666" s="69"/>
      <c r="BO2666" s="69"/>
      <c r="BP2666" s="69"/>
      <c r="BQ2666" s="69"/>
      <c r="BR2666" s="69"/>
      <c r="BS2666" s="69"/>
      <c r="BT2666" s="69"/>
      <c r="BU2666" s="69"/>
      <c r="BZ2666" s="138" t="str">
        <f>IFERROR(1/(Table2[[#This Row],[parallax/mas]]/1000),"")</f>
        <v/>
      </c>
      <c r="CA2666" s="138" t="str">
        <f>IFERROR(1/((Table2[[#This Row],[parallax/mas]]+Table2[[#This Row],[tolerance/(mas)]])*0.001),"")</f>
        <v/>
      </c>
      <c r="CB2666" s="138" t="str">
        <f>IFERROR(1/((Table2[[#This Row],[parallax/mas]]-Table2[[#This Row],[tolerance/(mas)]])*0.001),"")</f>
        <v/>
      </c>
      <c r="CC2666" s="138" t="str">
        <f>IFERROR((100*Table2[[#This Row],[maximum distance/pc]]/Table2[[#This Row],[distance/pc]]-100),"")</f>
        <v/>
      </c>
      <c r="CG2666" s="69"/>
      <c r="CI2666" s="69"/>
      <c r="CJ2666" s="82" t="s">
        <v>3192</v>
      </c>
      <c r="CK2666" s="96"/>
    </row>
    <row r="2667" spans="1:89" x14ac:dyDescent="0.25">
      <c r="A2667" s="4" t="s">
        <v>5817</v>
      </c>
      <c r="B2667" s="80" t="s">
        <v>5817</v>
      </c>
      <c r="F2667" t="s">
        <v>5401</v>
      </c>
      <c r="G2667" t="s">
        <v>5391</v>
      </c>
      <c r="H2667" t="s">
        <v>5402</v>
      </c>
      <c r="K2667" s="103"/>
      <c r="L2667" s="69"/>
      <c r="M2667" s="69"/>
      <c r="N2667" s="69"/>
      <c r="O2667" s="69"/>
      <c r="R2667" s="69"/>
      <c r="S2667" s="69"/>
      <c r="T2667" s="69"/>
      <c r="U2667" s="86"/>
      <c r="V2667" s="80"/>
      <c r="W2667" s="80"/>
      <c r="X2667" s="131"/>
      <c r="Y2667" s="122"/>
      <c r="Z2667" s="82" t="s">
        <v>5403</v>
      </c>
      <c r="AA2667" t="s">
        <v>5404</v>
      </c>
      <c r="AB2667" s="106">
        <v>321.3064</v>
      </c>
      <c r="AC2667" s="51">
        <v>-16.7806</v>
      </c>
      <c r="AD2667">
        <v>17</v>
      </c>
      <c r="AE2667">
        <v>1</v>
      </c>
      <c r="AF2667">
        <v>17.22</v>
      </c>
      <c r="AG2667">
        <v>-70</v>
      </c>
      <c r="AH2667">
        <v>6</v>
      </c>
      <c r="AI2667">
        <v>3.2</v>
      </c>
      <c r="AO2667" s="69"/>
      <c r="AU2667" s="69"/>
      <c r="BA2667" s="69"/>
      <c r="BB2667" s="93" t="s">
        <v>16053</v>
      </c>
      <c r="BC2667" s="138">
        <v>10</v>
      </c>
      <c r="BD2667" s="70"/>
      <c r="BE2667" s="69">
        <v>30</v>
      </c>
      <c r="BF2667" s="93"/>
      <c r="BG2667" s="126"/>
      <c r="BH2667" s="69"/>
      <c r="BI2667" s="93"/>
      <c r="BJ2667" s="69"/>
      <c r="BK2667" s="69"/>
      <c r="BL2667" s="93"/>
      <c r="BM2667" s="69"/>
      <c r="BN2667" s="69"/>
      <c r="BO2667" s="69"/>
      <c r="BP2667" s="69"/>
      <c r="BQ2667" s="69"/>
      <c r="BR2667" s="69"/>
      <c r="BS2667" s="69"/>
      <c r="BT2667" s="69"/>
      <c r="BU2667" s="69"/>
      <c r="BZ2667" s="138" t="str">
        <f>IFERROR(1/(Table2[[#This Row],[parallax/mas]]/1000),"")</f>
        <v/>
      </c>
      <c r="CA2667" s="138" t="str">
        <f>IFERROR(1/((Table2[[#This Row],[parallax/mas]]+Table2[[#This Row],[tolerance/(mas)]])*0.001),"")</f>
        <v/>
      </c>
      <c r="CB2667" s="138" t="str">
        <f>IFERROR(1/((Table2[[#This Row],[parallax/mas]]-Table2[[#This Row],[tolerance/(mas)]])*0.001),"")</f>
        <v/>
      </c>
      <c r="CC2667" s="138" t="str">
        <f>IFERROR((100*Table2[[#This Row],[maximum distance/pc]]/Table2[[#This Row],[distance/pc]]-100),"")</f>
        <v/>
      </c>
      <c r="CF2667" s="82">
        <v>-6</v>
      </c>
      <c r="CG2667" s="69" t="s">
        <v>30</v>
      </c>
      <c r="CI2667" s="69"/>
      <c r="CJ2667" s="82" t="s">
        <v>5200</v>
      </c>
      <c r="CK2667" s="96"/>
    </row>
    <row r="2668" spans="1:89" x14ac:dyDescent="0.25">
      <c r="A2668" s="4" t="s">
        <v>7002</v>
      </c>
      <c r="B2668" s="53" t="s">
        <v>7002</v>
      </c>
      <c r="K2668" s="103"/>
      <c r="L2668" s="69"/>
      <c r="M2668" s="69"/>
      <c r="N2668" s="69"/>
      <c r="O2668" s="69"/>
      <c r="R2668" s="69"/>
      <c r="S2668" s="69"/>
      <c r="T2668" s="69"/>
      <c r="X2668" s="76"/>
      <c r="Z2668" s="82" t="s">
        <v>2864</v>
      </c>
      <c r="AA2668" t="s">
        <v>2864</v>
      </c>
      <c r="AB2668" s="106">
        <v>345.4024</v>
      </c>
      <c r="AC2668" s="51">
        <v>-0.9496</v>
      </c>
      <c r="AD2668">
        <v>17</v>
      </c>
      <c r="AE2668">
        <v>9</v>
      </c>
      <c r="AF2668">
        <v>33.979999999999997</v>
      </c>
      <c r="AG2668">
        <v>-41</v>
      </c>
      <c r="AH2668">
        <v>36</v>
      </c>
      <c r="AI2668">
        <v>5.0999999999999996</v>
      </c>
      <c r="AO2668" s="69"/>
      <c r="AU2668" s="69"/>
      <c r="BA2668" s="69"/>
      <c r="BB2668" s="93"/>
      <c r="BC2668" s="138"/>
      <c r="BD2668" s="70"/>
      <c r="BE2668" s="69"/>
      <c r="BF2668" s="93"/>
      <c r="BG2668" s="126"/>
      <c r="BH2668" s="69"/>
      <c r="BI2668" s="93"/>
      <c r="BJ2668" s="69"/>
      <c r="BK2668" s="69"/>
      <c r="BL2668" s="93"/>
      <c r="BM2668" s="69"/>
      <c r="BN2668" s="69"/>
      <c r="BO2668" s="69"/>
      <c r="BP2668" s="69"/>
      <c r="BQ2668" s="69"/>
      <c r="BR2668" s="69"/>
      <c r="BS2668" s="69"/>
      <c r="BT2668" s="69"/>
      <c r="BU2668" s="69"/>
      <c r="BZ2668" s="138" t="str">
        <f>IFERROR(1/(Table2[[#This Row],[parallax/mas]]/1000),"")</f>
        <v/>
      </c>
      <c r="CA2668" s="138" t="str">
        <f>IFERROR(1/((Table2[[#This Row],[parallax/mas]]+Table2[[#This Row],[tolerance/(mas)]])*0.001),"")</f>
        <v/>
      </c>
      <c r="CB2668" s="138" t="str">
        <f>IFERROR(1/((Table2[[#This Row],[parallax/mas]]-Table2[[#This Row],[tolerance/(mas)]])*0.001),"")</f>
        <v/>
      </c>
      <c r="CC2668" s="138" t="str">
        <f>IFERROR((100*Table2[[#This Row],[maximum distance/pc]]/Table2[[#This Row],[distance/pc]]-100),"")</f>
        <v/>
      </c>
      <c r="CG2668" s="69"/>
      <c r="CI2668" s="69"/>
      <c r="CJ2668" s="82" t="s">
        <v>3192</v>
      </c>
      <c r="CK2668" s="96"/>
    </row>
    <row r="2669" spans="1:89" x14ac:dyDescent="0.25">
      <c r="A2669" s="4" t="s">
        <v>7003</v>
      </c>
      <c r="B2669" s="53" t="s">
        <v>7003</v>
      </c>
      <c r="K2669" s="103"/>
      <c r="L2669" s="69"/>
      <c r="M2669" s="69"/>
      <c r="N2669" s="69"/>
      <c r="O2669" s="69"/>
      <c r="R2669" s="69"/>
      <c r="S2669" s="69"/>
      <c r="T2669" s="69"/>
      <c r="X2669" s="76"/>
      <c r="Z2669" s="82" t="s">
        <v>2864</v>
      </c>
      <c r="AA2669" t="s">
        <v>2864</v>
      </c>
      <c r="AB2669" s="106">
        <v>348.23719999999997</v>
      </c>
      <c r="AC2669" s="51">
        <v>-0.9748</v>
      </c>
      <c r="AD2669">
        <v>17</v>
      </c>
      <c r="AE2669">
        <v>18</v>
      </c>
      <c r="AF2669">
        <v>23.8</v>
      </c>
      <c r="AG2669">
        <v>-39</v>
      </c>
      <c r="AH2669">
        <v>19</v>
      </c>
      <c r="AI2669">
        <v>4.3</v>
      </c>
      <c r="AO2669" s="69"/>
      <c r="AU2669" s="69"/>
      <c r="BA2669" s="69"/>
      <c r="BB2669" s="93"/>
      <c r="BC2669" s="138"/>
      <c r="BD2669" s="70"/>
      <c r="BE2669" s="69"/>
      <c r="BF2669" s="93"/>
      <c r="BG2669" s="126"/>
      <c r="BH2669" s="69"/>
      <c r="BI2669" s="93"/>
      <c r="BJ2669" s="69"/>
      <c r="BK2669" s="69"/>
      <c r="BL2669" s="93"/>
      <c r="BM2669" s="69"/>
      <c r="BN2669" s="69"/>
      <c r="BO2669" s="69"/>
      <c r="BP2669" s="69"/>
      <c r="BQ2669" s="69"/>
      <c r="BR2669" s="69"/>
      <c r="BS2669" s="69"/>
      <c r="BT2669" s="69"/>
      <c r="BU2669" s="69"/>
      <c r="BZ2669" s="138" t="str">
        <f>IFERROR(1/(Table2[[#This Row],[parallax/mas]]/1000),"")</f>
        <v/>
      </c>
      <c r="CA2669" s="138" t="str">
        <f>IFERROR(1/((Table2[[#This Row],[parallax/mas]]+Table2[[#This Row],[tolerance/(mas)]])*0.001),"")</f>
        <v/>
      </c>
      <c r="CB2669" s="138" t="str">
        <f>IFERROR(1/((Table2[[#This Row],[parallax/mas]]-Table2[[#This Row],[tolerance/(mas)]])*0.001),"")</f>
        <v/>
      </c>
      <c r="CC2669" s="138" t="str">
        <f>IFERROR((100*Table2[[#This Row],[maximum distance/pc]]/Table2[[#This Row],[distance/pc]]-100),"")</f>
        <v/>
      </c>
      <c r="CG2669" s="69"/>
      <c r="CI2669" s="69"/>
      <c r="CJ2669" s="82" t="s">
        <v>3192</v>
      </c>
      <c r="CK2669" s="96"/>
    </row>
    <row r="2670" spans="1:89" x14ac:dyDescent="0.25">
      <c r="A2670" s="4" t="s">
        <v>5818</v>
      </c>
      <c r="B2670" s="53" t="s">
        <v>5818</v>
      </c>
      <c r="F2670" t="s">
        <v>4586</v>
      </c>
      <c r="G2670" t="s">
        <v>4596</v>
      </c>
      <c r="K2670" s="103"/>
      <c r="L2670" s="69"/>
      <c r="M2670" s="69"/>
      <c r="N2670" s="69"/>
      <c r="O2670" s="69"/>
      <c r="R2670" s="69"/>
      <c r="S2670" s="69"/>
      <c r="T2670" s="69"/>
      <c r="X2670" s="76"/>
      <c r="Z2670" s="82" t="s">
        <v>4597</v>
      </c>
      <c r="AA2670" t="s">
        <v>4598</v>
      </c>
      <c r="AB2670" s="106">
        <v>342.96420000000001</v>
      </c>
      <c r="AC2670" s="51">
        <v>-4.9097999999999997</v>
      </c>
      <c r="AD2670">
        <v>17</v>
      </c>
      <c r="AE2670">
        <v>19</v>
      </c>
      <c r="AF2670">
        <v>32.5</v>
      </c>
      <c r="AG2670">
        <v>-45</v>
      </c>
      <c r="AH2670">
        <v>53</v>
      </c>
      <c r="AI2670">
        <v>15</v>
      </c>
      <c r="AO2670" s="69"/>
      <c r="AU2670" s="69"/>
      <c r="BA2670" s="69"/>
      <c r="BB2670" s="93"/>
      <c r="BC2670" s="138">
        <v>35</v>
      </c>
      <c r="BD2670" s="70"/>
      <c r="BE2670" s="69">
        <v>30</v>
      </c>
      <c r="BF2670" s="93"/>
      <c r="BG2670" s="126"/>
      <c r="BH2670" s="69"/>
      <c r="BI2670" s="93"/>
      <c r="BJ2670" s="69"/>
      <c r="BK2670" s="69"/>
      <c r="BL2670" s="93"/>
      <c r="BM2670" s="69"/>
      <c r="BN2670" s="69"/>
      <c r="BO2670" s="69"/>
      <c r="BP2670" s="69"/>
      <c r="BQ2670" s="69"/>
      <c r="BR2670" s="69"/>
      <c r="BS2670" s="69"/>
      <c r="BT2670" s="69"/>
      <c r="BU2670" s="69"/>
      <c r="BZ2670" s="138" t="str">
        <f>IFERROR(1/(Table2[[#This Row],[parallax/mas]]/1000),"")</f>
        <v/>
      </c>
      <c r="CA2670" s="138" t="str">
        <f>IFERROR(1/((Table2[[#This Row],[parallax/mas]]+Table2[[#This Row],[tolerance/(mas)]])*0.001),"")</f>
        <v/>
      </c>
      <c r="CB2670" s="138" t="str">
        <f>IFERROR(1/((Table2[[#This Row],[parallax/mas]]-Table2[[#This Row],[tolerance/(mas)]])*0.001),"")</f>
        <v/>
      </c>
      <c r="CC2670" s="138" t="str">
        <f>IFERROR((100*Table2[[#This Row],[maximum distance/pc]]/Table2[[#This Row],[distance/pc]]-100),"")</f>
        <v/>
      </c>
      <c r="CF2670" s="82">
        <v>-19</v>
      </c>
      <c r="CG2670" s="69" t="s">
        <v>30</v>
      </c>
      <c r="CI2670" s="69"/>
      <c r="CJ2670" s="82" t="s">
        <v>4591</v>
      </c>
      <c r="CK2670" s="96"/>
    </row>
    <row r="2671" spans="1:89" x14ac:dyDescent="0.25">
      <c r="A2671" s="4" t="s">
        <v>5819</v>
      </c>
      <c r="B2671" s="53" t="s">
        <v>5819</v>
      </c>
      <c r="K2671" s="103"/>
      <c r="L2671" s="69"/>
      <c r="M2671" s="69"/>
      <c r="N2671" s="69"/>
      <c r="O2671" s="69"/>
      <c r="R2671" s="69"/>
      <c r="S2671" s="69"/>
      <c r="T2671" s="69"/>
      <c r="X2671" s="76"/>
      <c r="Z2671" s="82" t="s">
        <v>4842</v>
      </c>
      <c r="AA2671" t="s">
        <v>4843</v>
      </c>
      <c r="AB2671" s="106">
        <v>337.49689999999998</v>
      </c>
      <c r="AC2671" s="51">
        <v>-9.1849000000000007</v>
      </c>
      <c r="AD2671">
        <v>17</v>
      </c>
      <c r="AE2671">
        <v>22</v>
      </c>
      <c r="AF2671">
        <v>36.99</v>
      </c>
      <c r="AG2671">
        <v>-52</v>
      </c>
      <c r="AH2671">
        <v>46</v>
      </c>
      <c r="AI2671">
        <v>34</v>
      </c>
      <c r="AO2671" s="69"/>
      <c r="AU2671" s="69"/>
      <c r="BA2671" s="69"/>
      <c r="BB2671" s="93"/>
      <c r="BC2671" s="138"/>
      <c r="BD2671" s="70"/>
      <c r="BE2671" s="69"/>
      <c r="BF2671" s="93"/>
      <c r="BG2671" s="126"/>
      <c r="BH2671" s="69"/>
      <c r="BI2671" s="93"/>
      <c r="BJ2671" s="69"/>
      <c r="BK2671" s="69"/>
      <c r="BL2671" s="93"/>
      <c r="BM2671" s="69"/>
      <c r="BN2671" s="69"/>
      <c r="BO2671" s="69"/>
      <c r="BP2671" s="69"/>
      <c r="BQ2671" s="69"/>
      <c r="BR2671" s="69"/>
      <c r="BS2671" s="69"/>
      <c r="BT2671" s="69"/>
      <c r="BU2671" s="69"/>
      <c r="BZ2671" s="138" t="str">
        <f>IFERROR(1/(Table2[[#This Row],[parallax/mas]]/1000),"")</f>
        <v/>
      </c>
      <c r="CA2671" s="138" t="str">
        <f>IFERROR(1/((Table2[[#This Row],[parallax/mas]]+Table2[[#This Row],[tolerance/(mas)]])*0.001),"")</f>
        <v/>
      </c>
      <c r="CB2671" s="138" t="str">
        <f>IFERROR(1/((Table2[[#This Row],[parallax/mas]]-Table2[[#This Row],[tolerance/(mas)]])*0.001),"")</f>
        <v/>
      </c>
      <c r="CC2671" s="138" t="str">
        <f>IFERROR((100*Table2[[#This Row],[maximum distance/pc]]/Table2[[#This Row],[distance/pc]]-100),"")</f>
        <v/>
      </c>
      <c r="CF2671" s="82">
        <v>-101</v>
      </c>
      <c r="CG2671" s="69" t="s">
        <v>30</v>
      </c>
      <c r="CI2671" s="69"/>
      <c r="CJ2671" s="82" t="s">
        <v>4591</v>
      </c>
      <c r="CK2671" s="96"/>
    </row>
    <row r="2672" spans="1:89" x14ac:dyDescent="0.25">
      <c r="A2672" s="4" t="s">
        <v>5820</v>
      </c>
      <c r="B2672" s="53" t="s">
        <v>5820</v>
      </c>
      <c r="F2672" t="s">
        <v>4573</v>
      </c>
      <c r="K2672" s="103"/>
      <c r="L2672" s="69"/>
      <c r="M2672" s="69"/>
      <c r="N2672" s="69"/>
      <c r="O2672" s="69"/>
      <c r="R2672" s="69"/>
      <c r="S2672" s="69"/>
      <c r="T2672" s="69"/>
      <c r="X2672" s="76"/>
      <c r="Z2672" s="82" t="s">
        <v>4574</v>
      </c>
      <c r="AA2672" t="s">
        <v>4575</v>
      </c>
      <c r="AB2672" s="106">
        <v>344.41520000000003</v>
      </c>
      <c r="AC2672" s="51">
        <v>-6.1566000000000001</v>
      </c>
      <c r="AD2672">
        <v>17</v>
      </c>
      <c r="AE2672">
        <v>30</v>
      </c>
      <c r="AF2672">
        <v>3.89</v>
      </c>
      <c r="AG2672">
        <v>-45</v>
      </c>
      <c r="AH2672">
        <v>22</v>
      </c>
      <c r="AI2672">
        <v>50.8</v>
      </c>
      <c r="AO2672" s="69"/>
      <c r="AU2672" s="69"/>
      <c r="BA2672" s="69"/>
      <c r="BB2672" s="93"/>
      <c r="BC2672" s="138"/>
      <c r="BD2672" s="70"/>
      <c r="BE2672" s="69"/>
      <c r="BF2672" s="93"/>
      <c r="BG2672" s="126"/>
      <c r="BH2672" s="69"/>
      <c r="BI2672" s="93"/>
      <c r="BJ2672" s="69"/>
      <c r="BK2672" s="69"/>
      <c r="BL2672" s="93"/>
      <c r="BM2672" s="69"/>
      <c r="BN2672" s="69"/>
      <c r="BO2672" s="69"/>
      <c r="BP2672" s="69"/>
      <c r="BQ2672" s="69"/>
      <c r="BR2672" s="69"/>
      <c r="BS2672" s="69"/>
      <c r="BT2672" s="69"/>
      <c r="BU2672" s="69"/>
      <c r="BZ2672" s="138" t="str">
        <f>IFERROR(1/(Table2[[#This Row],[parallax/mas]]/1000),"")</f>
        <v/>
      </c>
      <c r="CA2672" s="138" t="str">
        <f>IFERROR(1/((Table2[[#This Row],[parallax/mas]]+Table2[[#This Row],[tolerance/(mas)]])*0.001),"")</f>
        <v/>
      </c>
      <c r="CB2672" s="138" t="str">
        <f>IFERROR(1/((Table2[[#This Row],[parallax/mas]]-Table2[[#This Row],[tolerance/(mas)]])*0.001),"")</f>
        <v/>
      </c>
      <c r="CC2672" s="138" t="str">
        <f>IFERROR((100*Table2[[#This Row],[maximum distance/pc]]/Table2[[#This Row],[distance/pc]]-100),"")</f>
        <v/>
      </c>
      <c r="CF2672" s="82">
        <v>-35</v>
      </c>
      <c r="CG2672" s="69" t="s">
        <v>30</v>
      </c>
      <c r="CI2672" s="69"/>
      <c r="CJ2672" s="82" t="s">
        <v>3192</v>
      </c>
      <c r="CK2672" s="96"/>
    </row>
    <row r="2673" spans="1:89" x14ac:dyDescent="0.25">
      <c r="A2673" s="4" t="s">
        <v>5821</v>
      </c>
      <c r="B2673" s="53" t="s">
        <v>5821</v>
      </c>
      <c r="F2673" t="s">
        <v>4234</v>
      </c>
      <c r="G2673" t="s">
        <v>6228</v>
      </c>
      <c r="K2673" s="103"/>
      <c r="L2673" s="69"/>
      <c r="M2673" s="69"/>
      <c r="N2673" s="69"/>
      <c r="O2673" s="69"/>
      <c r="R2673" s="69"/>
      <c r="S2673" s="69"/>
      <c r="T2673" s="69"/>
      <c r="X2673" s="76"/>
      <c r="Z2673" s="82" t="s">
        <v>4232</v>
      </c>
      <c r="AA2673" t="s">
        <v>4233</v>
      </c>
      <c r="AB2673" s="106">
        <v>351.99250000000001</v>
      </c>
      <c r="AC2673" s="51">
        <v>-1.9115</v>
      </c>
      <c r="AD2673">
        <v>17</v>
      </c>
      <c r="AE2673">
        <v>33</v>
      </c>
      <c r="AF2673">
        <v>0.67</v>
      </c>
      <c r="AG2673">
        <v>-36</v>
      </c>
      <c r="AH2673">
        <v>43</v>
      </c>
      <c r="AI2673">
        <v>51.8</v>
      </c>
      <c r="AO2673" s="69"/>
      <c r="AU2673" s="69"/>
      <c r="BA2673" s="69"/>
      <c r="BB2673" s="93"/>
      <c r="BC2673" s="138"/>
      <c r="BD2673" s="70"/>
      <c r="BE2673" s="69"/>
      <c r="BF2673" s="93"/>
      <c r="BG2673" s="126"/>
      <c r="BH2673" s="69"/>
      <c r="BI2673" s="93"/>
      <c r="BJ2673" s="69"/>
      <c r="BK2673" s="69"/>
      <c r="BL2673" s="93"/>
      <c r="BM2673" s="69"/>
      <c r="BN2673" s="69"/>
      <c r="BO2673" s="69"/>
      <c r="BP2673" s="69"/>
      <c r="BQ2673" s="69"/>
      <c r="BR2673" s="69"/>
      <c r="BS2673" s="69"/>
      <c r="BT2673" s="69"/>
      <c r="BU2673" s="69"/>
      <c r="BZ2673" s="138" t="str">
        <f>IFERROR(1/(Table2[[#This Row],[parallax/mas]]/1000),"")</f>
        <v/>
      </c>
      <c r="CA2673" s="138" t="str">
        <f>IFERROR(1/((Table2[[#This Row],[parallax/mas]]+Table2[[#This Row],[tolerance/(mas)]])*0.001),"")</f>
        <v/>
      </c>
      <c r="CB2673" s="138" t="str">
        <f>IFERROR(1/((Table2[[#This Row],[parallax/mas]]-Table2[[#This Row],[tolerance/(mas)]])*0.001),"")</f>
        <v/>
      </c>
      <c r="CC2673" s="138" t="str">
        <f>IFERROR((100*Table2[[#This Row],[maximum distance/pc]]/Table2[[#This Row],[distance/pc]]-100),"")</f>
        <v/>
      </c>
      <c r="CF2673" s="82">
        <v>-152.30000000000001</v>
      </c>
      <c r="CG2673" s="69" t="s">
        <v>30</v>
      </c>
      <c r="CI2673" s="69"/>
      <c r="CJ2673" s="82" t="s">
        <v>3192</v>
      </c>
      <c r="CK2673" s="96"/>
    </row>
    <row r="2674" spans="1:89" x14ac:dyDescent="0.25">
      <c r="A2674" s="4" t="s">
        <v>7005</v>
      </c>
      <c r="B2674" s="53" t="s">
        <v>7005</v>
      </c>
      <c r="K2674" s="103"/>
      <c r="L2674" s="69"/>
      <c r="M2674" s="69"/>
      <c r="N2674" s="69"/>
      <c r="O2674" s="69"/>
      <c r="R2674" s="69"/>
      <c r="S2674" s="69"/>
      <c r="T2674" s="69"/>
      <c r="X2674" s="76"/>
      <c r="Z2674" s="82" t="s">
        <v>7021</v>
      </c>
      <c r="AA2674" t="s">
        <v>7022</v>
      </c>
      <c r="AB2674" s="106">
        <v>350.94040000000001</v>
      </c>
      <c r="AC2674" s="51">
        <v>-2.9028999999999998</v>
      </c>
      <c r="AD2674">
        <v>17</v>
      </c>
      <c r="AE2674">
        <v>34</v>
      </c>
      <c r="AF2674">
        <v>20</v>
      </c>
      <c r="AG2674">
        <v>-38</v>
      </c>
      <c r="AH2674">
        <v>9</v>
      </c>
      <c r="AI2674">
        <v>7</v>
      </c>
      <c r="AO2674" s="69"/>
      <c r="AU2674" s="69"/>
      <c r="BA2674" s="69"/>
      <c r="BB2674" s="93"/>
      <c r="BC2674" s="138"/>
      <c r="BD2674" s="70"/>
      <c r="BE2674" s="69"/>
      <c r="BF2674" s="93"/>
      <c r="BG2674" s="126"/>
      <c r="BH2674" s="69"/>
      <c r="BI2674" s="93"/>
      <c r="BJ2674" s="69"/>
      <c r="BK2674" s="69"/>
      <c r="BL2674" s="93"/>
      <c r="BM2674" s="69"/>
      <c r="BN2674" s="69"/>
      <c r="BO2674" s="69"/>
      <c r="BP2674" s="69"/>
      <c r="BQ2674" s="69"/>
      <c r="BR2674" s="69"/>
      <c r="BS2674" s="69"/>
      <c r="BT2674" s="69"/>
      <c r="BU2674" s="69"/>
      <c r="BZ2674" s="138" t="str">
        <f>IFERROR(1/(Table2[[#This Row],[parallax/mas]]/1000),"")</f>
        <v/>
      </c>
      <c r="CA2674" s="138" t="str">
        <f>IFERROR(1/((Table2[[#This Row],[parallax/mas]]+Table2[[#This Row],[tolerance/(mas)]])*0.001),"")</f>
        <v/>
      </c>
      <c r="CB2674" s="138" t="str">
        <f>IFERROR(1/((Table2[[#This Row],[parallax/mas]]-Table2[[#This Row],[tolerance/(mas)]])*0.001),"")</f>
        <v/>
      </c>
      <c r="CC2674" s="138" t="str">
        <f>IFERROR((100*Table2[[#This Row],[maximum distance/pc]]/Table2[[#This Row],[distance/pc]]-100),"")</f>
        <v/>
      </c>
      <c r="CG2674" s="69"/>
      <c r="CI2674" s="69"/>
      <c r="CJ2674" s="82" t="s">
        <v>3192</v>
      </c>
      <c r="CK2674" s="96"/>
    </row>
    <row r="2675" spans="1:89" x14ac:dyDescent="0.25">
      <c r="A2675" s="4" t="s">
        <v>5822</v>
      </c>
      <c r="B2675" s="53" t="s">
        <v>5822</v>
      </c>
      <c r="F2675" t="s">
        <v>4710</v>
      </c>
      <c r="G2675" t="s">
        <v>4699</v>
      </c>
      <c r="H2675" t="s">
        <v>4711</v>
      </c>
      <c r="K2675" s="103"/>
      <c r="L2675" s="69"/>
      <c r="M2675" s="69"/>
      <c r="N2675" s="69"/>
      <c r="O2675" s="69"/>
      <c r="R2675" s="69"/>
      <c r="S2675" s="69"/>
      <c r="T2675" s="69"/>
      <c r="X2675" s="76"/>
      <c r="Z2675" s="82" t="s">
        <v>4712</v>
      </c>
      <c r="AA2675" t="s">
        <v>4713</v>
      </c>
      <c r="AB2675" s="106">
        <v>341.50869999999998</v>
      </c>
      <c r="AC2675" s="51">
        <v>-9.18</v>
      </c>
      <c r="AD2675">
        <v>17</v>
      </c>
      <c r="AE2675">
        <v>36</v>
      </c>
      <c r="AF2675">
        <v>6.95</v>
      </c>
      <c r="AG2675">
        <v>-49</v>
      </c>
      <c r="AH2675">
        <v>25</v>
      </c>
      <c r="AI2675">
        <v>45.3</v>
      </c>
      <c r="AO2675" s="69"/>
      <c r="AU2675" s="69"/>
      <c r="BA2675" s="69"/>
      <c r="BB2675" s="93" t="s">
        <v>16053</v>
      </c>
      <c r="BC2675" s="138">
        <v>5</v>
      </c>
      <c r="BD2675" s="70"/>
      <c r="BE2675" s="69">
        <v>30</v>
      </c>
      <c r="BF2675" s="93"/>
      <c r="BG2675" s="126"/>
      <c r="BH2675" s="69"/>
      <c r="BI2675" s="93"/>
      <c r="BJ2675" s="69"/>
      <c r="BK2675" s="69"/>
      <c r="BL2675" s="93"/>
      <c r="BM2675" s="69"/>
      <c r="BN2675" s="69"/>
      <c r="BO2675" s="69"/>
      <c r="BP2675" s="69"/>
      <c r="BQ2675" s="69"/>
      <c r="BR2675" s="69"/>
      <c r="BS2675" s="69"/>
      <c r="BT2675" s="69"/>
      <c r="BU2675" s="69"/>
      <c r="BZ2675" s="138" t="str">
        <f>IFERROR(1/(Table2[[#This Row],[parallax/mas]]/1000),"")</f>
        <v/>
      </c>
      <c r="CA2675" s="138" t="str">
        <f>IFERROR(1/((Table2[[#This Row],[parallax/mas]]+Table2[[#This Row],[tolerance/(mas)]])*0.001),"")</f>
        <v/>
      </c>
      <c r="CB2675" s="138" t="str">
        <f>IFERROR(1/((Table2[[#This Row],[parallax/mas]]-Table2[[#This Row],[tolerance/(mas)]])*0.001),"")</f>
        <v/>
      </c>
      <c r="CC2675" s="138" t="str">
        <f>IFERROR((100*Table2[[#This Row],[maximum distance/pc]]/Table2[[#This Row],[distance/pc]]-100),"")</f>
        <v/>
      </c>
      <c r="CF2675" s="82">
        <v>-25</v>
      </c>
      <c r="CG2675" s="69" t="s">
        <v>30</v>
      </c>
      <c r="CI2675" s="69"/>
      <c r="CJ2675" s="82" t="s">
        <v>4591</v>
      </c>
      <c r="CK2675" s="96"/>
    </row>
    <row r="2676" spans="1:89" x14ac:dyDescent="0.25">
      <c r="A2676" s="4" t="s">
        <v>7006</v>
      </c>
      <c r="B2676" s="53" t="s">
        <v>7006</v>
      </c>
      <c r="F2676" t="s">
        <v>7023</v>
      </c>
      <c r="K2676" s="103"/>
      <c r="L2676" s="69"/>
      <c r="M2676" s="69"/>
      <c r="N2676" s="69"/>
      <c r="O2676" s="69"/>
      <c r="R2676" s="69"/>
      <c r="S2676" s="69"/>
      <c r="T2676" s="69"/>
      <c r="X2676" s="76"/>
      <c r="Z2676" s="82" t="s">
        <v>7025</v>
      </c>
      <c r="AA2676" t="s">
        <v>7026</v>
      </c>
      <c r="AB2676" s="106">
        <v>358.06130000000002</v>
      </c>
      <c r="AC2676" s="51">
        <v>-4.6947999999999999</v>
      </c>
      <c r="AD2676">
        <v>17</v>
      </c>
      <c r="AE2676">
        <v>59</v>
      </c>
      <c r="AF2676">
        <v>55.040999999999997</v>
      </c>
      <c r="AG2676">
        <v>-32</v>
      </c>
      <c r="AH2676">
        <v>59</v>
      </c>
      <c r="AI2676">
        <v>11.81</v>
      </c>
      <c r="AO2676" s="69"/>
      <c r="AU2676" s="69"/>
      <c r="BA2676" s="69"/>
      <c r="BB2676" s="93"/>
      <c r="BC2676" s="138"/>
      <c r="BD2676" s="70"/>
      <c r="BE2676" s="69"/>
      <c r="BF2676" s="93"/>
      <c r="BG2676" s="126"/>
      <c r="BH2676" s="69"/>
      <c r="BI2676" s="93"/>
      <c r="BJ2676" s="69"/>
      <c r="BK2676" s="69"/>
      <c r="BL2676" s="93"/>
      <c r="BM2676" s="69"/>
      <c r="BN2676" s="69"/>
      <c r="BO2676" s="69"/>
      <c r="BP2676" s="69"/>
      <c r="BQ2676" s="69"/>
      <c r="BR2676" s="69"/>
      <c r="BS2676" s="69"/>
      <c r="BT2676" s="69"/>
      <c r="BU2676" s="69"/>
      <c r="BZ2676" s="138" t="str">
        <f>IFERROR(1/(Table2[[#This Row],[parallax/mas]]/1000),"")</f>
        <v/>
      </c>
      <c r="CA2676" s="138" t="str">
        <f>IFERROR(1/((Table2[[#This Row],[parallax/mas]]+Table2[[#This Row],[tolerance/(mas)]])*0.001),"")</f>
        <v/>
      </c>
      <c r="CB2676" s="138" t="str">
        <f>IFERROR(1/((Table2[[#This Row],[parallax/mas]]-Table2[[#This Row],[tolerance/(mas)]])*0.001),"")</f>
        <v/>
      </c>
      <c r="CC2676" s="138" t="str">
        <f>IFERROR((100*Table2[[#This Row],[maximum distance/pc]]/Table2[[#This Row],[distance/pc]]-100),"")</f>
        <v/>
      </c>
      <c r="CG2676" s="69"/>
      <c r="CI2676" s="69"/>
      <c r="CJ2676" s="82" t="s">
        <v>2006</v>
      </c>
      <c r="CK2676" s="96"/>
    </row>
    <row r="2677" spans="1:89" x14ac:dyDescent="0.25">
      <c r="A2677" s="4" t="s">
        <v>5824</v>
      </c>
      <c r="B2677" s="53" t="s">
        <v>5824</v>
      </c>
      <c r="F2677" t="s">
        <v>3763</v>
      </c>
      <c r="K2677" s="103"/>
      <c r="L2677" s="69"/>
      <c r="M2677" s="69"/>
      <c r="N2677" s="69"/>
      <c r="O2677" s="69"/>
      <c r="R2677" s="69"/>
      <c r="S2677" s="69"/>
      <c r="T2677" s="69"/>
      <c r="X2677" s="76"/>
      <c r="Z2677" s="82" t="s">
        <v>3761</v>
      </c>
      <c r="AA2677" t="s">
        <v>3762</v>
      </c>
      <c r="AB2677" s="106">
        <v>0.26019999999999999</v>
      </c>
      <c r="AC2677" s="51">
        <v>-4.6378000000000004</v>
      </c>
      <c r="AD2677">
        <v>18</v>
      </c>
      <c r="AE2677">
        <v>4</v>
      </c>
      <c r="AF2677">
        <v>44.07</v>
      </c>
      <c r="AG2677">
        <v>-31</v>
      </c>
      <c r="AH2677">
        <v>2</v>
      </c>
      <c r="AI2677">
        <v>47.4</v>
      </c>
      <c r="AO2677" s="69"/>
      <c r="AU2677" s="69"/>
      <c r="BA2677" s="69"/>
      <c r="BB2677" s="93"/>
      <c r="BC2677" s="138"/>
      <c r="BD2677" s="70"/>
      <c r="BE2677" s="69"/>
      <c r="BF2677" s="93"/>
      <c r="BG2677" s="126"/>
      <c r="BH2677" s="69"/>
      <c r="BI2677" s="93"/>
      <c r="BJ2677" s="69"/>
      <c r="BK2677" s="69"/>
      <c r="BL2677" s="93"/>
      <c r="BM2677" s="69"/>
      <c r="BN2677" s="69"/>
      <c r="BO2677" s="69"/>
      <c r="BP2677" s="69"/>
      <c r="BQ2677" s="69"/>
      <c r="BR2677" s="69"/>
      <c r="BS2677" s="69"/>
      <c r="BT2677" s="69"/>
      <c r="BU2677" s="69"/>
      <c r="BZ2677" s="138" t="str">
        <f>IFERROR(1/(Table2[[#This Row],[parallax/mas]]/1000),"")</f>
        <v/>
      </c>
      <c r="CA2677" s="138" t="str">
        <f>IFERROR(1/((Table2[[#This Row],[parallax/mas]]+Table2[[#This Row],[tolerance/(mas)]])*0.001),"")</f>
        <v/>
      </c>
      <c r="CB2677" s="138" t="str">
        <f>IFERROR(1/((Table2[[#This Row],[parallax/mas]]-Table2[[#This Row],[tolerance/(mas)]])*0.001),"")</f>
        <v/>
      </c>
      <c r="CC2677" s="138" t="str">
        <f>IFERROR((100*Table2[[#This Row],[maximum distance/pc]]/Table2[[#This Row],[distance/pc]]-100),"")</f>
        <v/>
      </c>
      <c r="CF2677" s="82">
        <v>117</v>
      </c>
      <c r="CG2677" s="69" t="s">
        <v>30</v>
      </c>
      <c r="CI2677" s="69"/>
      <c r="CJ2677" s="82" t="s">
        <v>2006</v>
      </c>
      <c r="CK2677" s="96"/>
    </row>
    <row r="2678" spans="1:89" x14ac:dyDescent="0.25">
      <c r="A2678" s="4" t="s">
        <v>5825</v>
      </c>
      <c r="B2678" s="53" t="s">
        <v>5825</v>
      </c>
      <c r="F2678" t="s">
        <v>4455</v>
      </c>
      <c r="G2678" t="s">
        <v>4456</v>
      </c>
      <c r="K2678" s="103"/>
      <c r="L2678" s="69"/>
      <c r="M2678" s="69"/>
      <c r="N2678" s="69"/>
      <c r="O2678" s="69"/>
      <c r="R2678" s="69"/>
      <c r="S2678" s="69"/>
      <c r="T2678" s="69"/>
      <c r="X2678" s="76"/>
      <c r="Z2678" s="82" t="s">
        <v>4453</v>
      </c>
      <c r="AA2678" t="s">
        <v>4454</v>
      </c>
      <c r="AB2678" s="106">
        <v>351.70319999999998</v>
      </c>
      <c r="AC2678" s="51">
        <v>-10.987399999999999</v>
      </c>
      <c r="AD2678">
        <v>18</v>
      </c>
      <c r="AE2678">
        <v>12</v>
      </c>
      <c r="AF2678">
        <v>52.96</v>
      </c>
      <c r="AG2678">
        <v>-41</v>
      </c>
      <c r="AH2678">
        <v>30</v>
      </c>
      <c r="AI2678">
        <v>26.6</v>
      </c>
      <c r="AO2678" s="69"/>
      <c r="AU2678" s="69"/>
      <c r="BA2678" s="69"/>
      <c r="BB2678" s="93"/>
      <c r="BC2678" s="138"/>
      <c r="BD2678" s="70"/>
      <c r="BE2678" s="69"/>
      <c r="BF2678" s="93"/>
      <c r="BG2678" s="126"/>
      <c r="BH2678" s="69"/>
      <c r="BI2678" s="93"/>
      <c r="BJ2678" s="69"/>
      <c r="BK2678" s="69"/>
      <c r="BL2678" s="93"/>
      <c r="BM2678" s="69"/>
      <c r="BN2678" s="69"/>
      <c r="BO2678" s="69"/>
      <c r="BP2678" s="69"/>
      <c r="BQ2678" s="69"/>
      <c r="BR2678" s="69"/>
      <c r="BS2678" s="69"/>
      <c r="BT2678" s="69"/>
      <c r="BU2678" s="69"/>
      <c r="BZ2678" s="138" t="str">
        <f>IFERROR(1/(Table2[[#This Row],[parallax/mas]]/1000),"")</f>
        <v/>
      </c>
      <c r="CA2678" s="138" t="str">
        <f>IFERROR(1/((Table2[[#This Row],[parallax/mas]]+Table2[[#This Row],[tolerance/(mas)]])*0.001),"")</f>
        <v/>
      </c>
      <c r="CB2678" s="138" t="str">
        <f>IFERROR(1/((Table2[[#This Row],[parallax/mas]]-Table2[[#This Row],[tolerance/(mas)]])*0.001),"")</f>
        <v/>
      </c>
      <c r="CC2678" s="138" t="str">
        <f>IFERROR((100*Table2[[#This Row],[maximum distance/pc]]/Table2[[#This Row],[distance/pc]]-100),"")</f>
        <v/>
      </c>
      <c r="CF2678" s="82">
        <v>-58</v>
      </c>
      <c r="CG2678" s="69" t="s">
        <v>30</v>
      </c>
      <c r="CI2678" s="69"/>
      <c r="CJ2678" s="82" t="s">
        <v>4221</v>
      </c>
      <c r="CK2678" s="96"/>
    </row>
    <row r="2679" spans="1:89" x14ac:dyDescent="0.25">
      <c r="A2679" s="4" t="s">
        <v>7007</v>
      </c>
      <c r="B2679" s="53" t="s">
        <v>7007</v>
      </c>
      <c r="F2679" t="s">
        <v>7027</v>
      </c>
      <c r="G2679" t="s">
        <v>7028</v>
      </c>
      <c r="H2679" t="s">
        <v>7029</v>
      </c>
      <c r="K2679" s="103"/>
      <c r="L2679" s="69"/>
      <c r="M2679" s="69"/>
      <c r="N2679" s="69"/>
      <c r="O2679" s="69"/>
      <c r="R2679" s="69"/>
      <c r="S2679" s="69"/>
      <c r="T2679" s="69"/>
      <c r="X2679" s="76"/>
      <c r="Z2679" s="82" t="s">
        <v>7030</v>
      </c>
      <c r="AA2679" t="s">
        <v>2864</v>
      </c>
      <c r="AB2679" s="106">
        <v>337.30939999999998</v>
      </c>
      <c r="AC2679" s="51">
        <v>-18.265799999999999</v>
      </c>
      <c r="AD2679">
        <v>18</v>
      </c>
      <c r="AE2679">
        <v>18</v>
      </c>
      <c r="AF2679">
        <v>9.0299999999999994</v>
      </c>
      <c r="AG2679">
        <v>-57</v>
      </c>
      <c r="AH2679">
        <v>11</v>
      </c>
      <c r="AI2679">
        <v>13.4</v>
      </c>
      <c r="AO2679" s="69"/>
      <c r="AU2679" s="69"/>
      <c r="BA2679" s="69"/>
      <c r="BB2679" s="93" t="s">
        <v>16053</v>
      </c>
      <c r="BC2679" s="138">
        <v>10</v>
      </c>
      <c r="BD2679" s="70"/>
      <c r="BE2679" s="69">
        <v>30</v>
      </c>
      <c r="BF2679" s="93"/>
      <c r="BG2679" s="126"/>
      <c r="BH2679" s="69"/>
      <c r="BI2679" s="93"/>
      <c r="BJ2679" s="69"/>
      <c r="BK2679" s="69"/>
      <c r="BL2679" s="93"/>
      <c r="BM2679" s="69"/>
      <c r="BN2679" s="69"/>
      <c r="BO2679" s="69"/>
      <c r="BP2679" s="69"/>
      <c r="BQ2679" s="69"/>
      <c r="BR2679" s="69"/>
      <c r="BS2679" s="69"/>
      <c r="BT2679" s="69"/>
      <c r="BU2679" s="69"/>
      <c r="BZ2679" s="138" t="str">
        <f>IFERROR(1/(Table2[[#This Row],[parallax/mas]]/1000),"")</f>
        <v/>
      </c>
      <c r="CA2679" s="138" t="str">
        <f>IFERROR(1/((Table2[[#This Row],[parallax/mas]]+Table2[[#This Row],[tolerance/(mas)]])*0.001),"")</f>
        <v/>
      </c>
      <c r="CB2679" s="138" t="str">
        <f>IFERROR(1/((Table2[[#This Row],[parallax/mas]]-Table2[[#This Row],[tolerance/(mas)]])*0.001),"")</f>
        <v/>
      </c>
      <c r="CC2679" s="138" t="str">
        <f>IFERROR((100*Table2[[#This Row],[maximum distance/pc]]/Table2[[#This Row],[distance/pc]]-100),"")</f>
        <v/>
      </c>
      <c r="CG2679" s="69"/>
      <c r="CI2679" s="69"/>
      <c r="CJ2679" s="82" t="s">
        <v>5098</v>
      </c>
      <c r="CK2679" s="96"/>
    </row>
    <row r="2680" spans="1:89" x14ac:dyDescent="0.25">
      <c r="A2680" s="4" t="s">
        <v>5827</v>
      </c>
      <c r="B2680" s="53" t="s">
        <v>5827</v>
      </c>
      <c r="K2680" s="103"/>
      <c r="L2680" s="69"/>
      <c r="M2680" s="69"/>
      <c r="N2680" s="69"/>
      <c r="O2680" s="69"/>
      <c r="R2680" s="69"/>
      <c r="S2680" s="69"/>
      <c r="T2680" s="69"/>
      <c r="X2680" s="76"/>
      <c r="Z2680" s="82" t="s">
        <v>4433</v>
      </c>
      <c r="AA2680" t="s">
        <v>4434</v>
      </c>
      <c r="AB2680" s="106">
        <v>353.78840000000002</v>
      </c>
      <c r="AC2680" s="51">
        <v>-12.897</v>
      </c>
      <c r="AD2680">
        <v>18</v>
      </c>
      <c r="AE2680">
        <v>26</v>
      </c>
      <c r="AF2680">
        <v>41.65</v>
      </c>
      <c r="AG2680">
        <v>-40</v>
      </c>
      <c r="AH2680">
        <v>29</v>
      </c>
      <c r="AI2680">
        <v>52.4</v>
      </c>
      <c r="AO2680" s="69"/>
      <c r="AU2680" s="69"/>
      <c r="BA2680" s="69"/>
      <c r="BB2680" s="93"/>
      <c r="BC2680" s="138"/>
      <c r="BD2680" s="70"/>
      <c r="BE2680" s="69"/>
      <c r="BF2680" s="93"/>
      <c r="BG2680" s="126"/>
      <c r="BH2680" s="69"/>
      <c r="BI2680" s="93"/>
      <c r="BJ2680" s="69"/>
      <c r="BK2680" s="69"/>
      <c r="BL2680" s="93"/>
      <c r="BM2680" s="69"/>
      <c r="BN2680" s="69"/>
      <c r="BO2680" s="69"/>
      <c r="BP2680" s="69"/>
      <c r="BQ2680" s="69"/>
      <c r="BR2680" s="69"/>
      <c r="BS2680" s="69"/>
      <c r="BT2680" s="69"/>
      <c r="BU2680" s="69"/>
      <c r="BZ2680" s="138" t="str">
        <f>IFERROR(1/(Table2[[#This Row],[parallax/mas]]/1000),"")</f>
        <v/>
      </c>
      <c r="CA2680" s="138" t="str">
        <f>IFERROR(1/((Table2[[#This Row],[parallax/mas]]+Table2[[#This Row],[tolerance/(mas)]])*0.001),"")</f>
        <v/>
      </c>
      <c r="CB2680" s="138" t="str">
        <f>IFERROR(1/((Table2[[#This Row],[parallax/mas]]-Table2[[#This Row],[tolerance/(mas)]])*0.001),"")</f>
        <v/>
      </c>
      <c r="CC2680" s="138" t="str">
        <f>IFERROR((100*Table2[[#This Row],[maximum distance/pc]]/Table2[[#This Row],[distance/pc]]-100),"")</f>
        <v/>
      </c>
      <c r="CF2680" s="82">
        <v>-50</v>
      </c>
      <c r="CG2680" s="69" t="s">
        <v>30</v>
      </c>
      <c r="CI2680" s="69"/>
      <c r="CJ2680" s="82" t="s">
        <v>4221</v>
      </c>
      <c r="CK2680" s="96"/>
    </row>
    <row r="2681" spans="1:89" x14ac:dyDescent="0.25">
      <c r="A2681" s="4" t="s">
        <v>5828</v>
      </c>
      <c r="B2681" s="53" t="s">
        <v>5828</v>
      </c>
      <c r="F2681" t="s">
        <v>3799</v>
      </c>
      <c r="G2681" t="s">
        <v>3800</v>
      </c>
      <c r="K2681" s="103"/>
      <c r="L2681" s="69"/>
      <c r="M2681" s="69"/>
      <c r="N2681" s="69"/>
      <c r="O2681" s="69"/>
      <c r="R2681" s="69"/>
      <c r="S2681" s="69"/>
      <c r="T2681" s="69"/>
      <c r="X2681" s="76"/>
      <c r="Z2681" s="82" t="s">
        <v>3797</v>
      </c>
      <c r="AA2681" t="s">
        <v>3798</v>
      </c>
      <c r="AB2681" s="106">
        <v>6.8718000000000004</v>
      </c>
      <c r="AC2681" s="51">
        <v>-19.863900000000001</v>
      </c>
      <c r="AD2681">
        <v>19</v>
      </c>
      <c r="AE2681">
        <v>22</v>
      </c>
      <c r="AF2681">
        <v>10.63</v>
      </c>
      <c r="AG2681">
        <v>-31</v>
      </c>
      <c r="AH2681">
        <v>30</v>
      </c>
      <c r="AI2681">
        <v>38.700000000000003</v>
      </c>
      <c r="AO2681" s="69"/>
      <c r="AU2681" s="69"/>
      <c r="BA2681" s="69"/>
      <c r="BB2681" s="93"/>
      <c r="BC2681" s="138"/>
      <c r="BD2681" s="70"/>
      <c r="BE2681" s="69"/>
      <c r="BF2681" s="93"/>
      <c r="BG2681" s="126"/>
      <c r="BH2681" s="69"/>
      <c r="BI2681" s="93"/>
      <c r="BJ2681" s="69"/>
      <c r="BK2681" s="69"/>
      <c r="BL2681" s="93"/>
      <c r="BM2681" s="69"/>
      <c r="BN2681" s="69"/>
      <c r="BO2681" s="69"/>
      <c r="BP2681" s="69"/>
      <c r="BQ2681" s="69"/>
      <c r="BR2681" s="69"/>
      <c r="BS2681" s="69"/>
      <c r="BT2681" s="69"/>
      <c r="BU2681" s="69"/>
      <c r="BZ2681" s="138" t="str">
        <f>IFERROR(1/(Table2[[#This Row],[parallax/mas]]/1000),"")</f>
        <v/>
      </c>
      <c r="CA2681" s="138" t="str">
        <f>IFERROR(1/((Table2[[#This Row],[parallax/mas]]+Table2[[#This Row],[tolerance/(mas)]])*0.001),"")</f>
        <v/>
      </c>
      <c r="CB2681" s="138" t="str">
        <f>IFERROR(1/((Table2[[#This Row],[parallax/mas]]-Table2[[#This Row],[tolerance/(mas)]])*0.001),"")</f>
        <v/>
      </c>
      <c r="CC2681" s="138" t="str">
        <f>IFERROR((100*Table2[[#This Row],[maximum distance/pc]]/Table2[[#This Row],[distance/pc]]-100),"")</f>
        <v/>
      </c>
      <c r="CG2681" s="69"/>
      <c r="CI2681" s="69"/>
      <c r="CJ2681" s="82" t="s">
        <v>2006</v>
      </c>
      <c r="CK2681" s="96"/>
    </row>
    <row r="2682" spans="1:89" x14ac:dyDescent="0.25">
      <c r="A2682" s="4" t="s">
        <v>5848</v>
      </c>
      <c r="B2682" s="80" t="s">
        <v>5848</v>
      </c>
      <c r="F2682" t="s">
        <v>18760</v>
      </c>
      <c r="G2682" t="s">
        <v>16806</v>
      </c>
      <c r="H2682" t="s">
        <v>4655</v>
      </c>
      <c r="K2682" s="103" t="s">
        <v>16810</v>
      </c>
      <c r="L2682" s="69">
        <v>51</v>
      </c>
      <c r="M2682" s="69"/>
      <c r="N2682" s="69"/>
      <c r="O2682" s="69"/>
      <c r="R2682" s="69"/>
      <c r="S2682" s="69"/>
      <c r="T2682" s="69"/>
      <c r="U2682" s="86"/>
      <c r="V2682" s="80"/>
      <c r="W2682" s="80"/>
      <c r="X2682" s="131"/>
      <c r="Y2682" s="122"/>
      <c r="Z2682" s="82" t="s">
        <v>4656</v>
      </c>
      <c r="AA2682" t="s">
        <v>4657</v>
      </c>
      <c r="AB2682" s="106">
        <v>258.06799999999998</v>
      </c>
      <c r="AC2682" s="51">
        <v>-15.7478</v>
      </c>
      <c r="AD2682">
        <v>7</v>
      </c>
      <c r="AE2682">
        <v>14</v>
      </c>
      <c r="AF2682">
        <v>49.35</v>
      </c>
      <c r="AG2682">
        <v>-46</v>
      </c>
      <c r="AH2682">
        <v>57</v>
      </c>
      <c r="AI2682">
        <v>39.1</v>
      </c>
      <c r="AO2682" s="69"/>
      <c r="AU2682" s="69"/>
      <c r="BA2682" s="69"/>
      <c r="BB2682" s="93"/>
      <c r="BC2682" s="138">
        <v>100</v>
      </c>
      <c r="BD2682" s="70">
        <v>67</v>
      </c>
      <c r="BE2682" s="69">
        <v>51</v>
      </c>
      <c r="BF2682" s="93"/>
      <c r="BG2682" s="126"/>
      <c r="BH2682" s="69"/>
      <c r="BI2682" s="93"/>
      <c r="BJ2682" s="69"/>
      <c r="BK2682" s="69"/>
      <c r="BL2682" s="93"/>
      <c r="BM2682" s="69"/>
      <c r="BN2682" s="69"/>
      <c r="BO2682" s="69"/>
      <c r="BP2682" s="69"/>
      <c r="BQ2682" s="69"/>
      <c r="BR2682" s="69"/>
      <c r="BS2682" s="69"/>
      <c r="BT2682" s="69"/>
      <c r="BU2682" s="69"/>
      <c r="BZ2682" s="138" t="str">
        <f>IFERROR(1/(Table2[[#This Row],[parallax/mas]]/1000),"")</f>
        <v/>
      </c>
      <c r="CA2682" s="138" t="str">
        <f>IFERROR(1/((Table2[[#This Row],[parallax/mas]]+Table2[[#This Row],[tolerance/(mas)]])*0.001),"")</f>
        <v/>
      </c>
      <c r="CB2682" s="138" t="str">
        <f>IFERROR(1/((Table2[[#This Row],[parallax/mas]]-Table2[[#This Row],[tolerance/(mas)]])*0.001),"")</f>
        <v/>
      </c>
      <c r="CC2682" s="138" t="str">
        <f>IFERROR((100*Table2[[#This Row],[maximum distance/pc]]/Table2[[#This Row],[distance/pc]]-100),"")</f>
        <v/>
      </c>
      <c r="CG2682" s="69"/>
      <c r="CI2682" s="69"/>
      <c r="CJ2682" s="82" t="s">
        <v>2004</v>
      </c>
      <c r="CK2682" s="96"/>
    </row>
    <row r="2683" spans="1:89" x14ac:dyDescent="0.25">
      <c r="A2683" s="4" t="s">
        <v>7046</v>
      </c>
      <c r="B2683" s="53" t="s">
        <v>7046</v>
      </c>
      <c r="K2683" s="103"/>
      <c r="L2683" s="69"/>
      <c r="M2683" s="69"/>
      <c r="N2683" s="69"/>
      <c r="O2683" s="69"/>
      <c r="R2683" s="69"/>
      <c r="S2683" s="69"/>
      <c r="T2683" s="69"/>
      <c r="X2683" s="76"/>
      <c r="Z2683" s="82" t="s">
        <v>7074</v>
      </c>
      <c r="AA2683" t="s">
        <v>2864</v>
      </c>
      <c r="AB2683" s="106">
        <v>268.7586</v>
      </c>
      <c r="AC2683" s="51">
        <v>-14.290800000000001</v>
      </c>
      <c r="AD2683">
        <v>7</v>
      </c>
      <c r="AE2683">
        <v>51</v>
      </c>
      <c r="AF2683">
        <v>27.3</v>
      </c>
      <c r="AG2683">
        <v>-55</v>
      </c>
      <c r="AH2683">
        <v>41</v>
      </c>
      <c r="AI2683">
        <v>59</v>
      </c>
      <c r="AO2683" s="69"/>
      <c r="AU2683" s="69"/>
      <c r="BA2683" s="69"/>
      <c r="BB2683" s="93"/>
      <c r="BC2683" s="138"/>
      <c r="BD2683" s="70"/>
      <c r="BE2683" s="69"/>
      <c r="BF2683" s="93"/>
      <c r="BG2683" s="126"/>
      <c r="BH2683" s="69"/>
      <c r="BI2683" s="93"/>
      <c r="BJ2683" s="69"/>
      <c r="BK2683" s="69"/>
      <c r="BL2683" s="93"/>
      <c r="BM2683" s="69"/>
      <c r="BN2683" s="69"/>
      <c r="BO2683" s="69"/>
      <c r="BP2683" s="69"/>
      <c r="BQ2683" s="69"/>
      <c r="BR2683" s="69"/>
      <c r="BS2683" s="69"/>
      <c r="BT2683" s="69"/>
      <c r="BU2683" s="69"/>
      <c r="BZ2683" s="138" t="str">
        <f>IFERROR(1/(Table2[[#This Row],[parallax/mas]]/1000),"")</f>
        <v/>
      </c>
      <c r="CA2683" s="138" t="str">
        <f>IFERROR(1/((Table2[[#This Row],[parallax/mas]]+Table2[[#This Row],[tolerance/(mas)]])*0.001),"")</f>
        <v/>
      </c>
      <c r="CB2683" s="138" t="str">
        <f>IFERROR(1/((Table2[[#This Row],[parallax/mas]]-Table2[[#This Row],[tolerance/(mas)]])*0.001),"")</f>
        <v/>
      </c>
      <c r="CC2683" s="138" t="str">
        <f>IFERROR((100*Table2[[#This Row],[maximum distance/pc]]/Table2[[#This Row],[distance/pc]]-100),"")</f>
        <v/>
      </c>
      <c r="CG2683" s="69"/>
      <c r="CI2683" s="69"/>
      <c r="CJ2683" s="82" t="s">
        <v>4749</v>
      </c>
      <c r="CK2683" s="96"/>
    </row>
    <row r="2684" spans="1:89" x14ac:dyDescent="0.25">
      <c r="A2684" s="4" t="s">
        <v>7035</v>
      </c>
      <c r="B2684" s="53" t="s">
        <v>7035</v>
      </c>
      <c r="K2684" s="103"/>
      <c r="L2684" s="69"/>
      <c r="M2684" s="69"/>
      <c r="N2684" s="69"/>
      <c r="O2684" s="69"/>
      <c r="R2684" s="69"/>
      <c r="S2684" s="69"/>
      <c r="T2684" s="69"/>
      <c r="X2684" s="76"/>
      <c r="Z2684" s="82" t="s">
        <v>7047</v>
      </c>
      <c r="AA2684" t="s">
        <v>7048</v>
      </c>
      <c r="AB2684" s="106">
        <v>251.9836</v>
      </c>
      <c r="AC2684" s="51">
        <v>-3.758</v>
      </c>
      <c r="AD2684">
        <v>7</v>
      </c>
      <c r="AE2684">
        <v>57</v>
      </c>
      <c r="AF2684">
        <v>6.5640000000000001</v>
      </c>
      <c r="AG2684">
        <v>-36</v>
      </c>
      <c r="AH2684">
        <v>6</v>
      </c>
      <c r="AI2684">
        <v>49.96</v>
      </c>
      <c r="AO2684" s="69"/>
      <c r="AU2684" s="69"/>
      <c r="BA2684" s="69"/>
      <c r="BB2684" s="93"/>
      <c r="BC2684" s="138"/>
      <c r="BD2684" s="70"/>
      <c r="BE2684" s="69"/>
      <c r="BF2684" s="93"/>
      <c r="BG2684" s="126"/>
      <c r="BH2684" s="69"/>
      <c r="BI2684" s="93"/>
      <c r="BJ2684" s="69"/>
      <c r="BK2684" s="69"/>
      <c r="BL2684" s="93"/>
      <c r="BM2684" s="69"/>
      <c r="BN2684" s="69"/>
      <c r="BO2684" s="69"/>
      <c r="BP2684" s="69"/>
      <c r="BQ2684" s="69"/>
      <c r="BR2684" s="69"/>
      <c r="BS2684" s="69"/>
      <c r="BT2684" s="69"/>
      <c r="BU2684" s="69"/>
      <c r="BZ2684" s="138" t="str">
        <f>IFERROR(1/(Table2[[#This Row],[parallax/mas]]/1000),"")</f>
        <v/>
      </c>
      <c r="CA2684" s="138" t="str">
        <f>IFERROR(1/((Table2[[#This Row],[parallax/mas]]+Table2[[#This Row],[tolerance/(mas)]])*0.001),"")</f>
        <v/>
      </c>
      <c r="CB2684" s="138" t="str">
        <f>IFERROR(1/((Table2[[#This Row],[parallax/mas]]-Table2[[#This Row],[tolerance/(mas)]])*0.001),"")</f>
        <v/>
      </c>
      <c r="CC2684" s="138" t="str">
        <f>IFERROR((100*Table2[[#This Row],[maximum distance/pc]]/Table2[[#This Row],[distance/pc]]-100),"")</f>
        <v/>
      </c>
      <c r="CG2684" s="69"/>
      <c r="CI2684" s="69"/>
      <c r="CJ2684" s="82" t="s">
        <v>2004</v>
      </c>
      <c r="CK2684" s="96"/>
    </row>
    <row r="2685" spans="1:89" x14ac:dyDescent="0.25">
      <c r="A2685" s="4" t="s">
        <v>7037</v>
      </c>
      <c r="B2685" s="53" t="s">
        <v>7037</v>
      </c>
      <c r="F2685" t="s">
        <v>7052</v>
      </c>
      <c r="G2685" t="s">
        <v>7055</v>
      </c>
      <c r="K2685" s="103" t="s">
        <v>16748</v>
      </c>
      <c r="L2685" s="69">
        <v>46</v>
      </c>
      <c r="M2685" s="69"/>
      <c r="N2685" s="69"/>
      <c r="O2685" s="69"/>
      <c r="R2685" s="69"/>
      <c r="S2685" s="69"/>
      <c r="T2685" s="69"/>
      <c r="X2685" s="76"/>
      <c r="Z2685" s="82" t="s">
        <v>7053</v>
      </c>
      <c r="AA2685" t="s">
        <v>7054</v>
      </c>
      <c r="AB2685" s="106">
        <v>251.15860000000001</v>
      </c>
      <c r="AC2685" s="51">
        <v>0.72340000000000004</v>
      </c>
      <c r="AD2685">
        <v>8</v>
      </c>
      <c r="AE2685">
        <v>13</v>
      </c>
      <c r="AF2685">
        <v>21.295000000000002</v>
      </c>
      <c r="AG2685">
        <v>-33</v>
      </c>
      <c r="AH2685">
        <v>1</v>
      </c>
      <c r="AI2685">
        <v>4.55</v>
      </c>
      <c r="AO2685" s="69"/>
      <c r="AU2685" s="69"/>
      <c r="BA2685" s="69"/>
      <c r="BB2685" s="93"/>
      <c r="BC2685" s="138">
        <v>25</v>
      </c>
      <c r="BD2685" s="70"/>
      <c r="BE2685" s="69">
        <v>46</v>
      </c>
      <c r="BF2685" s="93"/>
      <c r="BG2685" s="126"/>
      <c r="BH2685" s="69"/>
      <c r="BI2685" s="93"/>
      <c r="BJ2685" s="69"/>
      <c r="BK2685" s="69"/>
      <c r="BL2685" s="93"/>
      <c r="BM2685" s="69"/>
      <c r="BN2685" s="69"/>
      <c r="BO2685" s="69"/>
      <c r="BP2685" s="69"/>
      <c r="BQ2685" s="69"/>
      <c r="BR2685" s="69"/>
      <c r="BS2685" s="69"/>
      <c r="BT2685" s="69"/>
      <c r="BU2685" s="69"/>
      <c r="BZ2685" s="138" t="str">
        <f>IFERROR(1/(Table2[[#This Row],[parallax/mas]]/1000),"")</f>
        <v/>
      </c>
      <c r="CA2685" s="138" t="str">
        <f>IFERROR(1/((Table2[[#This Row],[parallax/mas]]+Table2[[#This Row],[tolerance/(mas)]])*0.001),"")</f>
        <v/>
      </c>
      <c r="CB2685" s="138" t="str">
        <f>IFERROR(1/((Table2[[#This Row],[parallax/mas]]-Table2[[#This Row],[tolerance/(mas)]])*0.001),"")</f>
        <v/>
      </c>
      <c r="CC2685" s="138" t="str">
        <f>IFERROR((100*Table2[[#This Row],[maximum distance/pc]]/Table2[[#This Row],[distance/pc]]-100),"")</f>
        <v/>
      </c>
      <c r="CF2685" s="82">
        <v>115</v>
      </c>
      <c r="CG2685" s="69">
        <v>46</v>
      </c>
      <c r="CI2685" s="69"/>
      <c r="CJ2685" s="82" t="s">
        <v>2004</v>
      </c>
      <c r="CK2685" s="96"/>
    </row>
    <row r="2686" spans="1:89" x14ac:dyDescent="0.25">
      <c r="A2686" s="4" t="s">
        <v>5850</v>
      </c>
      <c r="B2686" s="80" t="s">
        <v>5850</v>
      </c>
      <c r="F2686" t="s">
        <v>16825</v>
      </c>
      <c r="K2686" s="103" t="s">
        <v>16828</v>
      </c>
      <c r="L2686" s="69">
        <v>52</v>
      </c>
      <c r="M2686" s="69"/>
      <c r="N2686" s="69"/>
      <c r="O2686" s="69"/>
      <c r="R2686" s="69"/>
      <c r="S2686" s="69"/>
      <c r="T2686" s="69"/>
      <c r="U2686" s="86"/>
      <c r="V2686" s="80"/>
      <c r="W2686" s="80"/>
      <c r="X2686" s="131"/>
      <c r="Y2686" s="122"/>
      <c r="Z2686" s="82" t="s">
        <v>4578</v>
      </c>
      <c r="AA2686" t="s">
        <v>4579</v>
      </c>
      <c r="AB2686" s="106">
        <v>262.65249999999997</v>
      </c>
      <c r="AC2686" s="51">
        <v>-4.6193999999999997</v>
      </c>
      <c r="AD2686">
        <v>8</v>
      </c>
      <c r="AE2686">
        <v>23</v>
      </c>
      <c r="AF2686">
        <v>53.825000000000003</v>
      </c>
      <c r="AG2686">
        <v>-45</v>
      </c>
      <c r="AH2686">
        <v>31</v>
      </c>
      <c r="AI2686">
        <v>10.7</v>
      </c>
      <c r="AO2686" s="69"/>
      <c r="AU2686" s="69"/>
      <c r="BA2686" s="69"/>
      <c r="BB2686" s="93"/>
      <c r="BC2686" s="138">
        <v>20</v>
      </c>
      <c r="BD2686" s="70"/>
      <c r="BE2686" s="69">
        <v>52</v>
      </c>
      <c r="BF2686" s="93"/>
      <c r="BG2686" s="126"/>
      <c r="BH2686" s="69"/>
      <c r="BI2686" s="93"/>
      <c r="BJ2686" s="69"/>
      <c r="BK2686" s="69"/>
      <c r="BL2686" s="93"/>
      <c r="BM2686" s="69"/>
      <c r="BN2686" s="69"/>
      <c r="BO2686" s="69"/>
      <c r="BP2686" s="69"/>
      <c r="BQ2686" s="69"/>
      <c r="BR2686" s="69"/>
      <c r="BS2686" s="69"/>
      <c r="BT2686" s="69"/>
      <c r="BU2686" s="69"/>
      <c r="BZ2686" s="138" t="str">
        <f>IFERROR(1/(Table2[[#This Row],[parallax/mas]]/1000),"")</f>
        <v/>
      </c>
      <c r="CA2686" s="138" t="str">
        <f>IFERROR(1/((Table2[[#This Row],[parallax/mas]]+Table2[[#This Row],[tolerance/(mas)]])*0.001),"")</f>
        <v/>
      </c>
      <c r="CB2686" s="138" t="str">
        <f>IFERROR(1/((Table2[[#This Row],[parallax/mas]]-Table2[[#This Row],[tolerance/(mas)]])*0.001),"")</f>
        <v/>
      </c>
      <c r="CC2686" s="138" t="str">
        <f>IFERROR((100*Table2[[#This Row],[maximum distance/pc]]/Table2[[#This Row],[distance/pc]]-100),"")</f>
        <v/>
      </c>
      <c r="CG2686" s="69"/>
      <c r="CI2686" s="69"/>
      <c r="CJ2686" s="82" t="s">
        <v>4289</v>
      </c>
      <c r="CK2686" s="96"/>
    </row>
    <row r="2687" spans="1:89" x14ac:dyDescent="0.25">
      <c r="A2687" s="4" t="s">
        <v>5851</v>
      </c>
      <c r="B2687" s="80" t="s">
        <v>5851</v>
      </c>
      <c r="K2687" s="103"/>
      <c r="L2687" s="69"/>
      <c r="M2687" s="69"/>
      <c r="N2687" s="69"/>
      <c r="O2687" s="69"/>
      <c r="R2687" s="69"/>
      <c r="S2687" s="69"/>
      <c r="T2687" s="69"/>
      <c r="U2687" s="86"/>
      <c r="V2687" s="80"/>
      <c r="W2687" s="80"/>
      <c r="X2687" s="131"/>
      <c r="Y2687" s="122"/>
      <c r="Z2687" s="82" t="s">
        <v>4630</v>
      </c>
      <c r="AA2687" t="s">
        <v>4631</v>
      </c>
      <c r="AB2687" s="106">
        <v>264.46350000000001</v>
      </c>
      <c r="AC2687" s="51">
        <v>-3.6574</v>
      </c>
      <c r="AD2687">
        <v>8</v>
      </c>
      <c r="AE2687">
        <v>34</v>
      </c>
      <c r="AF2687">
        <v>27.486999999999998</v>
      </c>
      <c r="AG2687">
        <v>-46</v>
      </c>
      <c r="AH2687">
        <v>25</v>
      </c>
      <c r="AI2687">
        <v>33.75</v>
      </c>
      <c r="AO2687" s="69"/>
      <c r="AU2687" s="69"/>
      <c r="BA2687" s="69"/>
      <c r="BB2687" s="93"/>
      <c r="BC2687" s="138"/>
      <c r="BD2687" s="70"/>
      <c r="BE2687" s="69"/>
      <c r="BF2687" s="93"/>
      <c r="BG2687" s="126"/>
      <c r="BH2687" s="69"/>
      <c r="BI2687" s="93"/>
      <c r="BJ2687" s="69"/>
      <c r="BK2687" s="69"/>
      <c r="BL2687" s="93"/>
      <c r="BM2687" s="69"/>
      <c r="BN2687" s="69"/>
      <c r="BO2687" s="69"/>
      <c r="BP2687" s="69"/>
      <c r="BQ2687" s="69"/>
      <c r="BR2687" s="69"/>
      <c r="BS2687" s="69"/>
      <c r="BT2687" s="69"/>
      <c r="BU2687" s="69"/>
      <c r="BZ2687" s="138" t="str">
        <f>IFERROR(1/(Table2[[#This Row],[parallax/mas]]/1000),"")</f>
        <v/>
      </c>
      <c r="CA2687" s="138" t="str">
        <f>IFERROR(1/((Table2[[#This Row],[parallax/mas]]+Table2[[#This Row],[tolerance/(mas)]])*0.001),"")</f>
        <v/>
      </c>
      <c r="CB2687" s="138" t="str">
        <f>IFERROR(1/((Table2[[#This Row],[parallax/mas]]-Table2[[#This Row],[tolerance/(mas)]])*0.001),"")</f>
        <v/>
      </c>
      <c r="CC2687" s="138" t="str">
        <f>IFERROR((100*Table2[[#This Row],[maximum distance/pc]]/Table2[[#This Row],[distance/pc]]-100),"")</f>
        <v/>
      </c>
      <c r="CG2687" s="69"/>
      <c r="CI2687" s="69"/>
      <c r="CJ2687" s="82" t="s">
        <v>4289</v>
      </c>
      <c r="CK2687" s="96"/>
    </row>
    <row r="2688" spans="1:89" x14ac:dyDescent="0.25">
      <c r="A2688" s="4" t="s">
        <v>7038</v>
      </c>
      <c r="B2688" s="53" t="s">
        <v>7038</v>
      </c>
      <c r="K2688" s="103"/>
      <c r="L2688" s="69"/>
      <c r="M2688" s="69"/>
      <c r="N2688" s="69"/>
      <c r="O2688" s="69"/>
      <c r="R2688" s="69"/>
      <c r="S2688" s="69"/>
      <c r="T2688" s="69"/>
      <c r="X2688" s="76"/>
      <c r="Z2688" s="82" t="s">
        <v>7056</v>
      </c>
      <c r="AA2688" t="s">
        <v>7057</v>
      </c>
      <c r="AB2688" s="106">
        <v>270.11750000000001</v>
      </c>
      <c r="AC2688" s="51">
        <v>-2.9502999999999999</v>
      </c>
      <c r="AD2688">
        <v>8</v>
      </c>
      <c r="AE2688">
        <v>59</v>
      </c>
      <c r="AF2688">
        <v>3.01</v>
      </c>
      <c r="AG2688">
        <v>-50</v>
      </c>
      <c r="AH2688">
        <v>23</v>
      </c>
      <c r="AI2688">
        <v>39.799999999999997</v>
      </c>
      <c r="AO2688" s="69"/>
      <c r="AU2688" s="69"/>
      <c r="BA2688" s="69"/>
      <c r="BB2688" s="93"/>
      <c r="BC2688" s="138"/>
      <c r="BD2688" s="70"/>
      <c r="BE2688" s="69"/>
      <c r="BF2688" s="93"/>
      <c r="BG2688" s="126"/>
      <c r="BH2688" s="69"/>
      <c r="BI2688" s="93"/>
      <c r="BJ2688" s="69"/>
      <c r="BK2688" s="69"/>
      <c r="BL2688" s="93"/>
      <c r="BM2688" s="69"/>
      <c r="BN2688" s="69"/>
      <c r="BO2688" s="69"/>
      <c r="BP2688" s="69"/>
      <c r="BQ2688" s="69"/>
      <c r="BR2688" s="69"/>
      <c r="BS2688" s="69"/>
      <c r="BT2688" s="69"/>
      <c r="BU2688" s="69"/>
      <c r="BZ2688" s="138" t="str">
        <f>IFERROR(1/(Table2[[#This Row],[parallax/mas]]/1000),"")</f>
        <v/>
      </c>
      <c r="CA2688" s="138" t="str">
        <f>IFERROR(1/((Table2[[#This Row],[parallax/mas]]+Table2[[#This Row],[tolerance/(mas)]])*0.001),"")</f>
        <v/>
      </c>
      <c r="CB2688" s="138" t="str">
        <f>IFERROR(1/((Table2[[#This Row],[parallax/mas]]-Table2[[#This Row],[tolerance/(mas)]])*0.001),"")</f>
        <v/>
      </c>
      <c r="CC2688" s="138" t="str">
        <f>IFERROR((100*Table2[[#This Row],[maximum distance/pc]]/Table2[[#This Row],[distance/pc]]-100),"")</f>
        <v/>
      </c>
      <c r="CG2688" s="69"/>
      <c r="CI2688" s="69"/>
      <c r="CJ2688" s="82" t="s">
        <v>4289</v>
      </c>
      <c r="CK2688" s="96"/>
    </row>
    <row r="2689" spans="1:89" x14ac:dyDescent="0.25">
      <c r="A2689" s="4" t="s">
        <v>5852</v>
      </c>
      <c r="B2689" s="80" t="s">
        <v>5852</v>
      </c>
      <c r="F2689" t="s">
        <v>18741</v>
      </c>
      <c r="G2689" t="s">
        <v>5066</v>
      </c>
      <c r="K2689" s="103" t="s">
        <v>17671</v>
      </c>
      <c r="L2689" s="69">
        <v>90</v>
      </c>
      <c r="M2689" s="69"/>
      <c r="N2689" s="69"/>
      <c r="O2689" s="69"/>
      <c r="R2689" s="69"/>
      <c r="S2689" s="69"/>
      <c r="T2689" s="69"/>
      <c r="U2689" s="86"/>
      <c r="V2689" s="80"/>
      <c r="W2689" s="80"/>
      <c r="X2689" s="131"/>
      <c r="Y2689" s="122"/>
      <c r="Z2689" s="82" t="s">
        <v>5054</v>
      </c>
      <c r="AA2689" t="s">
        <v>5055</v>
      </c>
      <c r="AB2689" s="106">
        <v>277.71350000000001</v>
      </c>
      <c r="AC2689" s="51">
        <v>-3.5565000000000002</v>
      </c>
      <c r="AD2689">
        <v>9</v>
      </c>
      <c r="AE2689">
        <v>31</v>
      </c>
      <c r="AF2689">
        <v>20.49</v>
      </c>
      <c r="AG2689">
        <v>-56</v>
      </c>
      <c r="AH2689">
        <v>17</v>
      </c>
      <c r="AI2689">
        <v>39.4</v>
      </c>
      <c r="AO2689" s="69"/>
      <c r="AU2689" s="69"/>
      <c r="BA2689" s="69"/>
      <c r="BB2689" s="93"/>
      <c r="BC2689" s="138">
        <v>115</v>
      </c>
      <c r="BD2689" s="70">
        <v>105</v>
      </c>
      <c r="BE2689" s="69">
        <v>90</v>
      </c>
      <c r="BF2689" s="93"/>
      <c r="BG2689" s="126"/>
      <c r="BH2689" s="69"/>
      <c r="BI2689" s="93"/>
      <c r="BJ2689" s="69"/>
      <c r="BK2689" s="69"/>
      <c r="BL2689" s="93"/>
      <c r="BM2689" s="69"/>
      <c r="BN2689" s="69"/>
      <c r="BO2689" s="69"/>
      <c r="BP2689" s="69"/>
      <c r="BQ2689" s="69"/>
      <c r="BR2689" s="69"/>
      <c r="BS2689" s="69"/>
      <c r="BT2689" s="69"/>
      <c r="BU2689" s="69"/>
      <c r="BZ2689" s="138" t="str">
        <f>IFERROR(1/(Table2[[#This Row],[parallax/mas]]/1000),"")</f>
        <v/>
      </c>
      <c r="CA2689" s="138" t="str">
        <f>IFERROR(1/((Table2[[#This Row],[parallax/mas]]+Table2[[#This Row],[tolerance/(mas)]])*0.001),"")</f>
        <v/>
      </c>
      <c r="CB2689" s="138" t="str">
        <f>IFERROR(1/((Table2[[#This Row],[parallax/mas]]-Table2[[#This Row],[tolerance/(mas)]])*0.001),"")</f>
        <v/>
      </c>
      <c r="CC2689" s="138" t="str">
        <f>IFERROR((100*Table2[[#This Row],[maximum distance/pc]]/Table2[[#This Row],[distance/pc]]-100),"")</f>
        <v/>
      </c>
      <c r="CG2689" s="69"/>
      <c r="CI2689" s="69"/>
      <c r="CJ2689" s="82" t="s">
        <v>4289</v>
      </c>
      <c r="CK2689" s="96"/>
    </row>
    <row r="2690" spans="1:89" x14ac:dyDescent="0.25">
      <c r="A2690" s="4" t="s">
        <v>7039</v>
      </c>
      <c r="B2690" s="53" t="s">
        <v>7039</v>
      </c>
      <c r="F2690" s="7" t="s">
        <v>7058</v>
      </c>
      <c r="G2690" t="s">
        <v>7059</v>
      </c>
      <c r="K2690" s="103" t="s">
        <v>17669</v>
      </c>
      <c r="L2690" s="69">
        <v>90</v>
      </c>
      <c r="M2690" s="69"/>
      <c r="N2690" s="69"/>
      <c r="O2690" s="69"/>
      <c r="R2690" s="69"/>
      <c r="S2690" s="69"/>
      <c r="T2690" s="69"/>
      <c r="X2690" s="76"/>
      <c r="Z2690" s="82" t="s">
        <v>7060</v>
      </c>
      <c r="AA2690" t="s">
        <v>7061</v>
      </c>
      <c r="AB2690" s="106">
        <v>279.1388</v>
      </c>
      <c r="AC2690" s="51">
        <v>-3.1741999999999999</v>
      </c>
      <c r="AD2690">
        <v>9</v>
      </c>
      <c r="AE2690">
        <v>40</v>
      </c>
      <c r="AF2690">
        <v>52.7</v>
      </c>
      <c r="AG2690">
        <v>-56</v>
      </c>
      <c r="AH2690">
        <v>57</v>
      </c>
      <c r="AI2690">
        <v>57</v>
      </c>
      <c r="AO2690" s="69"/>
      <c r="AU2690" s="69"/>
      <c r="BA2690" s="69"/>
      <c r="BB2690" s="93"/>
      <c r="BC2690" s="138">
        <v>40</v>
      </c>
      <c r="BD2690" s="70">
        <v>30</v>
      </c>
      <c r="BE2690" s="69">
        <v>90</v>
      </c>
      <c r="BF2690" s="93"/>
      <c r="BG2690" s="126"/>
      <c r="BH2690" s="69"/>
      <c r="BI2690" s="93"/>
      <c r="BJ2690" s="69"/>
      <c r="BK2690" s="69"/>
      <c r="BL2690" s="93"/>
      <c r="BM2690" s="69"/>
      <c r="BN2690" s="69"/>
      <c r="BO2690" s="69"/>
      <c r="BP2690" s="69"/>
      <c r="BQ2690" s="69"/>
      <c r="BR2690" s="69"/>
      <c r="BS2690" s="69"/>
      <c r="BT2690" s="69"/>
      <c r="BU2690" s="69"/>
      <c r="BZ2690" s="138" t="str">
        <f>IFERROR(1/(Table2[[#This Row],[parallax/mas]]/1000),"")</f>
        <v/>
      </c>
      <c r="CA2690" s="138" t="str">
        <f>IFERROR(1/((Table2[[#This Row],[parallax/mas]]+Table2[[#This Row],[tolerance/(mas)]])*0.001),"")</f>
        <v/>
      </c>
      <c r="CB2690" s="138" t="str">
        <f>IFERROR(1/((Table2[[#This Row],[parallax/mas]]-Table2[[#This Row],[tolerance/(mas)]])*0.001),"")</f>
        <v/>
      </c>
      <c r="CC2690" s="138" t="str">
        <f>IFERROR((100*Table2[[#This Row],[maximum distance/pc]]/Table2[[#This Row],[distance/pc]]-100),"")</f>
        <v/>
      </c>
      <c r="CG2690" s="69"/>
      <c r="CI2690" s="69"/>
      <c r="CJ2690" s="82" t="s">
        <v>4289</v>
      </c>
      <c r="CK2690" s="96"/>
    </row>
    <row r="2691" spans="1:89" x14ac:dyDescent="0.25">
      <c r="A2691" s="4" t="s">
        <v>7040</v>
      </c>
      <c r="B2691" s="53" t="s">
        <v>7040</v>
      </c>
      <c r="K2691" s="103"/>
      <c r="L2691" s="69"/>
      <c r="M2691" s="69"/>
      <c r="N2691" s="69"/>
      <c r="O2691" s="69"/>
      <c r="R2691" s="69"/>
      <c r="S2691" s="69"/>
      <c r="T2691" s="69"/>
      <c r="X2691" s="76"/>
      <c r="Z2691" s="82" t="s">
        <v>7062</v>
      </c>
      <c r="AA2691" t="s">
        <v>2864</v>
      </c>
      <c r="AB2691" s="106">
        <v>279.00389999999999</v>
      </c>
      <c r="AC2691" s="51">
        <v>1.2273000000000001</v>
      </c>
      <c r="AD2691">
        <v>9</v>
      </c>
      <c r="AE2691">
        <v>59</v>
      </c>
      <c r="AF2691">
        <v>40.799999999999997</v>
      </c>
      <c r="AG2691">
        <v>-53</v>
      </c>
      <c r="AH2691">
        <v>28</v>
      </c>
      <c r="AI2691">
        <v>12</v>
      </c>
      <c r="AO2691" s="69"/>
      <c r="AU2691" s="69"/>
      <c r="BA2691" s="69"/>
      <c r="BB2691" s="93"/>
      <c r="BC2691" s="138"/>
      <c r="BD2691" s="70"/>
      <c r="BE2691" s="69"/>
      <c r="BF2691" s="93"/>
      <c r="BG2691" s="126"/>
      <c r="BH2691" s="69"/>
      <c r="BI2691" s="93"/>
      <c r="BJ2691" s="69"/>
      <c r="BK2691" s="69"/>
      <c r="BL2691" s="93"/>
      <c r="BM2691" s="69"/>
      <c r="BN2691" s="69"/>
      <c r="BO2691" s="69"/>
      <c r="BP2691" s="69"/>
      <c r="BQ2691" s="69"/>
      <c r="BR2691" s="69"/>
      <c r="BS2691" s="69"/>
      <c r="BT2691" s="69"/>
      <c r="BU2691" s="69"/>
      <c r="BZ2691" s="138" t="str">
        <f>IFERROR(1/(Table2[[#This Row],[parallax/mas]]/1000),"")</f>
        <v/>
      </c>
      <c r="CA2691" s="138" t="str">
        <f>IFERROR(1/((Table2[[#This Row],[parallax/mas]]+Table2[[#This Row],[tolerance/(mas)]])*0.001),"")</f>
        <v/>
      </c>
      <c r="CB2691" s="138" t="str">
        <f>IFERROR(1/((Table2[[#This Row],[parallax/mas]]-Table2[[#This Row],[tolerance/(mas)]])*0.001),"")</f>
        <v/>
      </c>
      <c r="CC2691" s="138" t="str">
        <f>IFERROR((100*Table2[[#This Row],[maximum distance/pc]]/Table2[[#This Row],[distance/pc]]-100),"")</f>
        <v/>
      </c>
      <c r="CG2691" s="69"/>
      <c r="CI2691" s="69"/>
      <c r="CJ2691" s="82" t="s">
        <v>4289</v>
      </c>
      <c r="CK2691" s="96"/>
    </row>
    <row r="2692" spans="1:89" x14ac:dyDescent="0.25">
      <c r="A2692" s="4" t="s">
        <v>5853</v>
      </c>
      <c r="B2692" s="80" t="s">
        <v>5853</v>
      </c>
      <c r="K2692" s="103"/>
      <c r="L2692" s="69"/>
      <c r="M2692" s="69"/>
      <c r="N2692" s="69"/>
      <c r="O2692" s="69"/>
      <c r="R2692" s="69"/>
      <c r="S2692" s="69"/>
      <c r="T2692" s="69"/>
      <c r="U2692" s="86"/>
      <c r="V2692" s="80"/>
      <c r="W2692" s="80"/>
      <c r="X2692" s="131"/>
      <c r="Y2692" s="122"/>
      <c r="Z2692" s="82" t="s">
        <v>5319</v>
      </c>
      <c r="AA2692" t="s">
        <v>5320</v>
      </c>
      <c r="AB2692" s="106">
        <v>286.2783</v>
      </c>
      <c r="AC2692" s="51">
        <v>-6.9488000000000003</v>
      </c>
      <c r="AD2692">
        <v>10</v>
      </c>
      <c r="AE2692">
        <v>6</v>
      </c>
      <c r="AF2692">
        <v>59.57</v>
      </c>
      <c r="AG2692">
        <v>-64</v>
      </c>
      <c r="AH2692">
        <v>21</v>
      </c>
      <c r="AI2692">
        <v>50</v>
      </c>
      <c r="AO2692" s="69"/>
      <c r="AU2692" s="69"/>
      <c r="BA2692" s="69"/>
      <c r="BB2692" s="93"/>
      <c r="BC2692" s="138"/>
      <c r="BD2692" s="70"/>
      <c r="BE2692" s="69"/>
      <c r="BF2692" s="93"/>
      <c r="BG2692" s="126"/>
      <c r="BH2692" s="69"/>
      <c r="BI2692" s="93"/>
      <c r="BJ2692" s="69"/>
      <c r="BK2692" s="69"/>
      <c r="BL2692" s="93"/>
      <c r="BM2692" s="69"/>
      <c r="BN2692" s="69"/>
      <c r="BO2692" s="69"/>
      <c r="BP2692" s="69"/>
      <c r="BQ2692" s="69"/>
      <c r="BR2692" s="69"/>
      <c r="BS2692" s="69"/>
      <c r="BT2692" s="69"/>
      <c r="BU2692" s="69"/>
      <c r="BZ2692" s="138" t="str">
        <f>IFERROR(1/(Table2[[#This Row],[parallax/mas]]/1000),"")</f>
        <v/>
      </c>
      <c r="CA2692" s="138" t="str">
        <f>IFERROR(1/((Table2[[#This Row],[parallax/mas]]+Table2[[#This Row],[tolerance/(mas)]])*0.001),"")</f>
        <v/>
      </c>
      <c r="CB2692" s="138" t="str">
        <f>IFERROR(1/((Table2[[#This Row],[parallax/mas]]-Table2[[#This Row],[tolerance/(mas)]])*0.001),"")</f>
        <v/>
      </c>
      <c r="CC2692" s="138" t="str">
        <f>IFERROR((100*Table2[[#This Row],[maximum distance/pc]]/Table2[[#This Row],[distance/pc]]-100),"")</f>
        <v/>
      </c>
      <c r="CF2692" s="82">
        <v>57</v>
      </c>
      <c r="CG2692" s="69" t="s">
        <v>30</v>
      </c>
      <c r="CI2692" s="69"/>
      <c r="CJ2692" s="82" t="s">
        <v>4749</v>
      </c>
      <c r="CK2692" s="96"/>
    </row>
    <row r="2693" spans="1:89" x14ac:dyDescent="0.25">
      <c r="A2693" s="4" t="s">
        <v>5854</v>
      </c>
      <c r="B2693" s="80" t="s">
        <v>5854</v>
      </c>
      <c r="F2693" t="s">
        <v>18761</v>
      </c>
      <c r="G2693" t="s">
        <v>16366</v>
      </c>
      <c r="K2693" s="103"/>
      <c r="L2693" s="69"/>
      <c r="M2693" s="69"/>
      <c r="N2693" s="69"/>
      <c r="O2693" s="69"/>
      <c r="R2693" s="69"/>
      <c r="S2693" s="69"/>
      <c r="T2693" s="69"/>
      <c r="U2693" s="86"/>
      <c r="V2693" s="80"/>
      <c r="W2693" s="80"/>
      <c r="X2693" s="131"/>
      <c r="Y2693" s="122"/>
      <c r="Z2693" s="82" t="s">
        <v>4874</v>
      </c>
      <c r="AA2693" t="s">
        <v>4899</v>
      </c>
      <c r="AB2693" s="106">
        <v>282.97829999999999</v>
      </c>
      <c r="AC2693" s="51">
        <v>3.8047</v>
      </c>
      <c r="AD2693">
        <v>10</v>
      </c>
      <c r="AE2693">
        <v>31</v>
      </c>
      <c r="AF2693">
        <v>31.95</v>
      </c>
      <c r="AG2693">
        <v>-53</v>
      </c>
      <c r="AH2693">
        <v>33</v>
      </c>
      <c r="AI2693">
        <v>29.5</v>
      </c>
      <c r="AO2693" s="69"/>
      <c r="AU2693" s="69"/>
      <c r="BA2693" s="69"/>
      <c r="BB2693" s="93"/>
      <c r="BC2693" s="138">
        <v>30</v>
      </c>
      <c r="BD2693" s="70"/>
      <c r="BE2693" s="69">
        <v>30</v>
      </c>
      <c r="BF2693" s="93"/>
      <c r="BG2693" s="126"/>
      <c r="BH2693" s="69"/>
      <c r="BI2693" s="93"/>
      <c r="BJ2693" s="69"/>
      <c r="BK2693" s="69"/>
      <c r="BL2693" s="93"/>
      <c r="BM2693" s="69"/>
      <c r="BN2693" s="69"/>
      <c r="BO2693" s="69"/>
      <c r="BP2693" s="69"/>
      <c r="BQ2693" s="69"/>
      <c r="BR2693" s="69"/>
      <c r="BS2693" s="69"/>
      <c r="BT2693" s="69"/>
      <c r="BU2693" s="69"/>
      <c r="BZ2693" s="138" t="str">
        <f>IFERROR(1/(Table2[[#This Row],[parallax/mas]]/1000),"")</f>
        <v/>
      </c>
      <c r="CA2693" s="138" t="str">
        <f>IFERROR(1/((Table2[[#This Row],[parallax/mas]]+Table2[[#This Row],[tolerance/(mas)]])*0.001),"")</f>
        <v/>
      </c>
      <c r="CB2693" s="138" t="str">
        <f>IFERROR(1/((Table2[[#This Row],[parallax/mas]]-Table2[[#This Row],[tolerance/(mas)]])*0.001),"")</f>
        <v/>
      </c>
      <c r="CC2693" s="138" t="str">
        <f>IFERROR((100*Table2[[#This Row],[maximum distance/pc]]/Table2[[#This Row],[distance/pc]]-100),"")</f>
        <v/>
      </c>
      <c r="CG2693" s="69"/>
      <c r="CI2693" s="69"/>
      <c r="CJ2693" s="82" t="s">
        <v>4289</v>
      </c>
      <c r="CK2693" s="96"/>
    </row>
    <row r="2694" spans="1:89" x14ac:dyDescent="0.25">
      <c r="A2694" s="4" t="s">
        <v>7041</v>
      </c>
      <c r="B2694" s="53" t="s">
        <v>7041</v>
      </c>
      <c r="K2694" s="103"/>
      <c r="L2694" s="69"/>
      <c r="M2694" s="69"/>
      <c r="N2694" s="69"/>
      <c r="O2694" s="69"/>
      <c r="R2694" s="69"/>
      <c r="S2694" s="69"/>
      <c r="T2694" s="69"/>
      <c r="X2694" s="76"/>
      <c r="Z2694" s="82" t="s">
        <v>2864</v>
      </c>
      <c r="AA2694" t="s">
        <v>7063</v>
      </c>
      <c r="AB2694" s="106">
        <v>302.37360000000001</v>
      </c>
      <c r="AC2694" s="51">
        <v>-0.54139999999999999</v>
      </c>
      <c r="AD2694">
        <v>12</v>
      </c>
      <c r="AE2694">
        <v>46</v>
      </c>
      <c r="AF2694">
        <v>26.92</v>
      </c>
      <c r="AG2694">
        <v>-63</v>
      </c>
      <c r="AH2694">
        <v>24</v>
      </c>
      <c r="AI2694">
        <v>27.9</v>
      </c>
      <c r="AO2694" s="69"/>
      <c r="AU2694" s="69"/>
      <c r="BA2694" s="69"/>
      <c r="BB2694" s="93"/>
      <c r="BC2694" s="138"/>
      <c r="BD2694" s="70"/>
      <c r="BE2694" s="69"/>
      <c r="BF2694" s="93"/>
      <c r="BG2694" s="126"/>
      <c r="BH2694" s="69"/>
      <c r="BI2694" s="93"/>
      <c r="BJ2694" s="69"/>
      <c r="BK2694" s="69"/>
      <c r="BL2694" s="93"/>
      <c r="BM2694" s="69"/>
      <c r="BN2694" s="69"/>
      <c r="BO2694" s="69"/>
      <c r="BP2694" s="69"/>
      <c r="BQ2694" s="69"/>
      <c r="BR2694" s="69"/>
      <c r="BS2694" s="69"/>
      <c r="BT2694" s="69"/>
      <c r="BU2694" s="69"/>
      <c r="BZ2694" s="138" t="str">
        <f>IFERROR(1/(Table2[[#This Row],[parallax/mas]]/1000),"")</f>
        <v/>
      </c>
      <c r="CA2694" s="138" t="str">
        <f>IFERROR(1/((Table2[[#This Row],[parallax/mas]]+Table2[[#This Row],[tolerance/(mas)]])*0.001),"")</f>
        <v/>
      </c>
      <c r="CB2694" s="138" t="str">
        <f>IFERROR(1/((Table2[[#This Row],[parallax/mas]]-Table2[[#This Row],[tolerance/(mas)]])*0.001),"")</f>
        <v/>
      </c>
      <c r="CC2694" s="138" t="str">
        <f>IFERROR((100*Table2[[#This Row],[maximum distance/pc]]/Table2[[#This Row],[distance/pc]]-100),"")</f>
        <v/>
      </c>
      <c r="CG2694" s="69"/>
      <c r="CI2694" s="69"/>
      <c r="CJ2694" s="82" t="s">
        <v>5097</v>
      </c>
      <c r="CK2694" s="96"/>
    </row>
    <row r="2695" spans="1:89" x14ac:dyDescent="0.25">
      <c r="A2695" s="4" t="s">
        <v>7042</v>
      </c>
      <c r="B2695" s="53" t="s">
        <v>7042</v>
      </c>
      <c r="K2695" s="103"/>
      <c r="L2695" s="69"/>
      <c r="M2695" s="69"/>
      <c r="N2695" s="69"/>
      <c r="O2695" s="69"/>
      <c r="R2695" s="69"/>
      <c r="S2695" s="69"/>
      <c r="T2695" s="69"/>
      <c r="X2695" s="76"/>
      <c r="Z2695" s="82" t="s">
        <v>7064</v>
      </c>
      <c r="AA2695" t="s">
        <v>7065</v>
      </c>
      <c r="AB2695" s="106">
        <v>305.31220000000002</v>
      </c>
      <c r="AC2695" s="51">
        <v>3.0312999999999999</v>
      </c>
      <c r="AD2695">
        <v>13</v>
      </c>
      <c r="AE2695">
        <v>10</v>
      </c>
      <c r="AF2695">
        <v>19.72</v>
      </c>
      <c r="AG2695">
        <v>-59</v>
      </c>
      <c r="AH2695">
        <v>45</v>
      </c>
      <c r="AI2695">
        <v>11.2</v>
      </c>
      <c r="AO2695" s="69"/>
      <c r="AU2695" s="69"/>
      <c r="BA2695" s="69"/>
      <c r="BB2695" s="93"/>
      <c r="BC2695" s="138"/>
      <c r="BD2695" s="70"/>
      <c r="BE2695" s="69"/>
      <c r="BF2695" s="93"/>
      <c r="BG2695" s="126"/>
      <c r="BH2695" s="69"/>
      <c r="BI2695" s="93"/>
      <c r="BJ2695" s="69"/>
      <c r="BK2695" s="69"/>
      <c r="BL2695" s="93"/>
      <c r="BM2695" s="69"/>
      <c r="BN2695" s="69"/>
      <c r="BO2695" s="69"/>
      <c r="BP2695" s="69"/>
      <c r="BQ2695" s="69"/>
      <c r="BR2695" s="69"/>
      <c r="BS2695" s="69"/>
      <c r="BT2695" s="69"/>
      <c r="BU2695" s="69"/>
      <c r="BZ2695" s="138" t="str">
        <f>IFERROR(1/(Table2[[#This Row],[parallax/mas]]/1000),"")</f>
        <v/>
      </c>
      <c r="CA2695" s="138" t="str">
        <f>IFERROR(1/((Table2[[#This Row],[parallax/mas]]+Table2[[#This Row],[tolerance/(mas)]])*0.001),"")</f>
        <v/>
      </c>
      <c r="CB2695" s="138" t="str">
        <f>IFERROR(1/((Table2[[#This Row],[parallax/mas]]-Table2[[#This Row],[tolerance/(mas)]])*0.001),"")</f>
        <v/>
      </c>
      <c r="CC2695" s="138" t="str">
        <f>IFERROR((100*Table2[[#This Row],[maximum distance/pc]]/Table2[[#This Row],[distance/pc]]-100),"")</f>
        <v/>
      </c>
      <c r="CG2695" s="69"/>
      <c r="CI2695" s="69"/>
      <c r="CJ2695" s="82" t="s">
        <v>4222</v>
      </c>
      <c r="CK2695" s="96"/>
    </row>
    <row r="2696" spans="1:89" x14ac:dyDescent="0.25">
      <c r="A2696" s="4" t="s">
        <v>5855</v>
      </c>
      <c r="B2696" s="80" t="s">
        <v>5855</v>
      </c>
      <c r="F2696" t="s">
        <v>18762</v>
      </c>
      <c r="K2696" s="103"/>
      <c r="L2696" s="69"/>
      <c r="M2696" s="69"/>
      <c r="N2696" s="69"/>
      <c r="O2696" s="69"/>
      <c r="R2696" s="69"/>
      <c r="S2696" s="69"/>
      <c r="T2696" s="69"/>
      <c r="U2696" s="86"/>
      <c r="V2696" s="80"/>
      <c r="W2696" s="80"/>
      <c r="X2696" s="131"/>
      <c r="Y2696" s="122"/>
      <c r="Z2696" s="82" t="s">
        <v>5358</v>
      </c>
      <c r="AA2696" t="s">
        <v>5359</v>
      </c>
      <c r="AB2696" s="106">
        <v>305.7672</v>
      </c>
      <c r="AC2696" s="51">
        <v>-3.4350999999999998</v>
      </c>
      <c r="AD2696">
        <v>13</v>
      </c>
      <c r="AE2696">
        <v>19</v>
      </c>
      <c r="AF2696">
        <v>29.88</v>
      </c>
      <c r="AG2696">
        <v>-66</v>
      </c>
      <c r="AH2696">
        <v>9</v>
      </c>
      <c r="AI2696">
        <v>8.1</v>
      </c>
      <c r="AO2696" s="69"/>
      <c r="AU2696" s="69"/>
      <c r="BA2696" s="69"/>
      <c r="BB2696" s="93"/>
      <c r="BC2696" s="138"/>
      <c r="BD2696" s="70"/>
      <c r="BE2696" s="69"/>
      <c r="BF2696" s="93"/>
      <c r="BG2696" s="126"/>
      <c r="BH2696" s="69"/>
      <c r="BI2696" s="93"/>
      <c r="BJ2696" s="69"/>
      <c r="BK2696" s="69"/>
      <c r="BL2696" s="93"/>
      <c r="BM2696" s="69"/>
      <c r="BN2696" s="69"/>
      <c r="BO2696" s="69"/>
      <c r="BP2696" s="69"/>
      <c r="BQ2696" s="69"/>
      <c r="BR2696" s="69"/>
      <c r="BS2696" s="69"/>
      <c r="BT2696" s="69"/>
      <c r="BU2696" s="69"/>
      <c r="BZ2696" s="138" t="str">
        <f>IFERROR(1/(Table2[[#This Row],[parallax/mas]]/1000),"")</f>
        <v/>
      </c>
      <c r="CA2696" s="138" t="str">
        <f>IFERROR(1/((Table2[[#This Row],[parallax/mas]]+Table2[[#This Row],[tolerance/(mas)]])*0.001),"")</f>
        <v/>
      </c>
      <c r="CB2696" s="138" t="str">
        <f>IFERROR(1/((Table2[[#This Row],[parallax/mas]]-Table2[[#This Row],[tolerance/(mas)]])*0.001),"")</f>
        <v/>
      </c>
      <c r="CC2696" s="138" t="str">
        <f>IFERROR((100*Table2[[#This Row],[maximum distance/pc]]/Table2[[#This Row],[distance/pc]]-100),"")</f>
        <v/>
      </c>
      <c r="CG2696" s="69"/>
      <c r="CI2696" s="69"/>
      <c r="CJ2696" s="82" t="s">
        <v>5256</v>
      </c>
      <c r="CK2696" s="96"/>
    </row>
    <row r="2697" spans="1:89" x14ac:dyDescent="0.25">
      <c r="A2697" s="4" t="s">
        <v>7043</v>
      </c>
      <c r="B2697" s="53" t="s">
        <v>7043</v>
      </c>
      <c r="F2697" t="s">
        <v>7066</v>
      </c>
      <c r="K2697" s="103"/>
      <c r="L2697" s="69"/>
      <c r="M2697" s="69"/>
      <c r="N2697" s="69"/>
      <c r="O2697" s="69"/>
      <c r="R2697" s="69"/>
      <c r="S2697" s="69"/>
      <c r="T2697" s="69"/>
      <c r="X2697" s="76"/>
      <c r="Z2697" s="82" t="s">
        <v>7067</v>
      </c>
      <c r="AA2697" t="s">
        <v>7068</v>
      </c>
      <c r="AB2697" s="106">
        <v>308.46230000000003</v>
      </c>
      <c r="AC2697" s="51">
        <v>0.43380000000000002</v>
      </c>
      <c r="AD2697">
        <v>13</v>
      </c>
      <c r="AE2697">
        <v>38</v>
      </c>
      <c r="AF2697">
        <v>42.524999999999999</v>
      </c>
      <c r="AG2697">
        <v>-61</v>
      </c>
      <c r="AH2697">
        <v>55</v>
      </c>
      <c r="AI2697">
        <v>45.53</v>
      </c>
      <c r="AO2697" s="69"/>
      <c r="AU2697" s="69"/>
      <c r="BA2697" s="69"/>
      <c r="BB2697" s="93"/>
      <c r="BC2697" s="138"/>
      <c r="BD2697" s="70"/>
      <c r="BE2697" s="69"/>
      <c r="BF2697" s="93"/>
      <c r="BG2697" s="126"/>
      <c r="BH2697" s="69"/>
      <c r="BI2697" s="93"/>
      <c r="BJ2697" s="69"/>
      <c r="BK2697" s="69"/>
      <c r="BL2697" s="93"/>
      <c r="BM2697" s="69"/>
      <c r="BN2697" s="69"/>
      <c r="BO2697" s="69"/>
      <c r="BP2697" s="69"/>
      <c r="BQ2697" s="69"/>
      <c r="BR2697" s="69"/>
      <c r="BS2697" s="69"/>
      <c r="BT2697" s="69"/>
      <c r="BU2697" s="69"/>
      <c r="BZ2697" s="138" t="str">
        <f>IFERROR(1/(Table2[[#This Row],[parallax/mas]]/1000),"")</f>
        <v/>
      </c>
      <c r="CA2697" s="138" t="str">
        <f>IFERROR(1/((Table2[[#This Row],[parallax/mas]]+Table2[[#This Row],[tolerance/(mas)]])*0.001),"")</f>
        <v/>
      </c>
      <c r="CB2697" s="138" t="str">
        <f>IFERROR(1/((Table2[[#This Row],[parallax/mas]]-Table2[[#This Row],[tolerance/(mas)]])*0.001),"")</f>
        <v/>
      </c>
      <c r="CC2697" s="138" t="str">
        <f>IFERROR((100*Table2[[#This Row],[maximum distance/pc]]/Table2[[#This Row],[distance/pc]]-100),"")</f>
        <v/>
      </c>
      <c r="CG2697" s="69"/>
      <c r="CI2697" s="69"/>
      <c r="CJ2697" s="82" t="s">
        <v>4222</v>
      </c>
      <c r="CK2697" s="96"/>
    </row>
    <row r="2698" spans="1:89" x14ac:dyDescent="0.25">
      <c r="A2698" s="4" t="s">
        <v>7044</v>
      </c>
      <c r="B2698" s="53" t="s">
        <v>7044</v>
      </c>
      <c r="K2698" s="103"/>
      <c r="L2698" s="69"/>
      <c r="M2698" s="69"/>
      <c r="N2698" s="69"/>
      <c r="O2698" s="69"/>
      <c r="R2698" s="69"/>
      <c r="S2698" s="69"/>
      <c r="T2698" s="69"/>
      <c r="X2698" s="76"/>
      <c r="Z2698" s="82" t="s">
        <v>7069</v>
      </c>
      <c r="AA2698" t="s">
        <v>7070</v>
      </c>
      <c r="AB2698" s="106">
        <v>311.72789999999998</v>
      </c>
      <c r="AC2698" s="51">
        <v>-0.95630000000000004</v>
      </c>
      <c r="AD2698">
        <v>14</v>
      </c>
      <c r="AE2698">
        <v>8</v>
      </c>
      <c r="AF2698">
        <v>47.1</v>
      </c>
      <c r="AG2698">
        <v>-62</v>
      </c>
      <c r="AH2698">
        <v>29</v>
      </c>
      <c r="AI2698">
        <v>59</v>
      </c>
      <c r="AO2698" s="69"/>
      <c r="AU2698" s="69"/>
      <c r="BA2698" s="69"/>
      <c r="BB2698" s="93"/>
      <c r="BC2698" s="138"/>
      <c r="BD2698" s="70"/>
      <c r="BE2698" s="69"/>
      <c r="BF2698" s="93"/>
      <c r="BG2698" s="126"/>
      <c r="BH2698" s="69"/>
      <c r="BI2698" s="93"/>
      <c r="BJ2698" s="69"/>
      <c r="BK2698" s="69"/>
      <c r="BL2698" s="93"/>
      <c r="BM2698" s="69"/>
      <c r="BN2698" s="69"/>
      <c r="BO2698" s="69"/>
      <c r="BP2698" s="69"/>
      <c r="BQ2698" s="69"/>
      <c r="BR2698" s="69"/>
      <c r="BS2698" s="69"/>
      <c r="BT2698" s="69"/>
      <c r="BU2698" s="69"/>
      <c r="BZ2698" s="138" t="str">
        <f>IFERROR(1/(Table2[[#This Row],[parallax/mas]]/1000),"")</f>
        <v/>
      </c>
      <c r="CA2698" s="138" t="str">
        <f>IFERROR(1/((Table2[[#This Row],[parallax/mas]]+Table2[[#This Row],[tolerance/(mas)]])*0.001),"")</f>
        <v/>
      </c>
      <c r="CB2698" s="138" t="str">
        <f>IFERROR(1/((Table2[[#This Row],[parallax/mas]]-Table2[[#This Row],[tolerance/(mas)]])*0.001),"")</f>
        <v/>
      </c>
      <c r="CC2698" s="138" t="str">
        <f>IFERROR((100*Table2[[#This Row],[maximum distance/pc]]/Table2[[#This Row],[distance/pc]]-100),"")</f>
        <v/>
      </c>
      <c r="CG2698" s="69"/>
      <c r="CI2698" s="69"/>
      <c r="CJ2698" s="82" t="s">
        <v>4222</v>
      </c>
      <c r="CK2698" s="96"/>
    </row>
    <row r="2699" spans="1:89" x14ac:dyDescent="0.25">
      <c r="A2699" s="4" t="s">
        <v>7045</v>
      </c>
      <c r="B2699" s="53" t="s">
        <v>7045</v>
      </c>
      <c r="K2699" s="103"/>
      <c r="L2699" s="69"/>
      <c r="M2699" s="69"/>
      <c r="N2699" s="69"/>
      <c r="O2699" s="69"/>
      <c r="R2699" s="69"/>
      <c r="S2699" s="69"/>
      <c r="T2699" s="69"/>
      <c r="X2699" s="76"/>
      <c r="Z2699" s="82" t="s">
        <v>7071</v>
      </c>
      <c r="AA2699" t="s">
        <v>7072</v>
      </c>
      <c r="AB2699" s="106">
        <v>313.30090000000001</v>
      </c>
      <c r="AC2699" s="51">
        <v>1.1334</v>
      </c>
      <c r="AD2699">
        <v>14</v>
      </c>
      <c r="AE2699">
        <v>15</v>
      </c>
      <c r="AF2699">
        <v>53.27</v>
      </c>
      <c r="AG2699">
        <v>-60</v>
      </c>
      <c r="AH2699">
        <v>1</v>
      </c>
      <c r="AI2699">
        <v>37.9</v>
      </c>
      <c r="AO2699" s="69"/>
      <c r="AU2699" s="69"/>
      <c r="BA2699" s="69"/>
      <c r="BB2699" s="93"/>
      <c r="BC2699" s="138"/>
      <c r="BD2699" s="70"/>
      <c r="BE2699" s="69"/>
      <c r="BF2699" s="93"/>
      <c r="BG2699" s="126"/>
      <c r="BH2699" s="69"/>
      <c r="BI2699" s="93"/>
      <c r="BJ2699" s="69"/>
      <c r="BK2699" s="69"/>
      <c r="BL2699" s="93"/>
      <c r="BM2699" s="69"/>
      <c r="BN2699" s="69"/>
      <c r="BO2699" s="69"/>
      <c r="BP2699" s="69"/>
      <c r="BQ2699" s="69"/>
      <c r="BR2699" s="69"/>
      <c r="BS2699" s="69"/>
      <c r="BT2699" s="69"/>
      <c r="BU2699" s="69"/>
      <c r="BZ2699" s="138" t="str">
        <f>IFERROR(1/(Table2[[#This Row],[parallax/mas]]/1000),"")</f>
        <v/>
      </c>
      <c r="CA2699" s="138" t="str">
        <f>IFERROR(1/((Table2[[#This Row],[parallax/mas]]+Table2[[#This Row],[tolerance/(mas)]])*0.001),"")</f>
        <v/>
      </c>
      <c r="CB2699" s="138" t="str">
        <f>IFERROR(1/((Table2[[#This Row],[parallax/mas]]-Table2[[#This Row],[tolerance/(mas)]])*0.001),"")</f>
        <v/>
      </c>
      <c r="CC2699" s="138" t="str">
        <f>IFERROR((100*Table2[[#This Row],[maximum distance/pc]]/Table2[[#This Row],[distance/pc]]-100),"")</f>
        <v/>
      </c>
      <c r="CG2699" s="69"/>
      <c r="CI2699" s="69"/>
      <c r="CJ2699" s="82" t="s">
        <v>4222</v>
      </c>
      <c r="CK2699" s="96"/>
    </row>
    <row r="2700" spans="1:89" x14ac:dyDescent="0.25">
      <c r="A2700" s="4" t="s">
        <v>5856</v>
      </c>
      <c r="B2700" s="80" t="s">
        <v>5856</v>
      </c>
      <c r="K2700" s="103"/>
      <c r="L2700" s="69"/>
      <c r="M2700" s="69"/>
      <c r="N2700" s="69"/>
      <c r="O2700" s="69"/>
      <c r="R2700" s="69"/>
      <c r="S2700" s="69"/>
      <c r="T2700" s="69"/>
      <c r="U2700" s="86"/>
      <c r="V2700" s="80"/>
      <c r="W2700" s="80"/>
      <c r="X2700" s="131"/>
      <c r="Y2700" s="122"/>
      <c r="Z2700" s="82" t="s">
        <v>4886</v>
      </c>
      <c r="AA2700" t="s">
        <v>4939</v>
      </c>
      <c r="AB2700" s="106">
        <v>330.70049999999998</v>
      </c>
      <c r="AC2700" s="51">
        <v>-2.0005999999999999</v>
      </c>
      <c r="AD2700">
        <v>16</v>
      </c>
      <c r="AE2700">
        <v>16</v>
      </c>
      <c r="AF2700">
        <v>54.03</v>
      </c>
      <c r="AG2700">
        <v>-53</v>
      </c>
      <c r="AH2700">
        <v>24</v>
      </c>
      <c r="AI2700">
        <v>39.700000000000003</v>
      </c>
      <c r="AO2700" s="69"/>
      <c r="AU2700" s="69"/>
      <c r="BA2700" s="69"/>
      <c r="BB2700" s="93"/>
      <c r="BC2700" s="138"/>
      <c r="BD2700" s="70"/>
      <c r="BE2700" s="69"/>
      <c r="BF2700" s="93"/>
      <c r="BG2700" s="126"/>
      <c r="BH2700" s="69"/>
      <c r="BI2700" s="93"/>
      <c r="BJ2700" s="69"/>
      <c r="BK2700" s="69"/>
      <c r="BL2700" s="93"/>
      <c r="BM2700" s="69"/>
      <c r="BN2700" s="69"/>
      <c r="BO2700" s="69"/>
      <c r="BP2700" s="69"/>
      <c r="BQ2700" s="69"/>
      <c r="BR2700" s="69"/>
      <c r="BS2700" s="69"/>
      <c r="BT2700" s="69"/>
      <c r="BU2700" s="69"/>
      <c r="BZ2700" s="138" t="str">
        <f>IFERROR(1/(Table2[[#This Row],[parallax/mas]]/1000),"")</f>
        <v/>
      </c>
      <c r="CA2700" s="138" t="str">
        <f>IFERROR(1/((Table2[[#This Row],[parallax/mas]]+Table2[[#This Row],[tolerance/(mas)]])*0.001),"")</f>
        <v/>
      </c>
      <c r="CB2700" s="138" t="str">
        <f>IFERROR(1/((Table2[[#This Row],[parallax/mas]]-Table2[[#This Row],[tolerance/(mas)]])*0.001),"")</f>
        <v/>
      </c>
      <c r="CC2700" s="138" t="str">
        <f>IFERROR((100*Table2[[#This Row],[maximum distance/pc]]/Table2[[#This Row],[distance/pc]]-100),"")</f>
        <v/>
      </c>
      <c r="CG2700" s="69"/>
      <c r="CI2700" s="69"/>
      <c r="CJ2700" s="82" t="s">
        <v>4593</v>
      </c>
      <c r="CK2700" s="96"/>
    </row>
    <row r="2701" spans="1:89" x14ac:dyDescent="0.25">
      <c r="A2701" s="4" t="s">
        <v>7036</v>
      </c>
      <c r="B2701" s="53" t="s">
        <v>7036</v>
      </c>
      <c r="F2701" t="s">
        <v>7049</v>
      </c>
      <c r="K2701" s="103"/>
      <c r="L2701" s="69"/>
      <c r="M2701" s="69"/>
      <c r="N2701" s="69"/>
      <c r="O2701" s="69"/>
      <c r="R2701" s="69"/>
      <c r="S2701" s="69"/>
      <c r="T2701" s="69"/>
      <c r="X2701" s="76"/>
      <c r="Z2701" s="82" t="s">
        <v>7050</v>
      </c>
      <c r="AA2701" t="s">
        <v>7051</v>
      </c>
      <c r="AB2701" s="106">
        <v>357.82279999999997</v>
      </c>
      <c r="AC2701" s="51">
        <v>-4.4718</v>
      </c>
      <c r="AD2701">
        <v>17</v>
      </c>
      <c r="AE2701">
        <v>58</v>
      </c>
      <c r="AF2701">
        <v>25.91</v>
      </c>
      <c r="AG2701">
        <v>-33</v>
      </c>
      <c r="AH2701">
        <v>4</v>
      </c>
      <c r="AI2701">
        <v>59.9</v>
      </c>
      <c r="AO2701" s="69"/>
      <c r="AU2701" s="69"/>
      <c r="BA2701" s="69"/>
      <c r="BB2701" s="93"/>
      <c r="BC2701" s="138"/>
      <c r="BD2701" s="70"/>
      <c r="BE2701" s="69"/>
      <c r="BF2701" s="93"/>
      <c r="BG2701" s="126"/>
      <c r="BH2701" s="69"/>
      <c r="BI2701" s="93"/>
      <c r="BJ2701" s="69"/>
      <c r="BK2701" s="69"/>
      <c r="BL2701" s="93"/>
      <c r="BM2701" s="69"/>
      <c r="BN2701" s="69"/>
      <c r="BO2701" s="69"/>
      <c r="BP2701" s="69"/>
      <c r="BQ2701" s="69"/>
      <c r="BR2701" s="69"/>
      <c r="BS2701" s="69"/>
      <c r="BT2701" s="69"/>
      <c r="BU2701" s="69"/>
      <c r="BZ2701" s="138" t="str">
        <f>IFERROR(1/(Table2[[#This Row],[parallax/mas]]/1000),"")</f>
        <v/>
      </c>
      <c r="CA2701" s="138" t="str">
        <f>IFERROR(1/((Table2[[#This Row],[parallax/mas]]+Table2[[#This Row],[tolerance/(mas)]])*0.001),"")</f>
        <v/>
      </c>
      <c r="CB2701" s="138" t="str">
        <f>IFERROR(1/((Table2[[#This Row],[parallax/mas]]-Table2[[#This Row],[tolerance/(mas)]])*0.001),"")</f>
        <v/>
      </c>
      <c r="CC2701" s="138" t="str">
        <f>IFERROR((100*Table2[[#This Row],[maximum distance/pc]]/Table2[[#This Row],[distance/pc]]-100),"")</f>
        <v/>
      </c>
      <c r="CG2701" s="69"/>
      <c r="CI2701" s="69"/>
      <c r="CJ2701" s="82" t="s">
        <v>2006</v>
      </c>
      <c r="CK2701" s="96"/>
    </row>
    <row r="2702" spans="1:89" x14ac:dyDescent="0.25">
      <c r="A2702" s="4" t="s">
        <v>5849</v>
      </c>
      <c r="B2702" s="80" t="s">
        <v>5849</v>
      </c>
      <c r="F2702" t="s">
        <v>3332</v>
      </c>
      <c r="K2702" s="103"/>
      <c r="L2702" s="69"/>
      <c r="M2702" s="69"/>
      <c r="N2702" s="69"/>
      <c r="O2702" s="69"/>
      <c r="R2702" s="69"/>
      <c r="S2702" s="69"/>
      <c r="T2702" s="69"/>
      <c r="U2702" s="86"/>
      <c r="V2702" s="80"/>
      <c r="W2702" s="80"/>
      <c r="X2702" s="131"/>
      <c r="Y2702" s="122"/>
      <c r="Z2702" s="82" t="s">
        <v>3330</v>
      </c>
      <c r="AA2702" t="s">
        <v>3331</v>
      </c>
      <c r="AB2702" s="106">
        <v>2.4525000000000001</v>
      </c>
      <c r="AC2702" s="51">
        <v>-3.2587000000000002</v>
      </c>
      <c r="AD2702">
        <v>18</v>
      </c>
      <c r="AE2702">
        <v>4</v>
      </c>
      <c r="AF2702">
        <v>5.5</v>
      </c>
      <c r="AG2702">
        <v>-28</v>
      </c>
      <c r="AH2702">
        <v>27</v>
      </c>
      <c r="AI2702">
        <v>53</v>
      </c>
      <c r="AO2702" s="69"/>
      <c r="AU2702" s="69"/>
      <c r="BA2702" s="69"/>
      <c r="BB2702" s="93"/>
      <c r="BC2702" s="138"/>
      <c r="BD2702" s="70"/>
      <c r="BE2702" s="69"/>
      <c r="BF2702" s="93"/>
      <c r="BG2702" s="126"/>
      <c r="BH2702" s="69"/>
      <c r="BI2702" s="93"/>
      <c r="BJ2702" s="69"/>
      <c r="BK2702" s="69"/>
      <c r="BL2702" s="93"/>
      <c r="BM2702" s="69"/>
      <c r="BN2702" s="69"/>
      <c r="BO2702" s="69"/>
      <c r="BP2702" s="69"/>
      <c r="BQ2702" s="69"/>
      <c r="BR2702" s="69"/>
      <c r="BS2702" s="69"/>
      <c r="BT2702" s="69"/>
      <c r="BU2702" s="69"/>
      <c r="BZ2702" s="138" t="str">
        <f>IFERROR(1/(Table2[[#This Row],[parallax/mas]]/1000),"")</f>
        <v/>
      </c>
      <c r="CA2702" s="138" t="str">
        <f>IFERROR(1/((Table2[[#This Row],[parallax/mas]]+Table2[[#This Row],[tolerance/(mas)]])*0.001),"")</f>
        <v/>
      </c>
      <c r="CB2702" s="138" t="str">
        <f>IFERROR(1/((Table2[[#This Row],[parallax/mas]]-Table2[[#This Row],[tolerance/(mas)]])*0.001),"")</f>
        <v/>
      </c>
      <c r="CC2702" s="138" t="str">
        <f>IFERROR((100*Table2[[#This Row],[maximum distance/pc]]/Table2[[#This Row],[distance/pc]]-100),"")</f>
        <v/>
      </c>
      <c r="CG2702" s="69"/>
      <c r="CI2702" s="69"/>
      <c r="CJ2702" s="82" t="s">
        <v>2006</v>
      </c>
      <c r="CK2702" s="96"/>
    </row>
    <row r="2703" spans="1:89" x14ac:dyDescent="0.25">
      <c r="A2703" s="4" t="s">
        <v>7017</v>
      </c>
      <c r="B2703" s="53" t="s">
        <v>7017</v>
      </c>
      <c r="F2703" t="s">
        <v>6957</v>
      </c>
      <c r="K2703" s="103"/>
      <c r="L2703" s="69"/>
      <c r="M2703" s="69"/>
      <c r="N2703" s="69"/>
      <c r="O2703" s="69"/>
      <c r="R2703" s="69"/>
      <c r="S2703" s="69"/>
      <c r="T2703" s="69"/>
      <c r="X2703" s="76"/>
      <c r="Z2703" s="82" t="s">
        <v>6958</v>
      </c>
      <c r="AA2703" t="s">
        <v>6959</v>
      </c>
      <c r="AB2703" s="106">
        <v>279.15109999999999</v>
      </c>
      <c r="AC2703" s="51">
        <v>-0.44319999999999998</v>
      </c>
      <c r="AD2703">
        <v>9</v>
      </c>
      <c r="AE2703">
        <v>53</v>
      </c>
      <c r="AF2703">
        <v>27.026</v>
      </c>
      <c r="AG2703">
        <v>-54</v>
      </c>
      <c r="AH2703">
        <v>52</v>
      </c>
      <c r="AI2703">
        <v>39.68</v>
      </c>
      <c r="AO2703" s="69"/>
      <c r="AU2703" s="69"/>
      <c r="BA2703" s="69"/>
      <c r="BB2703" s="93"/>
      <c r="BC2703" s="138"/>
      <c r="BD2703" s="70"/>
      <c r="BE2703" s="69"/>
      <c r="BF2703" s="93"/>
      <c r="BG2703" s="126"/>
      <c r="BH2703" s="69"/>
      <c r="BI2703" s="93"/>
      <c r="BJ2703" s="69"/>
      <c r="BK2703" s="69"/>
      <c r="BL2703" s="93"/>
      <c r="BM2703" s="69"/>
      <c r="BN2703" s="69"/>
      <c r="BO2703" s="69"/>
      <c r="BP2703" s="69"/>
      <c r="BQ2703" s="69"/>
      <c r="BR2703" s="69"/>
      <c r="BS2703" s="69"/>
      <c r="BT2703" s="69"/>
      <c r="BU2703" s="69"/>
      <c r="BZ2703" s="138" t="str">
        <f>IFERROR(1/(Table2[[#This Row],[parallax/mas]]/1000),"")</f>
        <v/>
      </c>
      <c r="CA2703" s="138" t="str">
        <f>IFERROR(1/((Table2[[#This Row],[parallax/mas]]+Table2[[#This Row],[tolerance/(mas)]])*0.001),"")</f>
        <v/>
      </c>
      <c r="CB2703" s="138" t="str">
        <f>IFERROR(1/((Table2[[#This Row],[parallax/mas]]-Table2[[#This Row],[tolerance/(mas)]])*0.001),"")</f>
        <v/>
      </c>
      <c r="CC2703" s="138" t="str">
        <f>IFERROR((100*Table2[[#This Row],[maximum distance/pc]]/Table2[[#This Row],[distance/pc]]-100),"")</f>
        <v/>
      </c>
      <c r="CG2703" s="69"/>
      <c r="CI2703" s="69"/>
      <c r="CJ2703" s="82" t="s">
        <v>4289</v>
      </c>
      <c r="CK2703" s="96"/>
    </row>
    <row r="2704" spans="1:89" x14ac:dyDescent="0.25">
      <c r="A2704" s="4" t="s">
        <v>2576</v>
      </c>
      <c r="B2704" s="53" t="s">
        <v>2572</v>
      </c>
      <c r="F2704" t="s">
        <v>2582</v>
      </c>
      <c r="K2704" s="103"/>
      <c r="L2704" s="69"/>
      <c r="M2704" s="69"/>
      <c r="N2704" s="69"/>
      <c r="O2704" s="69"/>
      <c r="R2704" s="69"/>
      <c r="S2704" s="69"/>
      <c r="T2704" s="69"/>
      <c r="X2704" s="76"/>
      <c r="Z2704" s="82" t="s">
        <v>2580</v>
      </c>
      <c r="AA2704" t="s">
        <v>2581</v>
      </c>
      <c r="AB2704" s="106">
        <v>13.7225</v>
      </c>
      <c r="AC2704" s="51">
        <v>-10.616</v>
      </c>
      <c r="AD2704">
        <v>18</v>
      </c>
      <c r="AE2704">
        <v>55</v>
      </c>
      <c r="AF2704">
        <v>30.68</v>
      </c>
      <c r="AG2704">
        <v>-21</v>
      </c>
      <c r="AH2704">
        <v>49</v>
      </c>
      <c r="AI2704">
        <v>39.9</v>
      </c>
      <c r="AO2704" s="69"/>
      <c r="AU2704" s="69"/>
      <c r="BA2704" s="69"/>
      <c r="BB2704" s="93"/>
      <c r="BC2704" s="138"/>
      <c r="BD2704" s="70"/>
      <c r="BE2704" s="69"/>
      <c r="BF2704" s="93"/>
      <c r="BG2704" s="126"/>
      <c r="BH2704" s="69"/>
      <c r="BI2704" s="93"/>
      <c r="BJ2704" s="69"/>
      <c r="BK2704" s="69"/>
      <c r="BL2704" s="93"/>
      <c r="BM2704" s="69"/>
      <c r="BN2704" s="69"/>
      <c r="BO2704" s="69"/>
      <c r="BP2704" s="69"/>
      <c r="BQ2704" s="69"/>
      <c r="BR2704" s="69"/>
      <c r="BS2704" s="69"/>
      <c r="BT2704" s="69"/>
      <c r="BU2704" s="69"/>
      <c r="BZ2704" s="138" t="str">
        <f>IFERROR(1/(Table2[[#This Row],[parallax/mas]]/1000),"")</f>
        <v/>
      </c>
      <c r="CA2704" s="138" t="str">
        <f>IFERROR(1/((Table2[[#This Row],[parallax/mas]]+Table2[[#This Row],[tolerance/(mas)]])*0.001),"")</f>
        <v/>
      </c>
      <c r="CB2704" s="138" t="str">
        <f>IFERROR(1/((Table2[[#This Row],[parallax/mas]]-Table2[[#This Row],[tolerance/(mas)]])*0.001),"")</f>
        <v/>
      </c>
      <c r="CC2704" s="138" t="str">
        <f>IFERROR((100*Table2[[#This Row],[maximum distance/pc]]/Table2[[#This Row],[distance/pc]]-100),"")</f>
        <v/>
      </c>
      <c r="CF2704" s="82">
        <v>37</v>
      </c>
      <c r="CG2704" s="69" t="s">
        <v>30</v>
      </c>
      <c r="CI2704" s="69"/>
      <c r="CJ2704" s="82" t="s">
        <v>2006</v>
      </c>
      <c r="CK2704" s="96"/>
    </row>
    <row r="2705" spans="1:89" x14ac:dyDescent="0.25">
      <c r="A2705" s="4" t="s">
        <v>2475</v>
      </c>
      <c r="B2705" s="53" t="s">
        <v>16803</v>
      </c>
      <c r="F2705" t="s">
        <v>18763</v>
      </c>
      <c r="K2705" s="103"/>
      <c r="L2705" s="69"/>
      <c r="M2705" s="69"/>
      <c r="N2705" s="69"/>
      <c r="O2705" s="69"/>
      <c r="R2705" s="69"/>
      <c r="S2705" s="69"/>
      <c r="T2705" s="69"/>
      <c r="X2705" s="76"/>
      <c r="Z2705" s="82" t="s">
        <v>2473</v>
      </c>
      <c r="AA2705" t="s">
        <v>2474</v>
      </c>
      <c r="AB2705" s="106">
        <v>240.33690000000001</v>
      </c>
      <c r="AC2705" s="51">
        <v>7.0446999999999997</v>
      </c>
      <c r="AD2705">
        <v>8</v>
      </c>
      <c r="AE2705">
        <v>10</v>
      </c>
      <c r="AF2705">
        <v>41.604999999999997</v>
      </c>
      <c r="AG2705">
        <v>-20</v>
      </c>
      <c r="AH2705">
        <v>31</v>
      </c>
      <c r="AI2705">
        <v>32.020000000000003</v>
      </c>
      <c r="AO2705" s="69"/>
      <c r="AU2705" s="69"/>
      <c r="BA2705" s="69"/>
      <c r="BB2705" s="93"/>
      <c r="BC2705" s="138"/>
      <c r="BD2705" s="70"/>
      <c r="BE2705" s="69"/>
      <c r="BF2705" s="93"/>
      <c r="BG2705" s="126"/>
      <c r="BH2705" s="69"/>
      <c r="BI2705" s="93"/>
      <c r="BJ2705" s="69"/>
      <c r="BK2705" s="69"/>
      <c r="BL2705" s="93"/>
      <c r="BM2705" s="69"/>
      <c r="BN2705" s="69"/>
      <c r="BO2705" s="69"/>
      <c r="BP2705" s="69"/>
      <c r="BQ2705" s="69"/>
      <c r="BR2705" s="69"/>
      <c r="BS2705" s="69"/>
      <c r="BT2705" s="69"/>
      <c r="BU2705" s="69"/>
      <c r="BZ2705" s="138" t="str">
        <f>IFERROR(1/(Table2[[#This Row],[parallax/mas]]/1000),"")</f>
        <v/>
      </c>
      <c r="CA2705" s="138" t="str">
        <f>IFERROR(1/((Table2[[#This Row],[parallax/mas]]+Table2[[#This Row],[tolerance/(mas)]])*0.001),"")</f>
        <v/>
      </c>
      <c r="CB2705" s="138" t="str">
        <f>IFERROR(1/((Table2[[#This Row],[parallax/mas]]-Table2[[#This Row],[tolerance/(mas)]])*0.001),"")</f>
        <v/>
      </c>
      <c r="CC2705" s="138" t="str">
        <f>IFERROR((100*Table2[[#This Row],[maximum distance/pc]]/Table2[[#This Row],[distance/pc]]-100),"")</f>
        <v/>
      </c>
      <c r="CG2705" s="69"/>
      <c r="CI2705" s="69"/>
      <c r="CJ2705" s="82" t="s">
        <v>2004</v>
      </c>
      <c r="CK2705" s="96"/>
    </row>
    <row r="2706" spans="1:89" x14ac:dyDescent="0.25">
      <c r="A2706" s="4" t="s">
        <v>1481</v>
      </c>
      <c r="B2706" s="53" t="s">
        <v>204</v>
      </c>
      <c r="K2706" s="103"/>
      <c r="L2706" s="69"/>
      <c r="M2706" s="69"/>
      <c r="N2706" s="69"/>
      <c r="O2706" s="69"/>
      <c r="R2706" s="69"/>
      <c r="S2706" s="69"/>
      <c r="T2706" s="69"/>
      <c r="X2706" s="76"/>
      <c r="Z2706" s="82" t="s">
        <v>205</v>
      </c>
      <c r="AA2706" t="s">
        <v>206</v>
      </c>
      <c r="AB2706" s="106">
        <v>38.711100000000002</v>
      </c>
      <c r="AC2706" s="51">
        <v>1.9721</v>
      </c>
      <c r="AD2706">
        <v>18</v>
      </c>
      <c r="AE2706">
        <v>54</v>
      </c>
      <c r="AF2706">
        <v>57.304000000000002</v>
      </c>
      <c r="AG2706">
        <v>6</v>
      </c>
      <c r="AH2706">
        <v>2</v>
      </c>
      <c r="AI2706">
        <v>31.06</v>
      </c>
      <c r="AO2706" s="69"/>
      <c r="AU2706" s="69"/>
      <c r="BA2706" s="69"/>
      <c r="BB2706" s="93"/>
      <c r="BC2706" s="138"/>
      <c r="BD2706" s="70"/>
      <c r="BE2706" s="69"/>
      <c r="BF2706" s="93"/>
      <c r="BG2706" s="126"/>
      <c r="BH2706" s="69"/>
      <c r="BI2706" s="93"/>
      <c r="BJ2706" s="69"/>
      <c r="BK2706" s="69"/>
      <c r="BL2706" s="93"/>
      <c r="BM2706" s="69"/>
      <c r="BN2706" s="69"/>
      <c r="BO2706" s="69"/>
      <c r="BP2706" s="69"/>
      <c r="BQ2706" s="69"/>
      <c r="BR2706" s="69"/>
      <c r="BS2706" s="69"/>
      <c r="BT2706" s="69"/>
      <c r="BU2706" s="69"/>
      <c r="BZ2706" s="138" t="str">
        <f>IFERROR(1/(Table2[[#This Row],[parallax/mas]]/1000),"")</f>
        <v/>
      </c>
      <c r="CA2706" s="138" t="str">
        <f>IFERROR(1/((Table2[[#This Row],[parallax/mas]]+Table2[[#This Row],[tolerance/(mas)]])*0.001),"")</f>
        <v/>
      </c>
      <c r="CB2706" s="138" t="str">
        <f>IFERROR(1/((Table2[[#This Row],[parallax/mas]]-Table2[[#This Row],[tolerance/(mas)]])*0.001),"")</f>
        <v/>
      </c>
      <c r="CC2706" s="138" t="str">
        <f>IFERROR((100*Table2[[#This Row],[maximum distance/pc]]/Table2[[#This Row],[distance/pc]]-100),"")</f>
        <v/>
      </c>
      <c r="CG2706" s="69"/>
      <c r="CI2706" s="69"/>
      <c r="CJ2706" s="82" t="s">
        <v>51</v>
      </c>
      <c r="CK2706" s="96"/>
    </row>
    <row r="2707" spans="1:89" x14ac:dyDescent="0.25">
      <c r="A2707" s="4" t="s">
        <v>6133</v>
      </c>
      <c r="B2707" s="53" t="s">
        <v>6130</v>
      </c>
      <c r="C2707" s="53" t="s">
        <v>6134</v>
      </c>
      <c r="J2707" s="154"/>
      <c r="K2707" s="103"/>
      <c r="L2707" s="69"/>
      <c r="M2707" s="69"/>
      <c r="N2707" s="69"/>
      <c r="O2707" s="69"/>
      <c r="R2707" s="69"/>
      <c r="S2707" s="69"/>
      <c r="T2707" s="69"/>
      <c r="X2707" s="76"/>
      <c r="Z2707" s="82" t="s">
        <v>2864</v>
      </c>
      <c r="AA2707" t="s">
        <v>2864</v>
      </c>
      <c r="AB2707" s="106">
        <v>139.31399999999999</v>
      </c>
      <c r="AC2707" s="51">
        <v>4.8423999999999996</v>
      </c>
      <c r="AD2707">
        <v>3</v>
      </c>
      <c r="AE2707">
        <v>23</v>
      </c>
      <c r="AF2707">
        <v>6.4</v>
      </c>
      <c r="AG2707">
        <v>62</v>
      </c>
      <c r="AH2707">
        <v>47</v>
      </c>
      <c r="AI2707">
        <v>8</v>
      </c>
      <c r="AO2707" s="69"/>
      <c r="AU2707" s="69"/>
      <c r="BA2707" s="69"/>
      <c r="BB2707" s="187"/>
      <c r="BC2707" s="138"/>
      <c r="BD2707" s="70"/>
      <c r="BE2707" s="69"/>
      <c r="BF2707" s="187"/>
      <c r="BG2707" s="126"/>
      <c r="BH2707" s="69"/>
      <c r="BI2707" s="93"/>
      <c r="BJ2707" s="69"/>
      <c r="BK2707" s="69"/>
      <c r="BL2707" s="93"/>
      <c r="BM2707" s="69"/>
      <c r="BN2707" s="69"/>
      <c r="BO2707" s="69"/>
      <c r="BP2707" s="69"/>
      <c r="BQ2707" s="69"/>
      <c r="BR2707" s="69"/>
      <c r="BS2707" s="69"/>
      <c r="BT2707" s="69"/>
      <c r="BU2707" s="69"/>
      <c r="BZ2707" s="138" t="str">
        <f>IFERROR(1/(Table2[[#This Row],[parallax/mas]]/1000),"")</f>
        <v/>
      </c>
      <c r="CA2707" s="138" t="str">
        <f>IFERROR(1/((Table2[[#This Row],[parallax/mas]]+Table2[[#This Row],[tolerance/(mas)]])*0.001),"")</f>
        <v/>
      </c>
      <c r="CB2707" s="138" t="str">
        <f>IFERROR(1/((Table2[[#This Row],[parallax/mas]]-Table2[[#This Row],[tolerance/(mas)]])*0.001),"")</f>
        <v/>
      </c>
      <c r="CC2707" s="138" t="str">
        <f>IFERROR((100*Table2[[#This Row],[maximum distance/pc]]/Table2[[#This Row],[distance/pc]]-100),"")</f>
        <v/>
      </c>
      <c r="CF2707" s="82">
        <v>-64</v>
      </c>
      <c r="CG2707" s="69" t="s">
        <v>30</v>
      </c>
      <c r="CI2707" s="69"/>
      <c r="CJ2707" s="82" t="s">
        <v>1322</v>
      </c>
      <c r="CK2707" s="96"/>
    </row>
  </sheetData>
  <mergeCells count="19">
    <mergeCell ref="BI4:BK4"/>
    <mergeCell ref="BF4:BH4"/>
    <mergeCell ref="CF4:CI4"/>
    <mergeCell ref="C4:J4"/>
    <mergeCell ref="BC6:BD6"/>
    <mergeCell ref="K4:T4"/>
    <mergeCell ref="BL4:BU4"/>
    <mergeCell ref="U4:Y4"/>
    <mergeCell ref="Z4:AA4"/>
    <mergeCell ref="BV4:CE4"/>
    <mergeCell ref="AB2:AC2"/>
    <mergeCell ref="AP6:AT6"/>
    <mergeCell ref="AJ6:AN6"/>
    <mergeCell ref="AV6:AZ6"/>
    <mergeCell ref="AD6:AF6"/>
    <mergeCell ref="AG6:AI6"/>
    <mergeCell ref="AB6:AC6"/>
    <mergeCell ref="AB4:AI4"/>
    <mergeCell ref="AJ4:BA4"/>
  </mergeCell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Q877"/>
  <sheetViews>
    <sheetView zoomScale="85" zoomScaleNormal="85" workbookViewId="0">
      <pane ySplit="4" topLeftCell="A838" activePane="bottomLeft" state="frozen"/>
      <selection pane="bottomLeft" activeCell="A5" sqref="A5:A877"/>
    </sheetView>
  </sheetViews>
  <sheetFormatPr defaultRowHeight="15" x14ac:dyDescent="0.25"/>
  <cols>
    <col min="1" max="1" width="42.140625" customWidth="1"/>
    <col min="2" max="2" width="26" bestFit="1" customWidth="1"/>
    <col min="3" max="3" width="24.85546875" hidden="1" customWidth="1"/>
    <col min="4" max="5" width="18.42578125" customWidth="1"/>
    <col min="6" max="6" width="10.28515625" bestFit="1" customWidth="1"/>
    <col min="7" max="7" width="11.85546875" bestFit="1" customWidth="1"/>
    <col min="8" max="8" width="15.5703125" customWidth="1"/>
    <col min="9" max="9" width="14.5703125" customWidth="1"/>
    <col min="11" max="11" width="10.85546875" customWidth="1"/>
    <col min="15" max="15" width="9.42578125" customWidth="1"/>
    <col min="16" max="16" width="23.5703125" hidden="1" customWidth="1"/>
    <col min="17" max="17" width="25.42578125" hidden="1" customWidth="1"/>
    <col min="18" max="19" width="10.5703125" hidden="1" customWidth="1"/>
    <col min="20" max="20" width="18.42578125" hidden="1" customWidth="1"/>
    <col min="21" max="21" width="0" hidden="1" customWidth="1"/>
    <col min="22" max="22" width="9.42578125" customWidth="1"/>
    <col min="23" max="23" width="10.140625" customWidth="1"/>
    <col min="24" max="24" width="14.5703125" hidden="1" customWidth="1"/>
    <col min="25" max="25" width="10.140625" hidden="1" customWidth="1"/>
    <col min="26" max="26" width="12.140625" hidden="1" customWidth="1"/>
    <col min="27" max="27" width="10.140625" hidden="1" customWidth="1"/>
    <col min="28" max="28" width="12.140625" hidden="1" customWidth="1"/>
    <col min="29" max="29" width="10.140625" hidden="1" customWidth="1"/>
    <col min="30" max="30" width="12.140625" hidden="1" customWidth="1"/>
    <col min="31" max="31" width="10.140625" hidden="1" customWidth="1"/>
    <col min="32" max="32" width="0" hidden="1" customWidth="1"/>
    <col min="33" max="33" width="10.140625" hidden="1" customWidth="1"/>
    <col min="34" max="34" width="27.140625" hidden="1" customWidth="1"/>
    <col min="35" max="35" width="10.140625" hidden="1" customWidth="1"/>
    <col min="36" max="36" width="28.5703125" hidden="1" customWidth="1"/>
    <col min="37" max="37" width="10.140625" hidden="1" customWidth="1"/>
    <col min="38" max="38" width="30.5703125" hidden="1" customWidth="1"/>
    <col min="39" max="39" width="11.140625" hidden="1" customWidth="1"/>
    <col min="40" max="40" width="28.42578125" hidden="1" customWidth="1"/>
    <col min="41" max="41" width="11.140625" hidden="1" customWidth="1"/>
    <col min="42" max="42" width="15" customWidth="1"/>
    <col min="43" max="43" width="117.5703125" bestFit="1" customWidth="1"/>
  </cols>
  <sheetData>
    <row r="1" spans="1:43" ht="23.25" x14ac:dyDescent="0.35">
      <c r="A1" s="3" t="s">
        <v>80</v>
      </c>
      <c r="B1" s="3"/>
      <c r="C1" s="3"/>
    </row>
    <row r="2" spans="1:43" x14ac:dyDescent="0.25">
      <c r="A2" s="1" t="s">
        <v>81</v>
      </c>
    </row>
    <row r="3" spans="1:43" s="1" customFormat="1" x14ac:dyDescent="0.25">
      <c r="A3" s="1" t="s">
        <v>12130</v>
      </c>
      <c r="H3" s="180" t="s">
        <v>55</v>
      </c>
      <c r="I3" s="180"/>
      <c r="J3" s="180" t="s">
        <v>27</v>
      </c>
      <c r="K3" s="180"/>
      <c r="L3" s="180"/>
      <c r="M3" s="180" t="s">
        <v>27</v>
      </c>
      <c r="N3" s="180"/>
      <c r="O3" s="180"/>
    </row>
    <row r="4" spans="1:43" s="1" customFormat="1" x14ac:dyDescent="0.25">
      <c r="A4" s="1" t="s">
        <v>0</v>
      </c>
      <c r="B4" s="1" t="s">
        <v>23</v>
      </c>
      <c r="C4" s="1" t="s">
        <v>13332</v>
      </c>
      <c r="D4" s="1" t="s">
        <v>1</v>
      </c>
      <c r="E4" s="1" t="s">
        <v>2</v>
      </c>
      <c r="F4" s="1" t="s">
        <v>3</v>
      </c>
      <c r="G4" s="1" t="s">
        <v>4</v>
      </c>
      <c r="H4" s="1" t="s">
        <v>56</v>
      </c>
      <c r="I4" s="1" t="s">
        <v>57</v>
      </c>
      <c r="J4" s="1" t="s">
        <v>6</v>
      </c>
      <c r="K4" s="1" t="s">
        <v>5</v>
      </c>
      <c r="L4" s="1" t="s">
        <v>7</v>
      </c>
      <c r="M4" s="1" t="s">
        <v>8</v>
      </c>
      <c r="N4" s="1" t="s">
        <v>9</v>
      </c>
      <c r="O4" s="1" t="s">
        <v>10</v>
      </c>
      <c r="P4" s="1" t="s">
        <v>45</v>
      </c>
      <c r="Q4" s="1" t="s">
        <v>46</v>
      </c>
      <c r="R4" s="1" t="s">
        <v>47</v>
      </c>
      <c r="S4" s="1" t="s">
        <v>48</v>
      </c>
      <c r="T4" s="1" t="s">
        <v>12</v>
      </c>
      <c r="U4" s="1" t="s">
        <v>11</v>
      </c>
      <c r="V4" s="1" t="s">
        <v>28</v>
      </c>
      <c r="W4" s="1" t="s">
        <v>112</v>
      </c>
      <c r="X4" s="1" t="s">
        <v>13</v>
      </c>
      <c r="Y4" s="1" t="s">
        <v>113</v>
      </c>
      <c r="Z4" s="1" t="s">
        <v>14</v>
      </c>
      <c r="AA4" s="1" t="s">
        <v>114</v>
      </c>
      <c r="AB4" s="1" t="s">
        <v>15</v>
      </c>
      <c r="AC4" s="1" t="s">
        <v>115</v>
      </c>
      <c r="AD4" s="1" t="s">
        <v>16</v>
      </c>
      <c r="AE4" s="1" t="s">
        <v>116</v>
      </c>
      <c r="AF4" s="1" t="s">
        <v>17</v>
      </c>
      <c r="AG4" s="1" t="s">
        <v>117</v>
      </c>
      <c r="AH4" s="1" t="s">
        <v>20</v>
      </c>
      <c r="AI4" s="1" t="s">
        <v>118</v>
      </c>
      <c r="AJ4" s="1" t="s">
        <v>19</v>
      </c>
      <c r="AK4" s="1" t="s">
        <v>119</v>
      </c>
      <c r="AL4" s="1" t="s">
        <v>18</v>
      </c>
      <c r="AM4" s="1" t="s">
        <v>120</v>
      </c>
      <c r="AN4" s="1" t="s">
        <v>21</v>
      </c>
      <c r="AO4" s="1" t="s">
        <v>121</v>
      </c>
      <c r="AP4" s="1" t="s">
        <v>22</v>
      </c>
      <c r="AQ4" s="1" t="s">
        <v>138</v>
      </c>
    </row>
    <row r="5" spans="1:43" x14ac:dyDescent="0.25">
      <c r="A5" s="35" t="s">
        <v>12636</v>
      </c>
      <c r="B5" s="35" t="s">
        <v>12567</v>
      </c>
      <c r="C5" s="35"/>
      <c r="F5" t="s">
        <v>2864</v>
      </c>
      <c r="G5" t="s">
        <v>2864</v>
      </c>
      <c r="H5">
        <v>117.59099999999999</v>
      </c>
      <c r="I5">
        <v>-3.8258999999999999</v>
      </c>
      <c r="J5">
        <v>0</v>
      </c>
      <c r="K5">
        <v>10</v>
      </c>
      <c r="L5">
        <v>20.507999999999999</v>
      </c>
      <c r="M5">
        <v>58</v>
      </c>
      <c r="N5">
        <v>37</v>
      </c>
      <c r="O5">
        <v>8.52</v>
      </c>
      <c r="AP5" t="s">
        <v>1235</v>
      </c>
    </row>
    <row r="6" spans="1:43" x14ac:dyDescent="0.25">
      <c r="A6" s="35" t="s">
        <v>12637</v>
      </c>
      <c r="B6" s="35" t="s">
        <v>12568</v>
      </c>
      <c r="C6" s="35"/>
      <c r="F6" t="s">
        <v>2864</v>
      </c>
      <c r="G6" t="s">
        <v>2864</v>
      </c>
      <c r="H6">
        <v>120.17789999999999</v>
      </c>
      <c r="I6">
        <v>-1.0552999999999999</v>
      </c>
      <c r="J6">
        <v>0</v>
      </c>
      <c r="K6">
        <v>28</v>
      </c>
      <c r="L6">
        <v>10.84</v>
      </c>
      <c r="M6">
        <v>61</v>
      </c>
      <c r="N6">
        <v>41</v>
      </c>
      <c r="O6">
        <v>31.35</v>
      </c>
      <c r="AP6" t="s">
        <v>1235</v>
      </c>
    </row>
    <row r="7" spans="1:43" x14ac:dyDescent="0.25">
      <c r="A7" s="35" t="s">
        <v>12638</v>
      </c>
      <c r="B7" s="35" t="s">
        <v>12569</v>
      </c>
      <c r="C7" s="35"/>
      <c r="D7" t="s">
        <v>12630</v>
      </c>
      <c r="F7" t="s">
        <v>2864</v>
      </c>
      <c r="G7" t="s">
        <v>2864</v>
      </c>
      <c r="H7">
        <v>121.9085</v>
      </c>
      <c r="I7">
        <v>-1.5295000000000001</v>
      </c>
      <c r="J7">
        <v>0</v>
      </c>
      <c r="K7">
        <v>42</v>
      </c>
      <c r="L7">
        <v>54.473999999999997</v>
      </c>
      <c r="M7">
        <v>61</v>
      </c>
      <c r="N7">
        <v>19</v>
      </c>
      <c r="O7">
        <v>31.16</v>
      </c>
      <c r="AP7" t="s">
        <v>1235</v>
      </c>
    </row>
    <row r="8" spans="1:43" x14ac:dyDescent="0.25">
      <c r="A8" s="35" t="s">
        <v>12639</v>
      </c>
      <c r="B8" s="35" t="s">
        <v>12570</v>
      </c>
      <c r="C8" s="35"/>
      <c r="F8" t="s">
        <v>2864</v>
      </c>
      <c r="G8" t="s">
        <v>2864</v>
      </c>
      <c r="H8">
        <v>123.30840000000001</v>
      </c>
      <c r="I8">
        <v>0.72589999999999999</v>
      </c>
      <c r="J8">
        <v>0</v>
      </c>
      <c r="K8">
        <v>54</v>
      </c>
      <c r="L8">
        <v>49.441000000000003</v>
      </c>
      <c r="M8">
        <v>63</v>
      </c>
      <c r="N8">
        <v>35</v>
      </c>
      <c r="O8">
        <v>42.66</v>
      </c>
      <c r="AP8" t="s">
        <v>1235</v>
      </c>
    </row>
    <row r="9" spans="1:43" x14ac:dyDescent="0.25">
      <c r="A9" s="35" t="s">
        <v>12640</v>
      </c>
      <c r="B9" s="35" t="s">
        <v>12571</v>
      </c>
      <c r="C9" s="35"/>
      <c r="F9" t="s">
        <v>2864</v>
      </c>
      <c r="G9" t="s">
        <v>2864</v>
      </c>
      <c r="H9">
        <v>302.42399999999998</v>
      </c>
      <c r="I9">
        <v>-44.809199999999997</v>
      </c>
      <c r="J9">
        <v>0</v>
      </c>
      <c r="K9">
        <v>56</v>
      </c>
      <c r="L9">
        <v>10.983000000000001</v>
      </c>
      <c r="M9">
        <v>-72</v>
      </c>
      <c r="N9">
        <v>18</v>
      </c>
      <c r="O9">
        <v>51.67</v>
      </c>
      <c r="AP9" t="s">
        <v>11349</v>
      </c>
    </row>
    <row r="10" spans="1:43" x14ac:dyDescent="0.25">
      <c r="A10" s="35" t="s">
        <v>12641</v>
      </c>
      <c r="B10" s="35" t="s">
        <v>12572</v>
      </c>
      <c r="C10" s="35"/>
      <c r="F10" t="s">
        <v>2864</v>
      </c>
      <c r="G10" t="s">
        <v>2864</v>
      </c>
      <c r="H10">
        <v>301.6327</v>
      </c>
      <c r="I10">
        <v>-45.028399999999998</v>
      </c>
      <c r="J10">
        <v>1</v>
      </c>
      <c r="K10">
        <v>3</v>
      </c>
      <c r="L10">
        <v>22.369</v>
      </c>
      <c r="M10">
        <v>-72</v>
      </c>
      <c r="N10">
        <v>4</v>
      </c>
      <c r="O10">
        <v>10.96</v>
      </c>
      <c r="AP10" t="s">
        <v>11349</v>
      </c>
    </row>
    <row r="11" spans="1:43" x14ac:dyDescent="0.25">
      <c r="A11" s="35" t="s">
        <v>12642</v>
      </c>
      <c r="B11" s="35" t="s">
        <v>12573</v>
      </c>
      <c r="C11" s="35"/>
      <c r="F11" t="s">
        <v>2864</v>
      </c>
      <c r="G11" t="s">
        <v>2864</v>
      </c>
      <c r="H11">
        <v>301.60730000000001</v>
      </c>
      <c r="I11">
        <v>-45.0291</v>
      </c>
      <c r="J11">
        <v>1</v>
      </c>
      <c r="K11">
        <v>3</v>
      </c>
      <c r="L11">
        <v>36.311</v>
      </c>
      <c r="M11">
        <v>-72</v>
      </c>
      <c r="N11">
        <v>4</v>
      </c>
      <c r="O11">
        <v>4.1399999999999997</v>
      </c>
      <c r="AP11" t="s">
        <v>11349</v>
      </c>
    </row>
    <row r="12" spans="1:43" x14ac:dyDescent="0.25">
      <c r="A12" s="35" t="s">
        <v>12643</v>
      </c>
      <c r="B12" s="35" t="s">
        <v>12574</v>
      </c>
      <c r="C12" s="35"/>
      <c r="F12" t="s">
        <v>2864</v>
      </c>
      <c r="G12" t="s">
        <v>2864</v>
      </c>
      <c r="H12">
        <v>301.41079999999999</v>
      </c>
      <c r="I12">
        <v>-44.944899999999997</v>
      </c>
      <c r="J12">
        <v>1</v>
      </c>
      <c r="K12">
        <v>5</v>
      </c>
      <c r="L12">
        <v>29.326000000000001</v>
      </c>
      <c r="M12">
        <v>-72</v>
      </c>
      <c r="N12">
        <v>8</v>
      </c>
      <c r="O12">
        <v>30.75</v>
      </c>
      <c r="AP12" t="s">
        <v>11349</v>
      </c>
    </row>
    <row r="13" spans="1:43" x14ac:dyDescent="0.25">
      <c r="A13" s="35" t="s">
        <v>12644</v>
      </c>
      <c r="B13" s="35" t="s">
        <v>12575</v>
      </c>
      <c r="C13" s="35"/>
      <c r="D13" t="s">
        <v>12631</v>
      </c>
      <c r="F13" t="s">
        <v>2864</v>
      </c>
      <c r="G13" t="s">
        <v>2864</v>
      </c>
      <c r="H13">
        <v>124.6113</v>
      </c>
      <c r="I13">
        <v>1.4704999999999999</v>
      </c>
      <c r="J13">
        <v>1</v>
      </c>
      <c r="K13">
        <v>6</v>
      </c>
      <c r="L13">
        <v>55.67</v>
      </c>
      <c r="M13">
        <v>64</v>
      </c>
      <c r="N13">
        <v>17</v>
      </c>
      <c r="O13">
        <v>30.2</v>
      </c>
      <c r="AP13" t="s">
        <v>1235</v>
      </c>
    </row>
    <row r="14" spans="1:43" x14ac:dyDescent="0.25">
      <c r="A14" s="35" t="s">
        <v>12645</v>
      </c>
      <c r="B14" s="35" t="s">
        <v>12576</v>
      </c>
      <c r="C14" s="35"/>
      <c r="F14" t="s">
        <v>2864</v>
      </c>
      <c r="G14" t="s">
        <v>2864</v>
      </c>
      <c r="H14">
        <v>300.62310000000002</v>
      </c>
      <c r="I14">
        <v>-43.673699999999997</v>
      </c>
      <c r="J14">
        <v>1</v>
      </c>
      <c r="K14">
        <v>14</v>
      </c>
      <c r="L14">
        <v>47.045999999999999</v>
      </c>
      <c r="M14">
        <v>-73</v>
      </c>
      <c r="N14">
        <v>20</v>
      </c>
      <c r="O14">
        <v>59.09</v>
      </c>
      <c r="AP14" t="s">
        <v>11349</v>
      </c>
    </row>
    <row r="15" spans="1:43" x14ac:dyDescent="0.25">
      <c r="A15" s="35" t="s">
        <v>12646</v>
      </c>
      <c r="B15" s="35" t="s">
        <v>12577</v>
      </c>
      <c r="C15" s="35"/>
      <c r="F15" t="s">
        <v>2864</v>
      </c>
      <c r="G15" t="s">
        <v>2864</v>
      </c>
      <c r="H15">
        <v>133.6249</v>
      </c>
      <c r="I15">
        <v>-31.273399999999999</v>
      </c>
      <c r="J15">
        <v>1</v>
      </c>
      <c r="K15">
        <v>33</v>
      </c>
      <c r="L15">
        <v>57.4</v>
      </c>
      <c r="M15">
        <v>30</v>
      </c>
      <c r="N15">
        <v>42</v>
      </c>
      <c r="O15">
        <v>50.3</v>
      </c>
      <c r="V15">
        <v>-230.6</v>
      </c>
      <c r="W15" t="s">
        <v>30</v>
      </c>
      <c r="AP15" t="s">
        <v>12632</v>
      </c>
    </row>
    <row r="16" spans="1:43" x14ac:dyDescent="0.25">
      <c r="A16" s="35" t="s">
        <v>12647</v>
      </c>
      <c r="B16" s="35" t="s">
        <v>12578</v>
      </c>
      <c r="C16" s="35"/>
      <c r="F16" t="s">
        <v>2864</v>
      </c>
      <c r="G16" t="s">
        <v>2864</v>
      </c>
      <c r="H16">
        <v>128.79669999999999</v>
      </c>
      <c r="I16">
        <v>2.0179</v>
      </c>
      <c r="J16">
        <v>1</v>
      </c>
      <c r="K16">
        <v>45</v>
      </c>
      <c r="L16">
        <v>51.201000000000001</v>
      </c>
      <c r="M16">
        <v>64</v>
      </c>
      <c r="N16">
        <v>16</v>
      </c>
      <c r="O16">
        <v>5.7</v>
      </c>
      <c r="AP16" t="s">
        <v>1235</v>
      </c>
    </row>
    <row r="17" spans="1:42" x14ac:dyDescent="0.25">
      <c r="A17" s="35" t="s">
        <v>12648</v>
      </c>
      <c r="B17" s="35" t="s">
        <v>12579</v>
      </c>
      <c r="C17" s="35"/>
      <c r="D17" t="s">
        <v>12634</v>
      </c>
      <c r="F17" t="s">
        <v>2864</v>
      </c>
      <c r="G17" t="s">
        <v>2864</v>
      </c>
      <c r="H17">
        <v>131.3434</v>
      </c>
      <c r="I17">
        <v>-1.1866000000000001</v>
      </c>
      <c r="J17">
        <v>2</v>
      </c>
      <c r="K17">
        <v>0</v>
      </c>
      <c r="L17">
        <v>39.481000000000002</v>
      </c>
      <c r="M17">
        <v>60</v>
      </c>
      <c r="N17">
        <v>32</v>
      </c>
      <c r="O17">
        <v>59.16</v>
      </c>
      <c r="AP17" t="s">
        <v>1235</v>
      </c>
    </row>
    <row r="18" spans="1:42" x14ac:dyDescent="0.25">
      <c r="A18" s="35" t="s">
        <v>12649</v>
      </c>
      <c r="B18" s="35" t="s">
        <v>12580</v>
      </c>
      <c r="C18" s="35"/>
      <c r="D18" t="s">
        <v>12633</v>
      </c>
      <c r="F18" t="s">
        <v>2864</v>
      </c>
      <c r="G18" t="s">
        <v>2864</v>
      </c>
      <c r="H18">
        <v>137.2756</v>
      </c>
      <c r="I18">
        <v>-2.1440000000000001</v>
      </c>
      <c r="J18">
        <v>2</v>
      </c>
      <c r="K18">
        <v>41</v>
      </c>
      <c r="L18">
        <v>35.911999999999999</v>
      </c>
      <c r="M18">
        <v>57</v>
      </c>
      <c r="N18">
        <v>37</v>
      </c>
      <c r="O18">
        <v>37.94</v>
      </c>
      <c r="AP18" t="s">
        <v>1235</v>
      </c>
    </row>
    <row r="19" spans="1:42" x14ac:dyDescent="0.25">
      <c r="A19" s="35" t="s">
        <v>12650</v>
      </c>
      <c r="B19" s="35" t="s">
        <v>12581</v>
      </c>
      <c r="C19" s="35"/>
      <c r="F19" t="s">
        <v>2864</v>
      </c>
      <c r="G19" t="s">
        <v>2864</v>
      </c>
      <c r="H19">
        <v>151.07390000000001</v>
      </c>
      <c r="I19">
        <v>2.8965999999999998</v>
      </c>
      <c r="J19">
        <v>4</v>
      </c>
      <c r="K19">
        <v>22</v>
      </c>
      <c r="L19">
        <v>56.091000000000001</v>
      </c>
      <c r="M19">
        <v>53</v>
      </c>
      <c r="N19">
        <v>47</v>
      </c>
      <c r="O19">
        <v>9.39</v>
      </c>
      <c r="AP19" t="s">
        <v>1322</v>
      </c>
    </row>
    <row r="20" spans="1:42" x14ac:dyDescent="0.25">
      <c r="A20" s="35" t="s">
        <v>12651</v>
      </c>
      <c r="B20" s="35" t="s">
        <v>12582</v>
      </c>
      <c r="C20" s="35"/>
      <c r="F20" t="s">
        <v>2864</v>
      </c>
      <c r="G20" t="s">
        <v>2864</v>
      </c>
      <c r="H20">
        <v>155.6414</v>
      </c>
      <c r="I20">
        <v>-0.4667</v>
      </c>
      <c r="J20">
        <v>4</v>
      </c>
      <c r="K20">
        <v>27</v>
      </c>
      <c r="L20">
        <v>54.375999999999998</v>
      </c>
      <c r="M20">
        <v>48</v>
      </c>
      <c r="N20">
        <v>10</v>
      </c>
      <c r="O20">
        <v>8.52</v>
      </c>
      <c r="AP20" t="s">
        <v>932</v>
      </c>
    </row>
    <row r="21" spans="1:42" x14ac:dyDescent="0.25">
      <c r="A21" s="35" t="s">
        <v>12652</v>
      </c>
      <c r="B21" s="35" t="s">
        <v>12583</v>
      </c>
      <c r="C21" s="35"/>
      <c r="F21" t="s">
        <v>2864</v>
      </c>
      <c r="G21" t="s">
        <v>2864</v>
      </c>
      <c r="H21">
        <v>157.9212</v>
      </c>
      <c r="I21">
        <v>-2.2787000000000002</v>
      </c>
      <c r="J21">
        <v>4</v>
      </c>
      <c r="K21">
        <v>29</v>
      </c>
      <c r="L21">
        <v>26.844999999999999</v>
      </c>
      <c r="M21">
        <v>45</v>
      </c>
      <c r="N21">
        <v>16</v>
      </c>
      <c r="O21">
        <v>10.16</v>
      </c>
      <c r="AP21" t="s">
        <v>932</v>
      </c>
    </row>
    <row r="22" spans="1:42" x14ac:dyDescent="0.25">
      <c r="A22" s="35" t="s">
        <v>12653</v>
      </c>
      <c r="B22" s="35" t="s">
        <v>12584</v>
      </c>
      <c r="C22" s="35"/>
      <c r="D22" t="s">
        <v>12635</v>
      </c>
      <c r="F22" t="s">
        <v>2864</v>
      </c>
      <c r="G22" t="s">
        <v>2864</v>
      </c>
      <c r="H22">
        <v>162.7063</v>
      </c>
      <c r="I22">
        <v>-3.1202999999999999</v>
      </c>
      <c r="J22">
        <v>4</v>
      </c>
      <c r="K22">
        <v>43</v>
      </c>
      <c r="L22">
        <v>38.633000000000003</v>
      </c>
      <c r="M22">
        <v>41</v>
      </c>
      <c r="N22">
        <v>9</v>
      </c>
      <c r="O22">
        <v>41.46</v>
      </c>
      <c r="AP22" t="s">
        <v>932</v>
      </c>
    </row>
    <row r="23" spans="1:42" x14ac:dyDescent="0.25">
      <c r="A23" s="35" t="s">
        <v>12654</v>
      </c>
      <c r="B23" s="35" t="s">
        <v>12585</v>
      </c>
      <c r="C23" s="35"/>
      <c r="F23" t="s">
        <v>2864</v>
      </c>
      <c r="G23" t="s">
        <v>2864</v>
      </c>
      <c r="H23">
        <v>159.46879999999999</v>
      </c>
      <c r="I23">
        <v>3.9169</v>
      </c>
      <c r="J23">
        <v>5</v>
      </c>
      <c r="K23">
        <v>2</v>
      </c>
      <c r="L23">
        <v>19.454999999999998</v>
      </c>
      <c r="M23">
        <v>48</v>
      </c>
      <c r="N23">
        <v>3</v>
      </c>
      <c r="O23">
        <v>37.54</v>
      </c>
      <c r="AP23" t="s">
        <v>814</v>
      </c>
    </row>
    <row r="24" spans="1:42" x14ac:dyDescent="0.25">
      <c r="A24" s="35" t="s">
        <v>12655</v>
      </c>
      <c r="B24" s="35" t="s">
        <v>12586</v>
      </c>
      <c r="C24" s="35"/>
      <c r="F24" t="s">
        <v>2864</v>
      </c>
      <c r="G24" t="s">
        <v>2864</v>
      </c>
      <c r="H24">
        <v>177.27260000000001</v>
      </c>
      <c r="I24">
        <v>-1.7396</v>
      </c>
      <c r="J24">
        <v>5</v>
      </c>
      <c r="K24">
        <v>32</v>
      </c>
      <c r="L24">
        <v>9.2639999999999993</v>
      </c>
      <c r="M24">
        <v>30</v>
      </c>
      <c r="N24">
        <v>18</v>
      </c>
      <c r="O24">
        <v>53.11</v>
      </c>
      <c r="AP24" t="s">
        <v>814</v>
      </c>
    </row>
    <row r="25" spans="1:42" x14ac:dyDescent="0.25">
      <c r="A25" s="35" t="s">
        <v>12656</v>
      </c>
      <c r="B25" s="35" t="s">
        <v>12587</v>
      </c>
      <c r="C25" s="35"/>
      <c r="F25" t="s">
        <v>2864</v>
      </c>
      <c r="G25" t="s">
        <v>2864</v>
      </c>
      <c r="H25">
        <v>176.8527</v>
      </c>
      <c r="I25">
        <v>9.5100000000000004E-2</v>
      </c>
      <c r="J25">
        <v>5</v>
      </c>
      <c r="K25">
        <v>38</v>
      </c>
      <c r="L25">
        <v>17.881</v>
      </c>
      <c r="M25">
        <v>31</v>
      </c>
      <c r="N25">
        <v>39</v>
      </c>
      <c r="O25">
        <v>34.94</v>
      </c>
      <c r="AP25" t="s">
        <v>814</v>
      </c>
    </row>
    <row r="26" spans="1:42" x14ac:dyDescent="0.25">
      <c r="A26" s="35" t="s">
        <v>12657</v>
      </c>
      <c r="B26" s="35" t="s">
        <v>12588</v>
      </c>
      <c r="C26" s="35"/>
      <c r="F26" t="s">
        <v>2864</v>
      </c>
      <c r="G26" t="s">
        <v>2864</v>
      </c>
      <c r="H26">
        <v>192.09880000000001</v>
      </c>
      <c r="I26">
        <v>-3.2711000000000001</v>
      </c>
      <c r="J26">
        <v>6</v>
      </c>
      <c r="K26">
        <v>0</v>
      </c>
      <c r="L26">
        <v>4.5439999999999996</v>
      </c>
      <c r="M26">
        <v>16</v>
      </c>
      <c r="N26">
        <v>51</v>
      </c>
      <c r="O26">
        <v>26</v>
      </c>
      <c r="AP26" t="s">
        <v>180</v>
      </c>
    </row>
    <row r="27" spans="1:42" x14ac:dyDescent="0.25">
      <c r="A27" s="35" t="s">
        <v>12658</v>
      </c>
      <c r="B27" s="35" t="s">
        <v>12589</v>
      </c>
      <c r="C27" s="35"/>
      <c r="F27" t="s">
        <v>2864</v>
      </c>
      <c r="G27" t="s">
        <v>2864</v>
      </c>
      <c r="H27">
        <v>186.13489999999999</v>
      </c>
      <c r="I27">
        <v>2.5844</v>
      </c>
      <c r="J27">
        <v>6</v>
      </c>
      <c r="K27">
        <v>9</v>
      </c>
      <c r="L27">
        <v>26.788</v>
      </c>
      <c r="M27">
        <v>24</v>
      </c>
      <c r="N27">
        <v>55</v>
      </c>
      <c r="O27">
        <v>19.98</v>
      </c>
      <c r="AP27" t="s">
        <v>403</v>
      </c>
    </row>
    <row r="28" spans="1:42" x14ac:dyDescent="0.25">
      <c r="A28" s="35" t="s">
        <v>12659</v>
      </c>
      <c r="B28" s="35" t="s">
        <v>12590</v>
      </c>
      <c r="C28" s="35"/>
      <c r="F28" t="s">
        <v>2864</v>
      </c>
      <c r="G28" t="s">
        <v>2864</v>
      </c>
      <c r="H28">
        <v>194.97739999999999</v>
      </c>
      <c r="I28">
        <v>-1.2392000000000001</v>
      </c>
      <c r="J28">
        <v>6</v>
      </c>
      <c r="K28">
        <v>13</v>
      </c>
      <c r="L28">
        <v>17.533000000000001</v>
      </c>
      <c r="M28">
        <v>15</v>
      </c>
      <c r="N28">
        <v>19</v>
      </c>
      <c r="O28">
        <v>57.77</v>
      </c>
      <c r="AP28" t="s">
        <v>180</v>
      </c>
    </row>
    <row r="29" spans="1:42" x14ac:dyDescent="0.25">
      <c r="A29" s="35" t="s">
        <v>12660</v>
      </c>
      <c r="B29" s="35" t="s">
        <v>12591</v>
      </c>
      <c r="C29" s="35"/>
      <c r="F29" t="s">
        <v>2864</v>
      </c>
      <c r="G29" t="s">
        <v>2864</v>
      </c>
      <c r="H29">
        <v>188.43770000000001</v>
      </c>
      <c r="I29">
        <v>2.5884999999999998</v>
      </c>
      <c r="J29">
        <v>6</v>
      </c>
      <c r="K29">
        <v>14</v>
      </c>
      <c r="L29">
        <v>17.265000000000001</v>
      </c>
      <c r="M29">
        <v>22</v>
      </c>
      <c r="N29">
        <v>54</v>
      </c>
      <c r="O29">
        <v>18.59</v>
      </c>
      <c r="AP29" t="s">
        <v>403</v>
      </c>
    </row>
    <row r="30" spans="1:42" x14ac:dyDescent="0.25">
      <c r="A30" s="35" t="s">
        <v>12661</v>
      </c>
      <c r="B30" s="35" t="s">
        <v>12592</v>
      </c>
      <c r="C30" s="35"/>
      <c r="F30" t="s">
        <v>2864</v>
      </c>
      <c r="G30" t="s">
        <v>2864</v>
      </c>
      <c r="H30">
        <v>199.50370000000001</v>
      </c>
      <c r="I30">
        <v>-1.7255</v>
      </c>
      <c r="J30">
        <v>6</v>
      </c>
      <c r="K30">
        <v>20</v>
      </c>
      <c r="L30">
        <v>21.706</v>
      </c>
      <c r="M30">
        <v>11</v>
      </c>
      <c r="N30">
        <v>7</v>
      </c>
      <c r="O30">
        <v>10.15</v>
      </c>
      <c r="AP30" t="s">
        <v>180</v>
      </c>
    </row>
    <row r="31" spans="1:42" x14ac:dyDescent="0.25">
      <c r="A31" s="35" t="s">
        <v>12662</v>
      </c>
      <c r="B31" s="35" t="s">
        <v>12593</v>
      </c>
      <c r="C31" s="35"/>
      <c r="F31" t="s">
        <v>2864</v>
      </c>
      <c r="G31" t="s">
        <v>2864</v>
      </c>
      <c r="H31">
        <v>201.4836</v>
      </c>
      <c r="I31">
        <v>-1.6546000000000001</v>
      </c>
      <c r="J31">
        <v>6</v>
      </c>
      <c r="K31">
        <v>24</v>
      </c>
      <c r="L31">
        <v>23.361000000000001</v>
      </c>
      <c r="M31">
        <v>9</v>
      </c>
      <c r="N31">
        <v>24</v>
      </c>
      <c r="O31">
        <v>17.41</v>
      </c>
      <c r="AP31" t="s">
        <v>179</v>
      </c>
    </row>
    <row r="32" spans="1:42" x14ac:dyDescent="0.25">
      <c r="A32" s="35" t="s">
        <v>12663</v>
      </c>
      <c r="B32" s="35" t="s">
        <v>12594</v>
      </c>
      <c r="C32" s="35"/>
      <c r="F32" t="s">
        <v>2864</v>
      </c>
      <c r="G32" t="s">
        <v>2864</v>
      </c>
      <c r="H32">
        <v>205.9265</v>
      </c>
      <c r="I32">
        <v>0.26869999999999999</v>
      </c>
      <c r="J32">
        <v>6</v>
      </c>
      <c r="K32">
        <v>39</v>
      </c>
      <c r="L32">
        <v>34.252000000000002</v>
      </c>
      <c r="M32">
        <v>6</v>
      </c>
      <c r="N32">
        <v>21</v>
      </c>
      <c r="O32">
        <v>17.100000000000001</v>
      </c>
      <c r="AP32" t="s">
        <v>179</v>
      </c>
    </row>
    <row r="33" spans="1:42" x14ac:dyDescent="0.25">
      <c r="A33" s="35" t="s">
        <v>12664</v>
      </c>
      <c r="B33" s="35" t="s">
        <v>12595</v>
      </c>
      <c r="C33" s="35"/>
      <c r="F33" t="s">
        <v>2864</v>
      </c>
      <c r="G33" t="s">
        <v>2864</v>
      </c>
      <c r="H33">
        <v>214.07320000000001</v>
      </c>
      <c r="I33">
        <v>-3.1297000000000001</v>
      </c>
      <c r="J33">
        <v>6</v>
      </c>
      <c r="K33">
        <v>42</v>
      </c>
      <c r="L33">
        <v>22.187999999999999</v>
      </c>
      <c r="M33">
        <v>-2</v>
      </c>
      <c r="N33">
        <v>26</v>
      </c>
      <c r="O33">
        <v>28.55</v>
      </c>
      <c r="AP33" t="s">
        <v>179</v>
      </c>
    </row>
    <row r="34" spans="1:42" x14ac:dyDescent="0.25">
      <c r="A34" s="35" t="s">
        <v>12665</v>
      </c>
      <c r="B34" s="35" t="s">
        <v>12596</v>
      </c>
      <c r="C34" s="35"/>
      <c r="D34" t="s">
        <v>12699</v>
      </c>
      <c r="F34" t="s">
        <v>2864</v>
      </c>
      <c r="G34" t="s">
        <v>2864</v>
      </c>
      <c r="H34">
        <v>275.41019999999997</v>
      </c>
      <c r="I34">
        <v>0.79410000000000003</v>
      </c>
      <c r="J34">
        <v>9</v>
      </c>
      <c r="K34">
        <v>39</v>
      </c>
      <c r="L34">
        <v>37.026000000000003</v>
      </c>
      <c r="M34">
        <v>-51</v>
      </c>
      <c r="N34">
        <v>31</v>
      </c>
      <c r="O34">
        <v>29.33</v>
      </c>
      <c r="AP34" t="s">
        <v>4289</v>
      </c>
    </row>
    <row r="35" spans="1:42" x14ac:dyDescent="0.25">
      <c r="A35" s="35" t="s">
        <v>12666</v>
      </c>
      <c r="B35" s="35" t="s">
        <v>12597</v>
      </c>
      <c r="C35" s="35"/>
      <c r="F35" t="s">
        <v>2864</v>
      </c>
      <c r="G35" t="s">
        <v>2864</v>
      </c>
      <c r="H35">
        <v>293.8861</v>
      </c>
      <c r="I35">
        <v>-1.6392</v>
      </c>
      <c r="J35">
        <v>11</v>
      </c>
      <c r="K35">
        <v>30</v>
      </c>
      <c r="L35">
        <v>12.31</v>
      </c>
      <c r="M35">
        <v>-63</v>
      </c>
      <c r="N35">
        <v>4</v>
      </c>
      <c r="O35">
        <v>31.4</v>
      </c>
      <c r="AP35" t="s">
        <v>4222</v>
      </c>
    </row>
    <row r="36" spans="1:42" x14ac:dyDescent="0.25">
      <c r="A36" s="35" t="s">
        <v>12667</v>
      </c>
      <c r="B36" s="35" t="s">
        <v>12598</v>
      </c>
      <c r="C36" s="35"/>
      <c r="F36" t="s">
        <v>2864</v>
      </c>
      <c r="G36" t="s">
        <v>2864</v>
      </c>
      <c r="H36">
        <v>307.10559999999998</v>
      </c>
      <c r="I36">
        <v>0.69040000000000001</v>
      </c>
      <c r="J36">
        <v>13</v>
      </c>
      <c r="K36">
        <v>26</v>
      </c>
      <c r="L36">
        <v>58.935000000000002</v>
      </c>
      <c r="M36">
        <v>-61</v>
      </c>
      <c r="N36">
        <v>53</v>
      </c>
      <c r="O36">
        <v>34.76</v>
      </c>
      <c r="AP36" t="s">
        <v>4222</v>
      </c>
    </row>
    <row r="37" spans="1:42" x14ac:dyDescent="0.25">
      <c r="A37" s="35" t="s">
        <v>12668</v>
      </c>
      <c r="B37" s="35" t="s">
        <v>12599</v>
      </c>
      <c r="C37" s="35"/>
      <c r="F37" t="s">
        <v>2864</v>
      </c>
      <c r="G37" t="s">
        <v>2864</v>
      </c>
      <c r="H37">
        <v>308.49619999999999</v>
      </c>
      <c r="I37">
        <v>-0.16239999999999999</v>
      </c>
      <c r="J37">
        <v>13</v>
      </c>
      <c r="K37">
        <v>39</v>
      </c>
      <c r="L37">
        <v>56.372</v>
      </c>
      <c r="M37">
        <v>-62</v>
      </c>
      <c r="N37">
        <v>30</v>
      </c>
      <c r="O37">
        <v>32.57</v>
      </c>
      <c r="AP37" t="s">
        <v>4222</v>
      </c>
    </row>
    <row r="38" spans="1:42" x14ac:dyDescent="0.25">
      <c r="A38" s="35" t="s">
        <v>12669</v>
      </c>
      <c r="B38" s="35" t="s">
        <v>12600</v>
      </c>
      <c r="C38" s="35"/>
      <c r="F38" t="s">
        <v>2864</v>
      </c>
      <c r="G38" t="s">
        <v>2864</v>
      </c>
      <c r="H38">
        <v>311.8578</v>
      </c>
      <c r="I38">
        <v>0.37030000000000002</v>
      </c>
      <c r="J38">
        <v>14</v>
      </c>
      <c r="K38">
        <v>6</v>
      </c>
      <c r="L38">
        <v>34.192</v>
      </c>
      <c r="M38">
        <v>-61</v>
      </c>
      <c r="N38">
        <v>11</v>
      </c>
      <c r="O38">
        <v>33.68</v>
      </c>
      <c r="AP38" t="s">
        <v>4222</v>
      </c>
    </row>
    <row r="39" spans="1:42" x14ac:dyDescent="0.25">
      <c r="A39" s="35" t="s">
        <v>12670</v>
      </c>
      <c r="B39" s="35" t="s">
        <v>12601</v>
      </c>
      <c r="C39" s="35"/>
      <c r="F39" t="s">
        <v>2864</v>
      </c>
      <c r="G39" t="s">
        <v>2864</v>
      </c>
      <c r="H39">
        <v>322.66590000000002</v>
      </c>
      <c r="I39">
        <v>0.52510000000000001</v>
      </c>
      <c r="J39">
        <v>15</v>
      </c>
      <c r="K39">
        <v>22</v>
      </c>
      <c r="L39">
        <v>6.851</v>
      </c>
      <c r="M39">
        <v>-56</v>
      </c>
      <c r="N39">
        <v>27</v>
      </c>
      <c r="O39">
        <v>37.950000000000003</v>
      </c>
      <c r="AP39" t="s">
        <v>5009</v>
      </c>
    </row>
    <row r="40" spans="1:42" x14ac:dyDescent="0.25">
      <c r="A40" s="35" t="s">
        <v>12671</v>
      </c>
      <c r="B40" s="35" t="s">
        <v>12602</v>
      </c>
      <c r="C40" s="35"/>
      <c r="F40" t="s">
        <v>2864</v>
      </c>
      <c r="G40" t="s">
        <v>2864</v>
      </c>
      <c r="H40">
        <v>330.36720000000003</v>
      </c>
      <c r="I40">
        <v>-0.87239999999999995</v>
      </c>
      <c r="J40">
        <v>16</v>
      </c>
      <c r="K40">
        <v>10</v>
      </c>
      <c r="L40">
        <v>7.2240000000000002</v>
      </c>
      <c r="M40">
        <v>-52</v>
      </c>
      <c r="N40">
        <v>49</v>
      </c>
      <c r="O40">
        <v>12.99</v>
      </c>
      <c r="AP40" t="s">
        <v>4593</v>
      </c>
    </row>
    <row r="41" spans="1:42" x14ac:dyDescent="0.25">
      <c r="A41" s="35" t="s">
        <v>12672</v>
      </c>
      <c r="B41" s="35" t="s">
        <v>12603</v>
      </c>
      <c r="C41" s="35"/>
      <c r="F41" t="s">
        <v>2864</v>
      </c>
      <c r="G41" t="s">
        <v>2864</v>
      </c>
      <c r="H41">
        <v>335.28100000000001</v>
      </c>
      <c r="I41">
        <v>-8.5000000000000006E-3</v>
      </c>
      <c r="J41">
        <v>16</v>
      </c>
      <c r="K41">
        <v>28</v>
      </c>
      <c r="L41">
        <v>28.207999999999998</v>
      </c>
      <c r="M41">
        <v>-48</v>
      </c>
      <c r="N41">
        <v>45</v>
      </c>
      <c r="O41">
        <v>29.07</v>
      </c>
      <c r="AP41" t="s">
        <v>4593</v>
      </c>
    </row>
    <row r="42" spans="1:42" x14ac:dyDescent="0.25">
      <c r="A42" s="35" t="s">
        <v>12673</v>
      </c>
      <c r="B42" s="35" t="s">
        <v>12604</v>
      </c>
      <c r="C42" s="35"/>
      <c r="F42" t="s">
        <v>2864</v>
      </c>
      <c r="G42" t="s">
        <v>2864</v>
      </c>
      <c r="H42">
        <v>349.2706</v>
      </c>
      <c r="I42">
        <v>3.4847000000000001</v>
      </c>
      <c r="J42">
        <v>17</v>
      </c>
      <c r="K42">
        <v>3</v>
      </c>
      <c r="L42">
        <v>20.29</v>
      </c>
      <c r="M42">
        <v>-35</v>
      </c>
      <c r="N42">
        <v>50</v>
      </c>
      <c r="O42">
        <v>41.2</v>
      </c>
      <c r="AP42" t="s">
        <v>3192</v>
      </c>
    </row>
    <row r="43" spans="1:42" x14ac:dyDescent="0.25">
      <c r="A43" s="35" t="s">
        <v>12674</v>
      </c>
      <c r="B43" s="35" t="s">
        <v>12605</v>
      </c>
      <c r="C43" s="35"/>
      <c r="F43" t="s">
        <v>2864</v>
      </c>
      <c r="G43" t="s">
        <v>2864</v>
      </c>
      <c r="H43">
        <v>345.93490000000003</v>
      </c>
      <c r="I43">
        <v>0.54869999999999997</v>
      </c>
      <c r="J43">
        <v>17</v>
      </c>
      <c r="K43">
        <v>4</v>
      </c>
      <c r="L43">
        <v>54.954999999999998</v>
      </c>
      <c r="M43">
        <v>-40</v>
      </c>
      <c r="N43">
        <v>16</v>
      </c>
      <c r="O43">
        <v>33</v>
      </c>
      <c r="AP43" t="s">
        <v>3192</v>
      </c>
    </row>
    <row r="44" spans="1:42" x14ac:dyDescent="0.25">
      <c r="A44" s="35" t="s">
        <v>12675</v>
      </c>
      <c r="B44" s="35" t="s">
        <v>12606</v>
      </c>
      <c r="C44" s="35"/>
      <c r="F44" t="s">
        <v>2864</v>
      </c>
      <c r="G44" t="s">
        <v>2864</v>
      </c>
      <c r="H44">
        <v>345.4599</v>
      </c>
      <c r="I44">
        <v>-7.1557000000000004</v>
      </c>
      <c r="J44">
        <v>17</v>
      </c>
      <c r="K44">
        <v>38</v>
      </c>
      <c r="L44">
        <v>0.44</v>
      </c>
      <c r="M44">
        <v>-45</v>
      </c>
      <c r="N44">
        <v>2</v>
      </c>
      <c r="O44">
        <v>14</v>
      </c>
      <c r="AP44" t="s">
        <v>3192</v>
      </c>
    </row>
    <row r="45" spans="1:42" x14ac:dyDescent="0.25">
      <c r="A45" s="35" t="s">
        <v>12676</v>
      </c>
      <c r="B45" s="35" t="s">
        <v>12607</v>
      </c>
      <c r="C45" s="35"/>
      <c r="D45" t="s">
        <v>12701</v>
      </c>
      <c r="F45" t="s">
        <v>2864</v>
      </c>
      <c r="G45" t="s">
        <v>2864</v>
      </c>
      <c r="H45">
        <v>7.6237000000000004</v>
      </c>
      <c r="I45">
        <v>0.18279999999999999</v>
      </c>
      <c r="J45">
        <v>18</v>
      </c>
      <c r="K45">
        <v>2</v>
      </c>
      <c r="L45">
        <v>4.7119999999999997</v>
      </c>
      <c r="M45">
        <v>-22</v>
      </c>
      <c r="N45">
        <v>16</v>
      </c>
      <c r="O45">
        <v>18.61</v>
      </c>
      <c r="AP45" t="s">
        <v>2006</v>
      </c>
    </row>
    <row r="46" spans="1:42" x14ac:dyDescent="0.25">
      <c r="A46" s="35" t="s">
        <v>12677</v>
      </c>
      <c r="B46" s="35" t="s">
        <v>12608</v>
      </c>
      <c r="C46" s="35"/>
      <c r="F46" t="s">
        <v>2864</v>
      </c>
      <c r="G46" t="s">
        <v>2864</v>
      </c>
      <c r="H46">
        <v>13.459199999999999</v>
      </c>
      <c r="I46">
        <v>-3.9853999999999998</v>
      </c>
      <c r="J46">
        <v>18</v>
      </c>
      <c r="K46">
        <v>29</v>
      </c>
      <c r="L46">
        <v>37.57</v>
      </c>
      <c r="M46">
        <v>-19</v>
      </c>
      <c r="N46">
        <v>7</v>
      </c>
      <c r="O46">
        <v>36.200000000000003</v>
      </c>
      <c r="AP46" t="s">
        <v>2006</v>
      </c>
    </row>
    <row r="47" spans="1:42" x14ac:dyDescent="0.25">
      <c r="A47" s="35" t="s">
        <v>12678</v>
      </c>
      <c r="B47" s="35" t="s">
        <v>12609</v>
      </c>
      <c r="C47" s="35"/>
      <c r="D47" t="s">
        <v>12702</v>
      </c>
      <c r="F47" t="s">
        <v>2864</v>
      </c>
      <c r="G47" t="s">
        <v>2864</v>
      </c>
      <c r="H47">
        <v>31.3767</v>
      </c>
      <c r="I47">
        <v>-0.7591</v>
      </c>
      <c r="J47">
        <v>18</v>
      </c>
      <c r="K47">
        <v>51</v>
      </c>
      <c r="L47">
        <v>18.25</v>
      </c>
      <c r="M47">
        <v>-1</v>
      </c>
      <c r="N47">
        <v>43</v>
      </c>
      <c r="O47">
        <v>48.7</v>
      </c>
      <c r="AP47" t="s">
        <v>62</v>
      </c>
    </row>
    <row r="48" spans="1:42" x14ac:dyDescent="0.25">
      <c r="A48" s="35" t="s">
        <v>12679</v>
      </c>
      <c r="B48" s="35" t="s">
        <v>12610</v>
      </c>
      <c r="C48" s="35"/>
      <c r="D48" t="s">
        <v>12703</v>
      </c>
      <c r="F48" t="s">
        <v>2864</v>
      </c>
      <c r="G48" t="s">
        <v>2864</v>
      </c>
      <c r="H48">
        <v>35.473300000000002</v>
      </c>
      <c r="I48">
        <v>-0.43680000000000002</v>
      </c>
      <c r="J48">
        <v>18</v>
      </c>
      <c r="K48">
        <v>57</v>
      </c>
      <c r="L48">
        <v>37.880000000000003</v>
      </c>
      <c r="M48">
        <v>2</v>
      </c>
      <c r="N48">
        <v>3</v>
      </c>
      <c r="O48">
        <v>44.1</v>
      </c>
      <c r="AP48" t="s">
        <v>62</v>
      </c>
    </row>
    <row r="49" spans="1:42" x14ac:dyDescent="0.25">
      <c r="A49" s="35" t="s">
        <v>12680</v>
      </c>
      <c r="B49" s="35" t="s">
        <v>12611</v>
      </c>
      <c r="C49" s="35"/>
      <c r="F49" t="s">
        <v>2864</v>
      </c>
      <c r="G49" t="s">
        <v>2864</v>
      </c>
      <c r="H49">
        <v>52.354399999999998</v>
      </c>
      <c r="I49">
        <v>3.3660999999999999</v>
      </c>
      <c r="J49">
        <v>19</v>
      </c>
      <c r="K49">
        <v>15</v>
      </c>
      <c r="L49">
        <v>28.58</v>
      </c>
      <c r="M49">
        <v>18</v>
      </c>
      <c r="N49">
        <v>47</v>
      </c>
      <c r="O49">
        <v>48.3</v>
      </c>
      <c r="AP49" t="s">
        <v>538</v>
      </c>
    </row>
    <row r="50" spans="1:42" x14ac:dyDescent="0.25">
      <c r="A50" s="35" t="s">
        <v>12681</v>
      </c>
      <c r="B50" s="35" t="s">
        <v>12612</v>
      </c>
      <c r="C50" s="35"/>
      <c r="F50" t="s">
        <v>2864</v>
      </c>
      <c r="G50" t="s">
        <v>2864</v>
      </c>
      <c r="H50">
        <v>50.043199999999999</v>
      </c>
      <c r="I50">
        <v>1.7395</v>
      </c>
      <c r="J50">
        <v>19</v>
      </c>
      <c r="K50">
        <v>17</v>
      </c>
      <c r="L50">
        <v>1.3260000000000001</v>
      </c>
      <c r="M50">
        <v>15</v>
      </c>
      <c r="N50">
        <v>59</v>
      </c>
      <c r="O50">
        <v>47.87</v>
      </c>
      <c r="AP50" t="s">
        <v>62</v>
      </c>
    </row>
    <row r="51" spans="1:42" x14ac:dyDescent="0.25">
      <c r="A51" s="35" t="s">
        <v>12682</v>
      </c>
      <c r="B51" s="35" t="s">
        <v>12613</v>
      </c>
      <c r="C51" s="35"/>
      <c r="D51" t="s">
        <v>12704</v>
      </c>
      <c r="F51" t="s">
        <v>2864</v>
      </c>
      <c r="G51" t="s">
        <v>2864</v>
      </c>
      <c r="H51">
        <v>49.694099999999999</v>
      </c>
      <c r="I51">
        <v>0.86270000000000002</v>
      </c>
      <c r="J51">
        <v>19</v>
      </c>
      <c r="K51">
        <v>19</v>
      </c>
      <c r="L51">
        <v>33.880000000000003</v>
      </c>
      <c r="M51">
        <v>15</v>
      </c>
      <c r="N51">
        <v>16</v>
      </c>
      <c r="O51">
        <v>42.1</v>
      </c>
      <c r="AP51" t="s">
        <v>62</v>
      </c>
    </row>
    <row r="52" spans="1:42" x14ac:dyDescent="0.25">
      <c r="A52" s="35" t="s">
        <v>12683</v>
      </c>
      <c r="B52" s="35" t="s">
        <v>12614</v>
      </c>
      <c r="C52" s="35"/>
      <c r="F52" t="s">
        <v>2864</v>
      </c>
      <c r="G52" t="s">
        <v>2864</v>
      </c>
      <c r="H52">
        <v>44.376199999999997</v>
      </c>
      <c r="I52">
        <v>-4.1228999999999996</v>
      </c>
      <c r="J52">
        <v>19</v>
      </c>
      <c r="K52">
        <v>27</v>
      </c>
      <c r="L52">
        <v>17.943000000000001</v>
      </c>
      <c r="M52">
        <v>8</v>
      </c>
      <c r="N52">
        <v>14</v>
      </c>
      <c r="O52">
        <v>29.44</v>
      </c>
      <c r="AP52" t="s">
        <v>62</v>
      </c>
    </row>
    <row r="53" spans="1:42" x14ac:dyDescent="0.25">
      <c r="A53" s="35" t="s">
        <v>12684</v>
      </c>
      <c r="B53" s="35" t="s">
        <v>12615</v>
      </c>
      <c r="C53" s="35"/>
      <c r="D53" t="s">
        <v>12705</v>
      </c>
      <c r="F53" t="s">
        <v>2864</v>
      </c>
      <c r="G53" t="s">
        <v>2864</v>
      </c>
      <c r="H53">
        <v>52.419499999999999</v>
      </c>
      <c r="I53">
        <v>1.47E-2</v>
      </c>
      <c r="J53">
        <v>19</v>
      </c>
      <c r="K53">
        <v>28</v>
      </c>
      <c r="L53">
        <v>2.9470000000000001</v>
      </c>
      <c r="M53">
        <v>17</v>
      </c>
      <c r="N53">
        <v>16</v>
      </c>
      <c r="O53">
        <v>43.28</v>
      </c>
      <c r="AP53" t="s">
        <v>538</v>
      </c>
    </row>
    <row r="54" spans="1:42" x14ac:dyDescent="0.25">
      <c r="A54" s="35" t="s">
        <v>12685</v>
      </c>
      <c r="B54" s="35" t="s">
        <v>12616</v>
      </c>
      <c r="C54" s="35"/>
      <c r="F54" t="s">
        <v>2864</v>
      </c>
      <c r="G54" t="s">
        <v>2864</v>
      </c>
      <c r="H54">
        <v>67.762200000000007</v>
      </c>
      <c r="I54">
        <v>0.48330000000000001</v>
      </c>
      <c r="J54">
        <v>19</v>
      </c>
      <c r="K54">
        <v>59</v>
      </c>
      <c r="L54">
        <v>56.421999999999997</v>
      </c>
      <c r="M54">
        <v>30</v>
      </c>
      <c r="N54">
        <v>48</v>
      </c>
      <c r="O54">
        <v>23.89</v>
      </c>
      <c r="AP54" t="s">
        <v>766</v>
      </c>
    </row>
    <row r="55" spans="1:42" x14ac:dyDescent="0.25">
      <c r="A55" s="35" t="s">
        <v>12686</v>
      </c>
      <c r="B55" s="35" t="s">
        <v>12617</v>
      </c>
      <c r="C55" s="35"/>
      <c r="F55" t="s">
        <v>2864</v>
      </c>
      <c r="G55" t="s">
        <v>2864</v>
      </c>
      <c r="H55">
        <v>72.583600000000004</v>
      </c>
      <c r="I55">
        <v>1.4819</v>
      </c>
      <c r="J55">
        <v>20</v>
      </c>
      <c r="K55">
        <v>8</v>
      </c>
      <c r="L55">
        <v>11.534000000000001</v>
      </c>
      <c r="M55">
        <v>35</v>
      </c>
      <c r="N55">
        <v>25</v>
      </c>
      <c r="O55">
        <v>0.56999999999999995</v>
      </c>
      <c r="AP55" t="s">
        <v>766</v>
      </c>
    </row>
    <row r="56" spans="1:42" x14ac:dyDescent="0.25">
      <c r="A56" s="35" t="s">
        <v>12687</v>
      </c>
      <c r="B56" s="35" t="s">
        <v>12618</v>
      </c>
      <c r="C56" s="35"/>
      <c r="F56" t="s">
        <v>2864</v>
      </c>
      <c r="G56" t="s">
        <v>2864</v>
      </c>
      <c r="H56">
        <v>71.147000000000006</v>
      </c>
      <c r="I56">
        <v>-0.25019999999999998</v>
      </c>
      <c r="J56">
        <v>20</v>
      </c>
      <c r="K56">
        <v>11</v>
      </c>
      <c r="L56">
        <v>26.210999999999999</v>
      </c>
      <c r="M56">
        <v>33</v>
      </c>
      <c r="N56">
        <v>16</v>
      </c>
      <c r="O56">
        <v>6.66</v>
      </c>
      <c r="AP56" t="s">
        <v>766</v>
      </c>
    </row>
    <row r="57" spans="1:42" x14ac:dyDescent="0.25">
      <c r="A57" s="35" t="s">
        <v>12688</v>
      </c>
      <c r="B57" s="35" t="s">
        <v>12619</v>
      </c>
      <c r="C57" s="35"/>
      <c r="F57" t="s">
        <v>2864</v>
      </c>
      <c r="G57" t="s">
        <v>2864</v>
      </c>
      <c r="H57">
        <v>75.328000000000003</v>
      </c>
      <c r="I57">
        <v>1.3164</v>
      </c>
      <c r="J57">
        <v>20</v>
      </c>
      <c r="K57">
        <v>16</v>
      </c>
      <c r="L57">
        <v>23.178999999999998</v>
      </c>
      <c r="M57">
        <v>37</v>
      </c>
      <c r="N57">
        <v>37</v>
      </c>
      <c r="O57">
        <v>4.57</v>
      </c>
      <c r="AP57" t="s">
        <v>766</v>
      </c>
    </row>
    <row r="58" spans="1:42" x14ac:dyDescent="0.25">
      <c r="A58" s="35" t="s">
        <v>12689</v>
      </c>
      <c r="B58" s="35" t="s">
        <v>12620</v>
      </c>
      <c r="C58" s="35"/>
      <c r="F58" t="s">
        <v>2864</v>
      </c>
      <c r="G58" t="s">
        <v>2864</v>
      </c>
      <c r="H58">
        <v>78.304500000000004</v>
      </c>
      <c r="I58">
        <v>2.8102</v>
      </c>
      <c r="J58">
        <v>20</v>
      </c>
      <c r="K58">
        <v>18</v>
      </c>
      <c r="L58">
        <v>35.832999999999998</v>
      </c>
      <c r="M58">
        <v>40</v>
      </c>
      <c r="N58">
        <v>55</v>
      </c>
      <c r="O58">
        <v>7.97</v>
      </c>
      <c r="AP58" t="s">
        <v>766</v>
      </c>
    </row>
    <row r="59" spans="1:42" x14ac:dyDescent="0.25">
      <c r="A59" s="35" t="s">
        <v>12690</v>
      </c>
      <c r="B59" s="35" t="s">
        <v>12621</v>
      </c>
      <c r="C59" s="35"/>
      <c r="F59" t="s">
        <v>2864</v>
      </c>
      <c r="G59" t="s">
        <v>2864</v>
      </c>
      <c r="H59">
        <v>79.4649</v>
      </c>
      <c r="I59">
        <v>1.9571000000000001</v>
      </c>
      <c r="J59">
        <v>20</v>
      </c>
      <c r="K59">
        <v>25</v>
      </c>
      <c r="L59">
        <v>49.865000000000002</v>
      </c>
      <c r="M59">
        <v>41</v>
      </c>
      <c r="N59">
        <v>23</v>
      </c>
      <c r="O59">
        <v>8.1199999999999992</v>
      </c>
      <c r="AP59" t="s">
        <v>766</v>
      </c>
    </row>
    <row r="60" spans="1:42" x14ac:dyDescent="0.25">
      <c r="A60" s="35" t="s">
        <v>12691</v>
      </c>
      <c r="B60" s="35" t="s">
        <v>12622</v>
      </c>
      <c r="C60" s="35"/>
      <c r="F60" t="s">
        <v>2864</v>
      </c>
      <c r="G60" t="s">
        <v>2864</v>
      </c>
      <c r="H60">
        <v>87.122699999999995</v>
      </c>
      <c r="I60">
        <v>0.58660000000000001</v>
      </c>
      <c r="J60">
        <v>20</v>
      </c>
      <c r="K60">
        <v>58</v>
      </c>
      <c r="L60">
        <v>2.673</v>
      </c>
      <c r="M60">
        <v>46</v>
      </c>
      <c r="N60">
        <v>35</v>
      </c>
      <c r="O60">
        <v>2.62</v>
      </c>
      <c r="AP60" t="s">
        <v>766</v>
      </c>
    </row>
    <row r="61" spans="1:42" x14ac:dyDescent="0.25">
      <c r="A61" s="35" t="s">
        <v>12692</v>
      </c>
      <c r="B61" s="35" t="s">
        <v>12623</v>
      </c>
      <c r="C61" s="35"/>
      <c r="F61" t="s">
        <v>2864</v>
      </c>
      <c r="G61" t="s">
        <v>2864</v>
      </c>
      <c r="H61">
        <v>89.808800000000005</v>
      </c>
      <c r="I61">
        <v>-1.9742</v>
      </c>
      <c r="J61">
        <v>21</v>
      </c>
      <c r="K61">
        <v>19</v>
      </c>
      <c r="L61">
        <v>38.963000000000001</v>
      </c>
      <c r="M61">
        <v>46</v>
      </c>
      <c r="N61">
        <v>49</v>
      </c>
      <c r="O61">
        <v>13.58</v>
      </c>
      <c r="AP61" t="s">
        <v>766</v>
      </c>
    </row>
    <row r="62" spans="1:42" x14ac:dyDescent="0.25">
      <c r="A62" s="35" t="s">
        <v>12693</v>
      </c>
      <c r="B62" s="35" t="s">
        <v>12624</v>
      </c>
      <c r="C62" s="35"/>
      <c r="F62" t="s">
        <v>2864</v>
      </c>
      <c r="G62" t="s">
        <v>2864</v>
      </c>
      <c r="H62">
        <v>93.367199999999997</v>
      </c>
      <c r="I62">
        <v>1.4879</v>
      </c>
      <c r="J62">
        <v>21</v>
      </c>
      <c r="K62">
        <v>19</v>
      </c>
      <c r="L62">
        <v>56.228000000000002</v>
      </c>
      <c r="M62">
        <v>51</v>
      </c>
      <c r="N62">
        <v>47</v>
      </c>
      <c r="O62">
        <v>4.16</v>
      </c>
      <c r="AP62" t="s">
        <v>766</v>
      </c>
    </row>
    <row r="63" spans="1:42" x14ac:dyDescent="0.25">
      <c r="A63" s="35" t="s">
        <v>12694</v>
      </c>
      <c r="B63" s="35" t="s">
        <v>12625</v>
      </c>
      <c r="C63" s="35"/>
      <c r="D63" t="s">
        <v>12708</v>
      </c>
      <c r="F63" t="s">
        <v>2864</v>
      </c>
      <c r="G63" t="s">
        <v>2864</v>
      </c>
      <c r="H63">
        <v>97.127700000000004</v>
      </c>
      <c r="I63">
        <v>3.2235</v>
      </c>
      <c r="J63">
        <v>21</v>
      </c>
      <c r="K63">
        <v>29</v>
      </c>
      <c r="L63">
        <v>55.563000000000002</v>
      </c>
      <c r="M63">
        <v>55</v>
      </c>
      <c r="N63">
        <v>39</v>
      </c>
      <c r="O63">
        <v>4.1100000000000003</v>
      </c>
      <c r="AP63" t="s">
        <v>1320</v>
      </c>
    </row>
    <row r="64" spans="1:42" x14ac:dyDescent="0.25">
      <c r="A64" s="35" t="s">
        <v>12695</v>
      </c>
      <c r="B64" s="35" t="s">
        <v>12626</v>
      </c>
      <c r="C64" s="35"/>
      <c r="F64" t="s">
        <v>2864</v>
      </c>
      <c r="G64" t="s">
        <v>2864</v>
      </c>
      <c r="H64">
        <v>100.1656</v>
      </c>
      <c r="I64">
        <v>1.6976</v>
      </c>
      <c r="J64">
        <v>21</v>
      </c>
      <c r="K64">
        <v>53</v>
      </c>
      <c r="L64">
        <v>31.396999999999998</v>
      </c>
      <c r="M64">
        <v>56</v>
      </c>
      <c r="N64">
        <v>29</v>
      </c>
      <c r="O64">
        <v>27.15</v>
      </c>
      <c r="AP64" t="s">
        <v>1320</v>
      </c>
    </row>
    <row r="65" spans="1:42" x14ac:dyDescent="0.25">
      <c r="A65" s="35" t="s">
        <v>12696</v>
      </c>
      <c r="B65" s="35" t="s">
        <v>12627</v>
      </c>
      <c r="C65" s="35"/>
      <c r="F65" t="s">
        <v>2864</v>
      </c>
      <c r="G65" t="s">
        <v>2864</v>
      </c>
      <c r="H65">
        <v>100.6469</v>
      </c>
      <c r="I65">
        <v>0.59089999999999998</v>
      </c>
      <c r="J65">
        <v>22</v>
      </c>
      <c r="K65">
        <v>1</v>
      </c>
      <c r="L65">
        <v>8.173</v>
      </c>
      <c r="M65">
        <v>55</v>
      </c>
      <c r="N65">
        <v>54</v>
      </c>
      <c r="O65">
        <v>41.4</v>
      </c>
      <c r="AP65" t="s">
        <v>1320</v>
      </c>
    </row>
    <row r="66" spans="1:42" x14ac:dyDescent="0.25">
      <c r="A66" s="35" t="s">
        <v>12697</v>
      </c>
      <c r="B66" s="35" t="s">
        <v>12628</v>
      </c>
      <c r="C66" s="35"/>
      <c r="F66" t="s">
        <v>2864</v>
      </c>
      <c r="G66" t="s">
        <v>2864</v>
      </c>
      <c r="H66">
        <v>100.2818</v>
      </c>
      <c r="I66">
        <v>-1.2712000000000001</v>
      </c>
      <c r="J66">
        <v>22</v>
      </c>
      <c r="K66">
        <v>6</v>
      </c>
      <c r="L66">
        <v>48.593000000000004</v>
      </c>
      <c r="M66">
        <v>54</v>
      </c>
      <c r="N66">
        <v>11</v>
      </c>
      <c r="O66">
        <v>47.59</v>
      </c>
      <c r="AP66" t="s">
        <v>1320</v>
      </c>
    </row>
    <row r="67" spans="1:42" x14ac:dyDescent="0.25">
      <c r="A67" s="35" t="s">
        <v>12698</v>
      </c>
      <c r="B67" s="35" t="s">
        <v>12629</v>
      </c>
      <c r="C67" s="35"/>
      <c r="F67" t="s">
        <v>2864</v>
      </c>
      <c r="G67" t="s">
        <v>2864</v>
      </c>
      <c r="H67">
        <v>103.65049999999999</v>
      </c>
      <c r="I67">
        <v>1.4856</v>
      </c>
      <c r="J67">
        <v>22</v>
      </c>
      <c r="K67">
        <v>15</v>
      </c>
      <c r="L67">
        <v>18.876000000000001</v>
      </c>
      <c r="M67">
        <v>58</v>
      </c>
      <c r="N67">
        <v>23</v>
      </c>
      <c r="O67">
        <v>12.54</v>
      </c>
      <c r="AP67" t="s">
        <v>1320</v>
      </c>
    </row>
    <row r="68" spans="1:42" x14ac:dyDescent="0.25">
      <c r="A68" s="4" t="s">
        <v>6429</v>
      </c>
      <c r="B68" t="s">
        <v>6430</v>
      </c>
      <c r="F68" t="s">
        <v>6431</v>
      </c>
      <c r="G68" t="s">
        <v>2864</v>
      </c>
      <c r="H68">
        <v>172.11160000000001</v>
      </c>
      <c r="I68">
        <v>0.85440000000000005</v>
      </c>
      <c r="J68">
        <v>5</v>
      </c>
      <c r="K68">
        <v>28</v>
      </c>
      <c r="L68">
        <v>56.7</v>
      </c>
      <c r="M68">
        <v>36</v>
      </c>
      <c r="N68">
        <v>3</v>
      </c>
      <c r="O68">
        <v>5</v>
      </c>
      <c r="AP68" t="s">
        <v>814</v>
      </c>
    </row>
    <row r="69" spans="1:42" x14ac:dyDescent="0.25">
      <c r="A69" s="7" t="s">
        <v>14447</v>
      </c>
      <c r="B69" s="35" t="s">
        <v>14435</v>
      </c>
      <c r="C69" s="35"/>
      <c r="F69" t="s">
        <v>2864</v>
      </c>
      <c r="G69" t="s">
        <v>2864</v>
      </c>
      <c r="H69">
        <v>7.1066000000000003</v>
      </c>
      <c r="I69">
        <v>-0.80430000000000001</v>
      </c>
      <c r="J69">
        <v>18</v>
      </c>
      <c r="K69">
        <v>4</v>
      </c>
      <c r="L69">
        <v>42.1</v>
      </c>
      <c r="M69">
        <v>-23</v>
      </c>
      <c r="N69">
        <v>12</v>
      </c>
      <c r="O69">
        <v>28</v>
      </c>
      <c r="AP69" t="s">
        <v>2006</v>
      </c>
    </row>
    <row r="70" spans="1:42" x14ac:dyDescent="0.25">
      <c r="A70" s="7" t="s">
        <v>13220</v>
      </c>
      <c r="B70" s="35" t="s">
        <v>13221</v>
      </c>
      <c r="C70" s="35"/>
      <c r="F70" t="s">
        <v>2864</v>
      </c>
      <c r="G70" t="s">
        <v>2864</v>
      </c>
      <c r="H70">
        <v>1.5266</v>
      </c>
      <c r="I70">
        <v>-9.6199999999999994E-2</v>
      </c>
      <c r="J70">
        <v>17</v>
      </c>
      <c r="K70">
        <v>49</v>
      </c>
      <c r="L70">
        <v>34.991999999999997</v>
      </c>
      <c r="M70">
        <v>-27</v>
      </c>
      <c r="N70">
        <v>40</v>
      </c>
      <c r="O70">
        <v>46.83</v>
      </c>
      <c r="AP70" t="s">
        <v>2006</v>
      </c>
    </row>
    <row r="71" spans="1:42" x14ac:dyDescent="0.25">
      <c r="A71" s="35" t="s">
        <v>14111</v>
      </c>
      <c r="B71" s="35" t="s">
        <v>13944</v>
      </c>
      <c r="C71" s="35"/>
      <c r="F71" t="s">
        <v>2864</v>
      </c>
      <c r="G71" s="35" t="s">
        <v>13912</v>
      </c>
      <c r="H71">
        <v>264.63200000000001</v>
      </c>
      <c r="I71">
        <v>3.8614000000000002</v>
      </c>
      <c r="J71">
        <v>7</v>
      </c>
      <c r="K71">
        <v>9</v>
      </c>
      <c r="L71">
        <v>24.3</v>
      </c>
      <c r="M71">
        <v>-41</v>
      </c>
      <c r="N71">
        <v>46</v>
      </c>
      <c r="O71">
        <v>14</v>
      </c>
      <c r="AP71" t="s">
        <v>4289</v>
      </c>
    </row>
    <row r="72" spans="1:42" x14ac:dyDescent="0.25">
      <c r="A72" s="35" t="s">
        <v>14112</v>
      </c>
      <c r="B72" s="35" t="s">
        <v>14074</v>
      </c>
      <c r="C72" s="35"/>
      <c r="F72" t="s">
        <v>2864</v>
      </c>
      <c r="G72" s="35" t="s">
        <v>14033</v>
      </c>
      <c r="H72">
        <v>330.29199999999997</v>
      </c>
      <c r="I72">
        <v>12.296099999999999</v>
      </c>
      <c r="J72">
        <v>15</v>
      </c>
      <c r="K72">
        <v>21</v>
      </c>
      <c r="L72">
        <v>26</v>
      </c>
      <c r="M72">
        <v>-42</v>
      </c>
      <c r="N72">
        <v>28</v>
      </c>
      <c r="O72">
        <v>8</v>
      </c>
      <c r="AP72" t="s">
        <v>4058</v>
      </c>
    </row>
    <row r="73" spans="1:42" x14ac:dyDescent="0.25">
      <c r="A73" s="35" t="s">
        <v>13648</v>
      </c>
      <c r="B73" s="35" t="s">
        <v>13618</v>
      </c>
      <c r="C73" s="35"/>
      <c r="F73" t="s">
        <v>2864</v>
      </c>
      <c r="G73" s="35" t="s">
        <v>13591</v>
      </c>
      <c r="H73">
        <v>12.901899999999999</v>
      </c>
      <c r="I73">
        <v>6.6257999999999999</v>
      </c>
      <c r="J73">
        <v>17</v>
      </c>
      <c r="K73">
        <v>49</v>
      </c>
      <c r="L73">
        <v>39.700000000000003</v>
      </c>
      <c r="M73">
        <v>-14</v>
      </c>
      <c r="N73">
        <v>29</v>
      </c>
      <c r="O73">
        <v>18</v>
      </c>
      <c r="AP73" t="s">
        <v>51</v>
      </c>
    </row>
    <row r="74" spans="1:42" x14ac:dyDescent="0.25">
      <c r="A74" s="35" t="s">
        <v>14296</v>
      </c>
      <c r="B74" s="35" t="s">
        <v>14262</v>
      </c>
      <c r="C74" s="35"/>
      <c r="F74" t="s">
        <v>2864</v>
      </c>
      <c r="G74" s="35" t="s">
        <v>14243</v>
      </c>
      <c r="H74">
        <v>354.07380000000001</v>
      </c>
      <c r="I74">
        <v>-5.8917000000000002</v>
      </c>
      <c r="J74">
        <v>17</v>
      </c>
      <c r="K74">
        <v>55</v>
      </c>
      <c r="L74">
        <v>24.8</v>
      </c>
      <c r="M74">
        <v>-37</v>
      </c>
      <c r="N74">
        <v>1</v>
      </c>
      <c r="O74">
        <v>47</v>
      </c>
      <c r="AP74" t="s">
        <v>3192</v>
      </c>
    </row>
    <row r="75" spans="1:42" x14ac:dyDescent="0.25">
      <c r="A75" s="35" t="s">
        <v>14297</v>
      </c>
      <c r="B75" s="35" t="s">
        <v>14278</v>
      </c>
      <c r="C75" s="35"/>
      <c r="F75" t="s">
        <v>2864</v>
      </c>
      <c r="G75" s="35" t="s">
        <v>14257</v>
      </c>
      <c r="H75">
        <v>357.11500000000001</v>
      </c>
      <c r="I75">
        <v>-5.3514999999999997</v>
      </c>
      <c r="J75">
        <v>18</v>
      </c>
      <c r="K75">
        <v>0</v>
      </c>
      <c r="L75">
        <v>26.5</v>
      </c>
      <c r="M75">
        <v>-34</v>
      </c>
      <c r="N75">
        <v>7</v>
      </c>
      <c r="O75">
        <v>49</v>
      </c>
      <c r="AP75" t="s">
        <v>2006</v>
      </c>
    </row>
    <row r="76" spans="1:42" x14ac:dyDescent="0.25">
      <c r="A76" s="35" t="s">
        <v>13323</v>
      </c>
      <c r="B76" s="35" t="s">
        <v>13254</v>
      </c>
      <c r="C76" s="35"/>
      <c r="F76" t="s">
        <v>2864</v>
      </c>
      <c r="G76" t="s">
        <v>13255</v>
      </c>
      <c r="H76">
        <v>1.3956999999999999</v>
      </c>
      <c r="I76">
        <v>-4.4836</v>
      </c>
      <c r="J76">
        <v>18</v>
      </c>
      <c r="K76">
        <v>6</v>
      </c>
      <c r="L76">
        <v>39.1</v>
      </c>
      <c r="M76">
        <v>-29</v>
      </c>
      <c r="N76">
        <v>58</v>
      </c>
      <c r="O76">
        <v>53</v>
      </c>
      <c r="AP76" t="s">
        <v>2006</v>
      </c>
    </row>
    <row r="77" spans="1:42" x14ac:dyDescent="0.25">
      <c r="A77" s="35" t="s">
        <v>13586</v>
      </c>
      <c r="B77" s="35" t="s">
        <v>13564</v>
      </c>
      <c r="C77" s="35"/>
      <c r="F77" t="s">
        <v>2864</v>
      </c>
      <c r="G77" s="35" t="s">
        <v>13549</v>
      </c>
      <c r="H77">
        <v>7.4894999999999996</v>
      </c>
      <c r="I77">
        <v>-4.6033999999999997</v>
      </c>
      <c r="J77">
        <v>18</v>
      </c>
      <c r="K77">
        <v>20</v>
      </c>
      <c r="L77">
        <v>6.29</v>
      </c>
      <c r="M77">
        <v>-24</v>
      </c>
      <c r="N77">
        <v>41</v>
      </c>
      <c r="O77">
        <v>23.2</v>
      </c>
      <c r="AP77" t="s">
        <v>2006</v>
      </c>
    </row>
    <row r="78" spans="1:42" x14ac:dyDescent="0.25">
      <c r="A78" s="35" t="s">
        <v>13443</v>
      </c>
      <c r="B78" s="35" t="s">
        <v>13397</v>
      </c>
      <c r="C78" s="35"/>
      <c r="F78" t="s">
        <v>2864</v>
      </c>
      <c r="G78" s="35" t="s">
        <v>13370</v>
      </c>
      <c r="H78">
        <v>3.6589</v>
      </c>
      <c r="I78">
        <v>-6.6420000000000003</v>
      </c>
      <c r="J78">
        <v>18</v>
      </c>
      <c r="K78">
        <v>20</v>
      </c>
      <c r="L78">
        <v>16.8</v>
      </c>
      <c r="M78">
        <v>-29</v>
      </c>
      <c r="N78">
        <v>0</v>
      </c>
      <c r="O78">
        <v>45</v>
      </c>
      <c r="AP78" t="s">
        <v>2006</v>
      </c>
    </row>
    <row r="79" spans="1:42" x14ac:dyDescent="0.25">
      <c r="A79" s="35" t="s">
        <v>13587</v>
      </c>
      <c r="B79" s="35" t="s">
        <v>13565</v>
      </c>
      <c r="C79" s="35"/>
      <c r="F79" t="s">
        <v>2864</v>
      </c>
      <c r="G79" s="35" t="s">
        <v>13550</v>
      </c>
      <c r="H79">
        <v>7.5824999999999996</v>
      </c>
      <c r="I79">
        <v>-5.0850999999999997</v>
      </c>
      <c r="J79">
        <v>18</v>
      </c>
      <c r="K79">
        <v>22</v>
      </c>
      <c r="L79">
        <v>10.4</v>
      </c>
      <c r="M79">
        <v>-24</v>
      </c>
      <c r="N79">
        <v>49</v>
      </c>
      <c r="O79">
        <v>54</v>
      </c>
      <c r="AP79" t="s">
        <v>2006</v>
      </c>
    </row>
    <row r="80" spans="1:42" x14ac:dyDescent="0.25">
      <c r="A80" s="7" t="s">
        <v>12417</v>
      </c>
      <c r="B80" t="s">
        <v>12413</v>
      </c>
      <c r="F80" t="s">
        <v>2864</v>
      </c>
      <c r="G80" t="s">
        <v>2864</v>
      </c>
      <c r="H80">
        <v>164.6328</v>
      </c>
      <c r="I80">
        <v>0.1011</v>
      </c>
      <c r="J80">
        <v>5</v>
      </c>
      <c r="K80">
        <v>3</v>
      </c>
      <c r="L80">
        <v>27.55</v>
      </c>
      <c r="M80">
        <v>41</v>
      </c>
      <c r="N80">
        <v>42</v>
      </c>
      <c r="O80">
        <v>17.3</v>
      </c>
      <c r="AP80" t="s">
        <v>814</v>
      </c>
    </row>
    <row r="81" spans="1:43" x14ac:dyDescent="0.25">
      <c r="A81" s="4" t="s">
        <v>2677</v>
      </c>
      <c r="B81" t="s">
        <v>2670</v>
      </c>
      <c r="D81" t="s">
        <v>16824</v>
      </c>
      <c r="F81" t="s">
        <v>2681</v>
      </c>
      <c r="G81" t="s">
        <v>2682</v>
      </c>
      <c r="H81">
        <v>228.21350000000001</v>
      </c>
      <c r="I81">
        <v>-22.142600000000002</v>
      </c>
      <c r="J81">
        <v>5</v>
      </c>
      <c r="K81">
        <v>55</v>
      </c>
      <c r="L81">
        <v>6.61</v>
      </c>
      <c r="M81">
        <v>-22</v>
      </c>
      <c r="N81">
        <v>54</v>
      </c>
      <c r="O81">
        <v>2.4</v>
      </c>
      <c r="AP81" t="s">
        <v>2031</v>
      </c>
      <c r="AQ81" t="s">
        <v>2683</v>
      </c>
    </row>
    <row r="82" spans="1:43" x14ac:dyDescent="0.25">
      <c r="A82" s="35" t="s">
        <v>12495</v>
      </c>
      <c r="B82" s="35" t="s">
        <v>12492</v>
      </c>
      <c r="C82" s="35"/>
      <c r="D82" t="s">
        <v>12499</v>
      </c>
      <c r="F82" t="s">
        <v>2864</v>
      </c>
      <c r="G82" t="s">
        <v>2864</v>
      </c>
      <c r="H82">
        <v>8.5853999999999999</v>
      </c>
      <c r="I82">
        <v>13.922700000000001</v>
      </c>
      <c r="J82">
        <v>17</v>
      </c>
      <c r="K82">
        <v>14</v>
      </c>
      <c r="L82">
        <v>48.9</v>
      </c>
      <c r="M82">
        <v>-14</v>
      </c>
      <c r="N82">
        <v>15</v>
      </c>
      <c r="O82">
        <v>54</v>
      </c>
      <c r="AP82" t="s">
        <v>63</v>
      </c>
    </row>
    <row r="83" spans="1:43" x14ac:dyDescent="0.25">
      <c r="A83" s="35" t="s">
        <v>13346</v>
      </c>
      <c r="B83" s="35" t="s">
        <v>13335</v>
      </c>
      <c r="C83" s="35"/>
      <c r="D83" s="35" t="s">
        <v>13489</v>
      </c>
      <c r="F83" t="s">
        <v>2864</v>
      </c>
      <c r="G83" t="s">
        <v>2864</v>
      </c>
      <c r="H83">
        <v>54.278300000000002</v>
      </c>
      <c r="I83">
        <v>6.4077999999999999</v>
      </c>
      <c r="J83">
        <v>19</v>
      </c>
      <c r="K83">
        <v>7</v>
      </c>
      <c r="L83">
        <v>39.5</v>
      </c>
      <c r="M83">
        <v>21</v>
      </c>
      <c r="N83">
        <v>53</v>
      </c>
      <c r="O83">
        <v>24</v>
      </c>
      <c r="AP83" t="s">
        <v>587</v>
      </c>
    </row>
    <row r="84" spans="1:43" x14ac:dyDescent="0.25">
      <c r="A84" s="35" t="s">
        <v>13347</v>
      </c>
      <c r="B84" s="35" t="s">
        <v>13336</v>
      </c>
      <c r="C84" s="35"/>
      <c r="D84" s="35" t="s">
        <v>13490</v>
      </c>
      <c r="F84" t="s">
        <v>2864</v>
      </c>
      <c r="G84" t="s">
        <v>2864</v>
      </c>
      <c r="H84">
        <v>58.238599999999998</v>
      </c>
      <c r="I84">
        <v>4.5613999999999999</v>
      </c>
      <c r="J84">
        <v>19</v>
      </c>
      <c r="K84">
        <v>22</v>
      </c>
      <c r="L84">
        <v>39.4</v>
      </c>
      <c r="M84">
        <v>24</v>
      </c>
      <c r="N84">
        <v>33</v>
      </c>
      <c r="O84">
        <v>2</v>
      </c>
      <c r="AP84" t="s">
        <v>587</v>
      </c>
    </row>
    <row r="85" spans="1:43" x14ac:dyDescent="0.25">
      <c r="A85" s="35" t="s">
        <v>13345</v>
      </c>
      <c r="B85" s="35" t="s">
        <v>13334</v>
      </c>
      <c r="C85" s="35"/>
      <c r="D85" s="35" t="s">
        <v>13491</v>
      </c>
      <c r="F85" t="s">
        <v>2864</v>
      </c>
      <c r="G85" t="s">
        <v>2864</v>
      </c>
      <c r="H85">
        <v>60.248899999999999</v>
      </c>
      <c r="I85">
        <v>0.82210000000000005</v>
      </c>
      <c r="J85">
        <v>19</v>
      </c>
      <c r="K85">
        <v>41</v>
      </c>
      <c r="L85">
        <v>19.100000000000001</v>
      </c>
      <c r="M85">
        <v>24</v>
      </c>
      <c r="N85">
        <v>30</v>
      </c>
      <c r="O85">
        <v>53</v>
      </c>
      <c r="AP85" t="s">
        <v>587</v>
      </c>
    </row>
    <row r="86" spans="1:43" x14ac:dyDescent="0.25">
      <c r="A86" t="s">
        <v>13464</v>
      </c>
      <c r="B86" t="s">
        <v>13463</v>
      </c>
      <c r="C86" s="35"/>
      <c r="D86" t="s">
        <v>13487</v>
      </c>
      <c r="F86" t="s">
        <v>2864</v>
      </c>
      <c r="G86" t="s">
        <v>2864</v>
      </c>
      <c r="H86">
        <v>77.072999999999993</v>
      </c>
      <c r="I86">
        <v>9.9189000000000007</v>
      </c>
      <c r="J86">
        <v>19</v>
      </c>
      <c r="K86">
        <v>42</v>
      </c>
      <c r="L86">
        <v>18</v>
      </c>
      <c r="M86">
        <v>43</v>
      </c>
      <c r="N86">
        <v>33</v>
      </c>
      <c r="O86">
        <v>30</v>
      </c>
      <c r="AP86" t="s">
        <v>766</v>
      </c>
    </row>
    <row r="87" spans="1:43" x14ac:dyDescent="0.25">
      <c r="A87" t="s">
        <v>13357</v>
      </c>
      <c r="B87" t="s">
        <v>13356</v>
      </c>
      <c r="C87" s="35"/>
      <c r="D87" s="35" t="s">
        <v>13500</v>
      </c>
      <c r="F87" t="s">
        <v>2864</v>
      </c>
      <c r="G87" t="s">
        <v>2864</v>
      </c>
      <c r="H87">
        <v>81.9208</v>
      </c>
      <c r="I87">
        <v>9.6292000000000009</v>
      </c>
      <c r="J87">
        <v>19</v>
      </c>
      <c r="K87">
        <v>57</v>
      </c>
      <c r="L87">
        <v>1.28</v>
      </c>
      <c r="M87">
        <v>47</v>
      </c>
      <c r="N87">
        <v>35</v>
      </c>
      <c r="O87">
        <v>36.9</v>
      </c>
      <c r="AP87" t="s">
        <v>766</v>
      </c>
    </row>
    <row r="88" spans="1:43" x14ac:dyDescent="0.25">
      <c r="A88" s="35" t="s">
        <v>12496</v>
      </c>
      <c r="B88" s="35" t="s">
        <v>12493</v>
      </c>
      <c r="C88" s="35"/>
      <c r="D88" t="s">
        <v>12498</v>
      </c>
      <c r="F88" t="s">
        <v>2864</v>
      </c>
      <c r="G88" t="s">
        <v>2864</v>
      </c>
      <c r="H88">
        <v>89.392399999999995</v>
      </c>
      <c r="I88">
        <v>12.855700000000001</v>
      </c>
      <c r="J88">
        <v>20</v>
      </c>
      <c r="K88">
        <v>2</v>
      </c>
      <c r="L88">
        <v>28.4</v>
      </c>
      <c r="M88">
        <v>55</v>
      </c>
      <c r="N88">
        <v>33</v>
      </c>
      <c r="O88">
        <v>18</v>
      </c>
      <c r="AP88" t="s">
        <v>766</v>
      </c>
    </row>
    <row r="89" spans="1:43" x14ac:dyDescent="0.25">
      <c r="A89" s="35" t="s">
        <v>13348</v>
      </c>
      <c r="B89" s="35" t="s">
        <v>13337</v>
      </c>
      <c r="C89" s="35"/>
      <c r="D89" s="35" t="s">
        <v>13492</v>
      </c>
      <c r="F89" t="s">
        <v>2864</v>
      </c>
      <c r="G89" t="s">
        <v>2864</v>
      </c>
      <c r="H89">
        <v>60.336399999999998</v>
      </c>
      <c r="I89">
        <v>-5.0286999999999997</v>
      </c>
      <c r="J89">
        <v>20</v>
      </c>
      <c r="K89">
        <v>3</v>
      </c>
      <c r="L89">
        <v>22.5</v>
      </c>
      <c r="M89">
        <v>21</v>
      </c>
      <c r="N89">
        <v>35</v>
      </c>
      <c r="O89">
        <v>52</v>
      </c>
      <c r="AP89" t="s">
        <v>538</v>
      </c>
    </row>
    <row r="90" spans="1:43" x14ac:dyDescent="0.25">
      <c r="A90" s="35" t="s">
        <v>13349</v>
      </c>
      <c r="B90" s="35" t="s">
        <v>13338</v>
      </c>
      <c r="C90" s="35"/>
      <c r="D90" s="35" t="s">
        <v>13493</v>
      </c>
      <c r="F90" t="s">
        <v>2864</v>
      </c>
      <c r="G90" t="s">
        <v>2864</v>
      </c>
      <c r="H90">
        <v>60.557400000000001</v>
      </c>
      <c r="I90">
        <v>-5.8352000000000004</v>
      </c>
      <c r="J90">
        <v>20</v>
      </c>
      <c r="K90">
        <v>6</v>
      </c>
      <c r="L90">
        <v>49</v>
      </c>
      <c r="M90">
        <v>21</v>
      </c>
      <c r="N90">
        <v>21</v>
      </c>
      <c r="O90">
        <v>26</v>
      </c>
      <c r="AP90" t="s">
        <v>538</v>
      </c>
    </row>
    <row r="91" spans="1:43" x14ac:dyDescent="0.25">
      <c r="A91" s="35" t="s">
        <v>13350</v>
      </c>
      <c r="B91" s="35" t="s">
        <v>13339</v>
      </c>
      <c r="C91" s="35"/>
      <c r="D91" s="35" t="s">
        <v>13494</v>
      </c>
      <c r="F91" t="s">
        <v>2864</v>
      </c>
      <c r="G91" t="s">
        <v>2864</v>
      </c>
      <c r="H91">
        <v>59.170299999999997</v>
      </c>
      <c r="I91">
        <v>-7.1791</v>
      </c>
      <c r="J91">
        <v>20</v>
      </c>
      <c r="K91">
        <v>8</v>
      </c>
      <c r="L91">
        <v>32.6</v>
      </c>
      <c r="M91">
        <v>19</v>
      </c>
      <c r="N91">
        <v>28</v>
      </c>
      <c r="O91">
        <v>31</v>
      </c>
      <c r="AP91" t="s">
        <v>538</v>
      </c>
    </row>
    <row r="92" spans="1:43" x14ac:dyDescent="0.25">
      <c r="A92" s="35" t="s">
        <v>13351</v>
      </c>
      <c r="B92" s="35" t="s">
        <v>13340</v>
      </c>
      <c r="C92" s="35"/>
      <c r="D92" s="35" t="s">
        <v>13495</v>
      </c>
      <c r="F92" t="s">
        <v>2864</v>
      </c>
      <c r="G92" t="s">
        <v>2864</v>
      </c>
      <c r="H92">
        <v>63.264899999999997</v>
      </c>
      <c r="I92">
        <v>-4.9118000000000004</v>
      </c>
      <c r="J92">
        <v>20</v>
      </c>
      <c r="K92">
        <v>9</v>
      </c>
      <c r="L92">
        <v>42.2</v>
      </c>
      <c r="M92">
        <v>24</v>
      </c>
      <c r="N92">
        <v>7</v>
      </c>
      <c r="O92">
        <v>40</v>
      </c>
      <c r="AP92" t="s">
        <v>587</v>
      </c>
    </row>
    <row r="93" spans="1:43" x14ac:dyDescent="0.25">
      <c r="A93" s="35" t="s">
        <v>13352</v>
      </c>
      <c r="B93" s="35" t="s">
        <v>13341</v>
      </c>
      <c r="C93" s="35"/>
      <c r="D93" s="35" t="s">
        <v>13496</v>
      </c>
      <c r="F93" t="s">
        <v>2864</v>
      </c>
      <c r="G93" t="s">
        <v>2864</v>
      </c>
      <c r="H93">
        <v>64.542900000000003</v>
      </c>
      <c r="I93">
        <v>-6.9405000000000001</v>
      </c>
      <c r="J93">
        <v>20</v>
      </c>
      <c r="K93">
        <v>20</v>
      </c>
      <c r="L93">
        <v>11.5</v>
      </c>
      <c r="M93">
        <v>24</v>
      </c>
      <c r="N93">
        <v>4</v>
      </c>
      <c r="O93">
        <v>38</v>
      </c>
      <c r="AP93" t="s">
        <v>587</v>
      </c>
    </row>
    <row r="94" spans="1:43" x14ac:dyDescent="0.25">
      <c r="A94" s="35" t="s">
        <v>13353</v>
      </c>
      <c r="B94" s="35" t="s">
        <v>13342</v>
      </c>
      <c r="C94" s="35"/>
      <c r="D94" s="35" t="s">
        <v>13497</v>
      </c>
      <c r="F94" t="s">
        <v>2864</v>
      </c>
      <c r="G94" t="s">
        <v>2864</v>
      </c>
      <c r="H94">
        <v>69.697900000000004</v>
      </c>
      <c r="I94">
        <v>-3.7867999999999999</v>
      </c>
      <c r="J94">
        <v>20</v>
      </c>
      <c r="K94">
        <v>21</v>
      </c>
      <c r="L94">
        <v>26.5</v>
      </c>
      <c r="M94">
        <v>30</v>
      </c>
      <c r="N94">
        <v>5</v>
      </c>
      <c r="O94">
        <v>39</v>
      </c>
      <c r="AP94" t="s">
        <v>766</v>
      </c>
    </row>
    <row r="95" spans="1:43" x14ac:dyDescent="0.25">
      <c r="A95" s="35" t="s">
        <v>13354</v>
      </c>
      <c r="B95" s="35" t="s">
        <v>13343</v>
      </c>
      <c r="C95" s="35"/>
      <c r="D95" s="35" t="s">
        <v>13498</v>
      </c>
      <c r="F95" t="s">
        <v>2864</v>
      </c>
      <c r="G95" t="s">
        <v>2864</v>
      </c>
      <c r="H95">
        <v>66.948400000000007</v>
      </c>
      <c r="I95">
        <v>-7.8204000000000002</v>
      </c>
      <c r="J95">
        <v>20</v>
      </c>
      <c r="K95">
        <v>29</v>
      </c>
      <c r="L95">
        <v>20.6</v>
      </c>
      <c r="M95">
        <v>25</v>
      </c>
      <c r="N95">
        <v>32</v>
      </c>
      <c r="O95">
        <v>40</v>
      </c>
      <c r="AP95" t="s">
        <v>587</v>
      </c>
    </row>
    <row r="96" spans="1:43" x14ac:dyDescent="0.25">
      <c r="A96" s="35" t="s">
        <v>13355</v>
      </c>
      <c r="B96" s="35" t="s">
        <v>13344</v>
      </c>
      <c r="C96" s="35"/>
      <c r="D96" s="35" t="s">
        <v>13499</v>
      </c>
      <c r="F96" t="s">
        <v>2864</v>
      </c>
      <c r="G96" t="s">
        <v>2864</v>
      </c>
      <c r="H96">
        <v>70.205399999999997</v>
      </c>
      <c r="I96">
        <v>-8.7813999999999997</v>
      </c>
      <c r="J96">
        <v>20</v>
      </c>
      <c r="K96">
        <v>41</v>
      </c>
      <c r="L96">
        <v>18</v>
      </c>
      <c r="M96">
        <v>27</v>
      </c>
      <c r="N96">
        <v>35</v>
      </c>
      <c r="O96">
        <v>6</v>
      </c>
      <c r="AP96" t="s">
        <v>587</v>
      </c>
    </row>
    <row r="97" spans="1:43" x14ac:dyDescent="0.25">
      <c r="A97" s="35" t="s">
        <v>12707</v>
      </c>
      <c r="B97" s="35" t="s">
        <v>12706</v>
      </c>
      <c r="C97" s="35"/>
      <c r="F97" t="s">
        <v>2864</v>
      </c>
      <c r="G97" t="s">
        <v>2864</v>
      </c>
      <c r="H97">
        <v>90.819900000000004</v>
      </c>
      <c r="I97">
        <v>6.1169000000000002</v>
      </c>
      <c r="J97">
        <v>20</v>
      </c>
      <c r="K97">
        <v>46</v>
      </c>
      <c r="L97">
        <v>10.6</v>
      </c>
      <c r="M97">
        <v>52</v>
      </c>
      <c r="N97">
        <v>57</v>
      </c>
      <c r="O97">
        <v>5.4</v>
      </c>
      <c r="AP97" t="s">
        <v>766</v>
      </c>
    </row>
    <row r="98" spans="1:43" x14ac:dyDescent="0.25">
      <c r="A98" t="s">
        <v>13459</v>
      </c>
      <c r="B98" t="s">
        <v>13458</v>
      </c>
      <c r="C98" s="35"/>
      <c r="D98" t="s">
        <v>13488</v>
      </c>
      <c r="F98" t="s">
        <v>2864</v>
      </c>
      <c r="G98" t="s">
        <v>2864</v>
      </c>
      <c r="H98">
        <v>73.403999999999996</v>
      </c>
      <c r="I98">
        <v>-9.4402000000000008</v>
      </c>
      <c r="J98">
        <v>20</v>
      </c>
      <c r="K98">
        <v>52</v>
      </c>
      <c r="L98">
        <v>30.4</v>
      </c>
      <c r="M98">
        <v>29</v>
      </c>
      <c r="N98">
        <v>40</v>
      </c>
      <c r="O98">
        <v>25</v>
      </c>
      <c r="AP98" t="s">
        <v>766</v>
      </c>
    </row>
    <row r="99" spans="1:43" x14ac:dyDescent="0.25">
      <c r="A99" s="35" t="s">
        <v>12497</v>
      </c>
      <c r="B99" s="35" t="s">
        <v>12494</v>
      </c>
      <c r="C99" s="35"/>
      <c r="F99" t="s">
        <v>2864</v>
      </c>
      <c r="G99" t="s">
        <v>2864</v>
      </c>
      <c r="H99">
        <v>92.875600000000006</v>
      </c>
      <c r="I99">
        <v>0.79090000000000005</v>
      </c>
      <c r="J99">
        <v>21</v>
      </c>
      <c r="K99">
        <v>20</v>
      </c>
      <c r="L99">
        <v>52.8</v>
      </c>
      <c r="M99">
        <v>50</v>
      </c>
      <c r="N99">
        <v>56</v>
      </c>
      <c r="O99">
        <v>40</v>
      </c>
      <c r="AP99" t="s">
        <v>766</v>
      </c>
    </row>
    <row r="100" spans="1:43" x14ac:dyDescent="0.25">
      <c r="A100" s="7" t="s">
        <v>12566</v>
      </c>
      <c r="B100" s="35" t="s">
        <v>12565</v>
      </c>
      <c r="C100" s="35"/>
      <c r="F100" t="s">
        <v>2864</v>
      </c>
      <c r="G100" t="s">
        <v>2864</v>
      </c>
      <c r="H100">
        <v>2.3376999999999999</v>
      </c>
      <c r="I100">
        <v>1.3613999999999999</v>
      </c>
      <c r="J100">
        <v>17</v>
      </c>
      <c r="K100">
        <v>44</v>
      </c>
      <c r="L100">
        <v>54.37</v>
      </c>
      <c r="M100">
        <v>-26</v>
      </c>
      <c r="N100">
        <v>6</v>
      </c>
      <c r="O100">
        <v>0.5</v>
      </c>
      <c r="AP100" t="s">
        <v>2006</v>
      </c>
    </row>
    <row r="101" spans="1:43" x14ac:dyDescent="0.25">
      <c r="A101" s="7" t="s">
        <v>14409</v>
      </c>
      <c r="B101" t="s">
        <v>14408</v>
      </c>
      <c r="C101" s="35"/>
      <c r="F101" t="s">
        <v>2864</v>
      </c>
      <c r="G101" t="s">
        <v>2864</v>
      </c>
      <c r="H101">
        <v>355.25889999999998</v>
      </c>
      <c r="I101">
        <v>-0.2117</v>
      </c>
      <c r="J101">
        <v>17</v>
      </c>
      <c r="K101">
        <v>34</v>
      </c>
      <c r="L101">
        <v>42.09</v>
      </c>
      <c r="M101">
        <v>-33</v>
      </c>
      <c r="N101">
        <v>3</v>
      </c>
      <c r="O101">
        <v>56.8</v>
      </c>
      <c r="AP101" t="s">
        <v>3192</v>
      </c>
    </row>
    <row r="102" spans="1:43" x14ac:dyDescent="0.25">
      <c r="A102" s="4" t="s">
        <v>12369</v>
      </c>
      <c r="B102" s="35" t="s">
        <v>12362</v>
      </c>
      <c r="C102" s="35"/>
      <c r="D102" t="s">
        <v>12365</v>
      </c>
      <c r="F102" t="s">
        <v>12364</v>
      </c>
      <c r="G102" t="s">
        <v>2864</v>
      </c>
      <c r="H102">
        <v>148.1113</v>
      </c>
      <c r="I102">
        <v>-48.647300000000001</v>
      </c>
      <c r="J102">
        <v>1</v>
      </c>
      <c r="K102">
        <v>57</v>
      </c>
      <c r="L102">
        <v>59.07</v>
      </c>
      <c r="M102">
        <v>10</v>
      </c>
      <c r="N102">
        <v>56</v>
      </c>
      <c r="O102">
        <v>38.200000000000003</v>
      </c>
      <c r="AP102" t="s">
        <v>12366</v>
      </c>
    </row>
    <row r="103" spans="1:43" x14ac:dyDescent="0.25">
      <c r="A103" s="4" t="s">
        <v>1614</v>
      </c>
      <c r="B103" t="s">
        <v>1605</v>
      </c>
      <c r="F103" t="s">
        <v>1623</v>
      </c>
      <c r="G103" t="s">
        <v>1624</v>
      </c>
      <c r="H103">
        <v>143.59549999999999</v>
      </c>
      <c r="I103">
        <v>23.818300000000001</v>
      </c>
      <c r="J103">
        <v>6</v>
      </c>
      <c r="K103">
        <v>29</v>
      </c>
      <c r="L103">
        <v>33.962000000000003</v>
      </c>
      <c r="M103">
        <v>71</v>
      </c>
      <c r="N103">
        <v>4</v>
      </c>
      <c r="O103">
        <v>36.4</v>
      </c>
      <c r="V103">
        <v>-75</v>
      </c>
      <c r="W103" t="s">
        <v>30</v>
      </c>
      <c r="AP103" t="s">
        <v>1322</v>
      </c>
    </row>
    <row r="104" spans="1:43" x14ac:dyDescent="0.25">
      <c r="A104" s="4" t="s">
        <v>12370</v>
      </c>
      <c r="B104" s="35" t="s">
        <v>12363</v>
      </c>
      <c r="C104" s="35"/>
      <c r="D104" t="s">
        <v>12368</v>
      </c>
      <c r="F104" t="s">
        <v>12367</v>
      </c>
      <c r="G104" t="s">
        <v>2864</v>
      </c>
      <c r="H104">
        <v>94.751099999999994</v>
      </c>
      <c r="I104">
        <v>37.606099999999998</v>
      </c>
      <c r="J104">
        <v>16</v>
      </c>
      <c r="K104">
        <v>47</v>
      </c>
      <c r="L104">
        <v>29.67</v>
      </c>
      <c r="M104">
        <v>64</v>
      </c>
      <c r="N104">
        <v>7</v>
      </c>
      <c r="O104">
        <v>29.6</v>
      </c>
      <c r="AP104" t="s">
        <v>1120</v>
      </c>
    </row>
    <row r="105" spans="1:43" x14ac:dyDescent="0.25">
      <c r="A105" s="35" t="s">
        <v>12525</v>
      </c>
      <c r="B105" s="35" t="s">
        <v>12516</v>
      </c>
      <c r="C105" s="35"/>
      <c r="F105" t="s">
        <v>2864</v>
      </c>
      <c r="G105" t="s">
        <v>2864</v>
      </c>
      <c r="H105">
        <v>310.15170000000001</v>
      </c>
      <c r="I105">
        <v>-29.9955</v>
      </c>
      <c r="J105">
        <v>20</v>
      </c>
      <c r="K105">
        <v>35</v>
      </c>
      <c r="L105">
        <v>33</v>
      </c>
      <c r="M105">
        <v>-83</v>
      </c>
      <c r="N105">
        <v>2</v>
      </c>
      <c r="O105">
        <v>34</v>
      </c>
      <c r="V105">
        <v>5050</v>
      </c>
      <c r="W105" t="s">
        <v>30</v>
      </c>
      <c r="AP105" t="s">
        <v>12512</v>
      </c>
      <c r="AQ105" t="s">
        <v>12513</v>
      </c>
    </row>
    <row r="106" spans="1:43" x14ac:dyDescent="0.25">
      <c r="A106" s="35" t="s">
        <v>12526</v>
      </c>
      <c r="B106" s="35" t="s">
        <v>12500</v>
      </c>
      <c r="C106" s="35"/>
      <c r="F106" t="s">
        <v>12514</v>
      </c>
      <c r="G106" t="s">
        <v>2864</v>
      </c>
      <c r="H106">
        <v>288.97390000000001</v>
      </c>
      <c r="I106">
        <v>0.78959999999999997</v>
      </c>
      <c r="J106">
        <v>10</v>
      </c>
      <c r="K106">
        <v>59</v>
      </c>
      <c r="L106">
        <v>40.499000000000002</v>
      </c>
      <c r="M106">
        <v>-59</v>
      </c>
      <c r="N106">
        <v>1</v>
      </c>
      <c r="O106">
        <v>10.56</v>
      </c>
      <c r="AP106" t="s">
        <v>4749</v>
      </c>
      <c r="AQ106" s="9" t="s">
        <v>6437</v>
      </c>
    </row>
    <row r="107" spans="1:43" x14ac:dyDescent="0.25">
      <c r="A107" s="35" t="s">
        <v>12528</v>
      </c>
      <c r="B107" s="35" t="s">
        <v>12517</v>
      </c>
      <c r="C107" s="35"/>
      <c r="F107" t="s">
        <v>2864</v>
      </c>
      <c r="G107" t="s">
        <v>2864</v>
      </c>
      <c r="H107">
        <v>265.67509999999999</v>
      </c>
      <c r="I107">
        <v>-12.7262</v>
      </c>
      <c r="J107">
        <v>7</v>
      </c>
      <c r="K107">
        <v>51</v>
      </c>
      <c r="L107">
        <v>20.399999999999999</v>
      </c>
      <c r="M107">
        <v>-52</v>
      </c>
      <c r="N107">
        <v>19</v>
      </c>
      <c r="O107">
        <v>5</v>
      </c>
      <c r="AP107" t="s">
        <v>4749</v>
      </c>
    </row>
    <row r="108" spans="1:43" x14ac:dyDescent="0.25">
      <c r="A108" s="35" t="s">
        <v>12529</v>
      </c>
      <c r="B108" s="35" t="s">
        <v>12518</v>
      </c>
      <c r="C108" s="35"/>
      <c r="F108" t="s">
        <v>2864</v>
      </c>
      <c r="G108" t="s">
        <v>2864</v>
      </c>
      <c r="H108">
        <v>265.74329999999998</v>
      </c>
      <c r="I108">
        <v>-12.558</v>
      </c>
      <c r="J108">
        <v>7</v>
      </c>
      <c r="K108">
        <v>52</v>
      </c>
      <c r="L108">
        <v>30.9</v>
      </c>
      <c r="M108">
        <v>-52</v>
      </c>
      <c r="N108">
        <v>17</v>
      </c>
      <c r="O108">
        <v>49</v>
      </c>
      <c r="AP108" t="s">
        <v>4749</v>
      </c>
    </row>
    <row r="109" spans="1:43" x14ac:dyDescent="0.25">
      <c r="A109" s="35" t="s">
        <v>12527</v>
      </c>
      <c r="B109" s="35" t="s">
        <v>12501</v>
      </c>
      <c r="C109" s="35"/>
      <c r="F109" t="s">
        <v>2864</v>
      </c>
      <c r="G109" t="s">
        <v>2864</v>
      </c>
      <c r="H109">
        <v>264.19189999999998</v>
      </c>
      <c r="I109">
        <v>-9.8035999999999994</v>
      </c>
      <c r="J109">
        <v>8</v>
      </c>
      <c r="K109">
        <v>2</v>
      </c>
      <c r="L109">
        <v>57.4</v>
      </c>
      <c r="M109">
        <v>-49</v>
      </c>
      <c r="N109">
        <v>36</v>
      </c>
      <c r="O109">
        <v>48</v>
      </c>
      <c r="AP109" t="s">
        <v>2004</v>
      </c>
    </row>
    <row r="110" spans="1:43" x14ac:dyDescent="0.25">
      <c r="A110" s="4" t="s">
        <v>16006</v>
      </c>
      <c r="B110" t="s">
        <v>16007</v>
      </c>
      <c r="C110" s="35"/>
      <c r="F110" t="s">
        <v>2864</v>
      </c>
      <c r="G110" t="s">
        <v>2864</v>
      </c>
      <c r="H110">
        <v>324.11630000000002</v>
      </c>
      <c r="I110">
        <v>9.1720000000000006</v>
      </c>
      <c r="J110">
        <v>15</v>
      </c>
      <c r="K110">
        <v>1</v>
      </c>
      <c r="L110">
        <v>8.4</v>
      </c>
      <c r="M110">
        <v>-48</v>
      </c>
      <c r="N110">
        <v>17</v>
      </c>
      <c r="O110">
        <v>33</v>
      </c>
      <c r="V110">
        <v>586.9</v>
      </c>
      <c r="W110" t="s">
        <v>30</v>
      </c>
      <c r="AP110" t="s">
        <v>4058</v>
      </c>
      <c r="AQ110" s="9" t="s">
        <v>16008</v>
      </c>
    </row>
    <row r="111" spans="1:43" x14ac:dyDescent="0.25">
      <c r="A111" s="35" t="s">
        <v>12530</v>
      </c>
      <c r="B111" s="35" t="s">
        <v>12519</v>
      </c>
      <c r="C111" s="35"/>
      <c r="F111" t="s">
        <v>2864</v>
      </c>
      <c r="G111" t="s">
        <v>2864</v>
      </c>
      <c r="H111">
        <v>247.68860000000001</v>
      </c>
      <c r="I111">
        <v>-36.862200000000001</v>
      </c>
      <c r="J111">
        <v>5</v>
      </c>
      <c r="K111">
        <v>5</v>
      </c>
      <c r="L111">
        <v>56.795999999999999</v>
      </c>
      <c r="M111">
        <v>-42</v>
      </c>
      <c r="N111">
        <v>48</v>
      </c>
      <c r="O111">
        <v>11.67</v>
      </c>
      <c r="AP111" t="s">
        <v>8793</v>
      </c>
    </row>
    <row r="112" spans="1:43" x14ac:dyDescent="0.25">
      <c r="A112" s="35" t="s">
        <v>12531</v>
      </c>
      <c r="B112" s="35" t="s">
        <v>12502</v>
      </c>
      <c r="C112" s="35"/>
      <c r="F112" t="s">
        <v>2864</v>
      </c>
      <c r="G112" t="s">
        <v>2864</v>
      </c>
      <c r="H112">
        <v>257.709</v>
      </c>
      <c r="I112">
        <v>-12.833</v>
      </c>
      <c r="J112">
        <v>7</v>
      </c>
      <c r="K112">
        <v>29</v>
      </c>
      <c r="L112">
        <v>19.577999999999999</v>
      </c>
      <c r="M112">
        <v>-45</v>
      </c>
      <c r="N112">
        <v>26</v>
      </c>
      <c r="O112">
        <v>14.37</v>
      </c>
      <c r="V112">
        <v>12193</v>
      </c>
      <c r="W112" t="s">
        <v>30</v>
      </c>
      <c r="AP112" t="s">
        <v>2004</v>
      </c>
      <c r="AQ112" t="s">
        <v>12513</v>
      </c>
    </row>
    <row r="113" spans="1:43" x14ac:dyDescent="0.25">
      <c r="A113" s="35" t="s">
        <v>12532</v>
      </c>
      <c r="B113" s="35" t="s">
        <v>12503</v>
      </c>
      <c r="C113" s="35"/>
      <c r="F113" t="s">
        <v>2864</v>
      </c>
      <c r="G113" t="s">
        <v>2864</v>
      </c>
      <c r="H113">
        <v>251.2688</v>
      </c>
      <c r="I113">
        <v>-14.255699999999999</v>
      </c>
      <c r="J113">
        <v>7</v>
      </c>
      <c r="K113">
        <v>7</v>
      </c>
      <c r="L113">
        <v>58.86</v>
      </c>
      <c r="M113">
        <v>-40</v>
      </c>
      <c r="N113">
        <v>20</v>
      </c>
      <c r="O113">
        <v>26.6</v>
      </c>
      <c r="AP113" t="s">
        <v>2004</v>
      </c>
    </row>
    <row r="114" spans="1:43" x14ac:dyDescent="0.25">
      <c r="A114" s="35" t="s">
        <v>12533</v>
      </c>
      <c r="B114" s="35" t="s">
        <v>12504</v>
      </c>
      <c r="C114" s="35"/>
      <c r="F114" t="s">
        <v>2864</v>
      </c>
      <c r="G114" t="s">
        <v>2864</v>
      </c>
      <c r="H114">
        <v>251.87190000000001</v>
      </c>
      <c r="I114">
        <v>-12.147</v>
      </c>
      <c r="J114">
        <v>7</v>
      </c>
      <c r="K114">
        <v>19</v>
      </c>
      <c r="L114">
        <v>18</v>
      </c>
      <c r="M114">
        <v>-40</v>
      </c>
      <c r="N114">
        <v>0</v>
      </c>
      <c r="O114">
        <v>0</v>
      </c>
      <c r="AP114" t="s">
        <v>2004</v>
      </c>
      <c r="AQ114" t="s">
        <v>10245</v>
      </c>
    </row>
    <row r="115" spans="1:43" x14ac:dyDescent="0.25">
      <c r="A115" s="35" t="s">
        <v>12534</v>
      </c>
      <c r="B115" s="35" t="s">
        <v>12520</v>
      </c>
      <c r="C115" s="35"/>
      <c r="F115" t="s">
        <v>2864</v>
      </c>
      <c r="G115" t="s">
        <v>2864</v>
      </c>
      <c r="H115">
        <v>258.9599</v>
      </c>
      <c r="I115">
        <v>-0.88280000000000003</v>
      </c>
      <c r="J115">
        <v>8</v>
      </c>
      <c r="K115">
        <v>28</v>
      </c>
      <c r="L115">
        <v>54</v>
      </c>
      <c r="M115">
        <v>-40</v>
      </c>
      <c r="N115">
        <v>21</v>
      </c>
      <c r="O115">
        <v>0</v>
      </c>
      <c r="AP115" t="s">
        <v>4289</v>
      </c>
    </row>
    <row r="116" spans="1:43" x14ac:dyDescent="0.25">
      <c r="A116" s="4" t="s">
        <v>4301</v>
      </c>
      <c r="B116" t="s">
        <v>4300</v>
      </c>
      <c r="F116" t="s">
        <v>2864</v>
      </c>
      <c r="G116" t="s">
        <v>2864</v>
      </c>
      <c r="H116">
        <v>260.58999999999997</v>
      </c>
      <c r="I116">
        <v>3.5903999999999998</v>
      </c>
      <c r="J116">
        <v>8</v>
      </c>
      <c r="K116">
        <v>52</v>
      </c>
      <c r="L116">
        <v>27.4</v>
      </c>
      <c r="M116">
        <v>-38</v>
      </c>
      <c r="N116">
        <v>54</v>
      </c>
      <c r="O116">
        <v>4</v>
      </c>
      <c r="V116">
        <v>18301</v>
      </c>
      <c r="W116" t="s">
        <v>30</v>
      </c>
      <c r="AP116" t="s">
        <v>4289</v>
      </c>
      <c r="AQ116" t="s">
        <v>4302</v>
      </c>
    </row>
    <row r="117" spans="1:43" x14ac:dyDescent="0.25">
      <c r="A117" s="35" t="s">
        <v>12535</v>
      </c>
      <c r="B117" s="35" t="s">
        <v>12505</v>
      </c>
      <c r="C117" s="35"/>
      <c r="F117" t="s">
        <v>2864</v>
      </c>
      <c r="G117" t="s">
        <v>2864</v>
      </c>
      <c r="H117">
        <v>3.1842999999999999</v>
      </c>
      <c r="I117">
        <v>-34.733499999999999</v>
      </c>
      <c r="J117">
        <v>20</v>
      </c>
      <c r="K117">
        <v>28</v>
      </c>
      <c r="L117">
        <v>21.95</v>
      </c>
      <c r="M117">
        <v>-38</v>
      </c>
      <c r="N117">
        <v>30</v>
      </c>
      <c r="O117">
        <v>51.2</v>
      </c>
      <c r="AP117" t="s">
        <v>4220</v>
      </c>
    </row>
    <row r="118" spans="1:43" x14ac:dyDescent="0.25">
      <c r="A118" s="35" t="s">
        <v>12536</v>
      </c>
      <c r="B118" s="35" t="s">
        <v>12506</v>
      </c>
      <c r="C118" s="35"/>
      <c r="F118" t="s">
        <v>2864</v>
      </c>
      <c r="G118" t="s">
        <v>2864</v>
      </c>
      <c r="H118">
        <v>0.65229999999999999</v>
      </c>
      <c r="I118">
        <v>-38.11</v>
      </c>
      <c r="J118">
        <v>20</v>
      </c>
      <c r="K118">
        <v>44</v>
      </c>
      <c r="L118">
        <v>30</v>
      </c>
      <c r="M118">
        <v>-40</v>
      </c>
      <c r="N118">
        <v>57</v>
      </c>
      <c r="O118">
        <v>0</v>
      </c>
      <c r="AP118" t="s">
        <v>4220</v>
      </c>
    </row>
    <row r="119" spans="1:43" x14ac:dyDescent="0.25">
      <c r="A119" s="35" t="s">
        <v>12537</v>
      </c>
      <c r="B119" s="35" t="s">
        <v>12521</v>
      </c>
      <c r="C119" s="35"/>
      <c r="F119" t="s">
        <v>2864</v>
      </c>
      <c r="G119" t="s">
        <v>2864</v>
      </c>
      <c r="H119">
        <v>258.48239999999998</v>
      </c>
      <c r="I119">
        <v>2.9725999999999999</v>
      </c>
      <c r="J119">
        <v>8</v>
      </c>
      <c r="K119">
        <v>43</v>
      </c>
      <c r="L119">
        <v>16.809000000000001</v>
      </c>
      <c r="M119">
        <v>-37</v>
      </c>
      <c r="N119">
        <v>38</v>
      </c>
      <c r="O119">
        <v>59.1</v>
      </c>
      <c r="AP119" t="s">
        <v>4289</v>
      </c>
    </row>
    <row r="120" spans="1:43" x14ac:dyDescent="0.25">
      <c r="A120" s="35" t="s">
        <v>12538</v>
      </c>
      <c r="B120" s="35" t="s">
        <v>12507</v>
      </c>
      <c r="C120" s="35"/>
      <c r="F120" t="s">
        <v>2864</v>
      </c>
      <c r="G120" t="s">
        <v>2864</v>
      </c>
      <c r="H120">
        <v>295.80880000000002</v>
      </c>
      <c r="I120">
        <v>25.290700000000001</v>
      </c>
      <c r="J120">
        <v>12</v>
      </c>
      <c r="K120">
        <v>19</v>
      </c>
      <c r="L120">
        <v>6</v>
      </c>
      <c r="M120">
        <v>-37</v>
      </c>
      <c r="N120">
        <v>8</v>
      </c>
      <c r="O120">
        <v>0</v>
      </c>
      <c r="AP120" t="s">
        <v>4222</v>
      </c>
    </row>
    <row r="121" spans="1:43" x14ac:dyDescent="0.25">
      <c r="A121" s="35" t="s">
        <v>12539</v>
      </c>
      <c r="B121" s="35" t="s">
        <v>12508</v>
      </c>
      <c r="C121" s="35"/>
      <c r="F121" t="s">
        <v>2864</v>
      </c>
      <c r="G121" t="s">
        <v>2864</v>
      </c>
      <c r="H121">
        <v>342.41239999999999</v>
      </c>
      <c r="I121">
        <v>13.0107</v>
      </c>
      <c r="J121">
        <v>16</v>
      </c>
      <c r="K121">
        <v>6</v>
      </c>
      <c r="L121">
        <v>26.3</v>
      </c>
      <c r="M121">
        <v>-34</v>
      </c>
      <c r="N121">
        <v>30</v>
      </c>
      <c r="O121">
        <v>58</v>
      </c>
      <c r="AP121" t="s">
        <v>4058</v>
      </c>
    </row>
    <row r="122" spans="1:43" x14ac:dyDescent="0.25">
      <c r="A122" s="35" t="s">
        <v>12540</v>
      </c>
      <c r="B122" s="35" t="s">
        <v>12522</v>
      </c>
      <c r="C122" s="35"/>
      <c r="F122" t="s">
        <v>2864</v>
      </c>
      <c r="G122" t="s">
        <v>2864</v>
      </c>
      <c r="H122">
        <v>334.69229999999999</v>
      </c>
      <c r="I122">
        <v>21.230399999999999</v>
      </c>
      <c r="J122">
        <v>15</v>
      </c>
      <c r="K122">
        <v>14</v>
      </c>
      <c r="L122">
        <v>6</v>
      </c>
      <c r="M122">
        <v>-32</v>
      </c>
      <c r="N122">
        <v>42</v>
      </c>
      <c r="O122">
        <v>0</v>
      </c>
      <c r="AP122" t="s">
        <v>4058</v>
      </c>
    </row>
    <row r="123" spans="1:43" x14ac:dyDescent="0.25">
      <c r="A123" s="35" t="s">
        <v>12541</v>
      </c>
      <c r="B123" s="35" t="s">
        <v>12509</v>
      </c>
      <c r="C123" s="35"/>
      <c r="F123" t="s">
        <v>2864</v>
      </c>
      <c r="G123" t="s">
        <v>2864</v>
      </c>
      <c r="H123">
        <v>342.37099999999998</v>
      </c>
      <c r="I123">
        <v>15.8371</v>
      </c>
      <c r="J123">
        <v>15</v>
      </c>
      <c r="K123">
        <v>57</v>
      </c>
      <c r="L123">
        <v>6</v>
      </c>
      <c r="M123">
        <v>-32</v>
      </c>
      <c r="N123">
        <v>28</v>
      </c>
      <c r="O123">
        <v>0</v>
      </c>
      <c r="AP123" t="s">
        <v>4058</v>
      </c>
    </row>
    <row r="124" spans="1:43" x14ac:dyDescent="0.25">
      <c r="A124" s="35" t="s">
        <v>12542</v>
      </c>
      <c r="B124" s="35" t="s">
        <v>12510</v>
      </c>
      <c r="C124" s="35"/>
      <c r="F124" t="s">
        <v>12515</v>
      </c>
      <c r="G124" t="s">
        <v>2864</v>
      </c>
      <c r="H124">
        <v>352.56020000000001</v>
      </c>
      <c r="I124">
        <v>11.9945</v>
      </c>
      <c r="J124">
        <v>16</v>
      </c>
      <c r="K124">
        <v>41</v>
      </c>
      <c r="L124">
        <v>38</v>
      </c>
      <c r="M124">
        <v>-27</v>
      </c>
      <c r="N124">
        <v>58</v>
      </c>
      <c r="O124">
        <v>42</v>
      </c>
      <c r="AP124" t="s">
        <v>3192</v>
      </c>
      <c r="AQ124" s="9" t="s">
        <v>15810</v>
      </c>
    </row>
    <row r="125" spans="1:43" x14ac:dyDescent="0.25">
      <c r="A125" s="35" t="s">
        <v>12543</v>
      </c>
      <c r="B125" s="35" t="s">
        <v>12511</v>
      </c>
      <c r="C125" s="35"/>
      <c r="F125" t="s">
        <v>2864</v>
      </c>
      <c r="G125" t="s">
        <v>2864</v>
      </c>
      <c r="H125">
        <v>347.61840000000001</v>
      </c>
      <c r="I125">
        <v>23.382999999999999</v>
      </c>
      <c r="J125">
        <v>15</v>
      </c>
      <c r="K125">
        <v>50</v>
      </c>
      <c r="L125">
        <v>30</v>
      </c>
      <c r="M125">
        <v>-23</v>
      </c>
      <c r="N125">
        <v>34</v>
      </c>
      <c r="O125">
        <v>0</v>
      </c>
      <c r="AP125" t="s">
        <v>3192</v>
      </c>
    </row>
    <row r="126" spans="1:43" x14ac:dyDescent="0.25">
      <c r="A126" s="35" t="s">
        <v>12544</v>
      </c>
      <c r="B126" s="35" t="s">
        <v>12523</v>
      </c>
      <c r="C126" s="35"/>
      <c r="F126" t="s">
        <v>2864</v>
      </c>
      <c r="G126" t="s">
        <v>2864</v>
      </c>
      <c r="H126">
        <v>12.038399999999999</v>
      </c>
      <c r="I126">
        <v>-19.132899999999999</v>
      </c>
      <c r="J126">
        <v>19</v>
      </c>
      <c r="K126">
        <v>27</v>
      </c>
      <c r="L126">
        <v>0</v>
      </c>
      <c r="M126">
        <v>-26</v>
      </c>
      <c r="N126">
        <v>42</v>
      </c>
      <c r="O126">
        <v>0</v>
      </c>
      <c r="AP126" t="s">
        <v>2006</v>
      </c>
    </row>
    <row r="127" spans="1:43" x14ac:dyDescent="0.25">
      <c r="A127" s="35" t="s">
        <v>12545</v>
      </c>
      <c r="B127" s="35" t="s">
        <v>12524</v>
      </c>
      <c r="C127" s="35"/>
      <c r="F127" t="s">
        <v>2864</v>
      </c>
      <c r="G127" t="s">
        <v>2864</v>
      </c>
      <c r="H127">
        <v>332.1968</v>
      </c>
      <c r="I127">
        <v>34.497900000000001</v>
      </c>
      <c r="J127">
        <v>14</v>
      </c>
      <c r="K127">
        <v>34</v>
      </c>
      <c r="L127">
        <v>48</v>
      </c>
      <c r="M127">
        <v>-22</v>
      </c>
      <c r="N127">
        <v>26</v>
      </c>
      <c r="O127">
        <v>0</v>
      </c>
      <c r="AP127" t="s">
        <v>2708</v>
      </c>
    </row>
    <row r="128" spans="1:43" x14ac:dyDescent="0.25">
      <c r="A128" s="35" t="s">
        <v>14496</v>
      </c>
      <c r="B128" s="35" t="s">
        <v>14436</v>
      </c>
      <c r="C128" s="35"/>
      <c r="F128" t="s">
        <v>2864</v>
      </c>
      <c r="G128" t="s">
        <v>2864</v>
      </c>
      <c r="H128">
        <v>0.74529999999999996</v>
      </c>
      <c r="I128">
        <v>-2.0897999999999999</v>
      </c>
      <c r="J128">
        <v>17</v>
      </c>
      <c r="K128">
        <v>55</v>
      </c>
      <c r="L128">
        <v>35.35</v>
      </c>
      <c r="M128">
        <v>-29</v>
      </c>
      <c r="N128">
        <v>21</v>
      </c>
      <c r="O128">
        <v>58.3</v>
      </c>
      <c r="AP128" t="s">
        <v>2006</v>
      </c>
    </row>
    <row r="129" spans="1:43" x14ac:dyDescent="0.25">
      <c r="A129" s="7" t="s">
        <v>13326</v>
      </c>
      <c r="B129" s="35" t="s">
        <v>13328</v>
      </c>
      <c r="C129" s="35"/>
      <c r="F129" t="s">
        <v>2864</v>
      </c>
      <c r="G129" t="s">
        <v>13324</v>
      </c>
      <c r="H129">
        <v>97.425399999999996</v>
      </c>
      <c r="I129">
        <v>12.3687</v>
      </c>
      <c r="J129">
        <v>20</v>
      </c>
      <c r="K129">
        <v>38</v>
      </c>
      <c r="L129">
        <v>9.15</v>
      </c>
      <c r="M129">
        <v>61</v>
      </c>
      <c r="N129">
        <v>55</v>
      </c>
      <c r="O129">
        <v>5</v>
      </c>
      <c r="AP129" t="s">
        <v>1320</v>
      </c>
    </row>
    <row r="130" spans="1:43" x14ac:dyDescent="0.25">
      <c r="A130" s="7" t="s">
        <v>13327</v>
      </c>
      <c r="B130" s="35" t="s">
        <v>13329</v>
      </c>
      <c r="C130" s="35"/>
      <c r="F130" t="s">
        <v>2864</v>
      </c>
      <c r="G130" t="s">
        <v>13325</v>
      </c>
      <c r="H130">
        <v>131.00399999999999</v>
      </c>
      <c r="I130">
        <v>3.7906</v>
      </c>
      <c r="J130">
        <v>2</v>
      </c>
      <c r="K130">
        <v>10</v>
      </c>
      <c r="L130">
        <v>10.64</v>
      </c>
      <c r="M130">
        <v>65</v>
      </c>
      <c r="N130">
        <v>25</v>
      </c>
      <c r="O130">
        <v>15.3</v>
      </c>
      <c r="AP130" t="s">
        <v>1235</v>
      </c>
    </row>
    <row r="131" spans="1:43" x14ac:dyDescent="0.25">
      <c r="A131" t="s">
        <v>6402</v>
      </c>
      <c r="B131" t="s">
        <v>6402</v>
      </c>
      <c r="D131" t="s">
        <v>6407</v>
      </c>
      <c r="F131" t="s">
        <v>6405</v>
      </c>
      <c r="G131" t="s">
        <v>6406</v>
      </c>
      <c r="H131">
        <v>4.3853999999999997</v>
      </c>
      <c r="I131">
        <v>6.4053000000000004</v>
      </c>
      <c r="J131">
        <v>17</v>
      </c>
      <c r="K131">
        <v>31</v>
      </c>
      <c r="L131">
        <v>52.68</v>
      </c>
      <c r="M131">
        <v>-21</v>
      </c>
      <c r="N131">
        <v>49</v>
      </c>
      <c r="O131">
        <v>30.7</v>
      </c>
      <c r="AP131" t="s">
        <v>63</v>
      </c>
    </row>
    <row r="132" spans="1:43" x14ac:dyDescent="0.25">
      <c r="A132" s="4" t="s">
        <v>13454</v>
      </c>
      <c r="B132" s="35" t="s">
        <v>13452</v>
      </c>
      <c r="C132" s="35"/>
      <c r="F132" t="s">
        <v>2864</v>
      </c>
      <c r="G132" t="s">
        <v>13453</v>
      </c>
      <c r="H132">
        <v>195.73599999999999</v>
      </c>
      <c r="I132">
        <v>-15.035399999999999</v>
      </c>
      <c r="J132">
        <v>5</v>
      </c>
      <c r="K132">
        <v>25</v>
      </c>
      <c r="L132">
        <v>56.63</v>
      </c>
      <c r="M132">
        <v>7</v>
      </c>
      <c r="N132">
        <v>48</v>
      </c>
      <c r="O132">
        <v>21.7</v>
      </c>
      <c r="AP132" t="s">
        <v>180</v>
      </c>
    </row>
    <row r="133" spans="1:43" x14ac:dyDescent="0.25">
      <c r="A133" s="4" t="s">
        <v>14497</v>
      </c>
      <c r="B133" s="35" t="s">
        <v>14437</v>
      </c>
      <c r="C133" s="35"/>
      <c r="F133" t="s">
        <v>2864</v>
      </c>
      <c r="G133" t="s">
        <v>2864</v>
      </c>
      <c r="H133">
        <v>19.0105</v>
      </c>
      <c r="I133">
        <v>-4.2072000000000003</v>
      </c>
      <c r="J133">
        <v>18</v>
      </c>
      <c r="K133">
        <v>41</v>
      </c>
      <c r="L133">
        <v>0</v>
      </c>
      <c r="M133">
        <v>-14</v>
      </c>
      <c r="N133">
        <v>18</v>
      </c>
      <c r="O133">
        <v>0</v>
      </c>
      <c r="AP133" t="s">
        <v>1781</v>
      </c>
      <c r="AQ133" t="s">
        <v>10245</v>
      </c>
    </row>
    <row r="134" spans="1:43" x14ac:dyDescent="0.25">
      <c r="A134" s="7" t="s">
        <v>14421</v>
      </c>
      <c r="B134" s="35" t="s">
        <v>14417</v>
      </c>
      <c r="C134" s="35"/>
      <c r="D134" t="s">
        <v>14416</v>
      </c>
      <c r="F134" t="s">
        <v>14422</v>
      </c>
      <c r="G134" t="s">
        <v>2864</v>
      </c>
      <c r="H134">
        <v>73.2851</v>
      </c>
      <c r="I134">
        <v>-2.0743999999999998</v>
      </c>
      <c r="J134">
        <v>20</v>
      </c>
      <c r="K134">
        <v>24</v>
      </c>
      <c r="L134">
        <v>27.4</v>
      </c>
      <c r="M134">
        <v>34</v>
      </c>
      <c r="N134">
        <v>0</v>
      </c>
      <c r="O134">
        <v>48</v>
      </c>
      <c r="AP134" t="s">
        <v>766</v>
      </c>
    </row>
    <row r="135" spans="1:43" x14ac:dyDescent="0.25">
      <c r="A135" s="37" t="s">
        <v>12546</v>
      </c>
      <c r="B135" t="s">
        <v>12547</v>
      </c>
      <c r="F135" t="s">
        <v>12548</v>
      </c>
      <c r="G135" t="s">
        <v>2864</v>
      </c>
      <c r="H135">
        <v>359.13889999999998</v>
      </c>
      <c r="I135">
        <v>-8.6800000000000002E-2</v>
      </c>
      <c r="J135">
        <v>17</v>
      </c>
      <c r="K135">
        <v>43</v>
      </c>
      <c r="L135">
        <v>53.68</v>
      </c>
      <c r="M135">
        <v>-29</v>
      </c>
      <c r="N135">
        <v>42</v>
      </c>
      <c r="O135">
        <v>56.6</v>
      </c>
      <c r="AP135" t="s">
        <v>63</v>
      </c>
    </row>
    <row r="136" spans="1:43" x14ac:dyDescent="0.25">
      <c r="A136" s="4" t="s">
        <v>3241</v>
      </c>
      <c r="B136" t="s">
        <v>3234</v>
      </c>
      <c r="D136" t="s">
        <v>16404</v>
      </c>
      <c r="F136" t="s">
        <v>3255</v>
      </c>
      <c r="G136" t="s">
        <v>3256</v>
      </c>
      <c r="H136">
        <v>2.0186000000000002</v>
      </c>
      <c r="I136">
        <v>-2.0558999999999998</v>
      </c>
      <c r="J136">
        <v>17</v>
      </c>
      <c r="K136">
        <v>58</v>
      </c>
      <c r="L136">
        <v>21.87</v>
      </c>
      <c r="M136">
        <v>-28</v>
      </c>
      <c r="N136">
        <v>14</v>
      </c>
      <c r="O136">
        <v>52.3</v>
      </c>
      <c r="V136">
        <v>-19.2</v>
      </c>
      <c r="W136" t="s">
        <v>30</v>
      </c>
      <c r="AP136" t="s">
        <v>2006</v>
      </c>
      <c r="AQ136" t="s">
        <v>16405</v>
      </c>
    </row>
    <row r="137" spans="1:43" x14ac:dyDescent="0.25">
      <c r="A137" s="4" t="s">
        <v>4452</v>
      </c>
      <c r="B137" s="35" t="s">
        <v>13145</v>
      </c>
      <c r="C137" s="35"/>
      <c r="D137" t="s">
        <v>13146</v>
      </c>
      <c r="F137" t="s">
        <v>13144</v>
      </c>
      <c r="G137" t="s">
        <v>2864</v>
      </c>
      <c r="H137">
        <v>356.8725</v>
      </c>
      <c r="I137">
        <v>-2.3597999999999999</v>
      </c>
      <c r="J137">
        <v>17</v>
      </c>
      <c r="K137">
        <v>47</v>
      </c>
      <c r="L137">
        <v>27.545999999999999</v>
      </c>
      <c r="M137">
        <v>-32</v>
      </c>
      <c r="N137">
        <v>50</v>
      </c>
      <c r="O137">
        <v>0.43</v>
      </c>
      <c r="AP137" t="s">
        <v>3192</v>
      </c>
      <c r="AQ137" s="9" t="s">
        <v>15809</v>
      </c>
    </row>
    <row r="138" spans="1:43" x14ac:dyDescent="0.25">
      <c r="A138" s="7" t="s">
        <v>13143</v>
      </c>
      <c r="B138" s="35" t="s">
        <v>13142</v>
      </c>
      <c r="C138" s="35"/>
      <c r="F138" t="s">
        <v>13141</v>
      </c>
      <c r="G138" t="s">
        <v>2864</v>
      </c>
      <c r="H138">
        <v>147.1045</v>
      </c>
      <c r="I138">
        <v>-9.0531000000000006</v>
      </c>
      <c r="J138">
        <v>3</v>
      </c>
      <c r="K138">
        <v>16</v>
      </c>
      <c r="L138">
        <v>34.039000000000001</v>
      </c>
      <c r="M138">
        <v>46</v>
      </c>
      <c r="N138">
        <v>53</v>
      </c>
      <c r="O138">
        <v>37.4</v>
      </c>
      <c r="AP138" t="s">
        <v>932</v>
      </c>
    </row>
    <row r="139" spans="1:43" x14ac:dyDescent="0.25">
      <c r="A139" s="7" t="s">
        <v>12488</v>
      </c>
      <c r="B139" s="35" t="s">
        <v>12491</v>
      </c>
      <c r="C139" s="35"/>
      <c r="D139" t="s">
        <v>12489</v>
      </c>
      <c r="F139" t="s">
        <v>12490</v>
      </c>
      <c r="G139" t="s">
        <v>2864</v>
      </c>
      <c r="H139">
        <v>11.382300000000001</v>
      </c>
      <c r="I139">
        <v>-14.216200000000001</v>
      </c>
      <c r="J139">
        <v>19</v>
      </c>
      <c r="K139">
        <v>5</v>
      </c>
      <c r="L139">
        <v>42.42</v>
      </c>
      <c r="M139">
        <v>-25</v>
      </c>
      <c r="N139">
        <v>23</v>
      </c>
      <c r="O139">
        <v>45</v>
      </c>
      <c r="AP139" t="s">
        <v>2006</v>
      </c>
    </row>
    <row r="140" spans="1:43" x14ac:dyDescent="0.25">
      <c r="A140" s="4" t="s">
        <v>4152</v>
      </c>
      <c r="B140" t="s">
        <v>4149</v>
      </c>
      <c r="C140" s="35"/>
      <c r="D140" t="s">
        <v>15280</v>
      </c>
      <c r="E140" t="s">
        <v>16004</v>
      </c>
      <c r="F140" t="s">
        <v>4158</v>
      </c>
      <c r="G140" t="s">
        <v>4159</v>
      </c>
      <c r="H140">
        <v>346.02659999999997</v>
      </c>
      <c r="I140">
        <v>8.5503999999999998</v>
      </c>
      <c r="J140">
        <v>16</v>
      </c>
      <c r="K140">
        <v>34</v>
      </c>
      <c r="L140">
        <v>4.25</v>
      </c>
      <c r="M140">
        <v>-35</v>
      </c>
      <c r="N140">
        <v>5</v>
      </c>
      <c r="O140">
        <v>26.8</v>
      </c>
      <c r="V140">
        <v>-93</v>
      </c>
      <c r="W140" t="s">
        <v>30</v>
      </c>
      <c r="AP140" t="s">
        <v>3192</v>
      </c>
      <c r="AQ140" s="9" t="s">
        <v>16005</v>
      </c>
    </row>
    <row r="141" spans="1:43" x14ac:dyDescent="0.25">
      <c r="A141" s="4" t="s">
        <v>14411</v>
      </c>
      <c r="B141" t="s">
        <v>14410</v>
      </c>
      <c r="C141" s="35"/>
      <c r="F141" t="s">
        <v>2864</v>
      </c>
      <c r="G141" t="s">
        <v>2864</v>
      </c>
      <c r="H141">
        <v>287.43939999999998</v>
      </c>
      <c r="I141">
        <v>-0.73109999999999997</v>
      </c>
      <c r="J141">
        <v>10</v>
      </c>
      <c r="K141">
        <v>43</v>
      </c>
      <c r="L141">
        <v>34.770000000000003</v>
      </c>
      <c r="M141">
        <v>-59</v>
      </c>
      <c r="N141">
        <v>42</v>
      </c>
      <c r="O141">
        <v>1.5</v>
      </c>
      <c r="AP141" t="s">
        <v>4749</v>
      </c>
      <c r="AQ141" t="s">
        <v>14412</v>
      </c>
    </row>
    <row r="142" spans="1:43" x14ac:dyDescent="0.25">
      <c r="A142" s="35" t="s">
        <v>13542</v>
      </c>
      <c r="B142" s="35" t="s">
        <v>13541</v>
      </c>
      <c r="C142" s="35"/>
      <c r="F142" t="s">
        <v>2864</v>
      </c>
      <c r="G142" t="s">
        <v>2864</v>
      </c>
      <c r="H142">
        <v>32.1753</v>
      </c>
      <c r="I142">
        <v>-1.04E-2</v>
      </c>
      <c r="J142">
        <v>18</v>
      </c>
      <c r="K142">
        <v>50</v>
      </c>
      <c r="L142">
        <v>5.6980000000000004</v>
      </c>
      <c r="M142" s="34">
        <v>0</v>
      </c>
      <c r="N142">
        <v>40</v>
      </c>
      <c r="O142">
        <v>41.19</v>
      </c>
      <c r="AP142" t="s">
        <v>62</v>
      </c>
    </row>
    <row r="143" spans="1:43" x14ac:dyDescent="0.25">
      <c r="A143" s="35" t="s">
        <v>13534</v>
      </c>
      <c r="B143" s="35" t="s">
        <v>13522</v>
      </c>
      <c r="C143" s="35"/>
      <c r="F143" t="s">
        <v>2864</v>
      </c>
      <c r="G143" s="35" t="s">
        <v>13511</v>
      </c>
      <c r="H143">
        <v>116.06189999999999</v>
      </c>
      <c r="I143">
        <v>-4.8201999999999998</v>
      </c>
      <c r="J143">
        <v>0</v>
      </c>
      <c r="K143">
        <v>0</v>
      </c>
      <c r="L143">
        <v>21.4</v>
      </c>
      <c r="M143">
        <v>57</v>
      </c>
      <c r="N143">
        <v>22</v>
      </c>
      <c r="O143">
        <v>7</v>
      </c>
      <c r="AP143" t="s">
        <v>1235</v>
      </c>
    </row>
    <row r="144" spans="1:43" x14ac:dyDescent="0.25">
      <c r="A144" s="35" t="s">
        <v>13535</v>
      </c>
      <c r="B144" s="35" t="s">
        <v>13523</v>
      </c>
      <c r="C144" s="35"/>
      <c r="F144" t="s">
        <v>2864</v>
      </c>
      <c r="G144" s="35" t="s">
        <v>13512</v>
      </c>
      <c r="H144">
        <v>122.92610000000001</v>
      </c>
      <c r="I144">
        <v>0.31130000000000002</v>
      </c>
      <c r="J144">
        <v>0</v>
      </c>
      <c r="K144">
        <v>51</v>
      </c>
      <c r="L144">
        <v>23.2</v>
      </c>
      <c r="M144">
        <v>63</v>
      </c>
      <c r="N144">
        <v>10</v>
      </c>
      <c r="O144">
        <v>59</v>
      </c>
      <c r="AP144" t="s">
        <v>1235</v>
      </c>
    </row>
    <row r="145" spans="1:42" x14ac:dyDescent="0.25">
      <c r="A145" s="35" t="s">
        <v>13536</v>
      </c>
      <c r="B145" s="35" t="s">
        <v>13524</v>
      </c>
      <c r="C145" s="35"/>
      <c r="F145" t="s">
        <v>2864</v>
      </c>
      <c r="G145" s="35" t="s">
        <v>13513</v>
      </c>
      <c r="H145">
        <v>134.1942</v>
      </c>
      <c r="I145">
        <v>3.0703</v>
      </c>
      <c r="J145">
        <v>2</v>
      </c>
      <c r="K145">
        <v>35</v>
      </c>
      <c r="L145">
        <v>39.299999999999997</v>
      </c>
      <c r="M145">
        <v>63</v>
      </c>
      <c r="N145">
        <v>38</v>
      </c>
      <c r="O145">
        <v>23</v>
      </c>
      <c r="AP145" t="s">
        <v>1235</v>
      </c>
    </row>
    <row r="146" spans="1:42" x14ac:dyDescent="0.25">
      <c r="A146" s="35" t="s">
        <v>13537</v>
      </c>
      <c r="B146" s="35" t="s">
        <v>13525</v>
      </c>
      <c r="C146" s="35"/>
      <c r="F146" t="s">
        <v>2864</v>
      </c>
      <c r="G146" s="35" t="s">
        <v>13514</v>
      </c>
      <c r="H146">
        <v>150.1859</v>
      </c>
      <c r="I146">
        <v>-4.5404</v>
      </c>
      <c r="J146">
        <v>3</v>
      </c>
      <c r="K146">
        <v>46</v>
      </c>
      <c r="L146">
        <v>59.8</v>
      </c>
      <c r="M146">
        <v>48</v>
      </c>
      <c r="N146">
        <v>49</v>
      </c>
      <c r="O146">
        <v>0</v>
      </c>
      <c r="AP146" t="s">
        <v>932</v>
      </c>
    </row>
    <row r="147" spans="1:42" x14ac:dyDescent="0.25">
      <c r="A147" s="35" t="s">
        <v>13538</v>
      </c>
      <c r="B147" s="35" t="s">
        <v>13526</v>
      </c>
      <c r="C147" s="35"/>
      <c r="F147" t="s">
        <v>2864</v>
      </c>
      <c r="G147" s="35" t="s">
        <v>13515</v>
      </c>
      <c r="H147">
        <v>156.47630000000001</v>
      </c>
      <c r="I147">
        <v>1.1422000000000001</v>
      </c>
      <c r="J147">
        <v>4</v>
      </c>
      <c r="K147">
        <v>38</v>
      </c>
      <c r="L147">
        <v>26.1</v>
      </c>
      <c r="M147">
        <v>48</v>
      </c>
      <c r="N147">
        <v>39</v>
      </c>
      <c r="O147">
        <v>7</v>
      </c>
      <c r="AP147" t="s">
        <v>932</v>
      </c>
    </row>
    <row r="148" spans="1:42" x14ac:dyDescent="0.25">
      <c r="A148" s="35" t="s">
        <v>13539</v>
      </c>
      <c r="B148" s="35" t="s">
        <v>13527</v>
      </c>
      <c r="C148" s="35"/>
      <c r="F148" t="s">
        <v>2864</v>
      </c>
      <c r="G148" s="35" t="s">
        <v>13516</v>
      </c>
      <c r="H148">
        <v>159.4436</v>
      </c>
      <c r="I148">
        <v>2.0402999999999998</v>
      </c>
      <c r="J148">
        <v>4</v>
      </c>
      <c r="K148">
        <v>53</v>
      </c>
      <c r="L148">
        <v>58.6</v>
      </c>
      <c r="M148">
        <v>46</v>
      </c>
      <c r="N148">
        <v>58</v>
      </c>
      <c r="O148">
        <v>42</v>
      </c>
      <c r="AP148" t="s">
        <v>814</v>
      </c>
    </row>
    <row r="149" spans="1:42" x14ac:dyDescent="0.25">
      <c r="A149" s="35" t="s">
        <v>13540</v>
      </c>
      <c r="B149" s="35" t="s">
        <v>13528</v>
      </c>
      <c r="C149" s="35"/>
      <c r="F149" t="s">
        <v>2864</v>
      </c>
      <c r="G149" s="35" t="s">
        <v>13517</v>
      </c>
      <c r="H149">
        <v>167.98849999999999</v>
      </c>
      <c r="I149">
        <v>0.95130000000000003</v>
      </c>
      <c r="J149">
        <v>5</v>
      </c>
      <c r="K149">
        <v>17</v>
      </c>
      <c r="L149">
        <v>33.299999999999997</v>
      </c>
      <c r="M149">
        <v>39</v>
      </c>
      <c r="N149">
        <v>30</v>
      </c>
      <c r="O149">
        <v>27</v>
      </c>
      <c r="AP149" t="s">
        <v>814</v>
      </c>
    </row>
    <row r="150" spans="1:42" x14ac:dyDescent="0.25">
      <c r="A150" s="35" t="s">
        <v>13873</v>
      </c>
      <c r="B150" s="35" t="s">
        <v>13856</v>
      </c>
      <c r="C150" s="35"/>
      <c r="F150" t="s">
        <v>2864</v>
      </c>
      <c r="G150" s="35" t="s">
        <v>13781</v>
      </c>
      <c r="H150">
        <v>45.751800000000003</v>
      </c>
      <c r="I150">
        <v>-1.6334</v>
      </c>
      <c r="J150">
        <v>19</v>
      </c>
      <c r="K150">
        <v>21</v>
      </c>
      <c r="L150">
        <v>1.1000000000000001</v>
      </c>
      <c r="M150">
        <v>10</v>
      </c>
      <c r="N150">
        <v>37</v>
      </c>
      <c r="O150">
        <v>34</v>
      </c>
      <c r="AP150" t="s">
        <v>62</v>
      </c>
    </row>
    <row r="151" spans="1:42" x14ac:dyDescent="0.25">
      <c r="A151" s="35" t="s">
        <v>14117</v>
      </c>
      <c r="B151" s="35" t="s">
        <v>14116</v>
      </c>
      <c r="C151" s="35"/>
      <c r="F151" t="s">
        <v>2864</v>
      </c>
      <c r="G151" s="35" t="s">
        <v>13762</v>
      </c>
      <c r="H151">
        <v>31.138300000000001</v>
      </c>
      <c r="I151">
        <v>3.407</v>
      </c>
      <c r="J151">
        <v>18</v>
      </c>
      <c r="K151">
        <v>36</v>
      </c>
      <c r="L151">
        <v>2.3769999999999998</v>
      </c>
      <c r="M151" s="34">
        <v>0</v>
      </c>
      <c r="N151">
        <v>2</v>
      </c>
      <c r="O151">
        <v>26</v>
      </c>
      <c r="AP151" t="s">
        <v>51</v>
      </c>
    </row>
    <row r="152" spans="1:42" x14ac:dyDescent="0.25">
      <c r="A152" s="35" t="s">
        <v>13840</v>
      </c>
      <c r="B152" s="35" t="s">
        <v>13811</v>
      </c>
      <c r="C152" s="35"/>
      <c r="F152" t="s">
        <v>2864</v>
      </c>
      <c r="G152" s="35" t="s">
        <v>13761</v>
      </c>
      <c r="H152">
        <v>31.115100000000002</v>
      </c>
      <c r="I152">
        <v>2.1410999999999998</v>
      </c>
      <c r="J152">
        <v>18</v>
      </c>
      <c r="K152">
        <v>40</v>
      </c>
      <c r="L152">
        <v>30.1</v>
      </c>
      <c r="M152" s="34">
        <v>0</v>
      </c>
      <c r="N152">
        <v>38</v>
      </c>
      <c r="O152">
        <v>22</v>
      </c>
      <c r="AP152" t="s">
        <v>51</v>
      </c>
    </row>
    <row r="153" spans="1:42" x14ac:dyDescent="0.25">
      <c r="A153" s="35" t="s">
        <v>13839</v>
      </c>
      <c r="B153" s="35" t="s">
        <v>13810</v>
      </c>
      <c r="C153" s="35"/>
      <c r="F153" t="s">
        <v>2864</v>
      </c>
      <c r="G153" s="35" t="s">
        <v>13760</v>
      </c>
      <c r="H153">
        <v>29.7865</v>
      </c>
      <c r="I153">
        <v>1.1355999999999999</v>
      </c>
      <c r="J153">
        <v>18</v>
      </c>
      <c r="K153">
        <v>41</v>
      </c>
      <c r="L153">
        <v>39.1</v>
      </c>
      <c r="M153">
        <v>-2</v>
      </c>
      <c r="N153">
        <v>16</v>
      </c>
      <c r="O153">
        <v>49</v>
      </c>
      <c r="AP153" t="s">
        <v>62</v>
      </c>
    </row>
    <row r="154" spans="1:42" x14ac:dyDescent="0.25">
      <c r="A154" s="35" t="s">
        <v>13845</v>
      </c>
      <c r="B154" s="35" t="s">
        <v>13825</v>
      </c>
      <c r="C154" s="35"/>
      <c r="F154" t="s">
        <v>2864</v>
      </c>
      <c r="G154" s="35" t="s">
        <v>13772</v>
      </c>
      <c r="H154">
        <v>38.444600000000001</v>
      </c>
      <c r="I154">
        <v>3.6153</v>
      </c>
      <c r="J154">
        <v>18</v>
      </c>
      <c r="K154">
        <v>48</v>
      </c>
      <c r="L154">
        <v>34.6</v>
      </c>
      <c r="M154">
        <v>6</v>
      </c>
      <c r="N154">
        <v>33</v>
      </c>
      <c r="O154">
        <v>2</v>
      </c>
      <c r="AP154" t="s">
        <v>62</v>
      </c>
    </row>
    <row r="155" spans="1:42" x14ac:dyDescent="0.25">
      <c r="A155" s="35" t="s">
        <v>13844</v>
      </c>
      <c r="B155" s="35" t="s">
        <v>13822</v>
      </c>
      <c r="C155" s="35"/>
      <c r="F155" t="s">
        <v>2864</v>
      </c>
      <c r="G155" s="35" t="s">
        <v>13770</v>
      </c>
      <c r="H155">
        <v>33.828699999999998</v>
      </c>
      <c r="I155">
        <v>0.18079999999999999</v>
      </c>
      <c r="J155">
        <v>18</v>
      </c>
      <c r="K155">
        <v>52</v>
      </c>
      <c r="L155">
        <v>25.8</v>
      </c>
      <c r="M155">
        <v>0</v>
      </c>
      <c r="N155">
        <v>52</v>
      </c>
      <c r="O155">
        <v>50</v>
      </c>
      <c r="AP155" t="s">
        <v>62</v>
      </c>
    </row>
    <row r="156" spans="1:42" x14ac:dyDescent="0.25">
      <c r="A156" s="35" t="s">
        <v>13843</v>
      </c>
      <c r="B156" s="35" t="s">
        <v>13818</v>
      </c>
      <c r="C156" s="35"/>
      <c r="F156" t="s">
        <v>2864</v>
      </c>
      <c r="G156" s="35" t="s">
        <v>13767</v>
      </c>
      <c r="H156">
        <v>32.756500000000003</v>
      </c>
      <c r="I156">
        <v>-0.58909999999999996</v>
      </c>
      <c r="J156">
        <v>18</v>
      </c>
      <c r="K156">
        <v>53</v>
      </c>
      <c r="L156">
        <v>12.9</v>
      </c>
      <c r="M156" s="34">
        <v>0</v>
      </c>
      <c r="N156">
        <v>25</v>
      </c>
      <c r="O156">
        <v>29</v>
      </c>
      <c r="AP156" t="s">
        <v>62</v>
      </c>
    </row>
    <row r="157" spans="1:42" x14ac:dyDescent="0.25">
      <c r="A157" s="35" t="s">
        <v>13842</v>
      </c>
      <c r="B157" s="35" t="s">
        <v>13817</v>
      </c>
      <c r="C157" s="35"/>
      <c r="F157" t="s">
        <v>2864</v>
      </c>
      <c r="G157" s="35" t="s">
        <v>13766</v>
      </c>
      <c r="H157">
        <v>32.65</v>
      </c>
      <c r="I157">
        <v>-0.78269999999999995</v>
      </c>
      <c r="J157">
        <v>18</v>
      </c>
      <c r="K157">
        <v>53</v>
      </c>
      <c r="L157">
        <v>42.6</v>
      </c>
      <c r="M157" s="34">
        <v>0</v>
      </c>
      <c r="N157">
        <v>36</v>
      </c>
      <c r="O157">
        <v>28</v>
      </c>
      <c r="AP157" t="s">
        <v>62</v>
      </c>
    </row>
    <row r="158" spans="1:42" x14ac:dyDescent="0.25">
      <c r="A158" s="35" t="s">
        <v>13872</v>
      </c>
      <c r="B158" s="35" t="s">
        <v>13855</v>
      </c>
      <c r="C158" s="35"/>
      <c r="F158" t="s">
        <v>2864</v>
      </c>
      <c r="G158" s="35" t="s">
        <v>13780</v>
      </c>
      <c r="H158">
        <v>43.310899999999997</v>
      </c>
      <c r="I158">
        <v>3.5423</v>
      </c>
      <c r="J158">
        <v>18</v>
      </c>
      <c r="K158">
        <v>57</v>
      </c>
      <c r="L158">
        <v>44.4</v>
      </c>
      <c r="M158">
        <v>10</v>
      </c>
      <c r="N158">
        <v>50</v>
      </c>
      <c r="O158">
        <v>53</v>
      </c>
      <c r="AP158" t="s">
        <v>62</v>
      </c>
    </row>
    <row r="159" spans="1:42" x14ac:dyDescent="0.25">
      <c r="A159" s="35" t="s">
        <v>13846</v>
      </c>
      <c r="B159" s="35" t="s">
        <v>13826</v>
      </c>
      <c r="C159" s="35"/>
      <c r="F159" t="s">
        <v>2864</v>
      </c>
      <c r="G159" s="35" t="s">
        <v>13773</v>
      </c>
      <c r="H159">
        <v>38.651600000000002</v>
      </c>
      <c r="I159">
        <v>0.1328</v>
      </c>
      <c r="J159">
        <v>19</v>
      </c>
      <c r="K159">
        <v>1</v>
      </c>
      <c r="L159">
        <v>25.4</v>
      </c>
      <c r="M159">
        <v>5</v>
      </c>
      <c r="N159">
        <v>8</v>
      </c>
      <c r="O159">
        <v>58</v>
      </c>
      <c r="AP159" t="s">
        <v>62</v>
      </c>
    </row>
    <row r="160" spans="1:42" x14ac:dyDescent="0.25">
      <c r="A160" s="35" t="s">
        <v>14118</v>
      </c>
      <c r="B160" s="35" t="s">
        <v>14119</v>
      </c>
      <c r="C160" s="35"/>
      <c r="F160" t="s">
        <v>2864</v>
      </c>
      <c r="G160" s="35" t="s">
        <v>13774</v>
      </c>
      <c r="H160">
        <v>38.674399999999999</v>
      </c>
      <c r="I160">
        <v>-0.48580000000000001</v>
      </c>
      <c r="J160">
        <v>19</v>
      </c>
      <c r="K160">
        <v>3</v>
      </c>
      <c r="L160">
        <v>40.4</v>
      </c>
      <c r="M160">
        <v>4</v>
      </c>
      <c r="N160">
        <v>53</v>
      </c>
      <c r="O160">
        <v>11</v>
      </c>
      <c r="AP160" t="s">
        <v>62</v>
      </c>
    </row>
    <row r="161" spans="1:42" x14ac:dyDescent="0.25">
      <c r="A161" s="35" t="s">
        <v>13847</v>
      </c>
      <c r="B161" s="35" t="s">
        <v>13827</v>
      </c>
      <c r="C161" s="35"/>
      <c r="F161" t="s">
        <v>2864</v>
      </c>
      <c r="G161" s="35" t="s">
        <v>13775</v>
      </c>
      <c r="H161">
        <v>38.7348</v>
      </c>
      <c r="I161">
        <v>-0.55320000000000003</v>
      </c>
      <c r="J161">
        <v>19</v>
      </c>
      <c r="K161">
        <v>4</v>
      </c>
      <c r="L161">
        <v>1.5</v>
      </c>
      <c r="M161">
        <v>4</v>
      </c>
      <c r="N161">
        <v>54</v>
      </c>
      <c r="O161">
        <v>33</v>
      </c>
      <c r="AP161" t="s">
        <v>62</v>
      </c>
    </row>
    <row r="162" spans="1:42" x14ac:dyDescent="0.25">
      <c r="A162" s="35" t="s">
        <v>13841</v>
      </c>
      <c r="B162" s="35" t="s">
        <v>13814</v>
      </c>
      <c r="C162" s="35"/>
      <c r="F162" t="s">
        <v>2864</v>
      </c>
      <c r="G162" s="35" t="s">
        <v>13764</v>
      </c>
      <c r="H162">
        <v>32.384399999999999</v>
      </c>
      <c r="I162">
        <v>-4.5151000000000003</v>
      </c>
      <c r="J162">
        <v>19</v>
      </c>
      <c r="K162">
        <v>6</v>
      </c>
      <c r="L162">
        <v>31.5</v>
      </c>
      <c r="M162">
        <v>-2</v>
      </c>
      <c r="N162">
        <v>32</v>
      </c>
      <c r="O162">
        <v>36</v>
      </c>
      <c r="AP162" t="s">
        <v>62</v>
      </c>
    </row>
    <row r="163" spans="1:42" x14ac:dyDescent="0.25">
      <c r="A163" s="35" t="s">
        <v>13848</v>
      </c>
      <c r="B163" s="35" t="s">
        <v>13828</v>
      </c>
      <c r="C163" s="35"/>
      <c r="F163" t="s">
        <v>2864</v>
      </c>
      <c r="G163" s="35" t="s">
        <v>13776</v>
      </c>
      <c r="H163">
        <v>38.907899999999998</v>
      </c>
      <c r="I163">
        <v>-1.3825000000000001</v>
      </c>
      <c r="J163">
        <v>19</v>
      </c>
      <c r="K163">
        <v>7</v>
      </c>
      <c r="L163">
        <v>18.100000000000001</v>
      </c>
      <c r="M163">
        <v>4</v>
      </c>
      <c r="N163">
        <v>40</v>
      </c>
      <c r="O163">
        <v>56</v>
      </c>
      <c r="AP163" t="s">
        <v>62</v>
      </c>
    </row>
    <row r="164" spans="1:42" x14ac:dyDescent="0.25">
      <c r="A164" s="35" t="s">
        <v>13850</v>
      </c>
      <c r="B164" s="35" t="s">
        <v>13830</v>
      </c>
      <c r="C164" s="35"/>
      <c r="F164" t="s">
        <v>2864</v>
      </c>
      <c r="G164" s="35" t="s">
        <v>13778</v>
      </c>
      <c r="H164">
        <v>39.6738</v>
      </c>
      <c r="I164">
        <v>-1.2603</v>
      </c>
      <c r="J164">
        <v>19</v>
      </c>
      <c r="K164">
        <v>8</v>
      </c>
      <c r="L164">
        <v>16.8</v>
      </c>
      <c r="M164">
        <v>5</v>
      </c>
      <c r="N164">
        <v>25</v>
      </c>
      <c r="O164">
        <v>6</v>
      </c>
      <c r="AP164" t="s">
        <v>62</v>
      </c>
    </row>
    <row r="165" spans="1:42" x14ac:dyDescent="0.25">
      <c r="A165" s="35" t="s">
        <v>13851</v>
      </c>
      <c r="B165" s="35" t="s">
        <v>13831</v>
      </c>
      <c r="C165" s="35"/>
      <c r="F165" t="s">
        <v>2864</v>
      </c>
      <c r="G165" s="35" t="s">
        <v>13779</v>
      </c>
      <c r="H165">
        <v>42.006500000000003</v>
      </c>
      <c r="I165">
        <v>-2.4493999999999998</v>
      </c>
      <c r="J165">
        <v>19</v>
      </c>
      <c r="K165">
        <v>16</v>
      </c>
      <c r="L165">
        <v>51.6</v>
      </c>
      <c r="M165">
        <v>6</v>
      </c>
      <c r="N165">
        <v>56</v>
      </c>
      <c r="O165">
        <v>8</v>
      </c>
      <c r="AP165" t="s">
        <v>62</v>
      </c>
    </row>
    <row r="166" spans="1:42" x14ac:dyDescent="0.25">
      <c r="A166" s="35" t="s">
        <v>13849</v>
      </c>
      <c r="B166" s="35" t="s">
        <v>13829</v>
      </c>
      <c r="C166" s="35"/>
      <c r="F166" t="s">
        <v>2864</v>
      </c>
      <c r="G166" s="35" t="s">
        <v>13777</v>
      </c>
      <c r="H166">
        <v>39.0764</v>
      </c>
      <c r="I166">
        <v>-4.0972</v>
      </c>
      <c r="J166">
        <v>19</v>
      </c>
      <c r="K166">
        <v>17</v>
      </c>
      <c r="L166">
        <v>16.399999999999999</v>
      </c>
      <c r="M166">
        <v>3</v>
      </c>
      <c r="N166">
        <v>34</v>
      </c>
      <c r="O166">
        <v>47</v>
      </c>
      <c r="AP166" t="s">
        <v>62</v>
      </c>
    </row>
    <row r="167" spans="1:42" x14ac:dyDescent="0.25">
      <c r="A167" s="35" t="s">
        <v>13875</v>
      </c>
      <c r="B167" s="35" t="s">
        <v>13858</v>
      </c>
      <c r="C167" s="35"/>
      <c r="F167" t="s">
        <v>2864</v>
      </c>
      <c r="G167" s="35" t="s">
        <v>13783</v>
      </c>
      <c r="H167">
        <v>50.480200000000004</v>
      </c>
      <c r="I167">
        <v>0.70550000000000002</v>
      </c>
      <c r="J167">
        <v>19</v>
      </c>
      <c r="K167">
        <v>21</v>
      </c>
      <c r="L167">
        <v>40.4</v>
      </c>
      <c r="M167">
        <v>15</v>
      </c>
      <c r="N167">
        <v>53</v>
      </c>
      <c r="O167">
        <v>55</v>
      </c>
      <c r="AP167" t="s">
        <v>62</v>
      </c>
    </row>
    <row r="168" spans="1:42" x14ac:dyDescent="0.25">
      <c r="A168" s="35" t="s">
        <v>13876</v>
      </c>
      <c r="B168" s="35" t="s">
        <v>13859</v>
      </c>
      <c r="C168" s="35"/>
      <c r="F168" t="s">
        <v>2864</v>
      </c>
      <c r="G168" s="35" t="s">
        <v>13784</v>
      </c>
      <c r="H168">
        <v>54.587699999999998</v>
      </c>
      <c r="I168">
        <v>1.8516999999999999</v>
      </c>
      <c r="J168">
        <v>19</v>
      </c>
      <c r="K168">
        <v>25</v>
      </c>
      <c r="L168">
        <v>34.9</v>
      </c>
      <c r="M168">
        <v>20</v>
      </c>
      <c r="N168">
        <v>3</v>
      </c>
      <c r="O168">
        <v>34</v>
      </c>
      <c r="AP168" t="s">
        <v>587</v>
      </c>
    </row>
    <row r="169" spans="1:42" x14ac:dyDescent="0.25">
      <c r="A169" s="35" t="s">
        <v>13874</v>
      </c>
      <c r="B169" s="35" t="s">
        <v>13857</v>
      </c>
      <c r="C169" s="35"/>
      <c r="F169" t="s">
        <v>2864</v>
      </c>
      <c r="G169" s="35" t="s">
        <v>13782</v>
      </c>
      <c r="H169">
        <v>49.793900000000001</v>
      </c>
      <c r="I169">
        <v>-0.7702</v>
      </c>
      <c r="J169">
        <v>19</v>
      </c>
      <c r="K169">
        <v>25</v>
      </c>
      <c r="L169">
        <v>43.2</v>
      </c>
      <c r="M169">
        <v>14</v>
      </c>
      <c r="N169">
        <v>35</v>
      </c>
      <c r="O169">
        <v>46</v>
      </c>
      <c r="AP169" t="s">
        <v>62</v>
      </c>
    </row>
    <row r="170" spans="1:42" x14ac:dyDescent="0.25">
      <c r="A170" s="35" t="s">
        <v>13879</v>
      </c>
      <c r="B170" s="35" t="s">
        <v>13862</v>
      </c>
      <c r="C170" s="35"/>
      <c r="F170" t="s">
        <v>2864</v>
      </c>
      <c r="G170" s="35" t="s">
        <v>13787</v>
      </c>
      <c r="H170">
        <v>65.805400000000006</v>
      </c>
      <c r="I170">
        <v>5.1486999999999998</v>
      </c>
      <c r="J170">
        <v>19</v>
      </c>
      <c r="K170">
        <v>36</v>
      </c>
      <c r="L170">
        <v>30.2</v>
      </c>
      <c r="M170">
        <v>31</v>
      </c>
      <c r="N170">
        <v>28</v>
      </c>
      <c r="O170">
        <v>10</v>
      </c>
      <c r="AP170" t="s">
        <v>766</v>
      </c>
    </row>
    <row r="171" spans="1:42" x14ac:dyDescent="0.25">
      <c r="A171" s="35" t="s">
        <v>13878</v>
      </c>
      <c r="B171" s="35" t="s">
        <v>13861</v>
      </c>
      <c r="C171" s="35"/>
      <c r="F171" t="s">
        <v>2864</v>
      </c>
      <c r="G171" s="35" t="s">
        <v>13786</v>
      </c>
      <c r="H171">
        <v>57.804499999999997</v>
      </c>
      <c r="I171">
        <v>-1.7077</v>
      </c>
      <c r="J171">
        <v>19</v>
      </c>
      <c r="K171">
        <v>45</v>
      </c>
      <c r="L171">
        <v>33.6</v>
      </c>
      <c r="M171">
        <v>21</v>
      </c>
      <c r="N171">
        <v>8</v>
      </c>
      <c r="O171">
        <v>8</v>
      </c>
      <c r="AP171" t="s">
        <v>587</v>
      </c>
    </row>
    <row r="172" spans="1:42" x14ac:dyDescent="0.25">
      <c r="A172" s="35" t="s">
        <v>13877</v>
      </c>
      <c r="B172" s="35" t="s">
        <v>13860</v>
      </c>
      <c r="C172" s="35"/>
      <c r="F172" t="s">
        <v>2864</v>
      </c>
      <c r="G172" s="35" t="s">
        <v>13785</v>
      </c>
      <c r="H172">
        <v>55.724299999999999</v>
      </c>
      <c r="I172">
        <v>-3.8742999999999999</v>
      </c>
      <c r="J172">
        <v>19</v>
      </c>
      <c r="K172">
        <v>49</v>
      </c>
      <c r="L172">
        <v>5.2</v>
      </c>
      <c r="M172">
        <v>18</v>
      </c>
      <c r="N172">
        <v>15</v>
      </c>
      <c r="O172">
        <v>3</v>
      </c>
      <c r="AP172" t="s">
        <v>538</v>
      </c>
    </row>
    <row r="173" spans="1:42" x14ac:dyDescent="0.25">
      <c r="A173" s="35" t="s">
        <v>13880</v>
      </c>
      <c r="B173" s="35" t="s">
        <v>13863</v>
      </c>
      <c r="C173" s="35"/>
      <c r="F173" t="s">
        <v>2864</v>
      </c>
      <c r="G173" s="35" t="s">
        <v>13788</v>
      </c>
      <c r="H173">
        <v>66.402500000000003</v>
      </c>
      <c r="I173">
        <v>-1.5900000000000001E-2</v>
      </c>
      <c r="J173">
        <v>19</v>
      </c>
      <c r="K173">
        <v>58</v>
      </c>
      <c r="L173">
        <v>36.4</v>
      </c>
      <c r="M173">
        <v>29</v>
      </c>
      <c r="N173">
        <v>23</v>
      </c>
      <c r="O173">
        <v>14</v>
      </c>
      <c r="AP173" t="s">
        <v>766</v>
      </c>
    </row>
    <row r="174" spans="1:42" x14ac:dyDescent="0.25">
      <c r="A174" s="35" t="s">
        <v>13881</v>
      </c>
      <c r="B174" s="35" t="s">
        <v>13864</v>
      </c>
      <c r="C174" s="35"/>
      <c r="F174" t="s">
        <v>2864</v>
      </c>
      <c r="G174" s="35" t="s">
        <v>13789</v>
      </c>
      <c r="H174">
        <v>68.219300000000004</v>
      </c>
      <c r="I174">
        <v>0.92220000000000002</v>
      </c>
      <c r="J174">
        <v>19</v>
      </c>
      <c r="K174">
        <v>59</v>
      </c>
      <c r="L174">
        <v>19</v>
      </c>
      <c r="M174">
        <v>31</v>
      </c>
      <c r="N174">
        <v>25</v>
      </c>
      <c r="O174">
        <v>34</v>
      </c>
      <c r="AP174" t="s">
        <v>766</v>
      </c>
    </row>
    <row r="175" spans="1:42" x14ac:dyDescent="0.25">
      <c r="A175" s="35" t="s">
        <v>13882</v>
      </c>
      <c r="B175" s="35" t="s">
        <v>13865</v>
      </c>
      <c r="C175" s="35"/>
      <c r="F175" t="s">
        <v>2864</v>
      </c>
      <c r="G175" s="35" t="s">
        <v>13790</v>
      </c>
      <c r="H175">
        <v>70.441199999999995</v>
      </c>
      <c r="I175">
        <v>0.79100000000000004</v>
      </c>
      <c r="J175">
        <v>20</v>
      </c>
      <c r="K175">
        <v>5</v>
      </c>
      <c r="L175">
        <v>25.3</v>
      </c>
      <c r="M175">
        <v>33</v>
      </c>
      <c r="N175">
        <v>14</v>
      </c>
      <c r="O175">
        <v>24</v>
      </c>
      <c r="AP175" t="s">
        <v>766</v>
      </c>
    </row>
    <row r="176" spans="1:42" x14ac:dyDescent="0.25">
      <c r="A176" s="35" t="s">
        <v>13897</v>
      </c>
      <c r="B176" s="35" t="s">
        <v>13883</v>
      </c>
      <c r="C176" s="35"/>
      <c r="F176" t="s">
        <v>2864</v>
      </c>
      <c r="G176" s="35" t="s">
        <v>13793</v>
      </c>
      <c r="H176">
        <v>88.018000000000001</v>
      </c>
      <c r="I176">
        <v>0.45300000000000001</v>
      </c>
      <c r="J176">
        <v>21</v>
      </c>
      <c r="K176">
        <v>2</v>
      </c>
      <c r="L176">
        <v>4.7</v>
      </c>
      <c r="M176">
        <v>47</v>
      </c>
      <c r="N176">
        <v>10</v>
      </c>
      <c r="O176">
        <v>15</v>
      </c>
      <c r="AP176" t="s">
        <v>766</v>
      </c>
    </row>
    <row r="177" spans="1:42" x14ac:dyDescent="0.25">
      <c r="A177" s="35" t="s">
        <v>13531</v>
      </c>
      <c r="B177" s="35" t="s">
        <v>13530</v>
      </c>
      <c r="C177" s="35"/>
      <c r="F177" t="s">
        <v>2864</v>
      </c>
      <c r="G177" s="35" t="s">
        <v>13508</v>
      </c>
      <c r="H177">
        <v>111.5715</v>
      </c>
      <c r="I177">
        <v>0.18690000000000001</v>
      </c>
      <c r="J177">
        <v>23</v>
      </c>
      <c r="K177">
        <v>15</v>
      </c>
      <c r="L177">
        <v>46.1</v>
      </c>
      <c r="M177">
        <v>60</v>
      </c>
      <c r="N177">
        <v>55</v>
      </c>
      <c r="O177">
        <v>51</v>
      </c>
      <c r="AP177" t="s">
        <v>1235</v>
      </c>
    </row>
    <row r="178" spans="1:42" x14ac:dyDescent="0.25">
      <c r="A178" s="35" t="s">
        <v>13533</v>
      </c>
      <c r="B178" s="35" t="s">
        <v>13521</v>
      </c>
      <c r="C178" s="35"/>
      <c r="F178" t="s">
        <v>2864</v>
      </c>
      <c r="G178" s="35" t="s">
        <v>13510</v>
      </c>
      <c r="H178">
        <v>115.6155</v>
      </c>
      <c r="I178">
        <v>3.5049999999999999</v>
      </c>
      <c r="J178">
        <v>23</v>
      </c>
      <c r="K178">
        <v>40</v>
      </c>
      <c r="L178">
        <v>25.5</v>
      </c>
      <c r="M178">
        <v>65</v>
      </c>
      <c r="N178">
        <v>21</v>
      </c>
      <c r="O178">
        <v>47</v>
      </c>
      <c r="AP178" t="s">
        <v>1320</v>
      </c>
    </row>
    <row r="179" spans="1:42" x14ac:dyDescent="0.25">
      <c r="A179" s="35" t="s">
        <v>13532</v>
      </c>
      <c r="B179" s="35" t="s">
        <v>13520</v>
      </c>
      <c r="C179" s="35"/>
      <c r="F179" t="s">
        <v>2864</v>
      </c>
      <c r="G179" s="35" t="s">
        <v>13509</v>
      </c>
      <c r="H179">
        <v>115.5086</v>
      </c>
      <c r="I179">
        <v>-1.8273999999999999</v>
      </c>
      <c r="J179">
        <v>23</v>
      </c>
      <c r="K179">
        <v>51</v>
      </c>
      <c r="L179">
        <v>14.7</v>
      </c>
      <c r="M179">
        <v>60</v>
      </c>
      <c r="N179">
        <v>10</v>
      </c>
      <c r="O179">
        <v>26</v>
      </c>
      <c r="AP179" t="s">
        <v>1235</v>
      </c>
    </row>
    <row r="180" spans="1:42" x14ac:dyDescent="0.25">
      <c r="A180" s="35" t="s">
        <v>12966</v>
      </c>
      <c r="B180" s="35" t="s">
        <v>12934</v>
      </c>
      <c r="C180" s="35"/>
      <c r="F180" t="s">
        <v>2864</v>
      </c>
      <c r="G180" t="s">
        <v>2864</v>
      </c>
      <c r="H180">
        <v>131.578</v>
      </c>
      <c r="I180">
        <v>-6.7088999999999999</v>
      </c>
      <c r="J180">
        <v>1</v>
      </c>
      <c r="K180">
        <v>52</v>
      </c>
      <c r="L180">
        <v>0.6</v>
      </c>
      <c r="M180">
        <v>55</v>
      </c>
      <c r="N180">
        <v>8</v>
      </c>
      <c r="O180">
        <v>34</v>
      </c>
      <c r="AP180" t="s">
        <v>932</v>
      </c>
    </row>
    <row r="181" spans="1:42" x14ac:dyDescent="0.25">
      <c r="A181" s="35" t="s">
        <v>12967</v>
      </c>
      <c r="B181" s="35" t="s">
        <v>12935</v>
      </c>
      <c r="C181" s="35"/>
      <c r="F181" t="s">
        <v>2864</v>
      </c>
      <c r="G181" t="s">
        <v>12955</v>
      </c>
      <c r="H181">
        <v>183.02180000000001</v>
      </c>
      <c r="I181">
        <v>1.7600000000000001E-2</v>
      </c>
      <c r="J181">
        <v>5</v>
      </c>
      <c r="K181">
        <v>52</v>
      </c>
      <c r="L181">
        <v>42.793999999999997</v>
      </c>
      <c r="M181">
        <v>26</v>
      </c>
      <c r="N181">
        <v>21</v>
      </c>
      <c r="O181">
        <v>16.54</v>
      </c>
      <c r="AP181" t="s">
        <v>33</v>
      </c>
    </row>
    <row r="182" spans="1:42" x14ac:dyDescent="0.25">
      <c r="A182" s="35" t="s">
        <v>12968</v>
      </c>
      <c r="B182" s="35" t="s">
        <v>12936</v>
      </c>
      <c r="C182" s="35"/>
      <c r="F182" t="s">
        <v>2864</v>
      </c>
      <c r="G182" t="s">
        <v>2864</v>
      </c>
      <c r="H182">
        <v>288.60520000000002</v>
      </c>
      <c r="I182">
        <v>-4.5529999999999999</v>
      </c>
      <c r="J182">
        <v>10</v>
      </c>
      <c r="K182">
        <v>36</v>
      </c>
      <c r="L182">
        <v>36.47</v>
      </c>
      <c r="M182">
        <v>-63</v>
      </c>
      <c r="N182">
        <v>36</v>
      </c>
      <c r="O182">
        <v>34.1</v>
      </c>
      <c r="AP182" t="s">
        <v>4749</v>
      </c>
    </row>
    <row r="183" spans="1:42" x14ac:dyDescent="0.25">
      <c r="A183" s="35" t="s">
        <v>12969</v>
      </c>
      <c r="B183" s="35" t="s">
        <v>12937</v>
      </c>
      <c r="C183" s="35"/>
      <c r="F183" t="s">
        <v>2864</v>
      </c>
      <c r="G183" t="s">
        <v>2864</v>
      </c>
      <c r="H183">
        <v>296.12689999999998</v>
      </c>
      <c r="I183">
        <v>-3.9847000000000001</v>
      </c>
      <c r="J183">
        <v>11</v>
      </c>
      <c r="K183">
        <v>43</v>
      </c>
      <c r="L183">
        <v>57.9</v>
      </c>
      <c r="M183">
        <v>-65</v>
      </c>
      <c r="N183">
        <v>57</v>
      </c>
      <c r="O183">
        <v>40</v>
      </c>
      <c r="AP183" t="s">
        <v>5256</v>
      </c>
    </row>
    <row r="184" spans="1:42" x14ac:dyDescent="0.25">
      <c r="A184" s="35" t="s">
        <v>12970</v>
      </c>
      <c r="B184" s="35" t="s">
        <v>12938</v>
      </c>
      <c r="C184" s="35"/>
      <c r="F184" t="s">
        <v>2864</v>
      </c>
      <c r="G184" t="s">
        <v>2864</v>
      </c>
      <c r="H184">
        <v>302.02109999999999</v>
      </c>
      <c r="I184">
        <v>0.25419999999999998</v>
      </c>
      <c r="J184">
        <v>12</v>
      </c>
      <c r="K184">
        <v>43</v>
      </c>
      <c r="L184">
        <v>31.1</v>
      </c>
      <c r="M184">
        <v>-62</v>
      </c>
      <c r="N184">
        <v>36</v>
      </c>
      <c r="O184">
        <v>13</v>
      </c>
      <c r="AP184" t="s">
        <v>5097</v>
      </c>
    </row>
    <row r="185" spans="1:42" x14ac:dyDescent="0.25">
      <c r="A185" s="35" t="s">
        <v>12971</v>
      </c>
      <c r="B185" s="35" t="s">
        <v>12939</v>
      </c>
      <c r="C185" s="35"/>
      <c r="F185" t="s">
        <v>2864</v>
      </c>
      <c r="G185" t="s">
        <v>2864</v>
      </c>
      <c r="H185">
        <v>307.4375</v>
      </c>
      <c r="I185">
        <v>-2.2757000000000001</v>
      </c>
      <c r="J185">
        <v>13</v>
      </c>
      <c r="K185">
        <v>33</v>
      </c>
      <c r="L185">
        <v>53.6</v>
      </c>
      <c r="M185">
        <v>-64</v>
      </c>
      <c r="N185">
        <v>46</v>
      </c>
      <c r="O185">
        <v>32</v>
      </c>
      <c r="AP185" t="s">
        <v>5256</v>
      </c>
    </row>
    <row r="186" spans="1:42" x14ac:dyDescent="0.25">
      <c r="A186" s="35" t="s">
        <v>12972</v>
      </c>
      <c r="B186" s="35" t="s">
        <v>12940</v>
      </c>
      <c r="C186" s="35"/>
      <c r="F186" t="s">
        <v>2864</v>
      </c>
      <c r="G186" t="s">
        <v>2864</v>
      </c>
      <c r="H186">
        <v>320.9717</v>
      </c>
      <c r="I186">
        <v>9.4700000000000006E-2</v>
      </c>
      <c r="J186">
        <v>15</v>
      </c>
      <c r="K186">
        <v>13</v>
      </c>
      <c r="L186">
        <v>13</v>
      </c>
      <c r="M186">
        <v>-57</v>
      </c>
      <c r="N186">
        <v>43</v>
      </c>
      <c r="O186">
        <v>25</v>
      </c>
      <c r="AP186" t="s">
        <v>5009</v>
      </c>
    </row>
    <row r="187" spans="1:42" x14ac:dyDescent="0.25">
      <c r="A187" s="35" t="s">
        <v>12973</v>
      </c>
      <c r="B187" s="35" t="s">
        <v>12941</v>
      </c>
      <c r="C187" s="35"/>
      <c r="F187" t="s">
        <v>2864</v>
      </c>
      <c r="G187" t="s">
        <v>2864</v>
      </c>
      <c r="H187">
        <v>330.58049999999997</v>
      </c>
      <c r="I187">
        <v>-1.4245000000000001</v>
      </c>
      <c r="J187">
        <v>16</v>
      </c>
      <c r="K187">
        <v>13</v>
      </c>
      <c r="L187">
        <v>39.5</v>
      </c>
      <c r="M187">
        <v>-53</v>
      </c>
      <c r="N187">
        <v>4</v>
      </c>
      <c r="O187">
        <v>40</v>
      </c>
      <c r="AP187" t="s">
        <v>4593</v>
      </c>
    </row>
    <row r="188" spans="1:42" x14ac:dyDescent="0.25">
      <c r="A188" s="35" t="s">
        <v>12974</v>
      </c>
      <c r="B188" s="35" t="s">
        <v>12942</v>
      </c>
      <c r="C188" s="35"/>
      <c r="F188" t="s">
        <v>2864</v>
      </c>
      <c r="G188" t="s">
        <v>2864</v>
      </c>
      <c r="H188">
        <v>333.92039999999997</v>
      </c>
      <c r="I188">
        <v>-0.89139999999999997</v>
      </c>
      <c r="J188">
        <v>16</v>
      </c>
      <c r="K188">
        <v>26</v>
      </c>
      <c r="L188">
        <v>34.277999999999999</v>
      </c>
      <c r="M188">
        <v>-50</v>
      </c>
      <c r="N188">
        <v>21</v>
      </c>
      <c r="O188">
        <v>1.88</v>
      </c>
      <c r="AP188" t="s">
        <v>4593</v>
      </c>
    </row>
    <row r="189" spans="1:42" x14ac:dyDescent="0.25">
      <c r="A189" s="35" t="s">
        <v>12975</v>
      </c>
      <c r="B189" s="35" t="s">
        <v>12943</v>
      </c>
      <c r="C189" s="35"/>
      <c r="F189" t="s">
        <v>2864</v>
      </c>
      <c r="G189" t="s">
        <v>2864</v>
      </c>
      <c r="H189">
        <v>332.86279999999999</v>
      </c>
      <c r="I189">
        <v>-2.5470000000000002</v>
      </c>
      <c r="J189">
        <v>16</v>
      </c>
      <c r="K189">
        <v>29</v>
      </c>
      <c r="L189">
        <v>32.152000000000001</v>
      </c>
      <c r="M189">
        <v>-52</v>
      </c>
      <c r="N189">
        <v>15</v>
      </c>
      <c r="O189">
        <v>33.880000000000003</v>
      </c>
      <c r="AP189" t="s">
        <v>4593</v>
      </c>
    </row>
    <row r="190" spans="1:42" x14ac:dyDescent="0.25">
      <c r="A190" s="35" t="s">
        <v>13017</v>
      </c>
      <c r="B190" s="35" t="s">
        <v>13003</v>
      </c>
      <c r="C190" s="35"/>
      <c r="F190" t="s">
        <v>2864</v>
      </c>
      <c r="G190" t="s">
        <v>2864</v>
      </c>
      <c r="H190">
        <v>4.2317</v>
      </c>
      <c r="I190">
        <v>1.5032000000000001</v>
      </c>
      <c r="J190">
        <v>17</v>
      </c>
      <c r="K190">
        <v>49</v>
      </c>
      <c r="L190">
        <v>39.72</v>
      </c>
      <c r="M190">
        <v>-24</v>
      </c>
      <c r="N190">
        <v>32</v>
      </c>
      <c r="O190">
        <v>14.8</v>
      </c>
      <c r="AP190" t="s">
        <v>2006</v>
      </c>
    </row>
    <row r="191" spans="1:42" x14ac:dyDescent="0.25">
      <c r="A191" s="35" t="s">
        <v>12992</v>
      </c>
      <c r="B191" s="35" t="s">
        <v>12944</v>
      </c>
      <c r="C191" s="35"/>
      <c r="F191" t="s">
        <v>2864</v>
      </c>
      <c r="G191" t="s">
        <v>12980</v>
      </c>
      <c r="H191">
        <v>3.5796000000000001</v>
      </c>
      <c r="I191">
        <v>-1.2222999999999999</v>
      </c>
      <c r="J191">
        <v>17</v>
      </c>
      <c r="K191">
        <v>58</v>
      </c>
      <c r="L191">
        <v>36.970999999999997</v>
      </c>
      <c r="M191">
        <v>-26</v>
      </c>
      <c r="N191">
        <v>28</v>
      </c>
      <c r="O191">
        <v>46.97</v>
      </c>
      <c r="AP191" t="s">
        <v>2006</v>
      </c>
    </row>
    <row r="192" spans="1:42" x14ac:dyDescent="0.25">
      <c r="A192" s="35" t="s">
        <v>13018</v>
      </c>
      <c r="B192" s="35" t="s">
        <v>13004</v>
      </c>
      <c r="C192" s="35"/>
      <c r="F192" t="s">
        <v>2864</v>
      </c>
      <c r="G192" t="s">
        <v>2864</v>
      </c>
      <c r="H192">
        <v>5.9569999999999999</v>
      </c>
      <c r="I192">
        <v>-1.6785000000000001</v>
      </c>
      <c r="J192">
        <v>18</v>
      </c>
      <c r="K192">
        <v>5</v>
      </c>
      <c r="L192">
        <v>34.6</v>
      </c>
      <c r="M192">
        <v>-24</v>
      </c>
      <c r="N192">
        <v>38</v>
      </c>
      <c r="O192">
        <v>16</v>
      </c>
      <c r="AP192" t="s">
        <v>2006</v>
      </c>
    </row>
    <row r="193" spans="1:42" x14ac:dyDescent="0.25">
      <c r="A193" s="35" t="s">
        <v>13019</v>
      </c>
      <c r="B193" s="35" t="s">
        <v>13005</v>
      </c>
      <c r="C193" s="35"/>
      <c r="F193" t="s">
        <v>2864</v>
      </c>
      <c r="G193" t="s">
        <v>2864</v>
      </c>
      <c r="H193">
        <v>6.9368999999999996</v>
      </c>
      <c r="I193">
        <v>-1.3727</v>
      </c>
      <c r="J193">
        <v>18</v>
      </c>
      <c r="K193">
        <v>6</v>
      </c>
      <c r="L193">
        <v>30.1</v>
      </c>
      <c r="M193">
        <v>-23</v>
      </c>
      <c r="N193">
        <v>38</v>
      </c>
      <c r="O193">
        <v>1</v>
      </c>
      <c r="AP193" t="s">
        <v>2006</v>
      </c>
    </row>
    <row r="194" spans="1:42" x14ac:dyDescent="0.25">
      <c r="A194" s="35" t="s">
        <v>14140</v>
      </c>
      <c r="B194" s="35" t="s">
        <v>14139</v>
      </c>
      <c r="C194" s="35"/>
      <c r="F194" t="s">
        <v>2864</v>
      </c>
      <c r="G194" t="s">
        <v>2864</v>
      </c>
      <c r="H194">
        <v>10.391500000000001</v>
      </c>
      <c r="I194">
        <v>0.53979999999999995</v>
      </c>
      <c r="J194">
        <v>18</v>
      </c>
      <c r="K194">
        <v>6</v>
      </c>
      <c r="L194">
        <v>34</v>
      </c>
      <c r="M194">
        <v>-19</v>
      </c>
      <c r="N194">
        <v>41</v>
      </c>
      <c r="O194">
        <v>7</v>
      </c>
      <c r="AP194" t="s">
        <v>2006</v>
      </c>
    </row>
    <row r="195" spans="1:42" x14ac:dyDescent="0.25">
      <c r="A195" s="35" t="s">
        <v>12993</v>
      </c>
      <c r="B195" s="35" t="s">
        <v>12945</v>
      </c>
      <c r="C195" s="35"/>
      <c r="F195" t="s">
        <v>2864</v>
      </c>
      <c r="G195" t="s">
        <v>2864</v>
      </c>
      <c r="H195">
        <v>10.2113</v>
      </c>
      <c r="I195">
        <v>0.42909999999999998</v>
      </c>
      <c r="J195">
        <v>18</v>
      </c>
      <c r="K195">
        <v>6</v>
      </c>
      <c r="L195">
        <v>36.209000000000003</v>
      </c>
      <c r="M195">
        <v>-19</v>
      </c>
      <c r="N195">
        <v>53</v>
      </c>
      <c r="O195">
        <v>47.3</v>
      </c>
      <c r="AP195" t="s">
        <v>2006</v>
      </c>
    </row>
    <row r="196" spans="1:42" x14ac:dyDescent="0.25">
      <c r="A196" s="35" t="s">
        <v>13021</v>
      </c>
      <c r="B196" s="35" t="s">
        <v>13007</v>
      </c>
      <c r="C196" s="35"/>
      <c r="F196" t="s">
        <v>2864</v>
      </c>
      <c r="G196" t="s">
        <v>2864</v>
      </c>
      <c r="H196">
        <v>12.1151</v>
      </c>
      <c r="I196">
        <v>1.2024999999999999</v>
      </c>
      <c r="J196">
        <v>18</v>
      </c>
      <c r="K196">
        <v>7</v>
      </c>
      <c r="L196">
        <v>39.9</v>
      </c>
      <c r="M196">
        <v>-17</v>
      </c>
      <c r="N196">
        <v>51</v>
      </c>
      <c r="O196">
        <v>26</v>
      </c>
      <c r="AP196" t="s">
        <v>2006</v>
      </c>
    </row>
    <row r="197" spans="1:42" x14ac:dyDescent="0.25">
      <c r="A197" s="35" t="s">
        <v>13020</v>
      </c>
      <c r="B197" s="35" t="s">
        <v>13006</v>
      </c>
      <c r="C197" s="35"/>
      <c r="F197" t="s">
        <v>2864</v>
      </c>
      <c r="G197" t="s">
        <v>2864</v>
      </c>
      <c r="H197">
        <v>7.8349000000000002</v>
      </c>
      <c r="I197">
        <v>-1.3420000000000001</v>
      </c>
      <c r="J197">
        <v>18</v>
      </c>
      <c r="K197">
        <v>8</v>
      </c>
      <c r="L197">
        <v>17.100000000000001</v>
      </c>
      <c r="M197">
        <v>-22</v>
      </c>
      <c r="N197">
        <v>50</v>
      </c>
      <c r="O197">
        <v>3</v>
      </c>
      <c r="AP197" t="s">
        <v>2006</v>
      </c>
    </row>
    <row r="198" spans="1:42" x14ac:dyDescent="0.25">
      <c r="A198" s="35" t="s">
        <v>13022</v>
      </c>
      <c r="B198" s="35" t="s">
        <v>13008</v>
      </c>
      <c r="C198" s="35"/>
      <c r="F198" t="s">
        <v>2864</v>
      </c>
      <c r="G198" t="s">
        <v>2864</v>
      </c>
      <c r="H198">
        <v>12.3279</v>
      </c>
      <c r="I198">
        <v>1.1483000000000001</v>
      </c>
      <c r="J198">
        <v>18</v>
      </c>
      <c r="K198">
        <v>8</v>
      </c>
      <c r="L198">
        <v>17.899999999999999</v>
      </c>
      <c r="M198">
        <v>-17</v>
      </c>
      <c r="N198">
        <v>41</v>
      </c>
      <c r="O198">
        <v>51</v>
      </c>
      <c r="AP198" t="s">
        <v>2006</v>
      </c>
    </row>
    <row r="199" spans="1:42" x14ac:dyDescent="0.25">
      <c r="A199" t="s">
        <v>13331</v>
      </c>
      <c r="B199" t="s">
        <v>13330</v>
      </c>
      <c r="C199" t="s">
        <v>13333</v>
      </c>
      <c r="F199" t="s">
        <v>2864</v>
      </c>
      <c r="G199" t="s">
        <v>2864</v>
      </c>
      <c r="H199">
        <v>259.72250000000003</v>
      </c>
      <c r="I199">
        <v>-6.0201000000000002</v>
      </c>
      <c r="J199">
        <v>18</v>
      </c>
      <c r="K199">
        <v>9</v>
      </c>
      <c r="L199">
        <v>13.3</v>
      </c>
      <c r="M199">
        <v>-32</v>
      </c>
      <c r="N199">
        <v>10</v>
      </c>
      <c r="O199">
        <v>48</v>
      </c>
      <c r="AP199" t="s">
        <v>2006</v>
      </c>
    </row>
    <row r="200" spans="1:42" x14ac:dyDescent="0.25">
      <c r="A200" s="35" t="s">
        <v>12994</v>
      </c>
      <c r="B200" s="35" t="s">
        <v>12946</v>
      </c>
      <c r="C200" s="35"/>
      <c r="F200" t="s">
        <v>2864</v>
      </c>
      <c r="G200" t="s">
        <v>2864</v>
      </c>
      <c r="H200">
        <v>12.383100000000001</v>
      </c>
      <c r="I200">
        <v>0.79900000000000004</v>
      </c>
      <c r="J200">
        <v>18</v>
      </c>
      <c r="K200">
        <v>9</v>
      </c>
      <c r="L200">
        <v>41.624000000000002</v>
      </c>
      <c r="M200">
        <v>-17</v>
      </c>
      <c r="N200">
        <v>49</v>
      </c>
      <c r="O200">
        <v>6.44</v>
      </c>
      <c r="AP200" t="s">
        <v>2006</v>
      </c>
    </row>
    <row r="201" spans="1:42" x14ac:dyDescent="0.25">
      <c r="A201" s="35" t="s">
        <v>13024</v>
      </c>
      <c r="B201" s="35" t="s">
        <v>13010</v>
      </c>
      <c r="C201" s="35"/>
      <c r="F201" t="s">
        <v>2864</v>
      </c>
      <c r="G201" t="s">
        <v>2864</v>
      </c>
      <c r="H201">
        <v>13.9171</v>
      </c>
      <c r="I201">
        <v>0.64939999999999998</v>
      </c>
      <c r="J201">
        <v>18</v>
      </c>
      <c r="K201">
        <v>13</v>
      </c>
      <c r="L201">
        <v>20</v>
      </c>
      <c r="M201">
        <v>-16</v>
      </c>
      <c r="N201">
        <v>32</v>
      </c>
      <c r="O201">
        <v>45</v>
      </c>
      <c r="AP201" t="s">
        <v>2006</v>
      </c>
    </row>
    <row r="202" spans="1:42" x14ac:dyDescent="0.25">
      <c r="A202" s="35" t="s">
        <v>13023</v>
      </c>
      <c r="B202" s="35" t="s">
        <v>13009</v>
      </c>
      <c r="C202" s="35"/>
      <c r="F202" t="s">
        <v>2864</v>
      </c>
      <c r="G202" t="s">
        <v>2864</v>
      </c>
      <c r="H202">
        <v>12.589499999999999</v>
      </c>
      <c r="I202">
        <v>-1.1587000000000001</v>
      </c>
      <c r="J202">
        <v>18</v>
      </c>
      <c r="K202">
        <v>17</v>
      </c>
      <c r="L202">
        <v>20.8</v>
      </c>
      <c r="M202">
        <v>-18</v>
      </c>
      <c r="N202">
        <v>34</v>
      </c>
      <c r="O202">
        <v>30</v>
      </c>
      <c r="AP202" t="s">
        <v>2006</v>
      </c>
    </row>
    <row r="203" spans="1:42" x14ac:dyDescent="0.25">
      <c r="A203" s="35" t="s">
        <v>13025</v>
      </c>
      <c r="B203" s="35" t="s">
        <v>13011</v>
      </c>
      <c r="C203" s="35"/>
      <c r="F203" t="s">
        <v>2864</v>
      </c>
      <c r="G203" t="s">
        <v>2864</v>
      </c>
      <c r="H203">
        <v>20.976800000000001</v>
      </c>
      <c r="I203">
        <v>0.92669999999999997</v>
      </c>
      <c r="J203">
        <v>18</v>
      </c>
      <c r="K203">
        <v>26</v>
      </c>
      <c r="L203">
        <v>2.5</v>
      </c>
      <c r="M203">
        <v>-10</v>
      </c>
      <c r="N203">
        <v>11</v>
      </c>
      <c r="O203">
        <v>33</v>
      </c>
      <c r="AP203" t="s">
        <v>1781</v>
      </c>
    </row>
    <row r="204" spans="1:42" x14ac:dyDescent="0.25">
      <c r="A204" s="35" t="s">
        <v>13027</v>
      </c>
      <c r="B204" s="35" t="s">
        <v>13013</v>
      </c>
      <c r="C204" s="35"/>
      <c r="F204" t="s">
        <v>2864</v>
      </c>
      <c r="G204" t="s">
        <v>2864</v>
      </c>
      <c r="H204">
        <v>22.2224</v>
      </c>
      <c r="I204">
        <v>0.89880000000000004</v>
      </c>
      <c r="J204">
        <v>18</v>
      </c>
      <c r="K204">
        <v>28</v>
      </c>
      <c r="L204">
        <v>29.6</v>
      </c>
      <c r="M204">
        <v>-9</v>
      </c>
      <c r="N204">
        <v>6</v>
      </c>
      <c r="O204">
        <v>12</v>
      </c>
      <c r="AP204" t="s">
        <v>1781</v>
      </c>
    </row>
    <row r="205" spans="1:42" x14ac:dyDescent="0.25">
      <c r="A205" s="35" t="s">
        <v>13026</v>
      </c>
      <c r="B205" s="35" t="s">
        <v>13012</v>
      </c>
      <c r="C205" s="35"/>
      <c r="F205" t="s">
        <v>2864</v>
      </c>
      <c r="G205" t="s">
        <v>2864</v>
      </c>
      <c r="H205">
        <v>21.680700000000002</v>
      </c>
      <c r="I205">
        <v>-0.73150000000000004</v>
      </c>
      <c r="J205">
        <v>18</v>
      </c>
      <c r="K205">
        <v>33</v>
      </c>
      <c r="L205">
        <v>20.5</v>
      </c>
      <c r="M205">
        <v>-10</v>
      </c>
      <c r="N205">
        <v>20</v>
      </c>
      <c r="O205">
        <v>17</v>
      </c>
      <c r="AP205" t="s">
        <v>1781</v>
      </c>
    </row>
    <row r="206" spans="1:42" x14ac:dyDescent="0.25">
      <c r="A206" s="35" t="s">
        <v>13028</v>
      </c>
      <c r="B206" s="35" t="s">
        <v>13014</v>
      </c>
      <c r="C206" s="35"/>
      <c r="F206" t="s">
        <v>2864</v>
      </c>
      <c r="G206" t="s">
        <v>2864</v>
      </c>
      <c r="H206">
        <v>25.8446</v>
      </c>
      <c r="I206">
        <v>1.1736</v>
      </c>
      <c r="J206">
        <v>18</v>
      </c>
      <c r="K206">
        <v>34</v>
      </c>
      <c r="L206">
        <v>16</v>
      </c>
      <c r="M206">
        <v>-5</v>
      </c>
      <c r="N206">
        <v>45</v>
      </c>
      <c r="O206">
        <v>53</v>
      </c>
      <c r="AP206" t="s">
        <v>1781</v>
      </c>
    </row>
    <row r="207" spans="1:42" x14ac:dyDescent="0.25">
      <c r="A207" s="35" t="s">
        <v>12995</v>
      </c>
      <c r="B207" s="35" t="s">
        <v>12947</v>
      </c>
      <c r="C207" s="35"/>
      <c r="F207" t="s">
        <v>2864</v>
      </c>
      <c r="G207" t="s">
        <v>2864</v>
      </c>
      <c r="H207">
        <v>30.233599999999999</v>
      </c>
      <c r="I207">
        <v>-0.13850000000000001</v>
      </c>
      <c r="J207">
        <v>18</v>
      </c>
      <c r="K207">
        <v>47</v>
      </c>
      <c r="L207">
        <v>0.41799999999999998</v>
      </c>
      <c r="M207">
        <v>-2</v>
      </c>
      <c r="N207">
        <v>27</v>
      </c>
      <c r="O207">
        <v>52.27</v>
      </c>
      <c r="AP207" t="s">
        <v>62</v>
      </c>
    </row>
    <row r="208" spans="1:42" x14ac:dyDescent="0.25">
      <c r="A208" s="35" t="s">
        <v>13029</v>
      </c>
      <c r="B208" s="35" t="s">
        <v>13015</v>
      </c>
      <c r="C208" s="35"/>
      <c r="F208" t="s">
        <v>2864</v>
      </c>
      <c r="G208" t="s">
        <v>2864</v>
      </c>
      <c r="H208">
        <v>39.587400000000002</v>
      </c>
      <c r="I208">
        <v>1.5430999999999999</v>
      </c>
      <c r="J208">
        <v>18</v>
      </c>
      <c r="K208">
        <v>58</v>
      </c>
      <c r="L208">
        <v>5.9</v>
      </c>
      <c r="M208">
        <v>6</v>
      </c>
      <c r="N208">
        <v>37</v>
      </c>
      <c r="O208">
        <v>34</v>
      </c>
      <c r="AP208" t="s">
        <v>62</v>
      </c>
    </row>
    <row r="209" spans="1:43" x14ac:dyDescent="0.25">
      <c r="A209" s="35" t="s">
        <v>13030</v>
      </c>
      <c r="B209" s="35" t="s">
        <v>13016</v>
      </c>
      <c r="C209" s="35"/>
      <c r="F209" t="s">
        <v>2864</v>
      </c>
      <c r="G209" t="s">
        <v>2864</v>
      </c>
      <c r="H209">
        <v>40.031300000000002</v>
      </c>
      <c r="I209">
        <v>-1.3029999999999999</v>
      </c>
      <c r="J209">
        <v>19</v>
      </c>
      <c r="K209">
        <v>9</v>
      </c>
      <c r="L209">
        <v>5.6</v>
      </c>
      <c r="M209">
        <v>5</v>
      </c>
      <c r="N209">
        <v>42</v>
      </c>
      <c r="O209">
        <v>57</v>
      </c>
      <c r="AP209" t="s">
        <v>62</v>
      </c>
    </row>
    <row r="210" spans="1:43" x14ac:dyDescent="0.25">
      <c r="A210" s="35" t="s">
        <v>12996</v>
      </c>
      <c r="B210" s="35" t="s">
        <v>12948</v>
      </c>
      <c r="C210" s="35"/>
      <c r="F210" t="s">
        <v>2864</v>
      </c>
      <c r="G210" t="s">
        <v>2864</v>
      </c>
      <c r="H210">
        <v>45.8003</v>
      </c>
      <c r="I210">
        <v>0.73880000000000001</v>
      </c>
      <c r="J210">
        <v>19</v>
      </c>
      <c r="K210">
        <v>12</v>
      </c>
      <c r="L210">
        <v>33.228000000000002</v>
      </c>
      <c r="M210">
        <v>11</v>
      </c>
      <c r="N210">
        <v>46</v>
      </c>
      <c r="O210">
        <v>31.31</v>
      </c>
      <c r="AP210" t="s">
        <v>62</v>
      </c>
    </row>
    <row r="211" spans="1:43" x14ac:dyDescent="0.25">
      <c r="A211" s="35" t="s">
        <v>12997</v>
      </c>
      <c r="B211" s="35" t="s">
        <v>12949</v>
      </c>
      <c r="C211" s="35"/>
      <c r="F211" t="s">
        <v>2864</v>
      </c>
      <c r="G211" t="s">
        <v>12988</v>
      </c>
      <c r="H211">
        <v>48.731999999999999</v>
      </c>
      <c r="I211">
        <v>0.93049999999999999</v>
      </c>
      <c r="J211">
        <v>19</v>
      </c>
      <c r="K211">
        <v>17</v>
      </c>
      <c r="L211">
        <v>27.27</v>
      </c>
      <c r="M211">
        <v>14</v>
      </c>
      <c r="N211">
        <v>27</v>
      </c>
      <c r="O211">
        <v>35.06</v>
      </c>
      <c r="AP211" t="s">
        <v>62</v>
      </c>
    </row>
    <row r="212" spans="1:43" x14ac:dyDescent="0.25">
      <c r="A212" s="35" t="s">
        <v>12998</v>
      </c>
      <c r="B212" s="35" t="s">
        <v>12950</v>
      </c>
      <c r="C212" s="35"/>
      <c r="F212" t="s">
        <v>2864</v>
      </c>
      <c r="G212" t="s">
        <v>2864</v>
      </c>
      <c r="H212">
        <v>59.9651</v>
      </c>
      <c r="I212">
        <v>0.53510000000000002</v>
      </c>
      <c r="J212">
        <v>19</v>
      </c>
      <c r="K212">
        <v>41</v>
      </c>
      <c r="L212">
        <v>47.8</v>
      </c>
      <c r="M212">
        <v>24</v>
      </c>
      <c r="N212">
        <v>7</v>
      </c>
      <c r="O212">
        <v>34</v>
      </c>
      <c r="AP212" t="s">
        <v>587</v>
      </c>
    </row>
    <row r="213" spans="1:43" x14ac:dyDescent="0.25">
      <c r="A213" s="35" t="s">
        <v>12999</v>
      </c>
      <c r="B213" s="35" t="s">
        <v>12951</v>
      </c>
      <c r="C213" s="35"/>
      <c r="F213" t="s">
        <v>2864</v>
      </c>
      <c r="G213" t="s">
        <v>2864</v>
      </c>
      <c r="H213">
        <v>59.823599999999999</v>
      </c>
      <c r="I213">
        <v>-0.53610000000000002</v>
      </c>
      <c r="J213">
        <v>19</v>
      </c>
      <c r="K213">
        <v>45</v>
      </c>
      <c r="L213">
        <v>32.893999999999998</v>
      </c>
      <c r="M213">
        <v>23</v>
      </c>
      <c r="N213">
        <v>28</v>
      </c>
      <c r="O213">
        <v>10.53</v>
      </c>
      <c r="AP213" t="s">
        <v>587</v>
      </c>
    </row>
    <row r="214" spans="1:43" x14ac:dyDescent="0.25">
      <c r="A214" s="35" t="s">
        <v>13000</v>
      </c>
      <c r="B214" s="35" t="s">
        <v>12952</v>
      </c>
      <c r="C214" s="35"/>
      <c r="F214" t="s">
        <v>2864</v>
      </c>
      <c r="G214" t="s">
        <v>2864</v>
      </c>
      <c r="H214">
        <v>75.171700000000001</v>
      </c>
      <c r="I214">
        <v>1.3395999999999999</v>
      </c>
      <c r="J214">
        <v>20</v>
      </c>
      <c r="K214">
        <v>15</v>
      </c>
      <c r="L214">
        <v>50.960999999999999</v>
      </c>
      <c r="M214">
        <v>37</v>
      </c>
      <c r="N214">
        <v>30</v>
      </c>
      <c r="O214">
        <v>4.22</v>
      </c>
      <c r="AP214" t="s">
        <v>766</v>
      </c>
    </row>
    <row r="215" spans="1:43" x14ac:dyDescent="0.25">
      <c r="A215" s="35" t="s">
        <v>13001</v>
      </c>
      <c r="B215" s="35" t="s">
        <v>12953</v>
      </c>
      <c r="C215" s="35"/>
      <c r="F215" t="s">
        <v>2864</v>
      </c>
      <c r="G215" t="s">
        <v>2864</v>
      </c>
      <c r="H215">
        <v>76.289100000000005</v>
      </c>
      <c r="I215">
        <v>0.87549999999999994</v>
      </c>
      <c r="J215">
        <v>20</v>
      </c>
      <c r="K215">
        <v>20</v>
      </c>
      <c r="L215">
        <v>58.521000000000001</v>
      </c>
      <c r="M215">
        <v>38</v>
      </c>
      <c r="N215">
        <v>9</v>
      </c>
      <c r="O215">
        <v>49.83</v>
      </c>
      <c r="AP215" t="s">
        <v>766</v>
      </c>
    </row>
    <row r="216" spans="1:43" x14ac:dyDescent="0.25">
      <c r="A216" s="35" t="s">
        <v>13675</v>
      </c>
      <c r="B216" s="35" t="s">
        <v>13620</v>
      </c>
      <c r="C216" s="35"/>
      <c r="D216" s="60" t="s">
        <v>13622</v>
      </c>
      <c r="F216" t="s">
        <v>13621</v>
      </c>
      <c r="G216" s="35" t="s">
        <v>2864</v>
      </c>
      <c r="H216">
        <v>72.399699999999996</v>
      </c>
      <c r="I216">
        <v>-7.5353000000000003</v>
      </c>
      <c r="J216">
        <v>20</v>
      </c>
      <c r="K216">
        <v>42</v>
      </c>
      <c r="L216">
        <v>45.95</v>
      </c>
      <c r="M216">
        <v>30</v>
      </c>
      <c r="N216">
        <v>4</v>
      </c>
      <c r="O216">
        <v>6.4</v>
      </c>
      <c r="AP216" t="s">
        <v>766</v>
      </c>
    </row>
    <row r="217" spans="1:43" x14ac:dyDescent="0.25">
      <c r="A217" s="35" t="s">
        <v>13002</v>
      </c>
      <c r="B217" s="35" t="s">
        <v>12954</v>
      </c>
      <c r="C217" s="35"/>
      <c r="F217" t="s">
        <v>2864</v>
      </c>
      <c r="G217" t="s">
        <v>2864</v>
      </c>
      <c r="H217">
        <v>103.35420000000001</v>
      </c>
      <c r="I217">
        <v>1.0751999999999999</v>
      </c>
      <c r="J217">
        <v>22</v>
      </c>
      <c r="K217">
        <v>15</v>
      </c>
      <c r="L217">
        <v>11.997</v>
      </c>
      <c r="M217">
        <v>57</v>
      </c>
      <c r="N217">
        <v>52</v>
      </c>
      <c r="O217">
        <v>51.38</v>
      </c>
      <c r="AP217" t="s">
        <v>1320</v>
      </c>
    </row>
    <row r="218" spans="1:43" x14ac:dyDescent="0.25">
      <c r="A218" s="7" t="s">
        <v>13229</v>
      </c>
      <c r="B218" t="s">
        <v>13225</v>
      </c>
      <c r="F218" t="s">
        <v>2864</v>
      </c>
      <c r="G218" t="s">
        <v>2864</v>
      </c>
      <c r="H218">
        <v>120.09780000000001</v>
      </c>
      <c r="I218">
        <v>1.4216</v>
      </c>
      <c r="J218">
        <v>0</v>
      </c>
      <c r="K218">
        <v>25</v>
      </c>
      <c r="L218">
        <v>24</v>
      </c>
      <c r="M218">
        <v>64</v>
      </c>
      <c r="N218">
        <v>9</v>
      </c>
      <c r="O218">
        <v>0</v>
      </c>
      <c r="AP218" t="s">
        <v>1235</v>
      </c>
    </row>
    <row r="219" spans="1:43" x14ac:dyDescent="0.25">
      <c r="A219" s="35" t="s">
        <v>12549</v>
      </c>
      <c r="B219" s="35" t="s">
        <v>15713</v>
      </c>
      <c r="C219" s="35"/>
      <c r="F219" t="s">
        <v>12555</v>
      </c>
      <c r="G219" t="s">
        <v>2864</v>
      </c>
      <c r="H219">
        <v>322.37200000000001</v>
      </c>
      <c r="I219">
        <v>14.584</v>
      </c>
      <c r="J219">
        <v>14</v>
      </c>
      <c r="K219">
        <v>38</v>
      </c>
      <c r="L219">
        <v>15.891999999999999</v>
      </c>
      <c r="M219">
        <v>-44</v>
      </c>
      <c r="N219">
        <v>13</v>
      </c>
      <c r="O219">
        <v>5.45</v>
      </c>
      <c r="AP219" t="s">
        <v>4058</v>
      </c>
      <c r="AQ219" s="9" t="s">
        <v>15804</v>
      </c>
    </row>
    <row r="220" spans="1:43" x14ac:dyDescent="0.25">
      <c r="A220" s="35" t="s">
        <v>12554</v>
      </c>
      <c r="B220" s="35" t="s">
        <v>15714</v>
      </c>
      <c r="C220" s="35"/>
      <c r="F220" t="s">
        <v>12557</v>
      </c>
      <c r="G220" t="s">
        <v>2864</v>
      </c>
      <c r="H220">
        <v>275.48849999999999</v>
      </c>
      <c r="I220">
        <v>72.135499999999993</v>
      </c>
      <c r="J220">
        <v>12</v>
      </c>
      <c r="K220">
        <v>18</v>
      </c>
      <c r="L220">
        <v>18.5</v>
      </c>
      <c r="M220">
        <v>11</v>
      </c>
      <c r="N220">
        <v>3</v>
      </c>
      <c r="O220">
        <v>8</v>
      </c>
      <c r="AP220" t="s">
        <v>2202</v>
      </c>
      <c r="AQ220" t="s">
        <v>12558</v>
      </c>
    </row>
    <row r="221" spans="1:43" x14ac:dyDescent="0.25">
      <c r="A221" s="35" t="s">
        <v>12550</v>
      </c>
      <c r="B221" s="35" t="s">
        <v>15715</v>
      </c>
      <c r="C221" s="35"/>
      <c r="F221" t="s">
        <v>12556</v>
      </c>
      <c r="G221" t="s">
        <v>2864</v>
      </c>
      <c r="H221">
        <v>243.78739999999999</v>
      </c>
      <c r="I221">
        <v>-25.343499999999999</v>
      </c>
      <c r="J221">
        <v>6</v>
      </c>
      <c r="K221">
        <v>2</v>
      </c>
      <c r="L221">
        <v>6.8730000000000002</v>
      </c>
      <c r="M221">
        <v>-37</v>
      </c>
      <c r="N221">
        <v>25</v>
      </c>
      <c r="O221">
        <v>25.12</v>
      </c>
      <c r="AP221" t="s">
        <v>8793</v>
      </c>
    </row>
    <row r="222" spans="1:43" x14ac:dyDescent="0.25">
      <c r="A222" s="35" t="s">
        <v>12551</v>
      </c>
      <c r="B222" s="35" t="s">
        <v>15716</v>
      </c>
      <c r="C222" s="35"/>
      <c r="F222" t="s">
        <v>12559</v>
      </c>
      <c r="G222" t="s">
        <v>2864</v>
      </c>
      <c r="H222">
        <v>33.956600000000002</v>
      </c>
      <c r="I222">
        <v>-4.5231000000000003</v>
      </c>
      <c r="J222">
        <v>19</v>
      </c>
      <c r="K222">
        <v>9</v>
      </c>
      <c r="L222">
        <v>24.5</v>
      </c>
      <c r="M222">
        <v>-1</v>
      </c>
      <c r="N222">
        <v>9</v>
      </c>
      <c r="O222">
        <v>5</v>
      </c>
      <c r="AP222" t="s">
        <v>62</v>
      </c>
      <c r="AQ222" s="9" t="s">
        <v>15803</v>
      </c>
    </row>
    <row r="223" spans="1:43" x14ac:dyDescent="0.25">
      <c r="A223" s="35" t="s">
        <v>12552</v>
      </c>
      <c r="B223" s="35" t="s">
        <v>15717</v>
      </c>
      <c r="C223" s="35"/>
      <c r="F223" t="s">
        <v>12560</v>
      </c>
      <c r="G223" t="s">
        <v>2864</v>
      </c>
      <c r="H223">
        <v>57.9925</v>
      </c>
      <c r="I223">
        <v>1.7008000000000001</v>
      </c>
      <c r="J223">
        <v>19</v>
      </c>
      <c r="K223">
        <v>33</v>
      </c>
      <c r="L223">
        <v>9.0289999999999999</v>
      </c>
      <c r="M223">
        <v>22</v>
      </c>
      <c r="N223">
        <v>58</v>
      </c>
      <c r="O223">
        <v>33.590000000000003</v>
      </c>
      <c r="AP223" t="s">
        <v>587</v>
      </c>
    </row>
    <row r="224" spans="1:43" x14ac:dyDescent="0.25">
      <c r="A224" s="35" t="s">
        <v>12553</v>
      </c>
      <c r="B224" s="35" t="s">
        <v>14546</v>
      </c>
      <c r="C224" s="35"/>
      <c r="F224" t="s">
        <v>12561</v>
      </c>
      <c r="G224" t="s">
        <v>2864</v>
      </c>
      <c r="H224">
        <v>64.558300000000003</v>
      </c>
      <c r="I224">
        <v>-9.1372999999999998</v>
      </c>
      <c r="J224">
        <v>20</v>
      </c>
      <c r="K224">
        <v>28</v>
      </c>
      <c r="L224">
        <v>8.6739999999999995</v>
      </c>
      <c r="M224">
        <v>22</v>
      </c>
      <c r="N224">
        <v>51</v>
      </c>
      <c r="O224">
        <v>8.41</v>
      </c>
      <c r="AP224" t="s">
        <v>587</v>
      </c>
    </row>
    <row r="225" spans="1:43" x14ac:dyDescent="0.25">
      <c r="A225" s="35" t="s">
        <v>14404</v>
      </c>
      <c r="B225" s="35" t="s">
        <v>14362</v>
      </c>
      <c r="C225" s="35"/>
      <c r="D225" t="s">
        <v>14363</v>
      </c>
      <c r="E225" t="s">
        <v>14364</v>
      </c>
      <c r="F225" t="s">
        <v>14365</v>
      </c>
      <c r="G225" s="35" t="s">
        <v>14325</v>
      </c>
      <c r="H225">
        <v>353.47620000000001</v>
      </c>
      <c r="I225">
        <v>-3.3130999999999999</v>
      </c>
      <c r="J225">
        <v>17</v>
      </c>
      <c r="K225">
        <v>42</v>
      </c>
      <c r="L225">
        <v>50.65</v>
      </c>
      <c r="M225">
        <v>-36</v>
      </c>
      <c r="N225">
        <v>13</v>
      </c>
      <c r="O225">
        <v>35.200000000000003</v>
      </c>
      <c r="AP225" t="s">
        <v>3192</v>
      </c>
    </row>
    <row r="226" spans="1:43" x14ac:dyDescent="0.25">
      <c r="A226" s="4" t="s">
        <v>8787</v>
      </c>
      <c r="B226" t="s">
        <v>8788</v>
      </c>
      <c r="D226" t="s">
        <v>8789</v>
      </c>
      <c r="E226" t="s">
        <v>8790</v>
      </c>
      <c r="F226" t="s">
        <v>8791</v>
      </c>
      <c r="G226" t="s">
        <v>8792</v>
      </c>
      <c r="H226">
        <v>240.86269999999999</v>
      </c>
      <c r="I226">
        <v>-19.6325</v>
      </c>
      <c r="J226">
        <v>6</v>
      </c>
      <c r="K226">
        <v>24</v>
      </c>
      <c r="L226">
        <v>36.659999999999997</v>
      </c>
      <c r="M226">
        <v>-33</v>
      </c>
      <c r="N226">
        <v>4</v>
      </c>
      <c r="O226">
        <v>56.4</v>
      </c>
      <c r="AP226" t="s">
        <v>8793</v>
      </c>
    </row>
    <row r="227" spans="1:43" x14ac:dyDescent="0.25">
      <c r="A227" s="37" t="s">
        <v>16016</v>
      </c>
      <c r="B227" t="s">
        <v>16015</v>
      </c>
      <c r="C227" s="35"/>
      <c r="D227" t="s">
        <v>16017</v>
      </c>
      <c r="F227" t="s">
        <v>2864</v>
      </c>
      <c r="G227" t="s">
        <v>16018</v>
      </c>
      <c r="H227">
        <v>3.6625999999999999</v>
      </c>
      <c r="I227">
        <v>-2.7328000000000001</v>
      </c>
      <c r="J227">
        <v>18</v>
      </c>
      <c r="K227">
        <v>4</v>
      </c>
      <c r="L227">
        <v>41.22</v>
      </c>
      <c r="M227">
        <v>-27</v>
      </c>
      <c r="N227">
        <v>9</v>
      </c>
      <c r="O227">
        <v>12.4</v>
      </c>
      <c r="AP227" t="s">
        <v>2006</v>
      </c>
      <c r="AQ227" s="9" t="s">
        <v>16019</v>
      </c>
    </row>
    <row r="228" spans="1:43" x14ac:dyDescent="0.25">
      <c r="A228" s="7" t="s">
        <v>14481</v>
      </c>
      <c r="B228" s="35" t="s">
        <v>16763</v>
      </c>
      <c r="C228" s="35"/>
      <c r="F228" t="s">
        <v>2864</v>
      </c>
      <c r="G228" t="s">
        <v>2864</v>
      </c>
      <c r="H228">
        <v>272.6499</v>
      </c>
      <c r="I228">
        <v>-8.5594999999999999</v>
      </c>
      <c r="J228">
        <v>8</v>
      </c>
      <c r="K228">
        <v>40</v>
      </c>
      <c r="L228">
        <v>28.5</v>
      </c>
      <c r="M228">
        <v>-55</v>
      </c>
      <c r="N228">
        <v>52</v>
      </c>
      <c r="O228">
        <v>46</v>
      </c>
      <c r="AP228" t="s">
        <v>4749</v>
      </c>
    </row>
    <row r="229" spans="1:43" x14ac:dyDescent="0.25">
      <c r="A229" s="4" t="s">
        <v>13166</v>
      </c>
      <c r="B229" s="35" t="s">
        <v>13152</v>
      </c>
      <c r="C229" s="35"/>
      <c r="F229" t="s">
        <v>13147</v>
      </c>
      <c r="G229" t="s">
        <v>2864</v>
      </c>
      <c r="H229">
        <v>77.197900000000004</v>
      </c>
      <c r="I229">
        <v>2.3820999999999999</v>
      </c>
      <c r="J229">
        <v>20</v>
      </c>
      <c r="K229">
        <v>17</v>
      </c>
      <c r="L229">
        <v>12.43</v>
      </c>
      <c r="M229">
        <v>39</v>
      </c>
      <c r="N229">
        <v>45</v>
      </c>
      <c r="O229">
        <v>48.1</v>
      </c>
      <c r="AP229" t="s">
        <v>766</v>
      </c>
    </row>
    <row r="230" spans="1:43" x14ac:dyDescent="0.25">
      <c r="A230" s="35" t="s">
        <v>13157</v>
      </c>
      <c r="B230" s="35" t="s">
        <v>1004</v>
      </c>
      <c r="C230" s="35"/>
      <c r="D230" t="s">
        <v>1022</v>
      </c>
      <c r="F230" t="s">
        <v>1021</v>
      </c>
      <c r="G230" t="s">
        <v>1023</v>
      </c>
      <c r="H230">
        <v>76.437299999999993</v>
      </c>
      <c r="I230">
        <v>1.8574999999999999</v>
      </c>
      <c r="J230">
        <v>20</v>
      </c>
      <c r="K230">
        <v>17</v>
      </c>
      <c r="L230">
        <v>15.44</v>
      </c>
      <c r="M230">
        <v>38</v>
      </c>
      <c r="N230">
        <v>50</v>
      </c>
      <c r="O230">
        <v>23.6</v>
      </c>
      <c r="AP230" t="s">
        <v>766</v>
      </c>
    </row>
    <row r="231" spans="1:43" x14ac:dyDescent="0.25">
      <c r="A231" s="35" t="s">
        <v>13158</v>
      </c>
      <c r="B231" s="35" t="s">
        <v>13155</v>
      </c>
      <c r="C231" s="35"/>
      <c r="F231" t="s">
        <v>13148</v>
      </c>
      <c r="G231" t="s">
        <v>2864</v>
      </c>
      <c r="H231">
        <v>78.880099999999999</v>
      </c>
      <c r="I231">
        <v>0.96930000000000005</v>
      </c>
      <c r="J231">
        <v>20</v>
      </c>
      <c r="K231">
        <v>28</v>
      </c>
      <c r="L231">
        <v>17.22</v>
      </c>
      <c r="M231">
        <v>40</v>
      </c>
      <c r="N231">
        <v>20</v>
      </c>
      <c r="O231">
        <v>8.9</v>
      </c>
      <c r="AP231" t="s">
        <v>766</v>
      </c>
    </row>
    <row r="232" spans="1:43" x14ac:dyDescent="0.25">
      <c r="A232" s="35" t="s">
        <v>13159</v>
      </c>
      <c r="B232" s="35" t="s">
        <v>13156</v>
      </c>
      <c r="C232" s="35"/>
      <c r="F232" t="s">
        <v>13149</v>
      </c>
      <c r="G232" t="s">
        <v>2864</v>
      </c>
      <c r="H232">
        <v>113.0277</v>
      </c>
      <c r="I232">
        <v>6.1334999999999997</v>
      </c>
      <c r="J232">
        <v>23</v>
      </c>
      <c r="K232">
        <v>7</v>
      </c>
      <c r="L232">
        <v>40</v>
      </c>
      <c r="M232">
        <v>66</v>
      </c>
      <c r="N232">
        <v>59</v>
      </c>
      <c r="O232">
        <v>18</v>
      </c>
      <c r="AP232" t="s">
        <v>1320</v>
      </c>
      <c r="AQ232" s="9" t="s">
        <v>15807</v>
      </c>
    </row>
    <row r="233" spans="1:43" x14ac:dyDescent="0.25">
      <c r="A233" s="7" t="s">
        <v>14469</v>
      </c>
      <c r="B233" s="35" t="s">
        <v>14438</v>
      </c>
      <c r="C233" s="35"/>
      <c r="D233" t="s">
        <v>14465</v>
      </c>
      <c r="F233" t="s">
        <v>2864</v>
      </c>
      <c r="G233" t="s">
        <v>2864</v>
      </c>
      <c r="H233">
        <v>178.84530000000001</v>
      </c>
      <c r="I233">
        <v>4.2942999999999998</v>
      </c>
      <c r="J233">
        <v>6</v>
      </c>
      <c r="K233">
        <v>0</v>
      </c>
      <c r="L233">
        <v>5.63</v>
      </c>
      <c r="M233">
        <v>32</v>
      </c>
      <c r="N233">
        <v>6</v>
      </c>
      <c r="O233">
        <v>32.700000000000003</v>
      </c>
      <c r="AP233" t="s">
        <v>814</v>
      </c>
    </row>
    <row r="234" spans="1:43" x14ac:dyDescent="0.25">
      <c r="A234" s="35" t="s">
        <v>12429</v>
      </c>
      <c r="B234" s="35" t="s">
        <v>12456</v>
      </c>
      <c r="C234" s="35"/>
      <c r="F234" t="s">
        <v>2864</v>
      </c>
      <c r="G234" t="s">
        <v>12443</v>
      </c>
      <c r="H234">
        <v>136.75229999999999</v>
      </c>
      <c r="I234">
        <v>1.4944</v>
      </c>
      <c r="J234">
        <v>2</v>
      </c>
      <c r="K234">
        <v>50</v>
      </c>
      <c r="L234">
        <v>3.48</v>
      </c>
      <c r="M234">
        <v>61</v>
      </c>
      <c r="N234">
        <v>8</v>
      </c>
      <c r="O234">
        <v>31.96</v>
      </c>
      <c r="AP234" t="s">
        <v>1235</v>
      </c>
    </row>
    <row r="235" spans="1:43" x14ac:dyDescent="0.25">
      <c r="A235" s="35" t="s">
        <v>12430</v>
      </c>
      <c r="B235" s="35" t="s">
        <v>12457</v>
      </c>
      <c r="C235" s="35"/>
      <c r="F235" t="s">
        <v>2864</v>
      </c>
      <c r="G235" t="s">
        <v>12444</v>
      </c>
      <c r="H235">
        <v>227.3578</v>
      </c>
      <c r="I235">
        <v>6.5213000000000001</v>
      </c>
      <c r="J235">
        <v>7</v>
      </c>
      <c r="K235">
        <v>41</v>
      </c>
      <c r="L235">
        <v>34.79</v>
      </c>
      <c r="M235">
        <v>-9</v>
      </c>
      <c r="N235">
        <v>42</v>
      </c>
      <c r="O235">
        <v>1.9</v>
      </c>
      <c r="AP235" t="s">
        <v>179</v>
      </c>
    </row>
    <row r="236" spans="1:43" x14ac:dyDescent="0.25">
      <c r="A236" s="35" t="s">
        <v>12418</v>
      </c>
      <c r="B236" s="35" t="s">
        <v>12445</v>
      </c>
      <c r="C236" s="35"/>
      <c r="F236" t="s">
        <v>2864</v>
      </c>
      <c r="G236" t="s">
        <v>12431</v>
      </c>
      <c r="H236">
        <v>351.20740000000001</v>
      </c>
      <c r="I236">
        <v>-79.573999999999998</v>
      </c>
      <c r="J236">
        <v>0</v>
      </c>
      <c r="K236">
        <v>14</v>
      </c>
      <c r="L236">
        <v>2.4700000000000002</v>
      </c>
      <c r="M236">
        <v>-33</v>
      </c>
      <c r="N236">
        <v>45</v>
      </c>
      <c r="O236">
        <v>19.100000000000001</v>
      </c>
      <c r="AP236" t="s">
        <v>12432</v>
      </c>
    </row>
    <row r="237" spans="1:43" x14ac:dyDescent="0.25">
      <c r="A237" s="35" t="s">
        <v>12419</v>
      </c>
      <c r="B237" s="35" t="s">
        <v>12446</v>
      </c>
      <c r="C237" s="35"/>
      <c r="F237" t="s">
        <v>2864</v>
      </c>
      <c r="G237" t="s">
        <v>12433</v>
      </c>
      <c r="H237">
        <v>77.638599999999997</v>
      </c>
      <c r="I237">
        <v>17.5366</v>
      </c>
      <c r="J237">
        <v>19</v>
      </c>
      <c r="K237">
        <v>4</v>
      </c>
      <c r="L237">
        <v>10.44</v>
      </c>
      <c r="M237">
        <v>47</v>
      </c>
      <c r="N237">
        <v>15</v>
      </c>
      <c r="O237">
        <v>18.5</v>
      </c>
      <c r="AP237" t="s">
        <v>797</v>
      </c>
    </row>
    <row r="238" spans="1:43" x14ac:dyDescent="0.25">
      <c r="A238" s="35" t="s">
        <v>12420</v>
      </c>
      <c r="B238" s="35" t="s">
        <v>12447</v>
      </c>
      <c r="C238" s="35"/>
      <c r="F238" t="s">
        <v>2864</v>
      </c>
      <c r="G238" t="s">
        <v>12434</v>
      </c>
      <c r="H238">
        <v>243.2927</v>
      </c>
      <c r="I238">
        <v>4.7057000000000002</v>
      </c>
      <c r="J238">
        <v>8</v>
      </c>
      <c r="K238">
        <v>9</v>
      </c>
      <c r="L238">
        <v>0.47</v>
      </c>
      <c r="M238">
        <v>-24</v>
      </c>
      <c r="N238">
        <v>15</v>
      </c>
      <c r="O238">
        <v>44.4</v>
      </c>
      <c r="AP238" t="s">
        <v>2004</v>
      </c>
    </row>
    <row r="239" spans="1:43" x14ac:dyDescent="0.25">
      <c r="A239" s="35" t="s">
        <v>12421</v>
      </c>
      <c r="B239" s="35" t="s">
        <v>12448</v>
      </c>
      <c r="C239" s="35"/>
      <c r="F239" t="s">
        <v>2864</v>
      </c>
      <c r="G239" t="s">
        <v>12435</v>
      </c>
      <c r="H239">
        <v>79.502700000000004</v>
      </c>
      <c r="I239">
        <v>-3.8439999999999999</v>
      </c>
      <c r="J239">
        <v>20</v>
      </c>
      <c r="K239">
        <v>49</v>
      </c>
      <c r="L239">
        <v>56.55</v>
      </c>
      <c r="M239">
        <v>37</v>
      </c>
      <c r="N239">
        <v>54</v>
      </c>
      <c r="O239">
        <v>5.8</v>
      </c>
      <c r="AP239" t="s">
        <v>766</v>
      </c>
    </row>
    <row r="240" spans="1:43" x14ac:dyDescent="0.25">
      <c r="A240" s="35" t="s">
        <v>12422</v>
      </c>
      <c r="B240" s="35" t="s">
        <v>12449</v>
      </c>
      <c r="C240" s="35"/>
      <c r="F240" t="s">
        <v>2864</v>
      </c>
      <c r="G240" t="s">
        <v>12436</v>
      </c>
      <c r="H240">
        <v>68.2102</v>
      </c>
      <c r="I240">
        <v>8.4916</v>
      </c>
      <c r="J240">
        <v>19</v>
      </c>
      <c r="K240">
        <v>27</v>
      </c>
      <c r="L240">
        <v>45.62</v>
      </c>
      <c r="M240">
        <v>35</v>
      </c>
      <c r="N240">
        <v>8</v>
      </c>
      <c r="O240">
        <v>57.3</v>
      </c>
      <c r="AP240" t="s">
        <v>766</v>
      </c>
    </row>
    <row r="241" spans="1:43" x14ac:dyDescent="0.25">
      <c r="A241" s="35" t="s">
        <v>12423</v>
      </c>
      <c r="B241" s="35" t="s">
        <v>12450</v>
      </c>
      <c r="C241" s="35"/>
      <c r="F241" t="s">
        <v>2864</v>
      </c>
      <c r="G241" t="s">
        <v>12437</v>
      </c>
      <c r="H241">
        <v>82.632300000000001</v>
      </c>
      <c r="I241">
        <v>8.7157999999999998</v>
      </c>
      <c r="J241">
        <v>20</v>
      </c>
      <c r="K241">
        <v>3</v>
      </c>
      <c r="L241">
        <v>48.86</v>
      </c>
      <c r="M241">
        <v>47</v>
      </c>
      <c r="N241">
        <v>44</v>
      </c>
      <c r="O241">
        <v>1.5</v>
      </c>
      <c r="AP241" t="s">
        <v>766</v>
      </c>
    </row>
    <row r="242" spans="1:43" x14ac:dyDescent="0.25">
      <c r="A242" s="35" t="s">
        <v>12424</v>
      </c>
      <c r="B242" s="35" t="s">
        <v>12451</v>
      </c>
      <c r="C242" s="35"/>
      <c r="F242" t="s">
        <v>2864</v>
      </c>
      <c r="G242" t="s">
        <v>12438</v>
      </c>
      <c r="H242">
        <v>81.9011</v>
      </c>
      <c r="I242">
        <v>11.711499999999999</v>
      </c>
      <c r="J242">
        <v>19</v>
      </c>
      <c r="K242">
        <v>46</v>
      </c>
      <c r="L242">
        <v>3.44</v>
      </c>
      <c r="M242">
        <v>48</v>
      </c>
      <c r="N242">
        <v>35</v>
      </c>
      <c r="O242">
        <v>9.5</v>
      </c>
      <c r="AP242" t="s">
        <v>766</v>
      </c>
    </row>
    <row r="243" spans="1:43" x14ac:dyDescent="0.25">
      <c r="A243" s="35" t="s">
        <v>12425</v>
      </c>
      <c r="B243" s="35" t="s">
        <v>12452</v>
      </c>
      <c r="C243" s="35"/>
      <c r="F243" t="s">
        <v>2864</v>
      </c>
      <c r="G243" t="s">
        <v>12439</v>
      </c>
      <c r="H243">
        <v>50.045299999999997</v>
      </c>
      <c r="I243">
        <v>-8.7780000000000005</v>
      </c>
      <c r="J243">
        <v>19</v>
      </c>
      <c r="K243">
        <v>54</v>
      </c>
      <c r="L243">
        <v>53.78</v>
      </c>
      <c r="M243">
        <v>10</v>
      </c>
      <c r="N243">
        <v>54</v>
      </c>
      <c r="O243">
        <v>30</v>
      </c>
      <c r="AP243" t="s">
        <v>62</v>
      </c>
    </row>
    <row r="244" spans="1:43" x14ac:dyDescent="0.25">
      <c r="A244" s="35" t="s">
        <v>12426</v>
      </c>
      <c r="B244" s="35" t="s">
        <v>12453</v>
      </c>
      <c r="C244" s="35"/>
      <c r="F244" t="s">
        <v>2864</v>
      </c>
      <c r="G244" t="s">
        <v>12440</v>
      </c>
      <c r="H244">
        <v>45.664700000000003</v>
      </c>
      <c r="I244">
        <v>-22.8446</v>
      </c>
      <c r="J244">
        <v>20</v>
      </c>
      <c r="K244">
        <v>35</v>
      </c>
      <c r="L244">
        <v>22.79</v>
      </c>
      <c r="M244">
        <v>0</v>
      </c>
      <c r="N244">
        <v>12</v>
      </c>
      <c r="O244">
        <v>52</v>
      </c>
      <c r="AP244" t="s">
        <v>62</v>
      </c>
    </row>
    <row r="245" spans="1:43" x14ac:dyDescent="0.25">
      <c r="A245" s="35" t="s">
        <v>12427</v>
      </c>
      <c r="B245" s="35" t="s">
        <v>12454</v>
      </c>
      <c r="C245" s="35"/>
      <c r="F245" t="s">
        <v>2864</v>
      </c>
      <c r="G245" t="s">
        <v>12441</v>
      </c>
      <c r="H245">
        <v>44.083100000000002</v>
      </c>
      <c r="I245">
        <v>-21.279800000000002</v>
      </c>
      <c r="J245">
        <v>20</v>
      </c>
      <c r="K245">
        <v>27</v>
      </c>
      <c r="L245">
        <v>2.79</v>
      </c>
      <c r="M245" s="34">
        <v>0</v>
      </c>
      <c r="N245">
        <v>17</v>
      </c>
      <c r="O245">
        <v>32</v>
      </c>
      <c r="AP245" t="s">
        <v>62</v>
      </c>
    </row>
    <row r="246" spans="1:43" x14ac:dyDescent="0.25">
      <c r="A246" s="35" t="s">
        <v>12428</v>
      </c>
      <c r="B246" s="35" t="s">
        <v>12455</v>
      </c>
      <c r="C246" s="35"/>
      <c r="F246" t="s">
        <v>2864</v>
      </c>
      <c r="G246" t="s">
        <v>12442</v>
      </c>
      <c r="H246">
        <v>95.962299999999999</v>
      </c>
      <c r="I246">
        <v>2.3052000000000001</v>
      </c>
      <c r="J246">
        <v>21</v>
      </c>
      <c r="K246">
        <v>28</v>
      </c>
      <c r="L246">
        <v>26.76</v>
      </c>
      <c r="M246">
        <v>54</v>
      </c>
      <c r="N246">
        <v>11</v>
      </c>
      <c r="O246">
        <v>1.6</v>
      </c>
      <c r="AP246" t="s">
        <v>766</v>
      </c>
    </row>
    <row r="247" spans="1:43" x14ac:dyDescent="0.25">
      <c r="A247" s="35" t="s">
        <v>13160</v>
      </c>
      <c r="B247" s="35" t="s">
        <v>13153</v>
      </c>
      <c r="C247" s="35"/>
      <c r="F247" t="s">
        <v>13150</v>
      </c>
      <c r="G247" t="s">
        <v>2864</v>
      </c>
      <c r="H247">
        <v>203.82640000000001</v>
      </c>
      <c r="I247">
        <v>-18.589200000000002</v>
      </c>
      <c r="J247">
        <v>5</v>
      </c>
      <c r="K247">
        <v>28</v>
      </c>
      <c r="L247">
        <v>58</v>
      </c>
      <c r="M247" s="34">
        <v>0</v>
      </c>
      <c r="N247">
        <v>40</v>
      </c>
      <c r="O247">
        <v>47</v>
      </c>
      <c r="AP247" t="s">
        <v>180</v>
      </c>
    </row>
    <row r="248" spans="1:43" x14ac:dyDescent="0.25">
      <c r="A248" s="35" t="s">
        <v>13161</v>
      </c>
      <c r="B248" s="35" t="s">
        <v>13154</v>
      </c>
      <c r="C248" s="35"/>
      <c r="F248" t="s">
        <v>13151</v>
      </c>
      <c r="G248" t="s">
        <v>2864</v>
      </c>
      <c r="H248">
        <v>204.14089999999999</v>
      </c>
      <c r="I248">
        <v>-16.104099999999999</v>
      </c>
      <c r="J248">
        <v>5</v>
      </c>
      <c r="K248">
        <v>38</v>
      </c>
      <c r="L248">
        <v>16.7</v>
      </c>
      <c r="M248">
        <v>0</v>
      </c>
      <c r="N248">
        <v>14</v>
      </c>
      <c r="O248">
        <v>26</v>
      </c>
      <c r="AP248" t="s">
        <v>180</v>
      </c>
      <c r="AQ248" s="9" t="s">
        <v>15813</v>
      </c>
    </row>
    <row r="249" spans="1:43" x14ac:dyDescent="0.25">
      <c r="A249" s="4" t="s">
        <v>14452</v>
      </c>
      <c r="B249" s="35" t="s">
        <v>14451</v>
      </c>
      <c r="C249" s="35"/>
      <c r="D249" t="s">
        <v>14453</v>
      </c>
      <c r="F249" t="s">
        <v>2864</v>
      </c>
      <c r="G249" t="s">
        <v>2864</v>
      </c>
      <c r="H249">
        <v>76.353300000000004</v>
      </c>
      <c r="I249">
        <v>-2.5832999999999999</v>
      </c>
      <c r="J249">
        <v>20</v>
      </c>
      <c r="K249">
        <v>35</v>
      </c>
      <c r="L249">
        <v>16.02</v>
      </c>
      <c r="M249">
        <v>36</v>
      </c>
      <c r="N249">
        <v>11</v>
      </c>
      <c r="O249">
        <v>50.3</v>
      </c>
      <c r="AP249" t="s">
        <v>766</v>
      </c>
    </row>
    <row r="250" spans="1:43" x14ac:dyDescent="0.25">
      <c r="A250" s="4" t="s">
        <v>13450</v>
      </c>
      <c r="B250" t="s">
        <v>13445</v>
      </c>
      <c r="C250" s="35"/>
      <c r="D250" t="s">
        <v>13451</v>
      </c>
      <c r="F250" t="s">
        <v>2864</v>
      </c>
      <c r="G250" t="s">
        <v>2864</v>
      </c>
      <c r="H250">
        <v>25.916699999999999</v>
      </c>
      <c r="I250">
        <v>10.339600000000001</v>
      </c>
      <c r="J250">
        <v>18</v>
      </c>
      <c r="K250">
        <v>1</v>
      </c>
      <c r="L250">
        <v>52.3</v>
      </c>
      <c r="M250">
        <v>-1</v>
      </c>
      <c r="N250">
        <v>26</v>
      </c>
      <c r="O250">
        <v>16</v>
      </c>
      <c r="AP250" t="s">
        <v>51</v>
      </c>
    </row>
    <row r="251" spans="1:43" x14ac:dyDescent="0.25">
      <c r="A251" s="35" t="s">
        <v>14462</v>
      </c>
      <c r="B251" s="35" t="s">
        <v>14461</v>
      </c>
      <c r="C251" s="35"/>
      <c r="F251" t="s">
        <v>2864</v>
      </c>
      <c r="G251" t="s">
        <v>2864</v>
      </c>
      <c r="H251">
        <v>3.4455</v>
      </c>
      <c r="I251">
        <v>-0.64539999999999997</v>
      </c>
      <c r="J251">
        <v>17</v>
      </c>
      <c r="K251">
        <v>56</v>
      </c>
      <c r="L251">
        <v>5.2</v>
      </c>
      <c r="M251">
        <v>-26</v>
      </c>
      <c r="N251">
        <v>18</v>
      </c>
      <c r="O251">
        <v>24</v>
      </c>
      <c r="AP251" t="s">
        <v>2006</v>
      </c>
    </row>
    <row r="252" spans="1:43" x14ac:dyDescent="0.25">
      <c r="A252" s="35" t="s">
        <v>14463</v>
      </c>
      <c r="B252" s="35" t="s">
        <v>14439</v>
      </c>
      <c r="C252" s="35"/>
      <c r="F252" t="s">
        <v>2864</v>
      </c>
      <c r="G252" t="s">
        <v>2864</v>
      </c>
      <c r="H252">
        <v>16.228000000000002</v>
      </c>
      <c r="I252">
        <v>-0.36809999999999998</v>
      </c>
      <c r="J252">
        <v>18</v>
      </c>
      <c r="K252">
        <v>21</v>
      </c>
      <c r="L252">
        <v>36.9</v>
      </c>
      <c r="M252">
        <v>-14</v>
      </c>
      <c r="N252">
        <v>59</v>
      </c>
      <c r="O252">
        <v>41</v>
      </c>
      <c r="AP252" t="s">
        <v>51</v>
      </c>
    </row>
    <row r="253" spans="1:43" x14ac:dyDescent="0.25">
      <c r="A253" s="35" t="s">
        <v>14464</v>
      </c>
      <c r="B253" s="35" t="s">
        <v>14440</v>
      </c>
      <c r="C253" s="35"/>
      <c r="F253" t="s">
        <v>2864</v>
      </c>
      <c r="G253" t="s">
        <v>2864</v>
      </c>
      <c r="H253">
        <v>32.498100000000001</v>
      </c>
      <c r="I253">
        <v>0.161</v>
      </c>
      <c r="J253">
        <v>18</v>
      </c>
      <c r="K253">
        <v>50</v>
      </c>
      <c r="L253">
        <v>4.4059999999999997</v>
      </c>
      <c r="M253" s="34">
        <v>0</v>
      </c>
      <c r="N253">
        <v>18</v>
      </c>
      <c r="O253">
        <v>45.55</v>
      </c>
      <c r="AP253" t="s">
        <v>62</v>
      </c>
    </row>
    <row r="254" spans="1:43" x14ac:dyDescent="0.25">
      <c r="A254" s="35" t="s">
        <v>13907</v>
      </c>
      <c r="B254" s="35" t="s">
        <v>13888</v>
      </c>
      <c r="C254" s="35"/>
      <c r="F254" t="s">
        <v>2864</v>
      </c>
      <c r="G254" s="35" t="s">
        <v>13798</v>
      </c>
      <c r="H254">
        <v>225.5872</v>
      </c>
      <c r="I254">
        <v>-2.5377999999999998</v>
      </c>
      <c r="J254">
        <v>7</v>
      </c>
      <c r="K254">
        <v>5</v>
      </c>
      <c r="L254">
        <v>37.159999999999997</v>
      </c>
      <c r="M254">
        <v>-12</v>
      </c>
      <c r="N254">
        <v>24</v>
      </c>
      <c r="O254">
        <v>52</v>
      </c>
      <c r="AP254" t="s">
        <v>12332</v>
      </c>
    </row>
    <row r="255" spans="1:43" x14ac:dyDescent="0.25">
      <c r="A255" s="35" t="s">
        <v>13908</v>
      </c>
      <c r="B255" s="35" t="s">
        <v>13890</v>
      </c>
      <c r="C255" s="35"/>
      <c r="F255" t="s">
        <v>2864</v>
      </c>
      <c r="G255" s="35" t="s">
        <v>13800</v>
      </c>
      <c r="H255">
        <v>228.00129999999999</v>
      </c>
      <c r="I255">
        <v>-0.40629999999999999</v>
      </c>
      <c r="J255">
        <v>7</v>
      </c>
      <c r="K255">
        <v>17</v>
      </c>
      <c r="L255">
        <v>57.5</v>
      </c>
      <c r="M255">
        <v>-13</v>
      </c>
      <c r="N255">
        <v>34</v>
      </c>
      <c r="O255">
        <v>8</v>
      </c>
      <c r="AP255" t="s">
        <v>12332</v>
      </c>
    </row>
    <row r="256" spans="1:43" x14ac:dyDescent="0.25">
      <c r="A256" s="35" t="s">
        <v>14002</v>
      </c>
      <c r="B256" s="35" t="s">
        <v>13957</v>
      </c>
      <c r="C256" s="35"/>
      <c r="F256" t="s">
        <v>2864</v>
      </c>
      <c r="G256" s="35" t="s">
        <v>13925</v>
      </c>
      <c r="H256">
        <v>287.44310000000002</v>
      </c>
      <c r="I256">
        <v>0.26190000000000002</v>
      </c>
      <c r="J256">
        <v>10</v>
      </c>
      <c r="K256">
        <v>47</v>
      </c>
      <c r="L256">
        <v>13.2</v>
      </c>
      <c r="M256">
        <v>-58</v>
      </c>
      <c r="N256">
        <v>49</v>
      </c>
      <c r="O256">
        <v>23</v>
      </c>
      <c r="AP256" t="s">
        <v>4749</v>
      </c>
    </row>
    <row r="257" spans="1:42" x14ac:dyDescent="0.25">
      <c r="A257" s="35" t="s">
        <v>14108</v>
      </c>
      <c r="B257" s="35" t="s">
        <v>14055</v>
      </c>
      <c r="C257" s="35"/>
      <c r="D257" t="s">
        <v>14056</v>
      </c>
      <c r="F257" t="s">
        <v>2864</v>
      </c>
      <c r="G257" s="35" t="s">
        <v>14018</v>
      </c>
      <c r="H257">
        <v>313.03829999999999</v>
      </c>
      <c r="I257">
        <v>3.2719</v>
      </c>
      <c r="J257">
        <v>14</v>
      </c>
      <c r="K257">
        <v>8</v>
      </c>
      <c r="L257">
        <v>49.4</v>
      </c>
      <c r="M257">
        <v>-58</v>
      </c>
      <c r="N257">
        <v>4</v>
      </c>
      <c r="O257">
        <v>24</v>
      </c>
      <c r="AP257" t="s">
        <v>4222</v>
      </c>
    </row>
    <row r="258" spans="1:42" x14ac:dyDescent="0.25">
      <c r="A258" s="35" t="s">
        <v>14109</v>
      </c>
      <c r="B258" s="35" t="s">
        <v>14072</v>
      </c>
      <c r="C258" s="35"/>
      <c r="F258" t="s">
        <v>2864</v>
      </c>
      <c r="G258" s="35" t="s">
        <v>14030</v>
      </c>
      <c r="H258">
        <v>326.95119999999997</v>
      </c>
      <c r="I258">
        <v>8.2642000000000007</v>
      </c>
      <c r="J258">
        <v>15</v>
      </c>
      <c r="K258">
        <v>18</v>
      </c>
      <c r="L258">
        <v>18.2</v>
      </c>
      <c r="M258">
        <v>-47</v>
      </c>
      <c r="N258">
        <v>38</v>
      </c>
      <c r="O258">
        <v>28</v>
      </c>
      <c r="AP258" t="s">
        <v>4058</v>
      </c>
    </row>
    <row r="259" spans="1:42" x14ac:dyDescent="0.25">
      <c r="A259" s="35" t="s">
        <v>14236</v>
      </c>
      <c r="B259" s="35" t="s">
        <v>14221</v>
      </c>
      <c r="C259" s="35"/>
      <c r="F259" t="s">
        <v>2864</v>
      </c>
      <c r="G259" s="35" t="s">
        <v>14208</v>
      </c>
      <c r="H259">
        <v>336.14789999999999</v>
      </c>
      <c r="I259">
        <v>3.2414000000000001</v>
      </c>
      <c r="J259">
        <v>16</v>
      </c>
      <c r="K259">
        <v>18</v>
      </c>
      <c r="L259">
        <v>25.72</v>
      </c>
      <c r="M259">
        <v>-45</v>
      </c>
      <c r="N259">
        <v>51</v>
      </c>
      <c r="O259">
        <v>24.2</v>
      </c>
      <c r="AP259" t="s">
        <v>4593</v>
      </c>
    </row>
    <row r="260" spans="1:42" x14ac:dyDescent="0.25">
      <c r="A260" s="35" t="s">
        <v>14238</v>
      </c>
      <c r="B260" s="35" t="s">
        <v>14226</v>
      </c>
      <c r="C260" s="35"/>
      <c r="F260" t="s">
        <v>2864</v>
      </c>
      <c r="G260" s="35" t="s">
        <v>14212</v>
      </c>
      <c r="H260">
        <v>339.11630000000002</v>
      </c>
      <c r="I260">
        <v>2.9967999999999999</v>
      </c>
      <c r="J260">
        <v>16</v>
      </c>
      <c r="K260">
        <v>31</v>
      </c>
      <c r="L260">
        <v>7</v>
      </c>
      <c r="M260">
        <v>-43</v>
      </c>
      <c r="N260">
        <v>54</v>
      </c>
      <c r="O260">
        <v>30.3</v>
      </c>
      <c r="AP260" t="s">
        <v>4593</v>
      </c>
    </row>
    <row r="261" spans="1:42" x14ac:dyDescent="0.25">
      <c r="A261" s="35" t="s">
        <v>14237</v>
      </c>
      <c r="B261" s="35" t="s">
        <v>14223</v>
      </c>
      <c r="C261" s="35"/>
      <c r="D261" t="s">
        <v>14224</v>
      </c>
      <c r="F261" t="s">
        <v>2864</v>
      </c>
      <c r="G261" s="35" t="s">
        <v>14210</v>
      </c>
      <c r="H261">
        <v>337.85669999999999</v>
      </c>
      <c r="I261">
        <v>1.5740000000000001</v>
      </c>
      <c r="J261">
        <v>16</v>
      </c>
      <c r="K261">
        <v>32</v>
      </c>
      <c r="L261">
        <v>7.47</v>
      </c>
      <c r="M261">
        <v>-45</v>
      </c>
      <c r="N261">
        <v>47</v>
      </c>
      <c r="O261">
        <v>58.21</v>
      </c>
      <c r="AP261" t="s">
        <v>4593</v>
      </c>
    </row>
    <row r="262" spans="1:42" x14ac:dyDescent="0.25">
      <c r="A262" s="35" t="s">
        <v>14235</v>
      </c>
      <c r="B262" s="35" t="s">
        <v>14220</v>
      </c>
      <c r="C262" s="35"/>
      <c r="F262" t="s">
        <v>2864</v>
      </c>
      <c r="G262" s="35" t="s">
        <v>14207</v>
      </c>
      <c r="H262">
        <v>335.94619999999998</v>
      </c>
      <c r="I262">
        <v>-1.3544</v>
      </c>
      <c r="J262">
        <v>16</v>
      </c>
      <c r="K262">
        <v>37</v>
      </c>
      <c r="L262">
        <v>14.183999999999999</v>
      </c>
      <c r="M262">
        <v>-49</v>
      </c>
      <c r="N262">
        <v>11</v>
      </c>
      <c r="O262">
        <v>15.95</v>
      </c>
      <c r="AP262" t="s">
        <v>4591</v>
      </c>
    </row>
    <row r="263" spans="1:42" x14ac:dyDescent="0.25">
      <c r="A263" s="35" t="s">
        <v>14234</v>
      </c>
      <c r="B263" s="35" t="s">
        <v>14218</v>
      </c>
      <c r="C263" s="35"/>
      <c r="D263" t="s">
        <v>14219</v>
      </c>
      <c r="F263" t="s">
        <v>2864</v>
      </c>
      <c r="G263" s="35" t="s">
        <v>14206</v>
      </c>
      <c r="H263">
        <v>335.834</v>
      </c>
      <c r="I263">
        <v>-1.6292</v>
      </c>
      <c r="J263">
        <v>16</v>
      </c>
      <c r="K263">
        <v>38</v>
      </c>
      <c r="L263">
        <v>1.7</v>
      </c>
      <c r="M263">
        <v>-49</v>
      </c>
      <c r="N263">
        <v>27</v>
      </c>
      <c r="O263">
        <v>18</v>
      </c>
      <c r="AP263" t="s">
        <v>4591</v>
      </c>
    </row>
    <row r="264" spans="1:42" x14ac:dyDescent="0.25">
      <c r="A264" s="35" t="s">
        <v>14400</v>
      </c>
      <c r="B264" s="35" t="s">
        <v>14336</v>
      </c>
      <c r="C264" s="35"/>
      <c r="F264" t="s">
        <v>2864</v>
      </c>
      <c r="G264" s="35" t="s">
        <v>14303</v>
      </c>
      <c r="H264">
        <v>344.40710000000001</v>
      </c>
      <c r="I264">
        <v>1.8139000000000001</v>
      </c>
      <c r="J264">
        <v>16</v>
      </c>
      <c r="K264">
        <v>54</v>
      </c>
      <c r="L264">
        <v>43.29</v>
      </c>
      <c r="M264">
        <v>-40</v>
      </c>
      <c r="N264">
        <v>41</v>
      </c>
      <c r="O264">
        <v>46.9</v>
      </c>
      <c r="AP264" t="s">
        <v>3192</v>
      </c>
    </row>
    <row r="265" spans="1:42" x14ac:dyDescent="0.25">
      <c r="A265" s="35" t="s">
        <v>14402</v>
      </c>
      <c r="B265" s="35" t="s">
        <v>14339</v>
      </c>
      <c r="C265" s="35"/>
      <c r="F265" t="s">
        <v>2864</v>
      </c>
      <c r="G265" s="35" t="s">
        <v>14306</v>
      </c>
      <c r="H265">
        <v>346.1232</v>
      </c>
      <c r="I265">
        <v>2.8715000000000002</v>
      </c>
      <c r="J265">
        <v>16</v>
      </c>
      <c r="K265">
        <v>56</v>
      </c>
      <c r="L265">
        <v>11.7</v>
      </c>
      <c r="M265">
        <v>-38</v>
      </c>
      <c r="N265">
        <v>41</v>
      </c>
      <c r="O265">
        <v>51</v>
      </c>
      <c r="AP265" t="s">
        <v>3192</v>
      </c>
    </row>
    <row r="266" spans="1:42" x14ac:dyDescent="0.25">
      <c r="A266" s="35" t="s">
        <v>14399</v>
      </c>
      <c r="B266" s="35" t="s">
        <v>14330</v>
      </c>
      <c r="C266" s="35"/>
      <c r="D266" t="s">
        <v>14331</v>
      </c>
      <c r="F266" t="s">
        <v>2864</v>
      </c>
      <c r="G266" s="35" t="s">
        <v>14298</v>
      </c>
      <c r="H266">
        <v>340.16809999999998</v>
      </c>
      <c r="I266">
        <v>-2.2553999999999998</v>
      </c>
      <c r="J266">
        <v>16</v>
      </c>
      <c r="K266">
        <v>57</v>
      </c>
      <c r="L266">
        <v>36.200000000000003</v>
      </c>
      <c r="M266">
        <v>-46</v>
      </c>
      <c r="N266">
        <v>32</v>
      </c>
      <c r="O266">
        <v>55</v>
      </c>
      <c r="AP266" t="s">
        <v>4591</v>
      </c>
    </row>
    <row r="267" spans="1:42" x14ac:dyDescent="0.25">
      <c r="A267" s="35" t="s">
        <v>14401</v>
      </c>
      <c r="B267" s="35" t="s">
        <v>14337</v>
      </c>
      <c r="C267" s="35"/>
      <c r="F267" t="s">
        <v>2864</v>
      </c>
      <c r="G267" s="35" t="s">
        <v>14304</v>
      </c>
      <c r="H267">
        <v>344.61689999999999</v>
      </c>
      <c r="I267">
        <v>-4.5423999999999998</v>
      </c>
      <c r="J267">
        <v>17</v>
      </c>
      <c r="K267">
        <v>23</v>
      </c>
      <c r="L267">
        <v>6.1</v>
      </c>
      <c r="M267">
        <v>-44</v>
      </c>
      <c r="N267">
        <v>19</v>
      </c>
      <c r="O267">
        <v>16</v>
      </c>
      <c r="AP267" t="s">
        <v>3192</v>
      </c>
    </row>
    <row r="268" spans="1:42" x14ac:dyDescent="0.25">
      <c r="A268" s="35" t="s">
        <v>13753</v>
      </c>
      <c r="B268" s="35" t="s">
        <v>13725</v>
      </c>
      <c r="C268" s="35"/>
      <c r="F268" t="s">
        <v>2864</v>
      </c>
      <c r="G268" s="35" t="s">
        <v>13698</v>
      </c>
      <c r="H268">
        <v>359.76519999999999</v>
      </c>
      <c r="I268">
        <v>3.2427000000000001</v>
      </c>
      <c r="J268">
        <v>17</v>
      </c>
      <c r="K268">
        <v>32</v>
      </c>
      <c r="L268">
        <v>35.9</v>
      </c>
      <c r="M268">
        <v>-27</v>
      </c>
      <c r="N268">
        <v>24</v>
      </c>
      <c r="O268">
        <v>28</v>
      </c>
      <c r="AP268" t="s">
        <v>63</v>
      </c>
    </row>
    <row r="269" spans="1:42" x14ac:dyDescent="0.25">
      <c r="A269" s="35" t="s">
        <v>14403</v>
      </c>
      <c r="B269" s="35" t="s">
        <v>14366</v>
      </c>
      <c r="C269" s="35"/>
      <c r="D269" t="s">
        <v>14367</v>
      </c>
      <c r="F269" t="s">
        <v>2864</v>
      </c>
      <c r="G269" s="35" t="s">
        <v>14326</v>
      </c>
      <c r="H269">
        <v>353.65710000000001</v>
      </c>
      <c r="I269">
        <v>-1.3845000000000001</v>
      </c>
      <c r="J269">
        <v>17</v>
      </c>
      <c r="K269">
        <v>35</v>
      </c>
      <c r="L269">
        <v>16.8</v>
      </c>
      <c r="M269">
        <v>-35</v>
      </c>
      <c r="N269">
        <v>2</v>
      </c>
      <c r="O269">
        <v>50</v>
      </c>
      <c r="AP269" t="s">
        <v>3192</v>
      </c>
    </row>
    <row r="270" spans="1:42" x14ac:dyDescent="0.25">
      <c r="A270" s="35" t="s">
        <v>14197</v>
      </c>
      <c r="B270" s="35" t="s">
        <v>14179</v>
      </c>
      <c r="C270" s="35"/>
      <c r="F270" t="s">
        <v>2864</v>
      </c>
      <c r="G270" s="35" t="s">
        <v>14165</v>
      </c>
      <c r="H270">
        <v>355.52089999999998</v>
      </c>
      <c r="I270">
        <v>-1.1432</v>
      </c>
      <c r="J270">
        <v>17</v>
      </c>
      <c r="K270">
        <v>39</v>
      </c>
      <c r="L270">
        <v>7.8</v>
      </c>
      <c r="M270">
        <v>-33</v>
      </c>
      <c r="N270">
        <v>20</v>
      </c>
      <c r="O270">
        <v>43</v>
      </c>
      <c r="AP270" t="s">
        <v>3192</v>
      </c>
    </row>
    <row r="271" spans="1:42" x14ac:dyDescent="0.25">
      <c r="A271" s="35" t="s">
        <v>13321</v>
      </c>
      <c r="B271" s="35" t="s">
        <v>13258</v>
      </c>
      <c r="C271" s="35"/>
      <c r="F271" t="s">
        <v>2864</v>
      </c>
      <c r="G271" t="s">
        <v>13259</v>
      </c>
      <c r="H271">
        <v>1.6941999999999999</v>
      </c>
      <c r="I271">
        <v>1.6901999999999999</v>
      </c>
      <c r="J271">
        <v>17</v>
      </c>
      <c r="K271">
        <v>43</v>
      </c>
      <c r="L271">
        <v>6.8</v>
      </c>
      <c r="M271">
        <v>-26</v>
      </c>
      <c r="N271">
        <v>36</v>
      </c>
      <c r="O271">
        <v>30</v>
      </c>
      <c r="AP271" t="s">
        <v>63</v>
      </c>
    </row>
    <row r="272" spans="1:42" x14ac:dyDescent="0.25">
      <c r="A272" s="35" t="s">
        <v>13322</v>
      </c>
      <c r="B272" s="35" t="s">
        <v>13268</v>
      </c>
      <c r="C272" s="35"/>
      <c r="F272" t="s">
        <v>2864</v>
      </c>
      <c r="G272" t="s">
        <v>13269</v>
      </c>
      <c r="H272">
        <v>2.1608000000000001</v>
      </c>
      <c r="I272">
        <v>1.2411000000000001</v>
      </c>
      <c r="J272">
        <v>17</v>
      </c>
      <c r="K272">
        <v>45</v>
      </c>
      <c r="L272">
        <v>54.9</v>
      </c>
      <c r="M272">
        <v>-26</v>
      </c>
      <c r="N272">
        <v>26</v>
      </c>
      <c r="O272">
        <v>43</v>
      </c>
      <c r="AP272" t="s">
        <v>2006</v>
      </c>
    </row>
    <row r="273" spans="1:42" x14ac:dyDescent="0.25">
      <c r="A273" s="35" t="s">
        <v>13444</v>
      </c>
      <c r="B273" s="35" t="s">
        <v>13414</v>
      </c>
      <c r="C273" s="35"/>
      <c r="F273" t="s">
        <v>2864</v>
      </c>
      <c r="G273" s="35" t="s">
        <v>13387</v>
      </c>
      <c r="H273">
        <v>5.8033999999999999</v>
      </c>
      <c r="I273">
        <v>2.2332000000000001</v>
      </c>
      <c r="J273">
        <v>17</v>
      </c>
      <c r="K273">
        <v>50</v>
      </c>
      <c r="L273">
        <v>26.4</v>
      </c>
      <c r="M273">
        <v>-22</v>
      </c>
      <c r="N273">
        <v>48</v>
      </c>
      <c r="O273">
        <v>52</v>
      </c>
      <c r="AP273" t="s">
        <v>2006</v>
      </c>
    </row>
    <row r="274" spans="1:42" x14ac:dyDescent="0.25">
      <c r="A274" s="35" t="s">
        <v>13751</v>
      </c>
      <c r="B274" s="35" t="s">
        <v>13717</v>
      </c>
      <c r="C274" s="35"/>
      <c r="F274" t="s">
        <v>2864</v>
      </c>
      <c r="G274" s="35" t="s">
        <v>13691</v>
      </c>
      <c r="H274">
        <v>358.46409999999997</v>
      </c>
      <c r="I274">
        <v>-2.3582999999999998</v>
      </c>
      <c r="J274">
        <v>17</v>
      </c>
      <c r="K274">
        <v>51</v>
      </c>
      <c r="L274">
        <v>18.5</v>
      </c>
      <c r="M274">
        <v>-31</v>
      </c>
      <c r="N274">
        <v>28</v>
      </c>
      <c r="O274">
        <v>4</v>
      </c>
      <c r="AP274" t="s">
        <v>3192</v>
      </c>
    </row>
    <row r="275" spans="1:42" x14ac:dyDescent="0.25">
      <c r="A275" s="35" t="s">
        <v>13754</v>
      </c>
      <c r="B275" s="35" t="s">
        <v>13728</v>
      </c>
      <c r="C275" s="35"/>
      <c r="F275" t="s">
        <v>2864</v>
      </c>
      <c r="G275" s="35" t="s">
        <v>13701</v>
      </c>
      <c r="H275">
        <v>359.99430000000001</v>
      </c>
      <c r="I275">
        <v>-1.8320000000000001</v>
      </c>
      <c r="J275">
        <v>17</v>
      </c>
      <c r="K275">
        <v>52</v>
      </c>
      <c r="L275">
        <v>49.2</v>
      </c>
      <c r="M275">
        <v>-29</v>
      </c>
      <c r="N275">
        <v>53</v>
      </c>
      <c r="O275">
        <v>1</v>
      </c>
      <c r="AP275" t="s">
        <v>2006</v>
      </c>
    </row>
    <row r="276" spans="1:42" x14ac:dyDescent="0.25">
      <c r="A276" s="35" t="s">
        <v>13585</v>
      </c>
      <c r="B276" s="35" t="s">
        <v>13566</v>
      </c>
      <c r="C276" s="35"/>
      <c r="F276" t="s">
        <v>2864</v>
      </c>
      <c r="G276" s="35" t="s">
        <v>13551</v>
      </c>
      <c r="H276">
        <v>7.8132000000000001</v>
      </c>
      <c r="I276">
        <v>1.2299</v>
      </c>
      <c r="J276">
        <v>17</v>
      </c>
      <c r="K276">
        <v>58</v>
      </c>
      <c r="L276">
        <v>33.9</v>
      </c>
      <c r="M276">
        <v>-21</v>
      </c>
      <c r="N276">
        <v>35</v>
      </c>
      <c r="O276">
        <v>15</v>
      </c>
      <c r="AP276" t="s">
        <v>2006</v>
      </c>
    </row>
    <row r="277" spans="1:42" x14ac:dyDescent="0.25">
      <c r="A277" s="35" t="s">
        <v>13363</v>
      </c>
      <c r="B277" s="35" t="s">
        <v>13240</v>
      </c>
      <c r="C277" s="35"/>
      <c r="F277" t="s">
        <v>2864</v>
      </c>
      <c r="G277" t="s">
        <v>13241</v>
      </c>
      <c r="H277">
        <v>0.50719999999999998</v>
      </c>
      <c r="I277">
        <v>-3.1882999999999999</v>
      </c>
      <c r="J277">
        <v>17</v>
      </c>
      <c r="K277">
        <v>59</v>
      </c>
      <c r="L277">
        <v>25.6</v>
      </c>
      <c r="M277">
        <v>-30</v>
      </c>
      <c r="N277">
        <v>7</v>
      </c>
      <c r="O277">
        <v>15</v>
      </c>
      <c r="AP277" t="s">
        <v>2006</v>
      </c>
    </row>
    <row r="278" spans="1:42" x14ac:dyDescent="0.25">
      <c r="A278" s="35" t="s">
        <v>13752</v>
      </c>
      <c r="B278" s="35" t="s">
        <v>13718</v>
      </c>
      <c r="C278" s="35"/>
      <c r="F278" t="s">
        <v>2864</v>
      </c>
      <c r="G278" s="35" t="s">
        <v>13692</v>
      </c>
      <c r="H278">
        <v>358.89109999999999</v>
      </c>
      <c r="I278">
        <v>-6.0236999999999998</v>
      </c>
      <c r="J278">
        <v>18</v>
      </c>
      <c r="K278">
        <v>7</v>
      </c>
      <c r="L278">
        <v>22</v>
      </c>
      <c r="M278">
        <v>-32</v>
      </c>
      <c r="N278">
        <v>54</v>
      </c>
      <c r="O278">
        <v>31</v>
      </c>
      <c r="AP278" t="s">
        <v>2006</v>
      </c>
    </row>
    <row r="279" spans="1:42" x14ac:dyDescent="0.25">
      <c r="A279" s="35" t="s">
        <v>13649</v>
      </c>
      <c r="B279" s="35" t="s">
        <v>13619</v>
      </c>
      <c r="C279" s="35"/>
      <c r="F279" t="s">
        <v>2864</v>
      </c>
      <c r="G279" s="35" t="s">
        <v>13592</v>
      </c>
      <c r="H279">
        <v>14.585100000000001</v>
      </c>
      <c r="I279">
        <v>0.46160000000000001</v>
      </c>
      <c r="J279">
        <v>18</v>
      </c>
      <c r="K279">
        <v>15</v>
      </c>
      <c r="L279">
        <v>21.1</v>
      </c>
      <c r="M279">
        <v>-16</v>
      </c>
      <c r="N279">
        <v>2</v>
      </c>
      <c r="O279">
        <v>56</v>
      </c>
      <c r="AP279" t="s">
        <v>2006</v>
      </c>
    </row>
    <row r="280" spans="1:42" x14ac:dyDescent="0.25">
      <c r="A280" s="35" t="s">
        <v>13651</v>
      </c>
      <c r="B280" s="35" t="s">
        <v>13631</v>
      </c>
      <c r="C280" s="35"/>
      <c r="F280" t="s">
        <v>2864</v>
      </c>
      <c r="G280" s="35" t="s">
        <v>13600</v>
      </c>
      <c r="H280">
        <v>21.040700000000001</v>
      </c>
      <c r="I280">
        <v>3.4603999999999999</v>
      </c>
      <c r="J280">
        <v>18</v>
      </c>
      <c r="K280">
        <v>17</v>
      </c>
      <c r="L280">
        <v>5.242</v>
      </c>
      <c r="M280">
        <v>-8</v>
      </c>
      <c r="N280">
        <v>56</v>
      </c>
      <c r="O280">
        <v>50.76</v>
      </c>
      <c r="AP280" t="s">
        <v>51</v>
      </c>
    </row>
    <row r="281" spans="1:42" x14ac:dyDescent="0.25">
      <c r="A281" s="35" t="s">
        <v>13652</v>
      </c>
      <c r="B281" s="35" t="s">
        <v>13634</v>
      </c>
      <c r="C281" s="35"/>
      <c r="F281" t="s">
        <v>2864</v>
      </c>
      <c r="G281" s="35" t="s">
        <v>13603</v>
      </c>
      <c r="H281">
        <v>21.202999999999999</v>
      </c>
      <c r="I281">
        <v>2.9803999999999999</v>
      </c>
      <c r="J281">
        <v>18</v>
      </c>
      <c r="K281">
        <v>19</v>
      </c>
      <c r="L281">
        <v>6.67</v>
      </c>
      <c r="M281">
        <v>-9</v>
      </c>
      <c r="N281">
        <v>1</v>
      </c>
      <c r="O281">
        <v>50.6</v>
      </c>
      <c r="AP281" t="s">
        <v>51</v>
      </c>
    </row>
    <row r="282" spans="1:42" x14ac:dyDescent="0.25">
      <c r="A282" s="35" t="s">
        <v>13650</v>
      </c>
      <c r="B282" s="35" t="s">
        <v>13630</v>
      </c>
      <c r="C282" s="35"/>
      <c r="F282" t="s">
        <v>2864</v>
      </c>
      <c r="G282" s="35" t="s">
        <v>13599</v>
      </c>
      <c r="H282">
        <v>20.4053</v>
      </c>
      <c r="I282">
        <v>2.0706000000000002</v>
      </c>
      <c r="J282">
        <v>18</v>
      </c>
      <c r="K282">
        <v>20</v>
      </c>
      <c r="L282">
        <v>50.87</v>
      </c>
      <c r="M282">
        <v>-10</v>
      </c>
      <c r="N282">
        <v>9</v>
      </c>
      <c r="O282">
        <v>42.9</v>
      </c>
      <c r="AP282" t="s">
        <v>51</v>
      </c>
    </row>
    <row r="283" spans="1:42" x14ac:dyDescent="0.25">
      <c r="A283" s="35" t="s">
        <v>13653</v>
      </c>
      <c r="B283" s="35" t="s">
        <v>13635</v>
      </c>
      <c r="C283" s="35"/>
      <c r="D283" t="s">
        <v>13636</v>
      </c>
      <c r="F283" t="s">
        <v>2864</v>
      </c>
      <c r="G283" s="35" t="s">
        <v>13604</v>
      </c>
      <c r="H283">
        <v>21.367999999999999</v>
      </c>
      <c r="I283">
        <v>2.2338</v>
      </c>
      <c r="J283">
        <v>18</v>
      </c>
      <c r="K283">
        <v>22</v>
      </c>
      <c r="L283">
        <v>5.7160000000000002</v>
      </c>
      <c r="M283">
        <v>-6</v>
      </c>
      <c r="N283">
        <v>14</v>
      </c>
      <c r="O283">
        <v>9.27</v>
      </c>
      <c r="AP283" t="s">
        <v>1781</v>
      </c>
    </row>
    <row r="284" spans="1:42" x14ac:dyDescent="0.25">
      <c r="A284" s="35" t="s">
        <v>13854</v>
      </c>
      <c r="B284" s="35" t="s">
        <v>13805</v>
      </c>
      <c r="C284" s="35"/>
      <c r="F284" t="s">
        <v>2864</v>
      </c>
      <c r="G284" s="35" t="s">
        <v>13755</v>
      </c>
      <c r="H284">
        <v>27.8447</v>
      </c>
      <c r="I284">
        <v>2.3858000000000001</v>
      </c>
      <c r="J284">
        <v>18</v>
      </c>
      <c r="K284">
        <v>33</v>
      </c>
      <c r="L284">
        <v>38.32</v>
      </c>
      <c r="M284">
        <v>-3</v>
      </c>
      <c r="N284">
        <v>25</v>
      </c>
      <c r="O284">
        <v>55.8</v>
      </c>
      <c r="AP284" t="s">
        <v>51</v>
      </c>
    </row>
    <row r="285" spans="1:42" x14ac:dyDescent="0.25">
      <c r="A285" s="35" t="s">
        <v>13852</v>
      </c>
      <c r="B285" s="35" t="s">
        <v>13815</v>
      </c>
      <c r="C285" s="35"/>
      <c r="D285" t="s">
        <v>13816</v>
      </c>
      <c r="F285" t="s">
        <v>2864</v>
      </c>
      <c r="G285" s="35" t="s">
        <v>13765</v>
      </c>
      <c r="H285">
        <v>32.627299999999998</v>
      </c>
      <c r="I285">
        <v>2.4416000000000002</v>
      </c>
      <c r="J285">
        <v>18</v>
      </c>
      <c r="K285">
        <v>42</v>
      </c>
      <c r="L285">
        <v>11.397</v>
      </c>
      <c r="M285">
        <v>0</v>
      </c>
      <c r="N285">
        <v>50</v>
      </c>
      <c r="O285">
        <v>31.7</v>
      </c>
      <c r="AP285" t="s">
        <v>62</v>
      </c>
    </row>
    <row r="286" spans="1:42" x14ac:dyDescent="0.25">
      <c r="A286" s="35" t="s">
        <v>12458</v>
      </c>
      <c r="B286" s="35" t="s">
        <v>12479</v>
      </c>
      <c r="C286" s="35"/>
      <c r="F286" t="s">
        <v>2864</v>
      </c>
      <c r="G286" t="s">
        <v>12470</v>
      </c>
      <c r="H286">
        <v>54.018500000000003</v>
      </c>
      <c r="I286">
        <v>-3.5615000000000001</v>
      </c>
      <c r="J286">
        <v>19</v>
      </c>
      <c r="K286">
        <v>44</v>
      </c>
      <c r="L286">
        <v>22.71</v>
      </c>
      <c r="M286">
        <v>16</v>
      </c>
      <c r="N286">
        <v>55</v>
      </c>
      <c r="O286">
        <v>59.1</v>
      </c>
      <c r="AP286" t="s">
        <v>538</v>
      </c>
    </row>
    <row r="287" spans="1:42" x14ac:dyDescent="0.25">
      <c r="A287" s="35" t="s">
        <v>12459</v>
      </c>
      <c r="B287" s="35" t="s">
        <v>12480</v>
      </c>
      <c r="C287" s="35"/>
      <c r="F287" t="s">
        <v>2864</v>
      </c>
      <c r="G287" t="s">
        <v>12471</v>
      </c>
      <c r="H287">
        <v>119.4284</v>
      </c>
      <c r="I287">
        <v>1.0669</v>
      </c>
      <c r="J287">
        <v>0</v>
      </c>
      <c r="K287">
        <v>19</v>
      </c>
      <c r="L287">
        <v>42.43</v>
      </c>
      <c r="M287">
        <v>63</v>
      </c>
      <c r="N287">
        <v>43</v>
      </c>
      <c r="O287">
        <v>21.5</v>
      </c>
      <c r="AP287" t="s">
        <v>1235</v>
      </c>
    </row>
    <row r="288" spans="1:42" x14ac:dyDescent="0.25">
      <c r="A288" s="35" t="s">
        <v>12460</v>
      </c>
      <c r="B288" s="35" t="s">
        <v>12481</v>
      </c>
      <c r="C288" s="35"/>
      <c r="F288" t="s">
        <v>2864</v>
      </c>
      <c r="G288" t="s">
        <v>12472</v>
      </c>
      <c r="H288">
        <v>48.938699999999997</v>
      </c>
      <c r="I288">
        <v>1.8749</v>
      </c>
      <c r="J288">
        <v>19</v>
      </c>
      <c r="K288">
        <v>14</v>
      </c>
      <c r="L288">
        <v>23.64</v>
      </c>
      <c r="M288">
        <v>15</v>
      </c>
      <c r="N288">
        <v>4</v>
      </c>
      <c r="O288">
        <v>55.3</v>
      </c>
      <c r="AP288" t="s">
        <v>62</v>
      </c>
    </row>
    <row r="289" spans="1:43" x14ac:dyDescent="0.25">
      <c r="A289" s="35" t="s">
        <v>12461</v>
      </c>
      <c r="B289" s="35" t="s">
        <v>12482</v>
      </c>
      <c r="C289" s="35"/>
      <c r="F289" t="s">
        <v>2864</v>
      </c>
      <c r="G289" t="s">
        <v>12473</v>
      </c>
      <c r="H289">
        <v>73.489500000000007</v>
      </c>
      <c r="I289">
        <v>1.5593999999999999</v>
      </c>
      <c r="J289">
        <v>20</v>
      </c>
      <c r="K289">
        <v>10</v>
      </c>
      <c r="L289">
        <v>17.899999999999999</v>
      </c>
      <c r="M289">
        <v>36</v>
      </c>
      <c r="N289">
        <v>13</v>
      </c>
      <c r="O289">
        <v>9</v>
      </c>
      <c r="AP289" t="s">
        <v>766</v>
      </c>
    </row>
    <row r="290" spans="1:43" x14ac:dyDescent="0.25">
      <c r="A290" s="35" t="s">
        <v>12462</v>
      </c>
      <c r="B290" s="35" t="s">
        <v>12483</v>
      </c>
      <c r="C290" s="35"/>
      <c r="F290" t="s">
        <v>2864</v>
      </c>
      <c r="G290" t="s">
        <v>12474</v>
      </c>
      <c r="H290">
        <v>56.184699999999999</v>
      </c>
      <c r="I290">
        <v>-3.8279999999999998</v>
      </c>
      <c r="J290">
        <v>19</v>
      </c>
      <c r="K290">
        <v>49</v>
      </c>
      <c r="L290">
        <v>53.7</v>
      </c>
      <c r="M290">
        <v>18</v>
      </c>
      <c r="N290">
        <v>40</v>
      </c>
      <c r="O290">
        <v>15.1</v>
      </c>
      <c r="AP290" t="s">
        <v>538</v>
      </c>
    </row>
    <row r="291" spans="1:43" x14ac:dyDescent="0.25">
      <c r="A291" s="35" t="s">
        <v>12463</v>
      </c>
      <c r="B291" s="35" t="s">
        <v>12484</v>
      </c>
      <c r="C291" s="35"/>
      <c r="F291" t="s">
        <v>2864</v>
      </c>
      <c r="G291" t="s">
        <v>12475</v>
      </c>
      <c r="H291">
        <v>56.216500000000003</v>
      </c>
      <c r="I291">
        <v>-3.5642</v>
      </c>
      <c r="J291">
        <v>19</v>
      </c>
      <c r="K291">
        <v>49</v>
      </c>
      <c r="L291">
        <v>0.03</v>
      </c>
      <c r="M291">
        <v>18</v>
      </c>
      <c r="N291">
        <v>49</v>
      </c>
      <c r="O291">
        <v>52.6</v>
      </c>
      <c r="AP291" t="s">
        <v>538</v>
      </c>
    </row>
    <row r="292" spans="1:43" x14ac:dyDescent="0.25">
      <c r="A292" s="35" t="s">
        <v>12464</v>
      </c>
      <c r="B292" s="35" t="s">
        <v>12485</v>
      </c>
      <c r="C292" s="35"/>
      <c r="F292" t="s">
        <v>2864</v>
      </c>
      <c r="G292" t="s">
        <v>12476</v>
      </c>
      <c r="H292">
        <v>56.692</v>
      </c>
      <c r="I292">
        <v>-12.090299999999999</v>
      </c>
      <c r="J292">
        <v>20</v>
      </c>
      <c r="K292">
        <v>20</v>
      </c>
      <c r="L292">
        <v>25.28</v>
      </c>
      <c r="M292">
        <v>14</v>
      </c>
      <c r="N292">
        <v>46</v>
      </c>
      <c r="O292">
        <v>50.9</v>
      </c>
      <c r="AP292" t="s">
        <v>402</v>
      </c>
    </row>
    <row r="293" spans="1:43" x14ac:dyDescent="0.25">
      <c r="A293" s="35" t="s">
        <v>12465</v>
      </c>
      <c r="B293" s="35" t="s">
        <v>12486</v>
      </c>
      <c r="C293" s="35"/>
      <c r="F293" t="s">
        <v>2864</v>
      </c>
      <c r="G293" t="s">
        <v>12477</v>
      </c>
      <c r="H293">
        <v>129.7182</v>
      </c>
      <c r="I293">
        <v>-7.1646999999999998</v>
      </c>
      <c r="J293">
        <v>1</v>
      </c>
      <c r="K293">
        <v>38</v>
      </c>
      <c r="L293">
        <v>42.98</v>
      </c>
      <c r="M293">
        <v>55</v>
      </c>
      <c r="N293">
        <v>4</v>
      </c>
      <c r="O293">
        <v>58.4</v>
      </c>
      <c r="AP293" t="s">
        <v>1235</v>
      </c>
    </row>
    <row r="294" spans="1:43" x14ac:dyDescent="0.25">
      <c r="A294" s="35" t="s">
        <v>12466</v>
      </c>
      <c r="B294" s="35" t="s">
        <v>12487</v>
      </c>
      <c r="C294" s="35"/>
      <c r="F294" t="s">
        <v>2864</v>
      </c>
      <c r="G294" t="s">
        <v>12478</v>
      </c>
      <c r="H294">
        <v>49.132399999999997</v>
      </c>
      <c r="I294">
        <v>2.5457000000000001</v>
      </c>
      <c r="J294">
        <v>19</v>
      </c>
      <c r="K294">
        <v>12</v>
      </c>
      <c r="L294">
        <v>17.93</v>
      </c>
      <c r="M294">
        <v>15</v>
      </c>
      <c r="N294">
        <v>33</v>
      </c>
      <c r="O294">
        <v>50.4</v>
      </c>
      <c r="AP294" t="s">
        <v>62</v>
      </c>
    </row>
    <row r="295" spans="1:43" x14ac:dyDescent="0.25">
      <c r="A295" s="35" t="s">
        <v>14490</v>
      </c>
      <c r="B295" s="35" t="s">
        <v>14489</v>
      </c>
      <c r="C295" s="35"/>
      <c r="F295" t="s">
        <v>2864</v>
      </c>
      <c r="G295" t="s">
        <v>2864</v>
      </c>
      <c r="H295">
        <v>30.9709</v>
      </c>
      <c r="I295">
        <v>5.4532999999999996</v>
      </c>
      <c r="J295">
        <v>18</v>
      </c>
      <c r="K295">
        <v>28</v>
      </c>
      <c r="L295">
        <v>27.2</v>
      </c>
      <c r="M295">
        <v>0</v>
      </c>
      <c r="N295">
        <v>44</v>
      </c>
      <c r="O295">
        <v>45</v>
      </c>
      <c r="AP295" t="s">
        <v>51</v>
      </c>
    </row>
    <row r="296" spans="1:43" x14ac:dyDescent="0.25">
      <c r="A296" s="35" t="s">
        <v>6485</v>
      </c>
      <c r="B296" s="35" t="s">
        <v>6486</v>
      </c>
      <c r="C296" s="35"/>
      <c r="F296" t="s">
        <v>2864</v>
      </c>
      <c r="G296" t="s">
        <v>2864</v>
      </c>
      <c r="H296">
        <v>151.00909999999999</v>
      </c>
      <c r="I296">
        <v>-0.45700000000000002</v>
      </c>
      <c r="J296">
        <v>4</v>
      </c>
      <c r="K296">
        <v>7</v>
      </c>
      <c r="L296">
        <v>21.6</v>
      </c>
      <c r="M296">
        <v>51</v>
      </c>
      <c r="N296">
        <v>24</v>
      </c>
      <c r="O296">
        <v>22</v>
      </c>
      <c r="AP296" t="s">
        <v>932</v>
      </c>
    </row>
    <row r="297" spans="1:43" x14ac:dyDescent="0.25">
      <c r="A297" s="4" t="s">
        <v>6488</v>
      </c>
      <c r="B297" t="s">
        <v>6487</v>
      </c>
      <c r="F297" t="s">
        <v>2864</v>
      </c>
      <c r="G297" t="s">
        <v>6489</v>
      </c>
      <c r="H297">
        <v>59.255000000000003</v>
      </c>
      <c r="I297">
        <v>1.0531999999999999</v>
      </c>
      <c r="J297">
        <v>19</v>
      </c>
      <c r="K297">
        <v>38</v>
      </c>
      <c r="L297">
        <v>17.5</v>
      </c>
      <c r="M297">
        <v>23</v>
      </c>
      <c r="N297">
        <v>45</v>
      </c>
      <c r="O297">
        <v>49</v>
      </c>
      <c r="AP297" t="s">
        <v>587</v>
      </c>
      <c r="AQ297" t="s">
        <v>16043</v>
      </c>
    </row>
    <row r="298" spans="1:43" x14ac:dyDescent="0.25">
      <c r="A298" s="35" t="s">
        <v>6490</v>
      </c>
      <c r="B298" s="35" t="s">
        <v>6491</v>
      </c>
      <c r="C298" s="35"/>
      <c r="F298" t="s">
        <v>2864</v>
      </c>
      <c r="G298" t="s">
        <v>6492</v>
      </c>
      <c r="H298">
        <v>98.520200000000003</v>
      </c>
      <c r="I298">
        <v>7.9852999999999996</v>
      </c>
      <c r="J298">
        <v>21</v>
      </c>
      <c r="K298">
        <v>11</v>
      </c>
      <c r="L298">
        <v>48.2</v>
      </c>
      <c r="M298">
        <v>59</v>
      </c>
      <c r="N298">
        <v>59</v>
      </c>
      <c r="O298">
        <v>12</v>
      </c>
      <c r="AP298" t="s">
        <v>1320</v>
      </c>
      <c r="AQ298" t="s">
        <v>16043</v>
      </c>
    </row>
    <row r="299" spans="1:43" x14ac:dyDescent="0.25">
      <c r="A299" s="4" t="s">
        <v>13234</v>
      </c>
      <c r="B299" t="s">
        <v>13230</v>
      </c>
      <c r="D299" t="s">
        <v>13235</v>
      </c>
      <c r="F299" t="s">
        <v>2864</v>
      </c>
      <c r="G299" t="s">
        <v>2864</v>
      </c>
      <c r="H299">
        <v>74.311700000000002</v>
      </c>
      <c r="I299">
        <v>8.1852999999999998</v>
      </c>
      <c r="J299">
        <v>19</v>
      </c>
      <c r="K299">
        <v>43</v>
      </c>
      <c r="L299">
        <v>29.4</v>
      </c>
      <c r="M299">
        <v>40</v>
      </c>
      <c r="N299">
        <v>20</v>
      </c>
      <c r="O299">
        <v>5</v>
      </c>
      <c r="AP299" t="s">
        <v>766</v>
      </c>
    </row>
    <row r="300" spans="1:43" x14ac:dyDescent="0.25">
      <c r="A300" s="35" t="s">
        <v>12386</v>
      </c>
      <c r="B300" s="35" t="s">
        <v>12408</v>
      </c>
      <c r="C300" s="35"/>
      <c r="D300" t="s">
        <v>12392</v>
      </c>
      <c r="F300" t="s">
        <v>2864</v>
      </c>
      <c r="G300" t="s">
        <v>2864</v>
      </c>
      <c r="H300">
        <v>0.86270000000000002</v>
      </c>
      <c r="I300">
        <v>5.2845000000000004</v>
      </c>
      <c r="J300">
        <v>17</v>
      </c>
      <c r="K300">
        <v>27</v>
      </c>
      <c r="L300">
        <v>38.56</v>
      </c>
      <c r="M300">
        <v>-25</v>
      </c>
      <c r="N300">
        <v>22</v>
      </c>
      <c r="O300">
        <v>27.18</v>
      </c>
      <c r="AP300" t="s">
        <v>63</v>
      </c>
    </row>
    <row r="301" spans="1:43" x14ac:dyDescent="0.25">
      <c r="A301" s="35" t="s">
        <v>12387</v>
      </c>
      <c r="B301" s="35" t="s">
        <v>12409</v>
      </c>
      <c r="C301" s="35"/>
      <c r="F301" t="s">
        <v>2864</v>
      </c>
      <c r="G301" t="s">
        <v>2864</v>
      </c>
      <c r="H301">
        <v>358.18860000000001</v>
      </c>
      <c r="I301">
        <v>0.3004</v>
      </c>
      <c r="J301">
        <v>17</v>
      </c>
      <c r="K301">
        <v>40</v>
      </c>
      <c r="L301">
        <v>3.5249999999999999</v>
      </c>
      <c r="M301">
        <v>-30</v>
      </c>
      <c r="N301">
        <v>19</v>
      </c>
      <c r="O301">
        <v>7.01</v>
      </c>
      <c r="AP301" t="s">
        <v>3192</v>
      </c>
    </row>
    <row r="302" spans="1:43" x14ac:dyDescent="0.25">
      <c r="A302" s="35" t="s">
        <v>12388</v>
      </c>
      <c r="B302" s="35" t="s">
        <v>12410</v>
      </c>
      <c r="C302" s="35"/>
      <c r="F302" t="s">
        <v>2864</v>
      </c>
      <c r="G302" t="s">
        <v>2864</v>
      </c>
      <c r="H302">
        <v>358.30889999999999</v>
      </c>
      <c r="I302">
        <v>0.22470000000000001</v>
      </c>
      <c r="J302">
        <v>17</v>
      </c>
      <c r="K302">
        <v>40</v>
      </c>
      <c r="L302">
        <v>39.097999999999999</v>
      </c>
      <c r="M302">
        <v>-30</v>
      </c>
      <c r="N302">
        <v>15</v>
      </c>
      <c r="O302">
        <v>24.34</v>
      </c>
      <c r="AP302" t="s">
        <v>3192</v>
      </c>
    </row>
    <row r="303" spans="1:43" x14ac:dyDescent="0.25">
      <c r="A303" s="35" t="s">
        <v>12389</v>
      </c>
      <c r="B303" s="35" t="s">
        <v>12411</v>
      </c>
      <c r="C303" s="35"/>
      <c r="F303" t="s">
        <v>2864</v>
      </c>
      <c r="G303" t="s">
        <v>2864</v>
      </c>
      <c r="H303">
        <v>358.08139999999997</v>
      </c>
      <c r="I303">
        <v>-0.62</v>
      </c>
      <c r="J303">
        <v>17</v>
      </c>
      <c r="K303">
        <v>43</v>
      </c>
      <c r="L303">
        <v>25.686</v>
      </c>
      <c r="M303">
        <v>-30</v>
      </c>
      <c r="N303">
        <v>53</v>
      </c>
      <c r="O303">
        <v>44.57</v>
      </c>
      <c r="AP303" t="s">
        <v>3192</v>
      </c>
    </row>
    <row r="304" spans="1:43" x14ac:dyDescent="0.25">
      <c r="A304" s="35" t="s">
        <v>12371</v>
      </c>
      <c r="B304" s="35" t="s">
        <v>12393</v>
      </c>
      <c r="C304" s="35"/>
      <c r="F304" t="s">
        <v>2864</v>
      </c>
      <c r="G304" t="s">
        <v>2864</v>
      </c>
      <c r="H304">
        <v>1.3295999999999999</v>
      </c>
      <c r="I304">
        <v>0.7056</v>
      </c>
      <c r="J304">
        <v>17</v>
      </c>
      <c r="K304">
        <v>46</v>
      </c>
      <c r="L304">
        <v>1.65</v>
      </c>
      <c r="M304">
        <v>-27</v>
      </c>
      <c r="N304">
        <v>26</v>
      </c>
      <c r="O304">
        <v>1.1299999999999999</v>
      </c>
      <c r="AP304" t="s">
        <v>2006</v>
      </c>
    </row>
    <row r="305" spans="1:42" x14ac:dyDescent="0.25">
      <c r="A305" s="35" t="s">
        <v>12372</v>
      </c>
      <c r="B305" s="35" t="s">
        <v>12394</v>
      </c>
      <c r="C305" s="35"/>
      <c r="F305" t="s">
        <v>2864</v>
      </c>
      <c r="G305" t="s">
        <v>2864</v>
      </c>
      <c r="H305">
        <v>1.7332000000000001</v>
      </c>
      <c r="I305">
        <v>0.76700000000000002</v>
      </c>
      <c r="J305">
        <v>17</v>
      </c>
      <c r="K305">
        <v>46</v>
      </c>
      <c r="L305">
        <v>44.081000000000003</v>
      </c>
      <c r="M305">
        <v>-27</v>
      </c>
      <c r="N305">
        <v>3</v>
      </c>
      <c r="O305">
        <v>24.89</v>
      </c>
      <c r="AP305" t="s">
        <v>2006</v>
      </c>
    </row>
    <row r="306" spans="1:42" x14ac:dyDescent="0.25">
      <c r="A306" s="35" t="s">
        <v>12373</v>
      </c>
      <c r="B306" s="35" t="s">
        <v>12395</v>
      </c>
      <c r="C306" s="35"/>
      <c r="F306" t="s">
        <v>2864</v>
      </c>
      <c r="G306" t="s">
        <v>2864</v>
      </c>
      <c r="H306">
        <v>358.96179999999998</v>
      </c>
      <c r="I306">
        <v>-1.0605</v>
      </c>
      <c r="J306">
        <v>17</v>
      </c>
      <c r="K306">
        <v>47</v>
      </c>
      <c r="L306">
        <v>18.54</v>
      </c>
      <c r="M306">
        <v>-30</v>
      </c>
      <c r="N306">
        <v>22</v>
      </c>
      <c r="O306">
        <v>26.83</v>
      </c>
      <c r="AP306" t="s">
        <v>3192</v>
      </c>
    </row>
    <row r="307" spans="1:42" x14ac:dyDescent="0.25">
      <c r="A307" s="35" t="s">
        <v>12374</v>
      </c>
      <c r="B307" s="35" t="s">
        <v>12396</v>
      </c>
      <c r="C307" s="35"/>
      <c r="F307" t="s">
        <v>2864</v>
      </c>
      <c r="G307" t="s">
        <v>2864</v>
      </c>
      <c r="H307">
        <v>0.60019999999999996</v>
      </c>
      <c r="I307">
        <v>0.91259999999999997</v>
      </c>
      <c r="J307">
        <v>17</v>
      </c>
      <c r="K307">
        <v>43</v>
      </c>
      <c r="L307">
        <v>30.544</v>
      </c>
      <c r="M307">
        <v>-27</v>
      </c>
      <c r="N307">
        <v>56</v>
      </c>
      <c r="O307">
        <v>50.54</v>
      </c>
      <c r="AP307" t="s">
        <v>63</v>
      </c>
    </row>
    <row r="308" spans="1:42" x14ac:dyDescent="0.25">
      <c r="A308" s="35" t="s">
        <v>12375</v>
      </c>
      <c r="B308" s="35" t="s">
        <v>12397</v>
      </c>
      <c r="C308" s="35"/>
      <c r="F308" t="s">
        <v>2864</v>
      </c>
      <c r="G308" t="s">
        <v>2864</v>
      </c>
      <c r="H308">
        <v>0.67720000000000002</v>
      </c>
      <c r="I308">
        <v>0.74660000000000004</v>
      </c>
      <c r="J308">
        <v>17</v>
      </c>
      <c r="K308">
        <v>44</v>
      </c>
      <c r="L308">
        <v>19.911000000000001</v>
      </c>
      <c r="M308">
        <v>-27</v>
      </c>
      <c r="N308">
        <v>58</v>
      </c>
      <c r="O308">
        <v>7.54</v>
      </c>
      <c r="AP308" t="s">
        <v>2006</v>
      </c>
    </row>
    <row r="309" spans="1:42" x14ac:dyDescent="0.25">
      <c r="A309" s="35" t="s">
        <v>12376</v>
      </c>
      <c r="B309" s="35" t="s">
        <v>12398</v>
      </c>
      <c r="C309" s="35"/>
      <c r="D309" t="s">
        <v>12390</v>
      </c>
      <c r="F309" t="s">
        <v>2864</v>
      </c>
      <c r="G309" t="s">
        <v>2864</v>
      </c>
      <c r="H309">
        <v>1.7553000000000001</v>
      </c>
      <c r="I309">
        <v>3.8708999999999998</v>
      </c>
      <c r="J309">
        <v>17</v>
      </c>
      <c r="K309">
        <v>35</v>
      </c>
      <c r="L309">
        <v>2.254</v>
      </c>
      <c r="M309">
        <v>-25</v>
      </c>
      <c r="N309">
        <v>23</v>
      </c>
      <c r="O309">
        <v>50.35</v>
      </c>
      <c r="AP309" t="s">
        <v>63</v>
      </c>
    </row>
    <row r="310" spans="1:42" x14ac:dyDescent="0.25">
      <c r="A310" s="35" t="s">
        <v>12377</v>
      </c>
      <c r="B310" s="35" t="s">
        <v>12399</v>
      </c>
      <c r="C310" s="35"/>
      <c r="F310" t="s">
        <v>2864</v>
      </c>
      <c r="G310" t="s">
        <v>2864</v>
      </c>
      <c r="H310">
        <v>5.6811999999999996</v>
      </c>
      <c r="I310">
        <v>6.3678999999999997</v>
      </c>
      <c r="J310">
        <v>17</v>
      </c>
      <c r="K310">
        <v>34</v>
      </c>
      <c r="L310">
        <v>58.631999999999998</v>
      </c>
      <c r="M310">
        <v>-20</v>
      </c>
      <c r="N310">
        <v>45</v>
      </c>
      <c r="O310">
        <v>29.24</v>
      </c>
      <c r="AP310" t="s">
        <v>63</v>
      </c>
    </row>
    <row r="311" spans="1:42" x14ac:dyDescent="0.25">
      <c r="A311" s="35" t="s">
        <v>12378</v>
      </c>
      <c r="B311" s="35" t="s">
        <v>12400</v>
      </c>
      <c r="C311" s="35"/>
      <c r="F311" t="s">
        <v>2864</v>
      </c>
      <c r="G311" t="s">
        <v>2864</v>
      </c>
      <c r="H311">
        <v>2.3445</v>
      </c>
      <c r="I311">
        <v>3.8950999999999998</v>
      </c>
      <c r="J311">
        <v>17</v>
      </c>
      <c r="K311">
        <v>36</v>
      </c>
      <c r="L311">
        <v>20.469000000000001</v>
      </c>
      <c r="M311">
        <v>-24</v>
      </c>
      <c r="N311">
        <v>53</v>
      </c>
      <c r="O311">
        <v>18.11</v>
      </c>
      <c r="AP311" t="s">
        <v>63</v>
      </c>
    </row>
    <row r="312" spans="1:42" x14ac:dyDescent="0.25">
      <c r="A312" s="35" t="s">
        <v>12379</v>
      </c>
      <c r="B312" s="35" t="s">
        <v>12401</v>
      </c>
      <c r="C312" s="35"/>
      <c r="F312" t="s">
        <v>2864</v>
      </c>
      <c r="G312" t="s">
        <v>2864</v>
      </c>
      <c r="H312">
        <v>359.62670000000003</v>
      </c>
      <c r="I312">
        <v>1.0664</v>
      </c>
      <c r="J312">
        <v>17</v>
      </c>
      <c r="K312">
        <v>40</v>
      </c>
      <c r="L312">
        <v>34.944000000000003</v>
      </c>
      <c r="M312">
        <v>-28</v>
      </c>
      <c r="N312">
        <v>41</v>
      </c>
      <c r="O312">
        <v>35.64</v>
      </c>
      <c r="AP312" t="s">
        <v>63</v>
      </c>
    </row>
    <row r="313" spans="1:42" x14ac:dyDescent="0.25">
      <c r="A313" s="35" t="s">
        <v>12380</v>
      </c>
      <c r="B313" s="35" t="s">
        <v>12402</v>
      </c>
      <c r="C313" s="35"/>
      <c r="F313" t="s">
        <v>2864</v>
      </c>
      <c r="G313" t="s">
        <v>2864</v>
      </c>
      <c r="H313">
        <v>0.44979999999999998</v>
      </c>
      <c r="I313">
        <v>1.5538000000000001</v>
      </c>
      <c r="J313">
        <v>17</v>
      </c>
      <c r="K313">
        <v>40</v>
      </c>
      <c r="L313">
        <v>41.118000000000002</v>
      </c>
      <c r="M313">
        <v>-27</v>
      </c>
      <c r="N313">
        <v>44</v>
      </c>
      <c r="O313">
        <v>13.78</v>
      </c>
      <c r="AP313" t="s">
        <v>63</v>
      </c>
    </row>
    <row r="314" spans="1:42" x14ac:dyDescent="0.25">
      <c r="A314" s="35" t="s">
        <v>12381</v>
      </c>
      <c r="B314" s="35" t="s">
        <v>12403</v>
      </c>
      <c r="C314" s="35"/>
      <c r="F314" t="s">
        <v>2864</v>
      </c>
      <c r="G314" t="s">
        <v>2864</v>
      </c>
      <c r="H314">
        <v>4.9241999999999999</v>
      </c>
      <c r="I314">
        <v>2.6172</v>
      </c>
      <c r="J314">
        <v>17</v>
      </c>
      <c r="K314">
        <v>47</v>
      </c>
      <c r="L314">
        <v>2.6110000000000002</v>
      </c>
      <c r="M314">
        <v>-23</v>
      </c>
      <c r="N314">
        <v>22</v>
      </c>
      <c r="O314">
        <v>13.17</v>
      </c>
      <c r="AP314" t="s">
        <v>2006</v>
      </c>
    </row>
    <row r="315" spans="1:42" x14ac:dyDescent="0.25">
      <c r="A315" s="35" t="s">
        <v>12382</v>
      </c>
      <c r="B315" s="35" t="s">
        <v>12404</v>
      </c>
      <c r="C315" s="35"/>
      <c r="F315" t="s">
        <v>2864</v>
      </c>
      <c r="G315" t="s">
        <v>2864</v>
      </c>
      <c r="H315">
        <v>1.6715</v>
      </c>
      <c r="I315">
        <v>-0.28129999999999999</v>
      </c>
      <c r="J315">
        <v>17</v>
      </c>
      <c r="K315">
        <v>50</v>
      </c>
      <c r="L315">
        <v>38.204000000000001</v>
      </c>
      <c r="M315">
        <v>-27</v>
      </c>
      <c r="N315">
        <v>39</v>
      </c>
      <c r="O315">
        <v>1.2</v>
      </c>
      <c r="AP315" t="s">
        <v>2006</v>
      </c>
    </row>
    <row r="316" spans="1:42" x14ac:dyDescent="0.25">
      <c r="A316" s="35" t="s">
        <v>12383</v>
      </c>
      <c r="B316" s="35" t="s">
        <v>12405</v>
      </c>
      <c r="C316" s="35"/>
      <c r="D316" t="s">
        <v>12391</v>
      </c>
      <c r="F316" t="s">
        <v>2864</v>
      </c>
      <c r="G316" t="s">
        <v>2864</v>
      </c>
      <c r="H316">
        <v>3.8254999999999999</v>
      </c>
      <c r="I316">
        <v>0.38500000000000001</v>
      </c>
      <c r="J316">
        <v>17</v>
      </c>
      <c r="K316">
        <v>52</v>
      </c>
      <c r="L316">
        <v>59.328000000000003</v>
      </c>
      <c r="M316">
        <v>-25</v>
      </c>
      <c r="N316">
        <v>27</v>
      </c>
      <c r="O316">
        <v>27.98</v>
      </c>
      <c r="AP316" t="s">
        <v>2006</v>
      </c>
    </row>
    <row r="317" spans="1:42" x14ac:dyDescent="0.25">
      <c r="A317" s="35" t="s">
        <v>12384</v>
      </c>
      <c r="B317" s="35" t="s">
        <v>12406</v>
      </c>
      <c r="C317" s="35"/>
      <c r="F317" t="s">
        <v>2864</v>
      </c>
      <c r="G317" t="s">
        <v>2864</v>
      </c>
      <c r="H317">
        <v>2.4872000000000001</v>
      </c>
      <c r="I317">
        <v>-1.7490000000000001</v>
      </c>
      <c r="J317">
        <v>17</v>
      </c>
      <c r="K317">
        <v>58</v>
      </c>
      <c r="L317">
        <v>13.093999999999999</v>
      </c>
      <c r="M317">
        <v>-27</v>
      </c>
      <c r="N317">
        <v>41</v>
      </c>
      <c r="O317">
        <v>20.100000000000001</v>
      </c>
      <c r="AP317" t="s">
        <v>2006</v>
      </c>
    </row>
    <row r="318" spans="1:42" x14ac:dyDescent="0.25">
      <c r="A318" s="35" t="s">
        <v>12385</v>
      </c>
      <c r="B318" s="35" t="s">
        <v>12407</v>
      </c>
      <c r="C318" s="35"/>
      <c r="F318" t="s">
        <v>2864</v>
      </c>
      <c r="G318" t="s">
        <v>2864</v>
      </c>
      <c r="H318">
        <v>9.3522999999999996</v>
      </c>
      <c r="I318">
        <v>0.47320000000000001</v>
      </c>
      <c r="J318">
        <v>18</v>
      </c>
      <c r="K318">
        <v>4</v>
      </c>
      <c r="L318">
        <v>38.921999999999997</v>
      </c>
      <c r="M318">
        <v>-20</v>
      </c>
      <c r="N318">
        <v>37</v>
      </c>
      <c r="O318">
        <v>27.28</v>
      </c>
      <c r="AP318" t="s">
        <v>2006</v>
      </c>
    </row>
    <row r="319" spans="1:42" x14ac:dyDescent="0.25">
      <c r="A319" s="35" t="s">
        <v>13902</v>
      </c>
      <c r="B319" s="35" t="s">
        <v>13889</v>
      </c>
      <c r="C319" s="35"/>
      <c r="F319" t="s">
        <v>2864</v>
      </c>
      <c r="G319" s="35" t="s">
        <v>13799</v>
      </c>
      <c r="H319">
        <v>227.32069999999999</v>
      </c>
      <c r="I319">
        <v>-12.0289</v>
      </c>
      <c r="J319">
        <v>6</v>
      </c>
      <c r="K319">
        <v>33</v>
      </c>
      <c r="L319">
        <v>24.9</v>
      </c>
      <c r="M319">
        <v>-18</v>
      </c>
      <c r="N319">
        <v>8</v>
      </c>
      <c r="O319">
        <v>23</v>
      </c>
      <c r="AP319" t="s">
        <v>12332</v>
      </c>
    </row>
    <row r="320" spans="1:42" x14ac:dyDescent="0.25">
      <c r="A320" s="35" t="s">
        <v>13898</v>
      </c>
      <c r="B320" s="35" t="s">
        <v>13884</v>
      </c>
      <c r="C320" s="35"/>
      <c r="F320" t="s">
        <v>2864</v>
      </c>
      <c r="G320" s="35" t="s">
        <v>13794</v>
      </c>
      <c r="H320">
        <v>214.25110000000001</v>
      </c>
      <c r="I320">
        <v>-2.4662999999999999</v>
      </c>
      <c r="J320">
        <v>6</v>
      </c>
      <c r="K320">
        <v>45</v>
      </c>
      <c r="L320">
        <v>3.5</v>
      </c>
      <c r="M320">
        <v>-2</v>
      </c>
      <c r="N320">
        <v>17</v>
      </c>
      <c r="O320">
        <v>52</v>
      </c>
      <c r="AP320" t="s">
        <v>179</v>
      </c>
    </row>
    <row r="321" spans="1:42" x14ac:dyDescent="0.25">
      <c r="A321" s="35" t="s">
        <v>13900</v>
      </c>
      <c r="B321" s="35" t="s">
        <v>13886</v>
      </c>
      <c r="C321" s="35"/>
      <c r="F321" t="s">
        <v>2864</v>
      </c>
      <c r="G321" s="35" t="s">
        <v>13796</v>
      </c>
      <c r="H321">
        <v>223.63380000000001</v>
      </c>
      <c r="I321">
        <v>-6.8034999999999997</v>
      </c>
      <c r="J321">
        <v>6</v>
      </c>
      <c r="K321">
        <v>46</v>
      </c>
      <c r="L321">
        <v>25.4</v>
      </c>
      <c r="M321">
        <v>-12</v>
      </c>
      <c r="N321">
        <v>35</v>
      </c>
      <c r="O321">
        <v>56</v>
      </c>
      <c r="AP321" t="s">
        <v>12332</v>
      </c>
    </row>
    <row r="322" spans="1:42" x14ac:dyDescent="0.25">
      <c r="A322" s="35" t="s">
        <v>13899</v>
      </c>
      <c r="B322" s="35" t="s">
        <v>13885</v>
      </c>
      <c r="C322" s="35"/>
      <c r="F322" t="s">
        <v>2864</v>
      </c>
      <c r="G322" s="35" t="s">
        <v>13795</v>
      </c>
      <c r="H322">
        <v>219.1592</v>
      </c>
      <c r="I322">
        <v>-3.9342999999999999</v>
      </c>
      <c r="J322">
        <v>6</v>
      </c>
      <c r="K322">
        <v>48</v>
      </c>
      <c r="L322">
        <v>43.8</v>
      </c>
      <c r="M322">
        <v>-7</v>
      </c>
      <c r="N322">
        <v>19</v>
      </c>
      <c r="O322">
        <v>51</v>
      </c>
      <c r="AP322" t="s">
        <v>179</v>
      </c>
    </row>
    <row r="323" spans="1:42" x14ac:dyDescent="0.25">
      <c r="A323" s="35" t="s">
        <v>13901</v>
      </c>
      <c r="B323" s="35" t="s">
        <v>13887</v>
      </c>
      <c r="C323" s="35"/>
      <c r="F323" t="s">
        <v>2864</v>
      </c>
      <c r="G323" s="35" t="s">
        <v>13797</v>
      </c>
      <c r="H323">
        <v>225.21039999999999</v>
      </c>
      <c r="I323">
        <v>0.1031</v>
      </c>
      <c r="J323">
        <v>7</v>
      </c>
      <c r="K323">
        <v>14</v>
      </c>
      <c r="L323">
        <v>28.8</v>
      </c>
      <c r="M323">
        <v>-10</v>
      </c>
      <c r="N323">
        <v>51</v>
      </c>
      <c r="O323">
        <v>44</v>
      </c>
      <c r="AP323" t="s">
        <v>179</v>
      </c>
    </row>
    <row r="324" spans="1:42" x14ac:dyDescent="0.25">
      <c r="A324" s="35" t="s">
        <v>13903</v>
      </c>
      <c r="B324" s="35" t="s">
        <v>13891</v>
      </c>
      <c r="C324" s="35"/>
      <c r="D324" t="s">
        <v>13892</v>
      </c>
      <c r="F324" t="s">
        <v>2864</v>
      </c>
      <c r="G324" s="35" t="s">
        <v>13801</v>
      </c>
      <c r="H324">
        <v>228.0992</v>
      </c>
      <c r="I324">
        <v>0.79669999999999996</v>
      </c>
      <c r="J324">
        <v>7</v>
      </c>
      <c r="K324">
        <v>22</v>
      </c>
      <c r="L324">
        <v>30.827999999999999</v>
      </c>
      <c r="M324">
        <v>-13</v>
      </c>
      <c r="N324">
        <v>5</v>
      </c>
      <c r="O324">
        <v>26.12</v>
      </c>
      <c r="AP324" t="s">
        <v>12332</v>
      </c>
    </row>
    <row r="325" spans="1:42" x14ac:dyDescent="0.25">
      <c r="A325" s="35" t="s">
        <v>13905</v>
      </c>
      <c r="B325" s="35" t="s">
        <v>13894</v>
      </c>
      <c r="C325" s="35"/>
      <c r="F325" t="s">
        <v>2864</v>
      </c>
      <c r="G325" s="35" t="s">
        <v>13803</v>
      </c>
      <c r="H325">
        <v>234.7045</v>
      </c>
      <c r="I325">
        <v>-2.2774000000000001</v>
      </c>
      <c r="J325">
        <v>7</v>
      </c>
      <c r="K325">
        <v>24</v>
      </c>
      <c r="L325">
        <v>13.1</v>
      </c>
      <c r="M325">
        <v>-20</v>
      </c>
      <c r="N325">
        <v>21</v>
      </c>
      <c r="O325">
        <v>49</v>
      </c>
      <c r="AP325" t="s">
        <v>12332</v>
      </c>
    </row>
    <row r="326" spans="1:42" x14ac:dyDescent="0.25">
      <c r="A326" s="35" t="s">
        <v>13904</v>
      </c>
      <c r="B326" s="35" t="s">
        <v>13893</v>
      </c>
      <c r="C326" s="35"/>
      <c r="F326" t="s">
        <v>2864</v>
      </c>
      <c r="G326" s="35" t="s">
        <v>13802</v>
      </c>
      <c r="H326">
        <v>229.08070000000001</v>
      </c>
      <c r="I326">
        <v>1.1578999999999999</v>
      </c>
      <c r="J326">
        <v>7</v>
      </c>
      <c r="K326">
        <v>25</v>
      </c>
      <c r="L326">
        <v>43.9</v>
      </c>
      <c r="M326">
        <v>-13</v>
      </c>
      <c r="N326">
        <v>47</v>
      </c>
      <c r="O326">
        <v>4</v>
      </c>
      <c r="AP326" t="s">
        <v>12332</v>
      </c>
    </row>
    <row r="327" spans="1:42" x14ac:dyDescent="0.25">
      <c r="A327" s="35" t="s">
        <v>13906</v>
      </c>
      <c r="B327" s="35" t="s">
        <v>13895</v>
      </c>
      <c r="C327" s="35"/>
      <c r="D327" t="s">
        <v>13896</v>
      </c>
      <c r="F327" t="s">
        <v>2864</v>
      </c>
      <c r="G327" s="35" t="s">
        <v>13804</v>
      </c>
      <c r="H327">
        <v>239.33439999999999</v>
      </c>
      <c r="I327">
        <v>-2.7395</v>
      </c>
      <c r="J327">
        <v>7</v>
      </c>
      <c r="K327">
        <v>31</v>
      </c>
      <c r="L327">
        <v>59.68</v>
      </c>
      <c r="M327">
        <v>-24</v>
      </c>
      <c r="N327">
        <v>39</v>
      </c>
      <c r="O327">
        <v>5</v>
      </c>
      <c r="AP327" t="s">
        <v>2004</v>
      </c>
    </row>
    <row r="328" spans="1:42" x14ac:dyDescent="0.25">
      <c r="A328" s="35" t="s">
        <v>13974</v>
      </c>
      <c r="B328" s="35" t="s">
        <v>13941</v>
      </c>
      <c r="C328" s="35"/>
      <c r="D328" t="s">
        <v>13942</v>
      </c>
      <c r="F328" t="s">
        <v>2864</v>
      </c>
      <c r="G328" s="35" t="s">
        <v>13910</v>
      </c>
      <c r="H328">
        <v>248.3725</v>
      </c>
      <c r="I328">
        <v>-3.6726999999999999</v>
      </c>
      <c r="J328">
        <v>7</v>
      </c>
      <c r="K328">
        <v>48</v>
      </c>
      <c r="L328">
        <v>32.1</v>
      </c>
      <c r="M328">
        <v>-32</v>
      </c>
      <c r="N328">
        <v>58</v>
      </c>
      <c r="O328">
        <v>16</v>
      </c>
      <c r="AP328" t="s">
        <v>2004</v>
      </c>
    </row>
    <row r="329" spans="1:42" x14ac:dyDescent="0.25">
      <c r="A329" s="35" t="s">
        <v>13975</v>
      </c>
      <c r="B329" s="35" t="s">
        <v>13943</v>
      </c>
      <c r="C329" s="35"/>
      <c r="F329" t="s">
        <v>2864</v>
      </c>
      <c r="G329" s="35" t="s">
        <v>13911</v>
      </c>
      <c r="H329">
        <v>252.33430000000001</v>
      </c>
      <c r="I329">
        <v>-1.2427999999999999</v>
      </c>
      <c r="J329">
        <v>8</v>
      </c>
      <c r="K329">
        <v>8</v>
      </c>
      <c r="L329">
        <v>30.9</v>
      </c>
      <c r="M329">
        <v>-35</v>
      </c>
      <c r="N329">
        <v>4</v>
      </c>
      <c r="O329">
        <v>40</v>
      </c>
      <c r="AP329" t="s">
        <v>2004</v>
      </c>
    </row>
    <row r="330" spans="1:42" x14ac:dyDescent="0.25">
      <c r="A330" s="35" t="s">
        <v>13973</v>
      </c>
      <c r="B330" s="35" t="s">
        <v>13940</v>
      </c>
      <c r="C330" s="35"/>
      <c r="F330" t="s">
        <v>2864</v>
      </c>
      <c r="G330" s="35" t="s">
        <v>13909</v>
      </c>
      <c r="H330">
        <v>244.2099</v>
      </c>
      <c r="I330">
        <v>6.2552000000000003</v>
      </c>
      <c r="J330">
        <v>8</v>
      </c>
      <c r="K330">
        <v>16</v>
      </c>
      <c r="L330">
        <v>53.3</v>
      </c>
      <c r="M330">
        <v>-24</v>
      </c>
      <c r="N330">
        <v>10</v>
      </c>
      <c r="O330">
        <v>56</v>
      </c>
      <c r="AP330" t="s">
        <v>2004</v>
      </c>
    </row>
    <row r="331" spans="1:42" x14ac:dyDescent="0.25">
      <c r="A331" s="35" t="s">
        <v>13976</v>
      </c>
      <c r="B331" s="35" t="s">
        <v>13945</v>
      </c>
      <c r="C331" s="35"/>
      <c r="F331" t="s">
        <v>2864</v>
      </c>
      <c r="G331" s="35" t="s">
        <v>13913</v>
      </c>
      <c r="H331">
        <v>266.99599999999998</v>
      </c>
      <c r="I331">
        <v>-4.4241999999999999</v>
      </c>
      <c r="J331">
        <v>8</v>
      </c>
      <c r="K331">
        <v>39</v>
      </c>
      <c r="L331">
        <v>50.6</v>
      </c>
      <c r="M331">
        <v>-48</v>
      </c>
      <c r="N331">
        <v>54</v>
      </c>
      <c r="O331">
        <v>20</v>
      </c>
      <c r="AP331" t="s">
        <v>4289</v>
      </c>
    </row>
    <row r="332" spans="1:42" x14ac:dyDescent="0.25">
      <c r="A332" s="35" t="s">
        <v>13977</v>
      </c>
      <c r="B332" s="35" t="s">
        <v>13946</v>
      </c>
      <c r="C332" s="35"/>
      <c r="F332" t="s">
        <v>2864</v>
      </c>
      <c r="G332" s="35" t="s">
        <v>13914</v>
      </c>
      <c r="H332">
        <v>267.53980000000001</v>
      </c>
      <c r="I332">
        <v>-4.4135</v>
      </c>
      <c r="J332">
        <v>8</v>
      </c>
      <c r="K332">
        <v>41</v>
      </c>
      <c r="L332">
        <v>54.9</v>
      </c>
      <c r="M332">
        <v>-49</v>
      </c>
      <c r="N332">
        <v>19</v>
      </c>
      <c r="O332">
        <v>44</v>
      </c>
      <c r="AP332" t="s">
        <v>4289</v>
      </c>
    </row>
    <row r="333" spans="1:42" x14ac:dyDescent="0.25">
      <c r="A333" s="35" t="s">
        <v>13979</v>
      </c>
      <c r="B333" s="35" t="s">
        <v>13948</v>
      </c>
      <c r="C333" s="35"/>
      <c r="F333" t="s">
        <v>2864</v>
      </c>
      <c r="G333" s="35" t="s">
        <v>13916</v>
      </c>
      <c r="H333">
        <v>271.65929999999997</v>
      </c>
      <c r="I333">
        <v>-7.3089000000000004</v>
      </c>
      <c r="J333">
        <v>8</v>
      </c>
      <c r="K333">
        <v>43</v>
      </c>
      <c r="L333">
        <v>17.3</v>
      </c>
      <c r="M333">
        <v>-54</v>
      </c>
      <c r="N333">
        <v>20</v>
      </c>
      <c r="O333">
        <v>30</v>
      </c>
      <c r="AP333" t="s">
        <v>4289</v>
      </c>
    </row>
    <row r="334" spans="1:42" x14ac:dyDescent="0.25">
      <c r="A334" s="35" t="s">
        <v>13978</v>
      </c>
      <c r="B334" s="35" t="s">
        <v>13947</v>
      </c>
      <c r="C334" s="35"/>
      <c r="F334" t="s">
        <v>2864</v>
      </c>
      <c r="G334" s="35" t="s">
        <v>13915</v>
      </c>
      <c r="H334">
        <v>268.24669999999998</v>
      </c>
      <c r="I334">
        <v>3.1093000000000002</v>
      </c>
      <c r="J334">
        <v>9</v>
      </c>
      <c r="K334">
        <v>18</v>
      </c>
      <c r="L334">
        <v>0.7</v>
      </c>
      <c r="M334">
        <v>-44</v>
      </c>
      <c r="N334">
        <v>54</v>
      </c>
      <c r="O334">
        <v>43</v>
      </c>
      <c r="AP334" t="s">
        <v>4289</v>
      </c>
    </row>
    <row r="335" spans="1:42" x14ac:dyDescent="0.25">
      <c r="A335" s="35" t="s">
        <v>13981</v>
      </c>
      <c r="B335" s="35" t="s">
        <v>13950</v>
      </c>
      <c r="C335" s="35"/>
      <c r="F335" t="s">
        <v>2864</v>
      </c>
      <c r="G335" s="35" t="s">
        <v>13918</v>
      </c>
      <c r="H335">
        <v>277.56079999999997</v>
      </c>
      <c r="I335">
        <v>-1.9825999999999999</v>
      </c>
      <c r="J335">
        <v>9</v>
      </c>
      <c r="K335">
        <v>38</v>
      </c>
      <c r="L335">
        <v>4.18</v>
      </c>
      <c r="M335">
        <v>-55</v>
      </c>
      <c r="N335">
        <v>1</v>
      </c>
      <c r="O335">
        <v>44.9</v>
      </c>
      <c r="AP335" t="s">
        <v>4289</v>
      </c>
    </row>
    <row r="336" spans="1:42" x14ac:dyDescent="0.25">
      <c r="A336" s="35" t="s">
        <v>13982</v>
      </c>
      <c r="B336" s="35" t="s">
        <v>13951</v>
      </c>
      <c r="C336" s="35"/>
      <c r="F336" t="s">
        <v>2864</v>
      </c>
      <c r="G336" s="35" t="s">
        <v>13919</v>
      </c>
      <c r="H336">
        <v>279.0351</v>
      </c>
      <c r="I336">
        <v>0.64319999999999999</v>
      </c>
      <c r="J336">
        <v>9</v>
      </c>
      <c r="K336">
        <v>57</v>
      </c>
      <c r="L336">
        <v>26.452000000000002</v>
      </c>
      <c r="M336">
        <v>-53</v>
      </c>
      <c r="N336">
        <v>57</v>
      </c>
      <c r="O336">
        <v>7.43</v>
      </c>
      <c r="AP336" t="s">
        <v>4289</v>
      </c>
    </row>
    <row r="337" spans="1:42" x14ac:dyDescent="0.25">
      <c r="A337" s="35" t="s">
        <v>13984</v>
      </c>
      <c r="B337" s="35" t="s">
        <v>13953</v>
      </c>
      <c r="C337" s="35"/>
      <c r="F337" t="s">
        <v>2864</v>
      </c>
      <c r="G337" s="35" t="s">
        <v>13921</v>
      </c>
      <c r="H337">
        <v>283.7407</v>
      </c>
      <c r="I337">
        <v>-5.1936</v>
      </c>
      <c r="J337">
        <v>9</v>
      </c>
      <c r="K337">
        <v>58</v>
      </c>
      <c r="L337">
        <v>32.299999999999997</v>
      </c>
      <c r="M337">
        <v>-61</v>
      </c>
      <c r="N337">
        <v>26</v>
      </c>
      <c r="O337">
        <v>40</v>
      </c>
      <c r="AP337" t="s">
        <v>4749</v>
      </c>
    </row>
    <row r="338" spans="1:42" x14ac:dyDescent="0.25">
      <c r="A338" s="35" t="s">
        <v>13980</v>
      </c>
      <c r="B338" s="35" t="s">
        <v>13949</v>
      </c>
      <c r="C338" s="35"/>
      <c r="F338" t="s">
        <v>2864</v>
      </c>
      <c r="G338" s="35" t="s">
        <v>13917</v>
      </c>
      <c r="H338">
        <v>273.51990000000001</v>
      </c>
      <c r="I338">
        <v>8.7407000000000004</v>
      </c>
      <c r="J338">
        <v>10</v>
      </c>
      <c r="K338">
        <v>1</v>
      </c>
      <c r="L338">
        <v>2.2000000000000002</v>
      </c>
      <c r="M338">
        <v>-44</v>
      </c>
      <c r="N338">
        <v>11</v>
      </c>
      <c r="O338">
        <v>7</v>
      </c>
      <c r="AP338" t="s">
        <v>4289</v>
      </c>
    </row>
    <row r="339" spans="1:42" x14ac:dyDescent="0.25">
      <c r="A339" s="35" t="s">
        <v>13985</v>
      </c>
      <c r="B339" s="35" t="s">
        <v>13954</v>
      </c>
      <c r="C339" s="35"/>
      <c r="F339" t="s">
        <v>2864</v>
      </c>
      <c r="G339" s="35" t="s">
        <v>13922</v>
      </c>
      <c r="H339">
        <v>284.00830000000002</v>
      </c>
      <c r="I339">
        <v>-3.2052</v>
      </c>
      <c r="J339">
        <v>10</v>
      </c>
      <c r="K339">
        <v>9</v>
      </c>
      <c r="L339">
        <v>58.1</v>
      </c>
      <c r="M339">
        <v>-60</v>
      </c>
      <c r="N339">
        <v>0</v>
      </c>
      <c r="O339">
        <v>16</v>
      </c>
      <c r="AP339" t="s">
        <v>4749</v>
      </c>
    </row>
    <row r="340" spans="1:42" x14ac:dyDescent="0.25">
      <c r="A340" s="35" t="s">
        <v>13986</v>
      </c>
      <c r="B340" s="35" t="s">
        <v>13955</v>
      </c>
      <c r="C340" s="35"/>
      <c r="F340" t="s">
        <v>2864</v>
      </c>
      <c r="G340" s="35" t="s">
        <v>13923</v>
      </c>
      <c r="H340">
        <v>285.87979999999999</v>
      </c>
      <c r="I340">
        <v>-3.5507</v>
      </c>
      <c r="J340">
        <v>10</v>
      </c>
      <c r="K340">
        <v>21</v>
      </c>
      <c r="L340">
        <v>1.1000000000000001</v>
      </c>
      <c r="M340">
        <v>-61</v>
      </c>
      <c r="N340">
        <v>20</v>
      </c>
      <c r="O340">
        <v>19</v>
      </c>
      <c r="AP340" t="s">
        <v>4749</v>
      </c>
    </row>
    <row r="341" spans="1:42" x14ac:dyDescent="0.25">
      <c r="A341" s="35" t="s">
        <v>13983</v>
      </c>
      <c r="B341" s="35" t="s">
        <v>13952</v>
      </c>
      <c r="C341" s="35"/>
      <c r="F341" t="s">
        <v>2864</v>
      </c>
      <c r="G341" s="35" t="s">
        <v>13920</v>
      </c>
      <c r="H341">
        <v>283.45170000000002</v>
      </c>
      <c r="I341">
        <v>2.8351000000000002</v>
      </c>
      <c r="J341">
        <v>10</v>
      </c>
      <c r="K341">
        <v>30</v>
      </c>
      <c r="L341">
        <v>54.9</v>
      </c>
      <c r="M341">
        <v>-54</v>
      </c>
      <c r="N341">
        <v>37</v>
      </c>
      <c r="O341">
        <v>59</v>
      </c>
      <c r="AP341" t="s">
        <v>4289</v>
      </c>
    </row>
    <row r="342" spans="1:42" x14ac:dyDescent="0.25">
      <c r="A342" s="35" t="s">
        <v>13987</v>
      </c>
      <c r="B342" s="35" t="s">
        <v>13956</v>
      </c>
      <c r="C342" s="35"/>
      <c r="F342" t="s">
        <v>2864</v>
      </c>
      <c r="G342" s="35" t="s">
        <v>13924</v>
      </c>
      <c r="H342">
        <v>286.5129</v>
      </c>
      <c r="I342">
        <v>3.1808000000000001</v>
      </c>
      <c r="J342">
        <v>10</v>
      </c>
      <c r="K342">
        <v>50</v>
      </c>
      <c r="L342">
        <v>52.9</v>
      </c>
      <c r="M342">
        <v>-55</v>
      </c>
      <c r="N342">
        <v>47</v>
      </c>
      <c r="O342">
        <v>59</v>
      </c>
      <c r="AP342" t="s">
        <v>4289</v>
      </c>
    </row>
    <row r="343" spans="1:42" x14ac:dyDescent="0.25">
      <c r="A343" s="35" t="s">
        <v>13990</v>
      </c>
      <c r="B343" s="35" t="s">
        <v>13960</v>
      </c>
      <c r="C343" s="35"/>
      <c r="F343" t="s">
        <v>2864</v>
      </c>
      <c r="G343" s="35" t="s">
        <v>13928</v>
      </c>
      <c r="H343">
        <v>289.68040000000002</v>
      </c>
      <c r="I343">
        <v>-2.1762999999999999</v>
      </c>
      <c r="J343">
        <v>10</v>
      </c>
      <c r="K343">
        <v>54</v>
      </c>
      <c r="L343">
        <v>36.4</v>
      </c>
      <c r="M343">
        <v>-62</v>
      </c>
      <c r="N343">
        <v>0</v>
      </c>
      <c r="O343">
        <v>15</v>
      </c>
      <c r="AP343" t="s">
        <v>4749</v>
      </c>
    </row>
    <row r="344" spans="1:42" x14ac:dyDescent="0.25">
      <c r="A344" s="35" t="s">
        <v>13989</v>
      </c>
      <c r="B344" s="35" t="s">
        <v>13959</v>
      </c>
      <c r="C344" s="35"/>
      <c r="F344" t="s">
        <v>2864</v>
      </c>
      <c r="G344" s="35" t="s">
        <v>13927</v>
      </c>
      <c r="H344">
        <v>289.56139999999999</v>
      </c>
      <c r="I344">
        <v>-0.80459999999999998</v>
      </c>
      <c r="J344">
        <v>10</v>
      </c>
      <c r="K344">
        <v>58</v>
      </c>
      <c r="L344">
        <v>36.299999999999997</v>
      </c>
      <c r="M344">
        <v>-60</v>
      </c>
      <c r="N344">
        <v>42</v>
      </c>
      <c r="O344">
        <v>48</v>
      </c>
      <c r="AP344" t="s">
        <v>4749</v>
      </c>
    </row>
    <row r="345" spans="1:42" x14ac:dyDescent="0.25">
      <c r="A345" s="35" t="s">
        <v>13988</v>
      </c>
      <c r="B345" s="35" t="s">
        <v>13958</v>
      </c>
      <c r="C345" s="35"/>
      <c r="F345" t="s">
        <v>2864</v>
      </c>
      <c r="G345" s="35" t="s">
        <v>13926</v>
      </c>
      <c r="H345">
        <v>289.27999999999997</v>
      </c>
      <c r="I345">
        <v>0.13070000000000001</v>
      </c>
      <c r="J345">
        <v>10</v>
      </c>
      <c r="K345">
        <v>59</v>
      </c>
      <c r="L345">
        <v>42.1</v>
      </c>
      <c r="M345">
        <v>-59</v>
      </c>
      <c r="N345">
        <v>44</v>
      </c>
      <c r="O345">
        <v>46</v>
      </c>
      <c r="AP345" t="s">
        <v>4749</v>
      </c>
    </row>
    <row r="346" spans="1:42" x14ac:dyDescent="0.25">
      <c r="A346" s="35" t="s">
        <v>13992</v>
      </c>
      <c r="B346" s="35" t="s">
        <v>13962</v>
      </c>
      <c r="C346" s="35"/>
      <c r="F346" t="s">
        <v>2864</v>
      </c>
      <c r="G346" s="35" t="s">
        <v>13930</v>
      </c>
      <c r="H346">
        <v>289.87569999999999</v>
      </c>
      <c r="I346">
        <v>1.2964</v>
      </c>
      <c r="J346">
        <v>11</v>
      </c>
      <c r="K346">
        <v>7</v>
      </c>
      <c r="L346">
        <v>39.799999999999997</v>
      </c>
      <c r="M346">
        <v>-58</v>
      </c>
      <c r="N346">
        <v>55</v>
      </c>
      <c r="O346">
        <v>10</v>
      </c>
      <c r="AP346" t="s">
        <v>4749</v>
      </c>
    </row>
    <row r="347" spans="1:42" x14ac:dyDescent="0.25">
      <c r="A347" s="35" t="s">
        <v>13991</v>
      </c>
      <c r="B347" s="35" t="s">
        <v>13961</v>
      </c>
      <c r="C347" s="35"/>
      <c r="F347" t="s">
        <v>2864</v>
      </c>
      <c r="G347" s="35" t="s">
        <v>13929</v>
      </c>
      <c r="H347">
        <v>289.89030000000002</v>
      </c>
      <c r="I347">
        <v>1.2652000000000001</v>
      </c>
      <c r="J347">
        <v>11</v>
      </c>
      <c r="K347">
        <v>7</v>
      </c>
      <c r="L347">
        <v>40.4</v>
      </c>
      <c r="M347">
        <v>-58</v>
      </c>
      <c r="N347">
        <v>57</v>
      </c>
      <c r="O347">
        <v>14</v>
      </c>
      <c r="AP347" t="s">
        <v>4749</v>
      </c>
    </row>
    <row r="348" spans="1:42" x14ac:dyDescent="0.25">
      <c r="A348" s="35" t="s">
        <v>13994</v>
      </c>
      <c r="B348" s="35" t="s">
        <v>13964</v>
      </c>
      <c r="C348" s="35"/>
      <c r="F348" t="s">
        <v>2864</v>
      </c>
      <c r="G348" s="35" t="s">
        <v>13932</v>
      </c>
      <c r="H348">
        <v>290.93630000000002</v>
      </c>
      <c r="I348">
        <v>-0.36990000000000001</v>
      </c>
      <c r="J348">
        <v>11</v>
      </c>
      <c r="K348">
        <v>10</v>
      </c>
      <c r="L348">
        <v>21.5</v>
      </c>
      <c r="M348">
        <v>-60</v>
      </c>
      <c r="N348">
        <v>51</v>
      </c>
      <c r="O348">
        <v>56</v>
      </c>
      <c r="AP348" t="s">
        <v>4749</v>
      </c>
    </row>
    <row r="349" spans="1:42" x14ac:dyDescent="0.25">
      <c r="A349" s="35" t="s">
        <v>13993</v>
      </c>
      <c r="B349" s="35" t="s">
        <v>13963</v>
      </c>
      <c r="C349" s="35"/>
      <c r="F349" t="s">
        <v>2864</v>
      </c>
      <c r="G349" s="35" t="s">
        <v>13931</v>
      </c>
      <c r="H349">
        <v>290.2355</v>
      </c>
      <c r="I349">
        <v>2.1286</v>
      </c>
      <c r="J349">
        <v>11</v>
      </c>
      <c r="K349">
        <v>12</v>
      </c>
      <c r="L349">
        <v>39</v>
      </c>
      <c r="M349">
        <v>-58</v>
      </c>
      <c r="N349">
        <v>17</v>
      </c>
      <c r="O349">
        <v>13</v>
      </c>
      <c r="AP349" t="s">
        <v>4749</v>
      </c>
    </row>
    <row r="350" spans="1:42" x14ac:dyDescent="0.25">
      <c r="A350" s="35" t="s">
        <v>13995</v>
      </c>
      <c r="B350" s="35" t="s">
        <v>13965</v>
      </c>
      <c r="C350" s="35"/>
      <c r="F350" t="s">
        <v>2864</v>
      </c>
      <c r="G350" s="35" t="s">
        <v>13933</v>
      </c>
      <c r="H350">
        <v>291.59960000000001</v>
      </c>
      <c r="I350">
        <v>-0.24010000000000001</v>
      </c>
      <c r="J350">
        <v>11</v>
      </c>
      <c r="K350">
        <v>15</v>
      </c>
      <c r="L350">
        <v>49.6</v>
      </c>
      <c r="M350">
        <v>-60</v>
      </c>
      <c r="N350">
        <v>59</v>
      </c>
      <c r="O350">
        <v>26</v>
      </c>
      <c r="AP350" t="s">
        <v>4749</v>
      </c>
    </row>
    <row r="351" spans="1:42" x14ac:dyDescent="0.25">
      <c r="A351" s="35" t="s">
        <v>13996</v>
      </c>
      <c r="B351" s="35" t="s">
        <v>13966</v>
      </c>
      <c r="C351" s="35"/>
      <c r="F351" t="s">
        <v>2864</v>
      </c>
      <c r="G351" s="35" t="s">
        <v>13934</v>
      </c>
      <c r="H351">
        <v>292.35430000000002</v>
      </c>
      <c r="I351">
        <v>0.5464</v>
      </c>
      <c r="J351">
        <v>11</v>
      </c>
      <c r="K351">
        <v>23</v>
      </c>
      <c r="L351">
        <v>51.16</v>
      </c>
      <c r="M351">
        <v>-60</v>
      </c>
      <c r="N351">
        <v>30</v>
      </c>
      <c r="O351">
        <v>50.6</v>
      </c>
      <c r="AP351" t="s">
        <v>4222</v>
      </c>
    </row>
    <row r="352" spans="1:42" x14ac:dyDescent="0.25">
      <c r="A352" s="35" t="s">
        <v>13997</v>
      </c>
      <c r="B352" s="35" t="s">
        <v>13967</v>
      </c>
      <c r="C352" s="35"/>
      <c r="F352" t="s">
        <v>2864</v>
      </c>
      <c r="G352" s="35" t="s">
        <v>13935</v>
      </c>
      <c r="H352">
        <v>292.51979999999998</v>
      </c>
      <c r="I352">
        <v>3.9220000000000002</v>
      </c>
      <c r="J352">
        <v>11</v>
      </c>
      <c r="K352">
        <v>33</v>
      </c>
      <c r="L352">
        <v>18.899999999999999</v>
      </c>
      <c r="M352">
        <v>-57</v>
      </c>
      <c r="N352">
        <v>21</v>
      </c>
      <c r="O352">
        <v>43</v>
      </c>
      <c r="AP352" t="s">
        <v>4222</v>
      </c>
    </row>
    <row r="353" spans="1:42" x14ac:dyDescent="0.25">
      <c r="A353" s="35" t="s">
        <v>13998</v>
      </c>
      <c r="B353" s="35" t="s">
        <v>13968</v>
      </c>
      <c r="C353" s="35"/>
      <c r="D353" t="s">
        <v>13969</v>
      </c>
      <c r="F353" t="s">
        <v>2864</v>
      </c>
      <c r="G353" s="35" t="s">
        <v>13936</v>
      </c>
      <c r="H353">
        <v>295.5256</v>
      </c>
      <c r="I353">
        <v>-3.0661999999999998</v>
      </c>
      <c r="J353">
        <v>11</v>
      </c>
      <c r="K353">
        <v>40</v>
      </c>
      <c r="L353">
        <v>44.1</v>
      </c>
      <c r="M353">
        <v>-64</v>
      </c>
      <c r="N353">
        <v>54</v>
      </c>
      <c r="O353">
        <v>59</v>
      </c>
      <c r="AP353" t="s">
        <v>5256</v>
      </c>
    </row>
    <row r="354" spans="1:42" x14ac:dyDescent="0.25">
      <c r="A354" s="35" t="s">
        <v>13999</v>
      </c>
      <c r="B354" s="35" t="s">
        <v>13970</v>
      </c>
      <c r="C354" s="35"/>
      <c r="F354" t="s">
        <v>2864</v>
      </c>
      <c r="G354" s="35" t="s">
        <v>13937</v>
      </c>
      <c r="H354">
        <v>295.90600000000001</v>
      </c>
      <c r="I354">
        <v>-0.40989999999999999</v>
      </c>
      <c r="J354">
        <v>11</v>
      </c>
      <c r="K354">
        <v>50</v>
      </c>
      <c r="L354">
        <v>7</v>
      </c>
      <c r="M354">
        <v>-62</v>
      </c>
      <c r="N354">
        <v>26</v>
      </c>
      <c r="O354">
        <v>32</v>
      </c>
      <c r="AP354" t="s">
        <v>4222</v>
      </c>
    </row>
    <row r="355" spans="1:42" x14ac:dyDescent="0.25">
      <c r="A355" s="35" t="s">
        <v>14000</v>
      </c>
      <c r="B355" s="35" t="s">
        <v>13971</v>
      </c>
      <c r="C355" s="35"/>
      <c r="F355" t="s">
        <v>2864</v>
      </c>
      <c r="G355" s="35" t="s">
        <v>13938</v>
      </c>
      <c r="H355">
        <v>296.25110000000001</v>
      </c>
      <c r="I355">
        <v>-0.45910000000000001</v>
      </c>
      <c r="J355">
        <v>11</v>
      </c>
      <c r="K355">
        <v>52</v>
      </c>
      <c r="L355">
        <v>55.7</v>
      </c>
      <c r="M355">
        <v>-62</v>
      </c>
      <c r="N355">
        <v>34</v>
      </c>
      <c r="O355">
        <v>10</v>
      </c>
      <c r="AP355" t="s">
        <v>4222</v>
      </c>
    </row>
    <row r="356" spans="1:42" x14ac:dyDescent="0.25">
      <c r="A356" s="35" t="s">
        <v>14001</v>
      </c>
      <c r="B356" s="35" t="s">
        <v>13972</v>
      </c>
      <c r="C356" s="35"/>
      <c r="F356" t="s">
        <v>2864</v>
      </c>
      <c r="G356" s="35" t="s">
        <v>13939</v>
      </c>
      <c r="H356">
        <v>296.84930000000003</v>
      </c>
      <c r="I356">
        <v>-0.98450000000000004</v>
      </c>
      <c r="J356">
        <v>11</v>
      </c>
      <c r="K356">
        <v>57</v>
      </c>
      <c r="L356">
        <v>3.2</v>
      </c>
      <c r="M356">
        <v>-63</v>
      </c>
      <c r="N356">
        <v>12</v>
      </c>
      <c r="O356">
        <v>44</v>
      </c>
      <c r="AP356" t="s">
        <v>5097</v>
      </c>
    </row>
    <row r="357" spans="1:42" x14ac:dyDescent="0.25">
      <c r="A357" s="35" t="s">
        <v>14079</v>
      </c>
      <c r="B357" s="35" t="s">
        <v>14038</v>
      </c>
      <c r="C357" s="35"/>
      <c r="F357" t="s">
        <v>2864</v>
      </c>
      <c r="G357" s="35" t="s">
        <v>14004</v>
      </c>
      <c r="H357">
        <v>297.8603</v>
      </c>
      <c r="I357">
        <v>5.5701999999999998</v>
      </c>
      <c r="J357">
        <v>12</v>
      </c>
      <c r="K357">
        <v>14</v>
      </c>
      <c r="L357">
        <v>19</v>
      </c>
      <c r="M357">
        <v>-56</v>
      </c>
      <c r="N357">
        <v>56</v>
      </c>
      <c r="O357">
        <v>8</v>
      </c>
      <c r="AP357" t="s">
        <v>5097</v>
      </c>
    </row>
    <row r="358" spans="1:42" x14ac:dyDescent="0.25">
      <c r="A358" s="35" t="s">
        <v>14080</v>
      </c>
      <c r="B358" s="35" t="s">
        <v>14039</v>
      </c>
      <c r="C358" s="35"/>
      <c r="F358" t="s">
        <v>2864</v>
      </c>
      <c r="G358" s="35" t="s">
        <v>14005</v>
      </c>
      <c r="H358">
        <v>299.0788</v>
      </c>
      <c r="I358">
        <v>-2.3098000000000001</v>
      </c>
      <c r="J358">
        <v>12</v>
      </c>
      <c r="K358">
        <v>14</v>
      </c>
      <c r="L358">
        <v>59.8</v>
      </c>
      <c r="M358">
        <v>-64</v>
      </c>
      <c r="N358">
        <v>54</v>
      </c>
      <c r="O358">
        <v>31</v>
      </c>
      <c r="AP358" t="s">
        <v>5256</v>
      </c>
    </row>
    <row r="359" spans="1:42" x14ac:dyDescent="0.25">
      <c r="A359" t="s">
        <v>13224</v>
      </c>
      <c r="B359" s="35" t="s">
        <v>13222</v>
      </c>
      <c r="C359" s="35"/>
      <c r="F359" t="s">
        <v>2864</v>
      </c>
      <c r="G359" t="s">
        <v>13223</v>
      </c>
      <c r="H359">
        <v>299.11810000000003</v>
      </c>
      <c r="I359">
        <v>-0.1366</v>
      </c>
      <c r="J359">
        <v>12</v>
      </c>
      <c r="K359">
        <v>18</v>
      </c>
      <c r="L359">
        <v>0.9</v>
      </c>
      <c r="M359">
        <v>-62</v>
      </c>
      <c r="N359">
        <v>45</v>
      </c>
      <c r="O359">
        <v>38</v>
      </c>
      <c r="AP359" t="s">
        <v>5097</v>
      </c>
    </row>
    <row r="360" spans="1:42" x14ac:dyDescent="0.25">
      <c r="A360" s="35" t="s">
        <v>14082</v>
      </c>
      <c r="B360" s="35" t="s">
        <v>14041</v>
      </c>
      <c r="C360" s="35"/>
      <c r="F360" t="s">
        <v>2864</v>
      </c>
      <c r="G360" s="35" t="s">
        <v>14007</v>
      </c>
      <c r="H360">
        <v>299.3734</v>
      </c>
      <c r="I360">
        <v>-1.1353</v>
      </c>
      <c r="J360">
        <v>12</v>
      </c>
      <c r="K360">
        <v>19</v>
      </c>
      <c r="L360">
        <v>8.1999999999999993</v>
      </c>
      <c r="M360">
        <v>-63</v>
      </c>
      <c r="N360">
        <v>47</v>
      </c>
      <c r="O360">
        <v>1</v>
      </c>
      <c r="AP360" t="s">
        <v>5097</v>
      </c>
    </row>
    <row r="361" spans="1:42" x14ac:dyDescent="0.25">
      <c r="A361" s="35" t="s">
        <v>14081</v>
      </c>
      <c r="B361" s="35" t="s">
        <v>14040</v>
      </c>
      <c r="C361" s="35"/>
      <c r="F361" t="s">
        <v>2864</v>
      </c>
      <c r="G361" s="35" t="s">
        <v>14006</v>
      </c>
      <c r="H361">
        <v>299.21600000000001</v>
      </c>
      <c r="I361">
        <v>1.0747</v>
      </c>
      <c r="J361">
        <v>12</v>
      </c>
      <c r="K361">
        <v>20</v>
      </c>
      <c r="L361">
        <v>8.8000000000000007</v>
      </c>
      <c r="M361">
        <v>-61</v>
      </c>
      <c r="N361">
        <v>34</v>
      </c>
      <c r="O361">
        <v>16</v>
      </c>
      <c r="AP361" t="s">
        <v>5097</v>
      </c>
    </row>
    <row r="362" spans="1:42" x14ac:dyDescent="0.25">
      <c r="A362" s="35" t="s">
        <v>14083</v>
      </c>
      <c r="B362" s="35" t="s">
        <v>14042</v>
      </c>
      <c r="C362" s="35"/>
      <c r="D362" t="s">
        <v>14043</v>
      </c>
      <c r="F362" t="s">
        <v>2864</v>
      </c>
      <c r="G362" s="35" t="s">
        <v>14008</v>
      </c>
      <c r="H362">
        <v>302.33249999999998</v>
      </c>
      <c r="I362">
        <v>-2.6097999999999999</v>
      </c>
      <c r="J362">
        <v>12</v>
      </c>
      <c r="K362">
        <v>45</v>
      </c>
      <c r="L362">
        <v>40.049999999999997</v>
      </c>
      <c r="M362">
        <v>-65</v>
      </c>
      <c r="N362">
        <v>28</v>
      </c>
      <c r="O362">
        <v>29.3</v>
      </c>
      <c r="AP362" t="s">
        <v>5256</v>
      </c>
    </row>
    <row r="363" spans="1:42" x14ac:dyDescent="0.25">
      <c r="A363" s="35" t="s">
        <v>14084</v>
      </c>
      <c r="B363" s="35" t="s">
        <v>14044</v>
      </c>
      <c r="C363" s="35"/>
      <c r="F363" t="s">
        <v>2864</v>
      </c>
      <c r="G363" s="35" t="s">
        <v>14009</v>
      </c>
      <c r="H363">
        <v>302.83350000000002</v>
      </c>
      <c r="I363">
        <v>-4.7401</v>
      </c>
      <c r="J363">
        <v>12</v>
      </c>
      <c r="K363">
        <v>50</v>
      </c>
      <c r="L363">
        <v>25.4</v>
      </c>
      <c r="M363">
        <v>-67</v>
      </c>
      <c r="N363">
        <v>36</v>
      </c>
      <c r="O363">
        <v>42</v>
      </c>
      <c r="AP363" t="s">
        <v>5256</v>
      </c>
    </row>
    <row r="364" spans="1:42" x14ac:dyDescent="0.25">
      <c r="A364" s="35" t="s">
        <v>14085</v>
      </c>
      <c r="B364" s="35" t="s">
        <v>14045</v>
      </c>
      <c r="C364" s="35"/>
      <c r="F364" t="s">
        <v>2864</v>
      </c>
      <c r="G364" s="35" t="s">
        <v>14010</v>
      </c>
      <c r="H364">
        <v>303.11509999999998</v>
      </c>
      <c r="I364">
        <v>1.3694999999999999</v>
      </c>
      <c r="J364">
        <v>12</v>
      </c>
      <c r="K364">
        <v>52</v>
      </c>
      <c r="L364">
        <v>58.4</v>
      </c>
      <c r="M364">
        <v>-61</v>
      </c>
      <c r="N364">
        <v>30</v>
      </c>
      <c r="O364">
        <v>6</v>
      </c>
      <c r="AP364" t="s">
        <v>5097</v>
      </c>
    </row>
    <row r="365" spans="1:42" x14ac:dyDescent="0.25">
      <c r="A365" s="35" t="s">
        <v>14086</v>
      </c>
      <c r="B365" s="35" t="s">
        <v>14046</v>
      </c>
      <c r="C365" s="35"/>
      <c r="D365" t="s">
        <v>14047</v>
      </c>
      <c r="F365" t="s">
        <v>2864</v>
      </c>
      <c r="G365" s="35" t="s">
        <v>14011</v>
      </c>
      <c r="H365">
        <v>303.67840000000001</v>
      </c>
      <c r="I365">
        <v>0.59240000000000004</v>
      </c>
      <c r="J365">
        <v>12</v>
      </c>
      <c r="K365">
        <v>57</v>
      </c>
      <c r="L365">
        <v>51.3</v>
      </c>
      <c r="M365">
        <v>-62</v>
      </c>
      <c r="N365">
        <v>16</v>
      </c>
      <c r="O365">
        <v>12</v>
      </c>
      <c r="AP365" t="s">
        <v>4222</v>
      </c>
    </row>
    <row r="366" spans="1:42" x14ac:dyDescent="0.25">
      <c r="A366" s="35" t="s">
        <v>14087</v>
      </c>
      <c r="B366" s="35" t="s">
        <v>14048</v>
      </c>
      <c r="C366" s="35"/>
      <c r="F366" t="s">
        <v>2864</v>
      </c>
      <c r="G366" s="35" t="s">
        <v>14012</v>
      </c>
      <c r="H366">
        <v>305.10419999999999</v>
      </c>
      <c r="I366">
        <v>-3.8837999999999999</v>
      </c>
      <c r="J366">
        <v>13</v>
      </c>
      <c r="K366">
        <v>13</v>
      </c>
      <c r="L366">
        <v>21</v>
      </c>
      <c r="M366">
        <v>-66</v>
      </c>
      <c r="N366">
        <v>39</v>
      </c>
      <c r="O366">
        <v>47</v>
      </c>
      <c r="AP366" t="s">
        <v>5256</v>
      </c>
    </row>
    <row r="367" spans="1:42" x14ac:dyDescent="0.25">
      <c r="A367" s="35" t="s">
        <v>14088</v>
      </c>
      <c r="B367" s="35" t="s">
        <v>14049</v>
      </c>
      <c r="C367" s="35"/>
      <c r="F367" t="s">
        <v>2864</v>
      </c>
      <c r="G367" s="35" t="s">
        <v>14013</v>
      </c>
      <c r="H367">
        <v>306.47390000000001</v>
      </c>
      <c r="I367">
        <v>0.2591</v>
      </c>
      <c r="J367">
        <v>13</v>
      </c>
      <c r="K367">
        <v>22</v>
      </c>
      <c r="L367">
        <v>5.5</v>
      </c>
      <c r="M367">
        <v>-62</v>
      </c>
      <c r="N367">
        <v>24</v>
      </c>
      <c r="O367">
        <v>6</v>
      </c>
      <c r="AP367" t="s">
        <v>4222</v>
      </c>
    </row>
    <row r="368" spans="1:42" x14ac:dyDescent="0.25">
      <c r="A368" s="35" t="s">
        <v>14089</v>
      </c>
      <c r="B368" s="35" t="s">
        <v>14050</v>
      </c>
      <c r="C368" s="35"/>
      <c r="F368" t="s">
        <v>2864</v>
      </c>
      <c r="G368" s="35" t="s">
        <v>14014</v>
      </c>
      <c r="H368">
        <v>307.7319</v>
      </c>
      <c r="I368">
        <v>-1.3522000000000001</v>
      </c>
      <c r="J368">
        <v>13</v>
      </c>
      <c r="K368">
        <v>35</v>
      </c>
      <c r="L368">
        <v>9.1</v>
      </c>
      <c r="M368">
        <v>-63</v>
      </c>
      <c r="N368">
        <v>48</v>
      </c>
      <c r="O368">
        <v>57</v>
      </c>
      <c r="AP368" t="s">
        <v>4222</v>
      </c>
    </row>
    <row r="369" spans="1:42" x14ac:dyDescent="0.25">
      <c r="A369" s="35" t="s">
        <v>14090</v>
      </c>
      <c r="B369" s="35" t="s">
        <v>14051</v>
      </c>
      <c r="C369" s="35"/>
      <c r="D369" t="s">
        <v>14052</v>
      </c>
      <c r="F369" t="s">
        <v>2864</v>
      </c>
      <c r="G369" s="35" t="s">
        <v>14015</v>
      </c>
      <c r="H369">
        <v>309.51560000000001</v>
      </c>
      <c r="I369">
        <v>0.89</v>
      </c>
      <c r="J369">
        <v>13</v>
      </c>
      <c r="K369">
        <v>46</v>
      </c>
      <c r="L369">
        <v>38.200000000000003</v>
      </c>
      <c r="M369">
        <v>-61</v>
      </c>
      <c r="N369">
        <v>16</v>
      </c>
      <c r="O369">
        <v>27</v>
      </c>
      <c r="AP369" t="s">
        <v>4222</v>
      </c>
    </row>
    <row r="370" spans="1:42" x14ac:dyDescent="0.25">
      <c r="A370" s="35" t="s">
        <v>14091</v>
      </c>
      <c r="B370" s="35" t="s">
        <v>14053</v>
      </c>
      <c r="C370" s="35"/>
      <c r="F370" t="s">
        <v>2864</v>
      </c>
      <c r="G370" s="35" t="s">
        <v>14016</v>
      </c>
      <c r="H370">
        <v>310.60039999999998</v>
      </c>
      <c r="I370">
        <v>0.23330000000000001</v>
      </c>
      <c r="J370">
        <v>13</v>
      </c>
      <c r="K370">
        <v>56</v>
      </c>
      <c r="L370">
        <v>44.8</v>
      </c>
      <c r="M370">
        <v>-61</v>
      </c>
      <c r="N370">
        <v>39</v>
      </c>
      <c r="O370">
        <v>44</v>
      </c>
      <c r="AP370" t="s">
        <v>4222</v>
      </c>
    </row>
    <row r="371" spans="1:42" x14ac:dyDescent="0.25">
      <c r="A371" s="4" t="s">
        <v>16003</v>
      </c>
      <c r="B371" s="4" t="s">
        <v>16001</v>
      </c>
      <c r="C371" s="35"/>
      <c r="F371" t="s">
        <v>2864</v>
      </c>
      <c r="G371" t="s">
        <v>16002</v>
      </c>
      <c r="H371">
        <v>312.69310000000002</v>
      </c>
      <c r="I371">
        <v>5.9329999999999998</v>
      </c>
      <c r="J371">
        <v>14</v>
      </c>
      <c r="K371">
        <v>0</v>
      </c>
      <c r="L371">
        <v>56</v>
      </c>
      <c r="M371">
        <v>-55</v>
      </c>
      <c r="N371">
        <v>36</v>
      </c>
      <c r="O371">
        <v>58</v>
      </c>
      <c r="AP371" t="s">
        <v>4222</v>
      </c>
    </row>
    <row r="372" spans="1:42" x14ac:dyDescent="0.25">
      <c r="A372" s="35" t="s">
        <v>14092</v>
      </c>
      <c r="B372" s="35" t="s">
        <v>14054</v>
      </c>
      <c r="C372" s="35"/>
      <c r="F372" t="s">
        <v>2864</v>
      </c>
      <c r="G372" s="35" t="s">
        <v>14017</v>
      </c>
      <c r="H372">
        <v>311.47710000000001</v>
      </c>
      <c r="I372">
        <v>-3.3984999999999999</v>
      </c>
      <c r="J372">
        <v>14</v>
      </c>
      <c r="K372">
        <v>13</v>
      </c>
      <c r="L372">
        <v>18.899999999999999</v>
      </c>
      <c r="M372">
        <v>-64</v>
      </c>
      <c r="N372">
        <v>54</v>
      </c>
      <c r="O372">
        <v>11</v>
      </c>
      <c r="AP372" t="s">
        <v>5009</v>
      </c>
    </row>
    <row r="373" spans="1:42" x14ac:dyDescent="0.25">
      <c r="A373" s="35" t="s">
        <v>14095</v>
      </c>
      <c r="B373" s="35" t="s">
        <v>14060</v>
      </c>
      <c r="C373" s="35"/>
      <c r="F373" t="s">
        <v>2864</v>
      </c>
      <c r="G373" s="35" t="s">
        <v>14021</v>
      </c>
      <c r="H373">
        <v>314.91329999999999</v>
      </c>
      <c r="I373">
        <v>0.51049999999999995</v>
      </c>
      <c r="J373">
        <v>14</v>
      </c>
      <c r="K373">
        <v>29</v>
      </c>
      <c r="L373">
        <v>43.9</v>
      </c>
      <c r="M373">
        <v>-60</v>
      </c>
      <c r="N373">
        <v>3</v>
      </c>
      <c r="O373">
        <v>17</v>
      </c>
      <c r="AP373" t="s">
        <v>4222</v>
      </c>
    </row>
    <row r="374" spans="1:42" x14ac:dyDescent="0.25">
      <c r="A374" s="35" t="s">
        <v>14094</v>
      </c>
      <c r="B374" s="35" t="s">
        <v>14058</v>
      </c>
      <c r="C374" s="35"/>
      <c r="D374" t="s">
        <v>14059</v>
      </c>
      <c r="F374" t="s">
        <v>2864</v>
      </c>
      <c r="G374" s="35" t="s">
        <v>14020</v>
      </c>
      <c r="H374">
        <v>314.67930000000001</v>
      </c>
      <c r="I374">
        <v>-0.12590000000000001</v>
      </c>
      <c r="J374">
        <v>14</v>
      </c>
      <c r="K374">
        <v>29</v>
      </c>
      <c r="L374">
        <v>52.8</v>
      </c>
      <c r="M374">
        <v>-60</v>
      </c>
      <c r="N374">
        <v>43</v>
      </c>
      <c r="O374">
        <v>57</v>
      </c>
      <c r="AP374" t="s">
        <v>4222</v>
      </c>
    </row>
    <row r="375" spans="1:42" x14ac:dyDescent="0.25">
      <c r="A375" s="35" t="s">
        <v>14096</v>
      </c>
      <c r="B375" s="35" t="s">
        <v>14061</v>
      </c>
      <c r="C375" s="35"/>
      <c r="F375" t="s">
        <v>2864</v>
      </c>
      <c r="G375" s="35" t="s">
        <v>14022</v>
      </c>
      <c r="H375">
        <v>316.9162</v>
      </c>
      <c r="I375">
        <v>4.1215999999999999</v>
      </c>
      <c r="J375">
        <v>14</v>
      </c>
      <c r="K375">
        <v>33</v>
      </c>
      <c r="L375">
        <v>26.7</v>
      </c>
      <c r="M375">
        <v>-55</v>
      </c>
      <c r="N375">
        <v>57</v>
      </c>
      <c r="O375">
        <v>20</v>
      </c>
      <c r="AP375" t="s">
        <v>4222</v>
      </c>
    </row>
    <row r="376" spans="1:42" x14ac:dyDescent="0.25">
      <c r="A376" s="35" t="s">
        <v>14093</v>
      </c>
      <c r="B376" s="35" t="s">
        <v>14057</v>
      </c>
      <c r="C376" s="35"/>
      <c r="F376" t="s">
        <v>2864</v>
      </c>
      <c r="G376" s="35" t="s">
        <v>14019</v>
      </c>
      <c r="H376">
        <v>314.2955</v>
      </c>
      <c r="I376">
        <v>-3.4340000000000002</v>
      </c>
      <c r="J376">
        <v>14</v>
      </c>
      <c r="K376">
        <v>37</v>
      </c>
      <c r="L376">
        <v>47.9</v>
      </c>
      <c r="M376">
        <v>-63</v>
      </c>
      <c r="N376">
        <v>56</v>
      </c>
      <c r="O376">
        <v>2</v>
      </c>
      <c r="AP376" t="s">
        <v>4222</v>
      </c>
    </row>
    <row r="377" spans="1:42" x14ac:dyDescent="0.25">
      <c r="A377" s="35" t="s">
        <v>14097</v>
      </c>
      <c r="B377" s="35" t="s">
        <v>14062</v>
      </c>
      <c r="C377" s="35"/>
      <c r="F377" t="s">
        <v>2864</v>
      </c>
      <c r="G377" s="35" t="s">
        <v>14023</v>
      </c>
      <c r="H377">
        <v>318.55169999999998</v>
      </c>
      <c r="I377">
        <v>3.6261999999999999</v>
      </c>
      <c r="J377">
        <v>14</v>
      </c>
      <c r="K377">
        <v>45</v>
      </c>
      <c r="L377">
        <v>30.4</v>
      </c>
      <c r="M377">
        <v>-55</v>
      </c>
      <c r="N377">
        <v>44</v>
      </c>
      <c r="O377">
        <v>51</v>
      </c>
      <c r="AP377" t="s">
        <v>5009</v>
      </c>
    </row>
    <row r="378" spans="1:42" x14ac:dyDescent="0.25">
      <c r="A378" s="35" t="s">
        <v>14098</v>
      </c>
      <c r="B378" s="35" t="s">
        <v>14063</v>
      </c>
      <c r="C378" s="35"/>
      <c r="F378" t="s">
        <v>2864</v>
      </c>
      <c r="G378" s="35" t="s">
        <v>14024</v>
      </c>
      <c r="H378">
        <v>321.11500000000001</v>
      </c>
      <c r="I378">
        <v>-2.7410000000000001</v>
      </c>
      <c r="J378">
        <v>15</v>
      </c>
      <c r="K378">
        <v>25</v>
      </c>
      <c r="L378">
        <v>55.4</v>
      </c>
      <c r="M378">
        <v>-60</v>
      </c>
      <c r="N378">
        <v>2</v>
      </c>
      <c r="O378">
        <v>28</v>
      </c>
      <c r="AP378" t="s">
        <v>5009</v>
      </c>
    </row>
    <row r="379" spans="1:42" x14ac:dyDescent="0.25">
      <c r="A379" s="35" t="s">
        <v>14099</v>
      </c>
      <c r="B379" s="35" t="s">
        <v>14064</v>
      </c>
      <c r="C379" s="35"/>
      <c r="D379" t="s">
        <v>14065</v>
      </c>
      <c r="F379" t="s">
        <v>2864</v>
      </c>
      <c r="G379" s="35" t="s">
        <v>14025</v>
      </c>
      <c r="H379">
        <v>322.00009999999997</v>
      </c>
      <c r="I379">
        <v>-1.8073999999999999</v>
      </c>
      <c r="J379">
        <v>15</v>
      </c>
      <c r="K379">
        <v>27</v>
      </c>
      <c r="L379">
        <v>35.5</v>
      </c>
      <c r="M379">
        <v>-58</v>
      </c>
      <c r="N379">
        <v>46</v>
      </c>
      <c r="O379">
        <v>22</v>
      </c>
      <c r="AP379" t="s">
        <v>5009</v>
      </c>
    </row>
    <row r="380" spans="1:42" x14ac:dyDescent="0.25">
      <c r="A380" s="35" t="s">
        <v>14100</v>
      </c>
      <c r="B380" s="35" t="s">
        <v>14066</v>
      </c>
      <c r="C380" s="35"/>
      <c r="F380" t="s">
        <v>2864</v>
      </c>
      <c r="G380" s="35" t="s">
        <v>14026</v>
      </c>
      <c r="H380">
        <v>322.19450000000001</v>
      </c>
      <c r="I380">
        <v>-1.6438999999999999</v>
      </c>
      <c r="J380">
        <v>15</v>
      </c>
      <c r="K380">
        <v>28</v>
      </c>
      <c r="L380">
        <v>7.3</v>
      </c>
      <c r="M380">
        <v>-58</v>
      </c>
      <c r="N380">
        <v>31</v>
      </c>
      <c r="O380">
        <v>42</v>
      </c>
      <c r="AP380" t="s">
        <v>5009</v>
      </c>
    </row>
    <row r="381" spans="1:42" x14ac:dyDescent="0.25">
      <c r="A381" s="35" t="s">
        <v>14102</v>
      </c>
      <c r="B381" s="35" t="s">
        <v>14068</v>
      </c>
      <c r="C381" s="35"/>
      <c r="F381" t="s">
        <v>2864</v>
      </c>
      <c r="G381" s="35" t="s">
        <v>14028</v>
      </c>
      <c r="H381">
        <v>326.48660000000001</v>
      </c>
      <c r="I381">
        <v>1.5665</v>
      </c>
      <c r="J381">
        <v>15</v>
      </c>
      <c r="K381">
        <v>39</v>
      </c>
      <c r="L381">
        <v>49.4</v>
      </c>
      <c r="M381">
        <v>-53</v>
      </c>
      <c r="N381">
        <v>25</v>
      </c>
      <c r="O381">
        <v>25</v>
      </c>
      <c r="AP381" t="s">
        <v>4593</v>
      </c>
    </row>
    <row r="382" spans="1:42" x14ac:dyDescent="0.25">
      <c r="A382" s="35" t="s">
        <v>14101</v>
      </c>
      <c r="B382" s="35" t="s">
        <v>14067</v>
      </c>
      <c r="C382" s="35"/>
      <c r="F382" t="s">
        <v>2864</v>
      </c>
      <c r="G382" s="35" t="s">
        <v>14027</v>
      </c>
      <c r="H382">
        <v>325.44729999999998</v>
      </c>
      <c r="I382">
        <v>-1.0273000000000001</v>
      </c>
      <c r="J382">
        <v>15</v>
      </c>
      <c r="K382">
        <v>44</v>
      </c>
      <c r="L382">
        <v>56.7</v>
      </c>
      <c r="M382">
        <v>-56</v>
      </c>
      <c r="N382">
        <v>7</v>
      </c>
      <c r="O382">
        <v>7</v>
      </c>
      <c r="AP382" t="s">
        <v>4593</v>
      </c>
    </row>
    <row r="383" spans="1:42" x14ac:dyDescent="0.25">
      <c r="A383" s="35" t="s">
        <v>14105</v>
      </c>
      <c r="B383" s="35" t="s">
        <v>14076</v>
      </c>
      <c r="C383" s="35"/>
      <c r="F383" t="s">
        <v>2864</v>
      </c>
      <c r="G383" s="35" t="s">
        <v>14035</v>
      </c>
      <c r="H383">
        <v>331.27929999999998</v>
      </c>
      <c r="I383">
        <v>6.2E-2</v>
      </c>
      <c r="J383">
        <v>16</v>
      </c>
      <c r="K383">
        <v>10</v>
      </c>
      <c r="L383">
        <v>21.1</v>
      </c>
      <c r="M383">
        <v>-51</v>
      </c>
      <c r="N383">
        <v>30</v>
      </c>
      <c r="O383">
        <v>54</v>
      </c>
      <c r="AP383" t="s">
        <v>4593</v>
      </c>
    </row>
    <row r="384" spans="1:42" x14ac:dyDescent="0.25">
      <c r="A384" s="35" t="s">
        <v>14104</v>
      </c>
      <c r="B384" s="35" t="s">
        <v>14075</v>
      </c>
      <c r="C384" s="35"/>
      <c r="F384" t="s">
        <v>2864</v>
      </c>
      <c r="G384" s="35" t="s">
        <v>14034</v>
      </c>
      <c r="H384">
        <v>330.88659999999999</v>
      </c>
      <c r="I384">
        <v>-1.4753000000000001</v>
      </c>
      <c r="J384">
        <v>16</v>
      </c>
      <c r="K384">
        <v>15</v>
      </c>
      <c r="L384">
        <v>21.8</v>
      </c>
      <c r="M384">
        <v>-52</v>
      </c>
      <c r="N384">
        <v>54</v>
      </c>
      <c r="O384">
        <v>13</v>
      </c>
      <c r="AP384" t="s">
        <v>4593</v>
      </c>
    </row>
    <row r="385" spans="1:42" x14ac:dyDescent="0.25">
      <c r="A385" s="35" t="s">
        <v>14107</v>
      </c>
      <c r="B385" s="35" t="s">
        <v>14078</v>
      </c>
      <c r="C385" s="35"/>
      <c r="F385" t="s">
        <v>2864</v>
      </c>
      <c r="G385" s="35" t="s">
        <v>14037</v>
      </c>
      <c r="H385">
        <v>332.5283</v>
      </c>
      <c r="I385">
        <v>-0.121</v>
      </c>
      <c r="J385">
        <v>16</v>
      </c>
      <c r="K385">
        <v>16</v>
      </c>
      <c r="L385">
        <v>56.4</v>
      </c>
      <c r="M385">
        <v>-50</v>
      </c>
      <c r="N385">
        <v>47</v>
      </c>
      <c r="O385">
        <v>22.6</v>
      </c>
      <c r="AP385" t="s">
        <v>4593</v>
      </c>
    </row>
    <row r="386" spans="1:42" x14ac:dyDescent="0.25">
      <c r="A386" s="35" t="s">
        <v>14103</v>
      </c>
      <c r="B386" s="35" t="s">
        <v>14073</v>
      </c>
      <c r="C386" s="35"/>
      <c r="F386" t="s">
        <v>2864</v>
      </c>
      <c r="G386" s="35" t="s">
        <v>14032</v>
      </c>
      <c r="H386">
        <v>329.4554</v>
      </c>
      <c r="I386">
        <v>-3.5817000000000001</v>
      </c>
      <c r="J386">
        <v>16</v>
      </c>
      <c r="K386">
        <v>18</v>
      </c>
      <c r="L386">
        <v>21.7</v>
      </c>
      <c r="M386">
        <v>-55</v>
      </c>
      <c r="N386">
        <v>24</v>
      </c>
      <c r="O386">
        <v>41</v>
      </c>
      <c r="AP386" t="s">
        <v>4593</v>
      </c>
    </row>
    <row r="387" spans="1:42" x14ac:dyDescent="0.25">
      <c r="A387" s="35" t="s">
        <v>14106</v>
      </c>
      <c r="B387" s="35" t="s">
        <v>14077</v>
      </c>
      <c r="C387" s="35"/>
      <c r="F387" t="s">
        <v>2864</v>
      </c>
      <c r="G387" s="35" t="s">
        <v>14036</v>
      </c>
      <c r="H387">
        <v>332.34930000000003</v>
      </c>
      <c r="I387">
        <v>-0.98109999999999997</v>
      </c>
      <c r="J387">
        <v>16</v>
      </c>
      <c r="K387">
        <v>19</v>
      </c>
      <c r="L387">
        <v>57.5</v>
      </c>
      <c r="M387">
        <v>-51</v>
      </c>
      <c r="N387">
        <v>31</v>
      </c>
      <c r="O387">
        <v>47</v>
      </c>
      <c r="AP387" t="s">
        <v>4593</v>
      </c>
    </row>
    <row r="388" spans="1:42" x14ac:dyDescent="0.25">
      <c r="A388" s="35" t="s">
        <v>14229</v>
      </c>
      <c r="B388" s="35" t="s">
        <v>14215</v>
      </c>
      <c r="C388" s="35"/>
      <c r="F388" t="s">
        <v>2864</v>
      </c>
      <c r="G388" s="35" t="s">
        <v>14204</v>
      </c>
      <c r="H388">
        <v>333.72629999999998</v>
      </c>
      <c r="I388">
        <v>0.36770000000000003</v>
      </c>
      <c r="J388">
        <v>16</v>
      </c>
      <c r="K388">
        <v>20</v>
      </c>
      <c r="L388">
        <v>9.4</v>
      </c>
      <c r="M388">
        <v>-49</v>
      </c>
      <c r="N388">
        <v>36</v>
      </c>
      <c r="O388">
        <v>9</v>
      </c>
      <c r="AP388" t="s">
        <v>4593</v>
      </c>
    </row>
    <row r="389" spans="1:42" x14ac:dyDescent="0.25">
      <c r="A389" s="35" t="s">
        <v>14228</v>
      </c>
      <c r="B389" s="35" t="s">
        <v>14214</v>
      </c>
      <c r="C389" s="35"/>
      <c r="F389" t="s">
        <v>2864</v>
      </c>
      <c r="G389" s="35" t="s">
        <v>14203</v>
      </c>
      <c r="H389">
        <v>333.27629999999999</v>
      </c>
      <c r="I389">
        <v>-0.65569999999999995</v>
      </c>
      <c r="J389">
        <v>16</v>
      </c>
      <c r="K389">
        <v>22</v>
      </c>
      <c r="L389">
        <v>40.6</v>
      </c>
      <c r="M389">
        <v>-50</v>
      </c>
      <c r="N389">
        <v>38</v>
      </c>
      <c r="O389">
        <v>42</v>
      </c>
      <c r="AP389" t="s">
        <v>4593</v>
      </c>
    </row>
    <row r="390" spans="1:42" x14ac:dyDescent="0.25">
      <c r="A390" s="35" t="s">
        <v>14388</v>
      </c>
      <c r="B390" s="35" t="s">
        <v>14340</v>
      </c>
      <c r="C390" s="35"/>
      <c r="F390" t="s">
        <v>2864</v>
      </c>
      <c r="G390" s="35" t="s">
        <v>14307</v>
      </c>
      <c r="H390">
        <v>346.46530000000001</v>
      </c>
      <c r="I390">
        <v>9.3072999999999997</v>
      </c>
      <c r="J390">
        <v>16</v>
      </c>
      <c r="K390">
        <v>32</v>
      </c>
      <c r="L390">
        <v>45</v>
      </c>
      <c r="M390">
        <v>-34</v>
      </c>
      <c r="N390">
        <v>15</v>
      </c>
      <c r="O390">
        <v>43</v>
      </c>
      <c r="AP390" t="s">
        <v>3192</v>
      </c>
    </row>
    <row r="391" spans="1:42" x14ac:dyDescent="0.25">
      <c r="A391" s="35" t="s">
        <v>14232</v>
      </c>
      <c r="B391" s="35" t="s">
        <v>14225</v>
      </c>
      <c r="C391" s="35"/>
      <c r="F391" t="s">
        <v>2864</v>
      </c>
      <c r="G391" s="35" t="s">
        <v>14211</v>
      </c>
      <c r="H391">
        <v>337.93540000000002</v>
      </c>
      <c r="I391">
        <v>1.45</v>
      </c>
      <c r="J391">
        <v>16</v>
      </c>
      <c r="K391">
        <v>32</v>
      </c>
      <c r="L391">
        <v>57.19</v>
      </c>
      <c r="M391">
        <v>-45</v>
      </c>
      <c r="N391">
        <v>49</v>
      </c>
      <c r="O391">
        <v>35.4</v>
      </c>
      <c r="AP391" t="s">
        <v>4593</v>
      </c>
    </row>
    <row r="392" spans="1:42" x14ac:dyDescent="0.25">
      <c r="A392" s="35" t="s">
        <v>14385</v>
      </c>
      <c r="B392" s="35" t="s">
        <v>14334</v>
      </c>
      <c r="C392" s="35"/>
      <c r="F392" t="s">
        <v>2864</v>
      </c>
      <c r="G392" s="35" t="s">
        <v>14301</v>
      </c>
      <c r="H392">
        <v>343.35849999999999</v>
      </c>
      <c r="I392">
        <v>5.9340000000000002</v>
      </c>
      <c r="J392">
        <v>16</v>
      </c>
      <c r="K392">
        <v>34</v>
      </c>
      <c r="L392">
        <v>54.02</v>
      </c>
      <c r="M392">
        <v>-38</v>
      </c>
      <c r="N392">
        <v>48</v>
      </c>
      <c r="O392">
        <v>30.9</v>
      </c>
      <c r="AP392" t="s">
        <v>3192</v>
      </c>
    </row>
    <row r="393" spans="1:42" x14ac:dyDescent="0.25">
      <c r="A393" s="35" t="s">
        <v>14233</v>
      </c>
      <c r="B393" s="35" t="s">
        <v>14227</v>
      </c>
      <c r="C393" s="35"/>
      <c r="F393" t="s">
        <v>2864</v>
      </c>
      <c r="G393" s="35" t="s">
        <v>14213</v>
      </c>
      <c r="H393">
        <v>339.97329999999999</v>
      </c>
      <c r="I393">
        <v>0.52810000000000001</v>
      </c>
      <c r="J393">
        <v>16</v>
      </c>
      <c r="K393">
        <v>44</v>
      </c>
      <c r="L393">
        <v>36.200000000000003</v>
      </c>
      <c r="M393">
        <v>-44</v>
      </c>
      <c r="N393">
        <v>55</v>
      </c>
      <c r="O393">
        <v>23</v>
      </c>
      <c r="AP393" t="s">
        <v>3192</v>
      </c>
    </row>
    <row r="394" spans="1:42" x14ac:dyDescent="0.25">
      <c r="A394" s="35" t="s">
        <v>14389</v>
      </c>
      <c r="B394" s="35" t="s">
        <v>14341</v>
      </c>
      <c r="C394" s="35"/>
      <c r="F394" t="s">
        <v>2864</v>
      </c>
      <c r="G394" s="35" t="s">
        <v>14308</v>
      </c>
      <c r="H394">
        <v>346.5127</v>
      </c>
      <c r="I394">
        <v>5.6673999999999998</v>
      </c>
      <c r="J394">
        <v>16</v>
      </c>
      <c r="K394">
        <v>46</v>
      </c>
      <c r="L394">
        <v>21.7</v>
      </c>
      <c r="M394">
        <v>-36</v>
      </c>
      <c r="N394">
        <v>37</v>
      </c>
      <c r="O394">
        <v>18</v>
      </c>
      <c r="AP394" t="s">
        <v>3192</v>
      </c>
    </row>
    <row r="395" spans="1:42" x14ac:dyDescent="0.25">
      <c r="A395" s="35" t="s">
        <v>14384</v>
      </c>
      <c r="B395" s="35" t="s">
        <v>14333</v>
      </c>
      <c r="C395" s="35"/>
      <c r="F395" t="s">
        <v>2864</v>
      </c>
      <c r="G395" s="35" t="s">
        <v>14300</v>
      </c>
      <c r="H395">
        <v>340.85899999999998</v>
      </c>
      <c r="I395">
        <v>0.85140000000000005</v>
      </c>
      <c r="J395">
        <v>16</v>
      </c>
      <c r="K395">
        <v>46</v>
      </c>
      <c r="L395">
        <v>27.6</v>
      </c>
      <c r="M395">
        <v>-44</v>
      </c>
      <c r="N395">
        <v>2</v>
      </c>
      <c r="O395">
        <v>25</v>
      </c>
      <c r="AP395" t="s">
        <v>3192</v>
      </c>
    </row>
    <row r="396" spans="1:42" x14ac:dyDescent="0.25">
      <c r="A396" s="35" t="s">
        <v>14230</v>
      </c>
      <c r="B396" s="35" t="s">
        <v>14216</v>
      </c>
      <c r="C396" s="35"/>
      <c r="D396" t="s">
        <v>14217</v>
      </c>
      <c r="F396" t="s">
        <v>2864</v>
      </c>
      <c r="G396" s="35" t="s">
        <v>14205</v>
      </c>
      <c r="H396">
        <v>333.73689999999999</v>
      </c>
      <c r="I396">
        <v>-5.9187000000000003</v>
      </c>
      <c r="J396">
        <v>16</v>
      </c>
      <c r="K396">
        <v>50</v>
      </c>
      <c r="L396">
        <v>11.7</v>
      </c>
      <c r="M396">
        <v>-53</v>
      </c>
      <c r="N396">
        <v>50</v>
      </c>
      <c r="O396">
        <v>23</v>
      </c>
      <c r="AP396" t="s">
        <v>4591</v>
      </c>
    </row>
    <row r="397" spans="1:42" x14ac:dyDescent="0.25">
      <c r="A397" s="35" t="s">
        <v>14390</v>
      </c>
      <c r="B397" s="35" t="s">
        <v>14342</v>
      </c>
      <c r="C397" s="35"/>
      <c r="F397" t="s">
        <v>2864</v>
      </c>
      <c r="G397" s="35" t="s">
        <v>14309</v>
      </c>
      <c r="H397">
        <v>347.37020000000001</v>
      </c>
      <c r="I397">
        <v>5.0472000000000001</v>
      </c>
      <c r="J397">
        <v>16</v>
      </c>
      <c r="K397">
        <v>51</v>
      </c>
      <c r="L397">
        <v>27</v>
      </c>
      <c r="M397">
        <v>-36</v>
      </c>
      <c r="N397">
        <v>21</v>
      </c>
      <c r="O397">
        <v>41</v>
      </c>
      <c r="AP397" t="s">
        <v>3192</v>
      </c>
    </row>
    <row r="398" spans="1:42" x14ac:dyDescent="0.25">
      <c r="A398" s="35" t="s">
        <v>14386</v>
      </c>
      <c r="B398" s="35" t="s">
        <v>14335</v>
      </c>
      <c r="C398" s="35"/>
      <c r="F398" t="s">
        <v>2864</v>
      </c>
      <c r="G398" s="35" t="s">
        <v>14302</v>
      </c>
      <c r="H398">
        <v>343.61799999999999</v>
      </c>
      <c r="I398">
        <v>1.1446000000000001</v>
      </c>
      <c r="J398">
        <v>16</v>
      </c>
      <c r="K398">
        <v>54</v>
      </c>
      <c r="L398">
        <v>51</v>
      </c>
      <c r="M398">
        <v>-41</v>
      </c>
      <c r="N398">
        <v>43</v>
      </c>
      <c r="O398">
        <v>50</v>
      </c>
      <c r="AP398" t="s">
        <v>3192</v>
      </c>
    </row>
    <row r="399" spans="1:42" x14ac:dyDescent="0.25">
      <c r="A399" s="35" t="s">
        <v>14289</v>
      </c>
      <c r="B399" s="35" t="s">
        <v>14277</v>
      </c>
      <c r="C399" s="35"/>
      <c r="F399" t="s">
        <v>2864</v>
      </c>
      <c r="G399" s="35" t="s">
        <v>14256</v>
      </c>
      <c r="H399">
        <v>357.09989999999999</v>
      </c>
      <c r="I399">
        <v>10.7554</v>
      </c>
      <c r="J399">
        <v>16</v>
      </c>
      <c r="K399">
        <v>58</v>
      </c>
      <c r="L399">
        <v>21.4</v>
      </c>
      <c r="M399">
        <v>-25</v>
      </c>
      <c r="N399">
        <v>15</v>
      </c>
      <c r="O399">
        <v>44</v>
      </c>
      <c r="AP399" t="s">
        <v>63</v>
      </c>
    </row>
    <row r="400" spans="1:42" x14ac:dyDescent="0.25">
      <c r="A400" s="35" t="s">
        <v>14394</v>
      </c>
      <c r="B400" s="35" t="s">
        <v>14350</v>
      </c>
      <c r="C400" s="35"/>
      <c r="F400" t="s">
        <v>2864</v>
      </c>
      <c r="G400" s="35" t="s">
        <v>14316</v>
      </c>
      <c r="H400">
        <v>351.0566</v>
      </c>
      <c r="I400">
        <v>5.8743999999999996</v>
      </c>
      <c r="J400">
        <v>16</v>
      </c>
      <c r="K400">
        <v>59</v>
      </c>
      <c r="L400">
        <v>25.8</v>
      </c>
      <c r="M400">
        <v>-32</v>
      </c>
      <c r="N400">
        <v>58</v>
      </c>
      <c r="O400">
        <v>34</v>
      </c>
      <c r="AP400" t="s">
        <v>3192</v>
      </c>
    </row>
    <row r="401" spans="1:42" x14ac:dyDescent="0.25">
      <c r="A401" s="35" t="s">
        <v>14231</v>
      </c>
      <c r="B401" s="35" t="s">
        <v>14222</v>
      </c>
      <c r="C401" s="35"/>
      <c r="F401" t="s">
        <v>2864</v>
      </c>
      <c r="G401" s="35" t="s">
        <v>14209</v>
      </c>
      <c r="H401">
        <v>337.13130000000001</v>
      </c>
      <c r="I401">
        <v>-5.2652000000000001</v>
      </c>
      <c r="J401">
        <v>17</v>
      </c>
      <c r="K401">
        <v>0</v>
      </c>
      <c r="L401">
        <v>37.78</v>
      </c>
      <c r="M401">
        <v>-50</v>
      </c>
      <c r="N401">
        <v>47</v>
      </c>
      <c r="O401">
        <v>24.2</v>
      </c>
      <c r="AP401" t="s">
        <v>4591</v>
      </c>
    </row>
    <row r="402" spans="1:42" x14ac:dyDescent="0.25">
      <c r="A402" s="35" t="s">
        <v>14395</v>
      </c>
      <c r="B402" s="35" t="s">
        <v>14351</v>
      </c>
      <c r="C402" s="35"/>
      <c r="F402" t="s">
        <v>2864</v>
      </c>
      <c r="G402" s="35" t="s">
        <v>14317</v>
      </c>
      <c r="H402">
        <v>351.21749999999997</v>
      </c>
      <c r="I402">
        <v>4.4869000000000003</v>
      </c>
      <c r="J402">
        <v>17</v>
      </c>
      <c r="K402">
        <v>4</v>
      </c>
      <c r="L402">
        <v>47.3</v>
      </c>
      <c r="M402">
        <v>-33</v>
      </c>
      <c r="N402">
        <v>37</v>
      </c>
      <c r="O402">
        <v>54</v>
      </c>
      <c r="AP402" t="s">
        <v>3192</v>
      </c>
    </row>
    <row r="403" spans="1:42" x14ac:dyDescent="0.25">
      <c r="A403" s="35" t="s">
        <v>14398</v>
      </c>
      <c r="B403" s="35" t="s">
        <v>14372</v>
      </c>
      <c r="C403" s="35"/>
      <c r="F403" t="s">
        <v>2864</v>
      </c>
      <c r="G403" s="35" t="s">
        <v>14328</v>
      </c>
      <c r="H403">
        <v>353.7543</v>
      </c>
      <c r="I403">
        <v>6.1653000000000002</v>
      </c>
      <c r="J403">
        <v>17</v>
      </c>
      <c r="K403">
        <v>5</v>
      </c>
      <c r="L403">
        <v>59</v>
      </c>
      <c r="M403">
        <v>-30</v>
      </c>
      <c r="N403">
        <v>39</v>
      </c>
      <c r="O403">
        <v>51</v>
      </c>
      <c r="AP403" t="s">
        <v>3192</v>
      </c>
    </row>
    <row r="404" spans="1:42" x14ac:dyDescent="0.25">
      <c r="A404" s="35" t="s">
        <v>14393</v>
      </c>
      <c r="B404" s="35" t="s">
        <v>14349</v>
      </c>
      <c r="C404" s="35"/>
      <c r="F404" t="s">
        <v>2864</v>
      </c>
      <c r="G404" s="35" t="s">
        <v>14315</v>
      </c>
      <c r="H404">
        <v>351.04559999999998</v>
      </c>
      <c r="I404">
        <v>3.1840999999999999</v>
      </c>
      <c r="J404">
        <v>17</v>
      </c>
      <c r="K404">
        <v>9</v>
      </c>
      <c r="L404">
        <v>43.5</v>
      </c>
      <c r="M404">
        <v>-34</v>
      </c>
      <c r="N404">
        <v>36</v>
      </c>
      <c r="O404">
        <v>29</v>
      </c>
      <c r="AP404" t="s">
        <v>3192</v>
      </c>
    </row>
    <row r="405" spans="1:42" x14ac:dyDescent="0.25">
      <c r="A405" s="35" t="s">
        <v>14193</v>
      </c>
      <c r="B405" s="35" t="s">
        <v>14185</v>
      </c>
      <c r="C405" s="35"/>
      <c r="F405" t="s">
        <v>2864</v>
      </c>
      <c r="G405" s="35" t="s">
        <v>14170</v>
      </c>
      <c r="H405">
        <v>356.25319999999999</v>
      </c>
      <c r="I405">
        <v>5.1017000000000001</v>
      </c>
      <c r="J405">
        <v>17</v>
      </c>
      <c r="K405">
        <v>16</v>
      </c>
      <c r="L405">
        <v>41.5</v>
      </c>
      <c r="M405">
        <v>-29</v>
      </c>
      <c r="N405">
        <v>16</v>
      </c>
      <c r="O405">
        <v>20</v>
      </c>
      <c r="AP405" t="s">
        <v>63</v>
      </c>
    </row>
    <row r="406" spans="1:42" x14ac:dyDescent="0.25">
      <c r="A406" s="35" t="s">
        <v>14286</v>
      </c>
      <c r="B406" s="35" t="s">
        <v>14274</v>
      </c>
      <c r="C406" s="35"/>
      <c r="F406" t="s">
        <v>2864</v>
      </c>
      <c r="G406" s="35" t="s">
        <v>14253</v>
      </c>
      <c r="H406">
        <v>356.81040000000002</v>
      </c>
      <c r="I406">
        <v>5.1913</v>
      </c>
      <c r="J406">
        <v>17</v>
      </c>
      <c r="K406">
        <v>17</v>
      </c>
      <c r="L406">
        <v>48.73</v>
      </c>
      <c r="M406">
        <v>-28</v>
      </c>
      <c r="N406">
        <v>45</v>
      </c>
      <c r="O406">
        <v>58.5</v>
      </c>
      <c r="AP406" t="s">
        <v>63</v>
      </c>
    </row>
    <row r="407" spans="1:42" x14ac:dyDescent="0.25">
      <c r="A407" s="35" t="s">
        <v>14191</v>
      </c>
      <c r="B407" s="35" t="s">
        <v>14182</v>
      </c>
      <c r="C407" s="35"/>
      <c r="F407" t="s">
        <v>2864</v>
      </c>
      <c r="G407" s="35" t="s">
        <v>14167</v>
      </c>
      <c r="H407">
        <v>355.86110000000002</v>
      </c>
      <c r="I407">
        <v>4.5510999999999999</v>
      </c>
      <c r="J407">
        <v>17</v>
      </c>
      <c r="K407">
        <v>17</v>
      </c>
      <c r="L407">
        <v>44</v>
      </c>
      <c r="M407">
        <v>-29</v>
      </c>
      <c r="N407">
        <v>54</v>
      </c>
      <c r="O407">
        <v>30</v>
      </c>
      <c r="AP407" t="s">
        <v>63</v>
      </c>
    </row>
    <row r="408" spans="1:42" x14ac:dyDescent="0.25">
      <c r="A408" s="35" t="s">
        <v>14196</v>
      </c>
      <c r="B408" s="35" t="s">
        <v>14188</v>
      </c>
      <c r="C408" s="35"/>
      <c r="F408" t="s">
        <v>2864</v>
      </c>
      <c r="G408" s="35" t="s">
        <v>14173</v>
      </c>
      <c r="H408">
        <v>356.46170000000001</v>
      </c>
      <c r="I408">
        <v>4.8446999999999996</v>
      </c>
      <c r="J408">
        <v>17</v>
      </c>
      <c r="K408">
        <v>18</v>
      </c>
      <c r="L408">
        <v>12.2</v>
      </c>
      <c r="M408">
        <v>-29</v>
      </c>
      <c r="N408">
        <v>14</v>
      </c>
      <c r="O408">
        <v>58</v>
      </c>
      <c r="AP408" t="s">
        <v>63</v>
      </c>
    </row>
    <row r="409" spans="1:42" x14ac:dyDescent="0.25">
      <c r="A409" s="35" t="s">
        <v>14285</v>
      </c>
      <c r="B409" s="35" t="s">
        <v>14271</v>
      </c>
      <c r="C409" s="35"/>
      <c r="F409" t="s">
        <v>2864</v>
      </c>
      <c r="G409" s="35" t="s">
        <v>14251</v>
      </c>
      <c r="H409">
        <v>354.90559999999999</v>
      </c>
      <c r="I409">
        <v>3.3923999999999999</v>
      </c>
      <c r="J409">
        <v>17</v>
      </c>
      <c r="K409">
        <v>19</v>
      </c>
      <c r="L409">
        <v>36.9</v>
      </c>
      <c r="M409">
        <v>-31</v>
      </c>
      <c r="N409">
        <v>21</v>
      </c>
      <c r="O409">
        <v>11</v>
      </c>
      <c r="AP409" t="s">
        <v>3192</v>
      </c>
    </row>
    <row r="410" spans="1:42" x14ac:dyDescent="0.25">
      <c r="A410" s="35" t="s">
        <v>14283</v>
      </c>
      <c r="B410" s="35" t="s">
        <v>14268</v>
      </c>
      <c r="C410" s="35"/>
      <c r="F410" t="s">
        <v>2864</v>
      </c>
      <c r="G410" s="35" t="s">
        <v>14248</v>
      </c>
      <c r="H410">
        <v>354.75420000000003</v>
      </c>
      <c r="I410">
        <v>3.2132999999999998</v>
      </c>
      <c r="J410">
        <v>17</v>
      </c>
      <c r="K410">
        <v>19</v>
      </c>
      <c r="L410">
        <v>54</v>
      </c>
      <c r="M410">
        <v>-31</v>
      </c>
      <c r="N410">
        <v>34</v>
      </c>
      <c r="O410">
        <v>46</v>
      </c>
      <c r="AP410" t="s">
        <v>3192</v>
      </c>
    </row>
    <row r="411" spans="1:42" x14ac:dyDescent="0.25">
      <c r="A411" s="35" t="s">
        <v>14195</v>
      </c>
      <c r="B411" s="35" t="s">
        <v>14187</v>
      </c>
      <c r="C411" s="35"/>
      <c r="F411" t="s">
        <v>2864</v>
      </c>
      <c r="G411" s="35" t="s">
        <v>14172</v>
      </c>
      <c r="H411">
        <v>356.48759999999999</v>
      </c>
      <c r="I411">
        <v>4.3247</v>
      </c>
      <c r="J411">
        <v>17</v>
      </c>
      <c r="K411">
        <v>20</v>
      </c>
      <c r="L411">
        <v>13.91</v>
      </c>
      <c r="M411">
        <v>-29</v>
      </c>
      <c r="N411">
        <v>31</v>
      </c>
      <c r="O411">
        <v>29.1</v>
      </c>
      <c r="AP411" t="s">
        <v>63</v>
      </c>
    </row>
    <row r="412" spans="1:42" x14ac:dyDescent="0.25">
      <c r="A412" s="35" t="s">
        <v>14190</v>
      </c>
      <c r="B412" s="35" t="s">
        <v>14178</v>
      </c>
      <c r="C412" s="35"/>
      <c r="F412" t="s">
        <v>2864</v>
      </c>
      <c r="G412" s="35" t="s">
        <v>14164</v>
      </c>
      <c r="H412">
        <v>355.55509999999998</v>
      </c>
      <c r="I412">
        <v>3.6103999999999998</v>
      </c>
      <c r="J412">
        <v>17</v>
      </c>
      <c r="K412">
        <v>20</v>
      </c>
      <c r="L412">
        <v>30.2</v>
      </c>
      <c r="M412">
        <v>-30</v>
      </c>
      <c r="N412">
        <v>41</v>
      </c>
      <c r="O412">
        <v>46</v>
      </c>
      <c r="AP412" t="s">
        <v>3192</v>
      </c>
    </row>
    <row r="413" spans="1:42" x14ac:dyDescent="0.25">
      <c r="A413" s="35" t="s">
        <v>14279</v>
      </c>
      <c r="B413" s="35" t="s">
        <v>14260</v>
      </c>
      <c r="C413" s="35"/>
      <c r="F413" t="s">
        <v>2864</v>
      </c>
      <c r="G413" s="35" t="s">
        <v>14241</v>
      </c>
      <c r="H413">
        <v>353.98579999999998</v>
      </c>
      <c r="I413">
        <v>2.0838999999999999</v>
      </c>
      <c r="J413">
        <v>17</v>
      </c>
      <c r="K413">
        <v>22</v>
      </c>
      <c r="L413">
        <v>13.7</v>
      </c>
      <c r="M413">
        <v>-32</v>
      </c>
      <c r="N413">
        <v>51</v>
      </c>
      <c r="O413">
        <v>11</v>
      </c>
      <c r="AP413" t="s">
        <v>3192</v>
      </c>
    </row>
    <row r="414" spans="1:42" x14ac:dyDescent="0.25">
      <c r="A414" s="35" t="s">
        <v>13730</v>
      </c>
      <c r="B414" s="35" t="s">
        <v>13703</v>
      </c>
      <c r="C414" s="35"/>
      <c r="F414" t="s">
        <v>2864</v>
      </c>
      <c r="G414" s="35" t="s">
        <v>13677</v>
      </c>
      <c r="H414">
        <v>357.33069999999998</v>
      </c>
      <c r="I414">
        <v>4.1326999999999998</v>
      </c>
      <c r="J414">
        <v>17</v>
      </c>
      <c r="K414">
        <v>23</v>
      </c>
      <c r="L414">
        <v>8.1999999999999993</v>
      </c>
      <c r="M414">
        <v>-28</v>
      </c>
      <c r="N414">
        <v>56</v>
      </c>
      <c r="O414">
        <v>23</v>
      </c>
      <c r="AP414" t="s">
        <v>63</v>
      </c>
    </row>
    <row r="415" spans="1:42" x14ac:dyDescent="0.25">
      <c r="A415" s="35" t="s">
        <v>13735</v>
      </c>
      <c r="B415" s="35" t="s">
        <v>13719</v>
      </c>
      <c r="C415" s="35"/>
      <c r="F415" t="s">
        <v>2864</v>
      </c>
      <c r="G415" s="35" t="s">
        <v>13693</v>
      </c>
      <c r="H415">
        <v>358.93419999999998</v>
      </c>
      <c r="I415">
        <v>4.7422000000000004</v>
      </c>
      <c r="J415">
        <v>17</v>
      </c>
      <c r="K415">
        <v>24</v>
      </c>
      <c r="L415">
        <v>54.4</v>
      </c>
      <c r="M415">
        <v>-27</v>
      </c>
      <c r="N415">
        <v>16</v>
      </c>
      <c r="O415">
        <v>26</v>
      </c>
      <c r="AP415" t="s">
        <v>63</v>
      </c>
    </row>
    <row r="416" spans="1:42" x14ac:dyDescent="0.25">
      <c r="A416" s="35" t="s">
        <v>14383</v>
      </c>
      <c r="B416" s="35" t="s">
        <v>14332</v>
      </c>
      <c r="C416" s="35"/>
      <c r="F416" t="s">
        <v>2864</v>
      </c>
      <c r="G416" s="35" t="s">
        <v>14299</v>
      </c>
      <c r="H416">
        <v>340.41950000000003</v>
      </c>
      <c r="I416">
        <v>-7.6440999999999999</v>
      </c>
      <c r="J416">
        <v>17</v>
      </c>
      <c r="K416">
        <v>24</v>
      </c>
      <c r="L416">
        <v>34.72</v>
      </c>
      <c r="M416">
        <v>-49</v>
      </c>
      <c r="N416">
        <v>30</v>
      </c>
      <c r="O416">
        <v>52.5</v>
      </c>
      <c r="AP416" t="s">
        <v>4591</v>
      </c>
    </row>
    <row r="417" spans="1:42" x14ac:dyDescent="0.25">
      <c r="A417" s="35" t="s">
        <v>14284</v>
      </c>
      <c r="B417" s="35" t="s">
        <v>14269</v>
      </c>
      <c r="C417" s="35"/>
      <c r="F417" t="s">
        <v>2864</v>
      </c>
      <c r="G417" s="35" t="s">
        <v>14249</v>
      </c>
      <c r="H417">
        <v>354.88830000000002</v>
      </c>
      <c r="I417">
        <v>1.6274</v>
      </c>
      <c r="J417">
        <v>17</v>
      </c>
      <c r="K417">
        <v>26</v>
      </c>
      <c r="L417">
        <v>25.78</v>
      </c>
      <c r="M417">
        <v>-32</v>
      </c>
      <c r="N417">
        <v>21</v>
      </c>
      <c r="O417">
        <v>50</v>
      </c>
      <c r="AP417" t="s">
        <v>3192</v>
      </c>
    </row>
    <row r="418" spans="1:42" x14ac:dyDescent="0.25">
      <c r="A418" s="35" t="s">
        <v>13736</v>
      </c>
      <c r="B418" s="35" t="s">
        <v>13721</v>
      </c>
      <c r="C418" s="35"/>
      <c r="F418" t="s">
        <v>2864</v>
      </c>
      <c r="G418" s="35" t="s">
        <v>13695</v>
      </c>
      <c r="H418">
        <v>359.02730000000003</v>
      </c>
      <c r="I418">
        <v>3.7856000000000001</v>
      </c>
      <c r="J418">
        <v>17</v>
      </c>
      <c r="K418">
        <v>28</v>
      </c>
      <c r="L418">
        <v>44</v>
      </c>
      <c r="M418">
        <v>-27</v>
      </c>
      <c r="N418">
        <v>43</v>
      </c>
      <c r="O418">
        <v>39</v>
      </c>
      <c r="AP418" t="s">
        <v>63</v>
      </c>
    </row>
    <row r="419" spans="1:42" x14ac:dyDescent="0.25">
      <c r="A419" s="35" t="s">
        <v>13729</v>
      </c>
      <c r="B419" s="35" t="s">
        <v>13702</v>
      </c>
      <c r="C419" s="35"/>
      <c r="F419" t="s">
        <v>2864</v>
      </c>
      <c r="G419" s="35" t="s">
        <v>13676</v>
      </c>
      <c r="H419">
        <v>357.38010000000003</v>
      </c>
      <c r="I419">
        <v>2.8490000000000002</v>
      </c>
      <c r="J419">
        <v>17</v>
      </c>
      <c r="K419">
        <v>28</v>
      </c>
      <c r="L419">
        <v>8.9</v>
      </c>
      <c r="M419">
        <v>-29</v>
      </c>
      <c r="N419">
        <v>36</v>
      </c>
      <c r="O419">
        <v>54</v>
      </c>
      <c r="AP419" t="s">
        <v>63</v>
      </c>
    </row>
    <row r="420" spans="1:42" x14ac:dyDescent="0.25">
      <c r="A420" s="35" t="s">
        <v>14280</v>
      </c>
      <c r="B420" s="35" t="s">
        <v>14263</v>
      </c>
      <c r="C420" s="35"/>
      <c r="F420" t="s">
        <v>2864</v>
      </c>
      <c r="G420" s="35" t="s">
        <v>14244</v>
      </c>
      <c r="H420">
        <v>354.387</v>
      </c>
      <c r="I420">
        <v>0.58179999999999998</v>
      </c>
      <c r="J420">
        <v>17</v>
      </c>
      <c r="K420">
        <v>29</v>
      </c>
      <c r="L420">
        <v>14.7</v>
      </c>
      <c r="M420">
        <v>-33</v>
      </c>
      <c r="N420">
        <v>21</v>
      </c>
      <c r="O420">
        <v>41</v>
      </c>
      <c r="AP420" t="s">
        <v>3192</v>
      </c>
    </row>
    <row r="421" spans="1:42" x14ac:dyDescent="0.25">
      <c r="A421" s="35" t="s">
        <v>13422</v>
      </c>
      <c r="B421" s="35" t="s">
        <v>13399</v>
      </c>
      <c r="C421" s="35"/>
      <c r="F421" t="s">
        <v>2864</v>
      </c>
      <c r="G421" s="35" t="s">
        <v>13372</v>
      </c>
      <c r="H421">
        <v>3.9786000000000001</v>
      </c>
      <c r="I421">
        <v>6.1923000000000004</v>
      </c>
      <c r="J421">
        <v>17</v>
      </c>
      <c r="K421">
        <v>31</v>
      </c>
      <c r="L421">
        <v>42.6</v>
      </c>
      <c r="M421">
        <v>-22</v>
      </c>
      <c r="N421">
        <v>16</v>
      </c>
      <c r="O421">
        <v>50</v>
      </c>
      <c r="AP421" t="s">
        <v>63</v>
      </c>
    </row>
    <row r="422" spans="1:42" x14ac:dyDescent="0.25">
      <c r="A422" s="35" t="s">
        <v>13737</v>
      </c>
      <c r="B422" s="35" t="s">
        <v>13727</v>
      </c>
      <c r="C422" s="35"/>
      <c r="F422" t="s">
        <v>2864</v>
      </c>
      <c r="G422" s="35" t="s">
        <v>13700</v>
      </c>
      <c r="H422">
        <v>359.8802</v>
      </c>
      <c r="I422">
        <v>3.5295999999999998</v>
      </c>
      <c r="J422">
        <v>17</v>
      </c>
      <c r="K422">
        <v>31</v>
      </c>
      <c r="L422">
        <v>47.8</v>
      </c>
      <c r="M422">
        <v>-27</v>
      </c>
      <c r="N422">
        <v>9</v>
      </c>
      <c r="O422">
        <v>19</v>
      </c>
      <c r="AP422" t="s">
        <v>63</v>
      </c>
    </row>
    <row r="423" spans="1:42" x14ac:dyDescent="0.25">
      <c r="A423" s="35" t="s">
        <v>13734</v>
      </c>
      <c r="B423" s="35" t="s">
        <v>13716</v>
      </c>
      <c r="C423" s="35"/>
      <c r="F423" t="s">
        <v>2864</v>
      </c>
      <c r="G423" s="35" t="s">
        <v>13690</v>
      </c>
      <c r="H423">
        <v>358.39640000000003</v>
      </c>
      <c r="I423">
        <v>2.7107000000000001</v>
      </c>
      <c r="J423">
        <v>17</v>
      </c>
      <c r="K423">
        <v>31</v>
      </c>
      <c r="L423">
        <v>14.3</v>
      </c>
      <c r="M423">
        <v>-28</v>
      </c>
      <c r="N423">
        <v>50</v>
      </c>
      <c r="O423">
        <v>37</v>
      </c>
      <c r="AP423" t="s">
        <v>63</v>
      </c>
    </row>
    <row r="424" spans="1:42" x14ac:dyDescent="0.25">
      <c r="A424" s="35" t="s">
        <v>13731</v>
      </c>
      <c r="B424" s="35" t="s">
        <v>13709</v>
      </c>
      <c r="C424" s="35"/>
      <c r="F424" t="s">
        <v>2864</v>
      </c>
      <c r="G424" s="35" t="s">
        <v>13683</v>
      </c>
      <c r="H424">
        <v>357.89120000000003</v>
      </c>
      <c r="I424">
        <v>2.3481000000000001</v>
      </c>
      <c r="J424">
        <v>17</v>
      </c>
      <c r="K424">
        <v>31</v>
      </c>
      <c r="L424">
        <v>21.8</v>
      </c>
      <c r="M424">
        <v>-29</v>
      </c>
      <c r="N424">
        <v>27</v>
      </c>
      <c r="O424">
        <v>52</v>
      </c>
      <c r="AP424" t="s">
        <v>63</v>
      </c>
    </row>
    <row r="425" spans="1:42" x14ac:dyDescent="0.25">
      <c r="A425" s="35" t="s">
        <v>13317</v>
      </c>
      <c r="B425" s="35" t="s">
        <v>13289</v>
      </c>
      <c r="C425" s="35"/>
      <c r="F425" t="s">
        <v>2864</v>
      </c>
      <c r="G425" t="s">
        <v>13290</v>
      </c>
      <c r="H425">
        <v>2.6545999999999998</v>
      </c>
      <c r="I425">
        <v>4.8231000000000002</v>
      </c>
      <c r="J425">
        <v>17</v>
      </c>
      <c r="K425">
        <v>33</v>
      </c>
      <c r="L425">
        <v>37.86</v>
      </c>
      <c r="M425">
        <v>-24</v>
      </c>
      <c r="N425">
        <v>7</v>
      </c>
      <c r="O425">
        <v>44.2</v>
      </c>
      <c r="AP425" t="s">
        <v>63</v>
      </c>
    </row>
    <row r="426" spans="1:42" x14ac:dyDescent="0.25">
      <c r="A426" s="35" t="s">
        <v>13361</v>
      </c>
      <c r="B426" s="35" t="s">
        <v>13238</v>
      </c>
      <c r="C426" s="35"/>
      <c r="F426" t="s">
        <v>2864</v>
      </c>
      <c r="G426" t="s">
        <v>13239</v>
      </c>
      <c r="H426">
        <v>0.37990000000000002</v>
      </c>
      <c r="I426">
        <v>3.4133</v>
      </c>
      <c r="J426">
        <v>17</v>
      </c>
      <c r="K426">
        <v>33</v>
      </c>
      <c r="L426">
        <v>27.1</v>
      </c>
      <c r="M426">
        <v>-26</v>
      </c>
      <c r="N426">
        <v>47</v>
      </c>
      <c r="O426">
        <v>59</v>
      </c>
      <c r="AP426" t="s">
        <v>63</v>
      </c>
    </row>
    <row r="427" spans="1:42" x14ac:dyDescent="0.25">
      <c r="A427" s="35" t="s">
        <v>13362</v>
      </c>
      <c r="B427" s="35" t="s">
        <v>13242</v>
      </c>
      <c r="C427" s="35"/>
      <c r="F427" t="s">
        <v>2864</v>
      </c>
      <c r="G427" t="s">
        <v>13243</v>
      </c>
      <c r="H427">
        <v>0.61180000000000001</v>
      </c>
      <c r="I427">
        <v>3.1686999999999999</v>
      </c>
      <c r="J427">
        <v>17</v>
      </c>
      <c r="K427">
        <v>34</v>
      </c>
      <c r="L427">
        <v>56.05</v>
      </c>
      <c r="M427">
        <v>-26</v>
      </c>
      <c r="N427">
        <v>44</v>
      </c>
      <c r="O427">
        <v>13.9</v>
      </c>
      <c r="AP427" t="s">
        <v>63</v>
      </c>
    </row>
    <row r="428" spans="1:42" x14ac:dyDescent="0.25">
      <c r="A428" s="35" t="s">
        <v>13733</v>
      </c>
      <c r="B428" s="35" t="s">
        <v>13713</v>
      </c>
      <c r="C428" s="35"/>
      <c r="F428" t="s">
        <v>2864</v>
      </c>
      <c r="G428" s="35" t="s">
        <v>13687</v>
      </c>
      <c r="H428">
        <v>358.0283</v>
      </c>
      <c r="I428">
        <v>1.6284000000000001</v>
      </c>
      <c r="J428">
        <v>17</v>
      </c>
      <c r="K428">
        <v>34</v>
      </c>
      <c r="L428">
        <v>29</v>
      </c>
      <c r="M428">
        <v>-29</v>
      </c>
      <c r="N428">
        <v>44</v>
      </c>
      <c r="O428">
        <v>29</v>
      </c>
      <c r="AP428" t="s">
        <v>63</v>
      </c>
    </row>
    <row r="429" spans="1:42" x14ac:dyDescent="0.25">
      <c r="A429" s="35" t="s">
        <v>14396</v>
      </c>
      <c r="B429" s="35" t="s">
        <v>14352</v>
      </c>
      <c r="C429" s="35"/>
      <c r="D429" t="s">
        <v>14353</v>
      </c>
      <c r="F429" t="s">
        <v>2864</v>
      </c>
      <c r="G429" s="35" t="s">
        <v>14318</v>
      </c>
      <c r="H429">
        <v>352.12369999999999</v>
      </c>
      <c r="I429">
        <v>-2.6061999999999999</v>
      </c>
      <c r="J429">
        <v>17</v>
      </c>
      <c r="K429">
        <v>36</v>
      </c>
      <c r="L429">
        <v>17.25</v>
      </c>
      <c r="M429">
        <v>-36</v>
      </c>
      <c r="N429">
        <v>59</v>
      </c>
      <c r="O429">
        <v>47.2</v>
      </c>
      <c r="AP429" t="s">
        <v>3192</v>
      </c>
    </row>
    <row r="430" spans="1:42" x14ac:dyDescent="0.25">
      <c r="A430" s="35" t="s">
        <v>13431</v>
      </c>
      <c r="B430" s="35" t="s">
        <v>13412</v>
      </c>
      <c r="C430" s="35"/>
      <c r="F430" t="s">
        <v>2864</v>
      </c>
      <c r="G430" s="35" t="s">
        <v>13385</v>
      </c>
      <c r="H430">
        <v>5.4390999999999998</v>
      </c>
      <c r="I430">
        <v>5.4686000000000003</v>
      </c>
      <c r="J430">
        <v>17</v>
      </c>
      <c r="K430">
        <v>37</v>
      </c>
      <c r="L430">
        <v>41.7</v>
      </c>
      <c r="M430">
        <v>-21</v>
      </c>
      <c r="N430">
        <v>26</v>
      </c>
      <c r="O430">
        <v>24</v>
      </c>
      <c r="AP430" t="s">
        <v>63</v>
      </c>
    </row>
    <row r="431" spans="1:42" x14ac:dyDescent="0.25">
      <c r="A431" s="35" t="s">
        <v>13310</v>
      </c>
      <c r="B431" s="35" t="s">
        <v>13256</v>
      </c>
      <c r="C431" s="35"/>
      <c r="F431" t="s">
        <v>2864</v>
      </c>
      <c r="G431" t="s">
        <v>13257</v>
      </c>
      <c r="H431">
        <v>1.5218</v>
      </c>
      <c r="I431">
        <v>3.1255000000000002</v>
      </c>
      <c r="J431">
        <v>17</v>
      </c>
      <c r="K431">
        <v>37</v>
      </c>
      <c r="L431">
        <v>16.5</v>
      </c>
      <c r="M431">
        <v>-25</v>
      </c>
      <c r="N431">
        <v>59</v>
      </c>
      <c r="O431">
        <v>38</v>
      </c>
      <c r="AP431" t="s">
        <v>63</v>
      </c>
    </row>
    <row r="432" spans="1:42" x14ac:dyDescent="0.25">
      <c r="A432" s="35" t="s">
        <v>13417</v>
      </c>
      <c r="B432" s="35" t="s">
        <v>13391</v>
      </c>
      <c r="C432" s="35"/>
      <c r="F432" t="s">
        <v>2864</v>
      </c>
      <c r="G432" s="35" t="s">
        <v>13364</v>
      </c>
      <c r="H432">
        <v>3.1248999999999998</v>
      </c>
      <c r="I432">
        <v>3.7086999999999999</v>
      </c>
      <c r="J432">
        <v>17</v>
      </c>
      <c r="K432">
        <v>38</v>
      </c>
      <c r="L432">
        <v>51.7</v>
      </c>
      <c r="M432">
        <v>-24</v>
      </c>
      <c r="N432">
        <v>19</v>
      </c>
      <c r="O432">
        <v>44</v>
      </c>
      <c r="AP432" t="s">
        <v>63</v>
      </c>
    </row>
    <row r="433" spans="1:42" x14ac:dyDescent="0.25">
      <c r="A433" s="35" t="s">
        <v>14392</v>
      </c>
      <c r="B433" s="35" t="s">
        <v>14348</v>
      </c>
      <c r="C433" s="35"/>
      <c r="F433" t="s">
        <v>2864</v>
      </c>
      <c r="G433" s="35" t="s">
        <v>14314</v>
      </c>
      <c r="H433">
        <v>350.90309999999999</v>
      </c>
      <c r="I433">
        <v>-3.7797999999999998</v>
      </c>
      <c r="J433">
        <v>17</v>
      </c>
      <c r="K433">
        <v>38</v>
      </c>
      <c r="L433">
        <v>0.5</v>
      </c>
      <c r="M433">
        <v>-38</v>
      </c>
      <c r="N433">
        <v>39</v>
      </c>
      <c r="O433">
        <v>14</v>
      </c>
      <c r="AP433" t="s">
        <v>3192</v>
      </c>
    </row>
    <row r="434" spans="1:42" x14ac:dyDescent="0.25">
      <c r="A434" s="35" t="s">
        <v>14391</v>
      </c>
      <c r="B434" s="35" t="s">
        <v>14345</v>
      </c>
      <c r="C434" s="35"/>
      <c r="F434" t="s">
        <v>2864</v>
      </c>
      <c r="G434" s="35" t="s">
        <v>14312</v>
      </c>
      <c r="H434">
        <v>350.14800000000002</v>
      </c>
      <c r="I434">
        <v>-4.7949999999999999</v>
      </c>
      <c r="J434">
        <v>17</v>
      </c>
      <c r="K434">
        <v>40</v>
      </c>
      <c r="L434">
        <v>24</v>
      </c>
      <c r="M434">
        <v>-39</v>
      </c>
      <c r="N434">
        <v>49</v>
      </c>
      <c r="O434">
        <v>48</v>
      </c>
      <c r="AP434" t="s">
        <v>3192</v>
      </c>
    </row>
    <row r="435" spans="1:42" x14ac:dyDescent="0.25">
      <c r="A435" s="35" t="s">
        <v>14282</v>
      </c>
      <c r="B435" s="35" t="s">
        <v>14266</v>
      </c>
      <c r="C435" s="35"/>
      <c r="D435" t="s">
        <v>14267</v>
      </c>
      <c r="F435" t="s">
        <v>2864</v>
      </c>
      <c r="G435" s="35" t="s">
        <v>14247</v>
      </c>
      <c r="H435">
        <v>354.56709999999998</v>
      </c>
      <c r="I435">
        <v>-2.3435999999999999</v>
      </c>
      <c r="J435">
        <v>17</v>
      </c>
      <c r="K435">
        <v>41</v>
      </c>
      <c r="L435">
        <v>36.299999999999997</v>
      </c>
      <c r="M435">
        <v>-34</v>
      </c>
      <c r="N435">
        <v>47</v>
      </c>
      <c r="O435">
        <v>24</v>
      </c>
      <c r="AP435" t="s">
        <v>3192</v>
      </c>
    </row>
    <row r="436" spans="1:42" x14ac:dyDescent="0.25">
      <c r="A436" s="35" t="s">
        <v>13420</v>
      </c>
      <c r="B436" s="35" t="s">
        <v>13396</v>
      </c>
      <c r="C436" s="35"/>
      <c r="F436" t="s">
        <v>2864</v>
      </c>
      <c r="G436" s="35" t="s">
        <v>13369</v>
      </c>
      <c r="H436">
        <v>3.6595</v>
      </c>
      <c r="I436">
        <v>2.7092000000000001</v>
      </c>
      <c r="J436">
        <v>17</v>
      </c>
      <c r="K436">
        <v>43</v>
      </c>
      <c r="L436">
        <v>49.6</v>
      </c>
      <c r="M436">
        <v>-24</v>
      </c>
      <c r="N436">
        <v>24</v>
      </c>
      <c r="O436">
        <v>6</v>
      </c>
      <c r="AP436" t="s">
        <v>2006</v>
      </c>
    </row>
    <row r="437" spans="1:42" x14ac:dyDescent="0.25">
      <c r="A437" s="35" t="s">
        <v>13316</v>
      </c>
      <c r="B437" s="35" t="s">
        <v>13287</v>
      </c>
      <c r="C437" s="35"/>
      <c r="F437" t="s">
        <v>2864</v>
      </c>
      <c r="G437" t="s">
        <v>13288</v>
      </c>
      <c r="H437">
        <v>2.585</v>
      </c>
      <c r="I437">
        <v>2.0948000000000002</v>
      </c>
      <c r="J437">
        <v>17</v>
      </c>
      <c r="K437">
        <v>43</v>
      </c>
      <c r="L437">
        <v>39.5</v>
      </c>
      <c r="M437">
        <v>-25</v>
      </c>
      <c r="N437">
        <v>38</v>
      </c>
      <c r="O437">
        <v>17</v>
      </c>
      <c r="AP437" t="s">
        <v>63</v>
      </c>
    </row>
    <row r="438" spans="1:42" x14ac:dyDescent="0.25">
      <c r="A438" s="35" t="s">
        <v>13313</v>
      </c>
      <c r="B438" s="35" t="s">
        <v>13281</v>
      </c>
      <c r="C438" s="35"/>
      <c r="F438" t="s">
        <v>2864</v>
      </c>
      <c r="G438" t="s">
        <v>13282</v>
      </c>
      <c r="H438">
        <v>2.4851999999999999</v>
      </c>
      <c r="I438">
        <v>2.1499000000000001</v>
      </c>
      <c r="J438">
        <v>17</v>
      </c>
      <c r="K438">
        <v>43</v>
      </c>
      <c r="L438">
        <v>13.1</v>
      </c>
      <c r="M438">
        <v>-25</v>
      </c>
      <c r="N438">
        <v>41</v>
      </c>
      <c r="O438">
        <v>39</v>
      </c>
      <c r="AP438" t="s">
        <v>63</v>
      </c>
    </row>
    <row r="439" spans="1:42" x14ac:dyDescent="0.25">
      <c r="A439" s="35" t="s">
        <v>14387</v>
      </c>
      <c r="B439" s="35" t="s">
        <v>14338</v>
      </c>
      <c r="C439" s="35"/>
      <c r="F439" t="s">
        <v>2864</v>
      </c>
      <c r="G439" s="35" t="s">
        <v>14305</v>
      </c>
      <c r="H439">
        <v>345.95350000000002</v>
      </c>
      <c r="I439">
        <v>-8.0501000000000005</v>
      </c>
      <c r="J439">
        <v>17</v>
      </c>
      <c r="K439">
        <v>43</v>
      </c>
      <c r="L439">
        <v>46.5</v>
      </c>
      <c r="M439">
        <v>-45</v>
      </c>
      <c r="N439">
        <v>4</v>
      </c>
      <c r="O439">
        <v>53</v>
      </c>
      <c r="AP439" t="s">
        <v>3192</v>
      </c>
    </row>
    <row r="440" spans="1:42" x14ac:dyDescent="0.25">
      <c r="A440" s="35" t="s">
        <v>13575</v>
      </c>
      <c r="B440" s="35" t="s">
        <v>13560</v>
      </c>
      <c r="C440" s="35"/>
      <c r="F440" t="s">
        <v>2864</v>
      </c>
      <c r="G440" s="35" t="s">
        <v>13545</v>
      </c>
      <c r="H440">
        <v>6.5683999999999996</v>
      </c>
      <c r="I440">
        <v>4.3834</v>
      </c>
      <c r="J440">
        <v>17</v>
      </c>
      <c r="K440">
        <v>44</v>
      </c>
      <c r="L440">
        <v>11.6</v>
      </c>
      <c r="M440">
        <v>-21</v>
      </c>
      <c r="N440">
        <v>3</v>
      </c>
      <c r="O440">
        <v>5</v>
      </c>
      <c r="AP440" t="s">
        <v>2006</v>
      </c>
    </row>
    <row r="441" spans="1:42" x14ac:dyDescent="0.25">
      <c r="A441" s="35" t="s">
        <v>13315</v>
      </c>
      <c r="B441" s="35" t="s">
        <v>13285</v>
      </c>
      <c r="C441" s="35"/>
      <c r="F441" t="s">
        <v>2864</v>
      </c>
      <c r="G441" t="s">
        <v>13286</v>
      </c>
      <c r="H441">
        <v>2.5219</v>
      </c>
      <c r="I441">
        <v>1.9644999999999999</v>
      </c>
      <c r="J441">
        <v>17</v>
      </c>
      <c r="K441">
        <v>44</v>
      </c>
      <c r="L441">
        <v>0.3</v>
      </c>
      <c r="M441">
        <v>-25</v>
      </c>
      <c r="N441">
        <v>45</v>
      </c>
      <c r="O441">
        <v>36</v>
      </c>
      <c r="AP441" t="s">
        <v>2006</v>
      </c>
    </row>
    <row r="442" spans="1:42" x14ac:dyDescent="0.25">
      <c r="A442" s="35" t="s">
        <v>14192</v>
      </c>
      <c r="B442" s="35" t="s">
        <v>14184</v>
      </c>
      <c r="C442" s="35"/>
      <c r="F442" t="s">
        <v>2864</v>
      </c>
      <c r="G442" s="35" t="s">
        <v>14169</v>
      </c>
      <c r="H442">
        <v>356.1696</v>
      </c>
      <c r="I442">
        <v>-2.1501000000000001</v>
      </c>
      <c r="J442">
        <v>17</v>
      </c>
      <c r="K442">
        <v>44</v>
      </c>
      <c r="L442">
        <v>51.8</v>
      </c>
      <c r="M442">
        <v>-33</v>
      </c>
      <c r="N442">
        <v>19</v>
      </c>
      <c r="O442">
        <v>30</v>
      </c>
      <c r="AP442" t="s">
        <v>3192</v>
      </c>
    </row>
    <row r="443" spans="1:42" x14ac:dyDescent="0.25">
      <c r="A443" s="35" t="s">
        <v>13428</v>
      </c>
      <c r="B443" s="35" t="s">
        <v>13409</v>
      </c>
      <c r="C443" s="35"/>
      <c r="F443" t="s">
        <v>2864</v>
      </c>
      <c r="G443" s="35" t="s">
        <v>13382</v>
      </c>
      <c r="H443">
        <v>5.1032000000000002</v>
      </c>
      <c r="I443">
        <v>3.1987000000000001</v>
      </c>
      <c r="J443">
        <v>17</v>
      </c>
      <c r="K443">
        <v>45</v>
      </c>
      <c r="L443">
        <v>17</v>
      </c>
      <c r="M443">
        <v>-22</v>
      </c>
      <c r="N443">
        <v>54</v>
      </c>
      <c r="O443">
        <v>58</v>
      </c>
      <c r="AP443" t="s">
        <v>2006</v>
      </c>
    </row>
    <row r="444" spans="1:42" x14ac:dyDescent="0.25">
      <c r="A444" s="35" t="s">
        <v>14189</v>
      </c>
      <c r="B444" s="35" t="s">
        <v>14176</v>
      </c>
      <c r="C444" s="35"/>
      <c r="F444" t="s">
        <v>2864</v>
      </c>
      <c r="G444" s="35" t="s">
        <v>14162</v>
      </c>
      <c r="H444">
        <v>355.42320000000001</v>
      </c>
      <c r="I444">
        <v>-2.6536</v>
      </c>
      <c r="J444">
        <v>17</v>
      </c>
      <c r="K444">
        <v>45</v>
      </c>
      <c r="L444">
        <v>3.7</v>
      </c>
      <c r="M444">
        <v>-34</v>
      </c>
      <c r="N444">
        <v>13</v>
      </c>
      <c r="O444">
        <v>26</v>
      </c>
      <c r="AP444" t="s">
        <v>3192</v>
      </c>
    </row>
    <row r="445" spans="1:42" x14ac:dyDescent="0.25">
      <c r="A445" s="35" t="s">
        <v>13574</v>
      </c>
      <c r="B445" s="35" t="s">
        <v>13559</v>
      </c>
      <c r="C445" s="35"/>
      <c r="F445" t="s">
        <v>2864</v>
      </c>
      <c r="G445" s="35" t="s">
        <v>13544</v>
      </c>
      <c r="H445">
        <v>6.1318999999999999</v>
      </c>
      <c r="I445">
        <v>3.5670000000000002</v>
      </c>
      <c r="J445">
        <v>17</v>
      </c>
      <c r="K445">
        <v>46</v>
      </c>
      <c r="L445">
        <v>13.4</v>
      </c>
      <c r="M445">
        <v>-21</v>
      </c>
      <c r="N445">
        <v>50</v>
      </c>
      <c r="O445">
        <v>49</v>
      </c>
      <c r="AP445" t="s">
        <v>2006</v>
      </c>
    </row>
    <row r="446" spans="1:42" x14ac:dyDescent="0.25">
      <c r="A446" s="35" t="s">
        <v>13421</v>
      </c>
      <c r="B446" s="35" t="s">
        <v>13398</v>
      </c>
      <c r="C446" s="35"/>
      <c r="F446" t="s">
        <v>2864</v>
      </c>
      <c r="G446" s="35" t="s">
        <v>13371</v>
      </c>
      <c r="H446">
        <v>3.9605999999999999</v>
      </c>
      <c r="I446">
        <v>2.1398999999999999</v>
      </c>
      <c r="J446">
        <v>17</v>
      </c>
      <c r="K446">
        <v>46</v>
      </c>
      <c r="L446">
        <v>39</v>
      </c>
      <c r="M446">
        <v>-24</v>
      </c>
      <c r="N446">
        <v>26</v>
      </c>
      <c r="O446">
        <v>28</v>
      </c>
      <c r="AP446" t="s">
        <v>2006</v>
      </c>
    </row>
    <row r="447" spans="1:42" x14ac:dyDescent="0.25">
      <c r="A447" s="35" t="s">
        <v>14397</v>
      </c>
      <c r="B447" s="35" t="s">
        <v>14361</v>
      </c>
      <c r="C447" s="35"/>
      <c r="F447" t="s">
        <v>2864</v>
      </c>
      <c r="G447" s="35" t="s">
        <v>14324</v>
      </c>
      <c r="H447">
        <v>352.99799999999999</v>
      </c>
      <c r="I447">
        <v>-4.4390999999999998</v>
      </c>
      <c r="J447">
        <v>17</v>
      </c>
      <c r="K447">
        <v>46</v>
      </c>
      <c r="L447">
        <v>24.5</v>
      </c>
      <c r="M447">
        <v>-37</v>
      </c>
      <c r="N447">
        <v>13</v>
      </c>
      <c r="O447">
        <v>9</v>
      </c>
      <c r="AP447" t="s">
        <v>3192</v>
      </c>
    </row>
    <row r="448" spans="1:42" x14ac:dyDescent="0.25">
      <c r="A448" s="35" t="s">
        <v>13576</v>
      </c>
      <c r="B448" s="35" t="s">
        <v>13567</v>
      </c>
      <c r="C448" s="35"/>
      <c r="F448" t="s">
        <v>2864</v>
      </c>
      <c r="G448" s="35" t="s">
        <v>13552</v>
      </c>
      <c r="H448">
        <v>7.9135</v>
      </c>
      <c r="I448">
        <v>3.8860999999999999</v>
      </c>
      <c r="J448">
        <v>17</v>
      </c>
      <c r="K448">
        <v>48</v>
      </c>
      <c r="L448">
        <v>58.2</v>
      </c>
      <c r="M448">
        <v>-20</v>
      </c>
      <c r="N448">
        <v>9</v>
      </c>
      <c r="O448">
        <v>30</v>
      </c>
      <c r="AP448" t="s">
        <v>2006</v>
      </c>
    </row>
    <row r="449" spans="1:42" x14ac:dyDescent="0.25">
      <c r="A449" s="35" t="s">
        <v>13418</v>
      </c>
      <c r="B449" s="35" t="s">
        <v>13393</v>
      </c>
      <c r="C449" s="35"/>
      <c r="F449" t="s">
        <v>2864</v>
      </c>
      <c r="G449" s="35" t="s">
        <v>13366</v>
      </c>
      <c r="H449">
        <v>3.4533</v>
      </c>
      <c r="I449">
        <v>1.4071</v>
      </c>
      <c r="J449">
        <v>17</v>
      </c>
      <c r="K449">
        <v>48</v>
      </c>
      <c r="L449">
        <v>15.55</v>
      </c>
      <c r="M449">
        <v>-25</v>
      </c>
      <c r="N449">
        <v>15</v>
      </c>
      <c r="O449">
        <v>14.4</v>
      </c>
      <c r="AP449" t="s">
        <v>2006</v>
      </c>
    </row>
    <row r="450" spans="1:42" x14ac:dyDescent="0.25">
      <c r="A450" s="35" t="s">
        <v>14287</v>
      </c>
      <c r="B450" s="35" t="s">
        <v>14275</v>
      </c>
      <c r="C450" s="35"/>
      <c r="F450" t="s">
        <v>2864</v>
      </c>
      <c r="G450" s="35" t="s">
        <v>14254</v>
      </c>
      <c r="H450">
        <v>356.83679999999998</v>
      </c>
      <c r="I450">
        <v>-3.6055000000000001</v>
      </c>
      <c r="J450">
        <v>17</v>
      </c>
      <c r="K450">
        <v>52</v>
      </c>
      <c r="L450">
        <v>29.23</v>
      </c>
      <c r="M450">
        <v>-33</v>
      </c>
      <c r="N450">
        <v>30</v>
      </c>
      <c r="O450">
        <v>4.2</v>
      </c>
      <c r="AP450" t="s">
        <v>3192</v>
      </c>
    </row>
    <row r="451" spans="1:42" x14ac:dyDescent="0.25">
      <c r="A451" s="35" t="s">
        <v>13732</v>
      </c>
      <c r="B451" s="35" t="s">
        <v>13711</v>
      </c>
      <c r="C451" s="35"/>
      <c r="F451" t="s">
        <v>2864</v>
      </c>
      <c r="G451" s="35" t="s">
        <v>13685</v>
      </c>
      <c r="H451">
        <v>357.87270000000001</v>
      </c>
      <c r="I451">
        <v>-3.3515999999999999</v>
      </c>
      <c r="J451">
        <v>17</v>
      </c>
      <c r="K451">
        <v>53</v>
      </c>
      <c r="L451">
        <v>56</v>
      </c>
      <c r="M451">
        <v>-32</v>
      </c>
      <c r="N451">
        <v>28</v>
      </c>
      <c r="O451">
        <v>50</v>
      </c>
      <c r="AP451" t="s">
        <v>3192</v>
      </c>
    </row>
    <row r="452" spans="1:42" x14ac:dyDescent="0.25">
      <c r="A452" s="35" t="s">
        <v>13573</v>
      </c>
      <c r="B452" s="35" t="s">
        <v>13558</v>
      </c>
      <c r="C452" s="35"/>
      <c r="F452" t="s">
        <v>2864</v>
      </c>
      <c r="G452" s="35" t="s">
        <v>13543</v>
      </c>
      <c r="H452">
        <v>6.0166000000000004</v>
      </c>
      <c r="I452">
        <v>1.208</v>
      </c>
      <c r="J452">
        <v>17</v>
      </c>
      <c r="K452">
        <v>54</v>
      </c>
      <c r="L452">
        <v>44.8</v>
      </c>
      <c r="M452">
        <v>-23</v>
      </c>
      <c r="N452">
        <v>9</v>
      </c>
      <c r="O452">
        <v>7</v>
      </c>
      <c r="AP452" t="s">
        <v>2006</v>
      </c>
    </row>
    <row r="453" spans="1:42" x14ac:dyDescent="0.25">
      <c r="A453" s="35" t="s">
        <v>13424</v>
      </c>
      <c r="B453" s="35" t="s">
        <v>13401</v>
      </c>
      <c r="C453" s="35"/>
      <c r="F453" t="s">
        <v>2864</v>
      </c>
      <c r="G453" s="35" t="s">
        <v>13374</v>
      </c>
      <c r="H453">
        <v>4.0732999999999997</v>
      </c>
      <c r="I453">
        <v>-0.39979999999999999</v>
      </c>
      <c r="J453">
        <v>17</v>
      </c>
      <c r="K453">
        <v>56</v>
      </c>
      <c r="L453">
        <v>32.799999999999997</v>
      </c>
      <c r="M453">
        <v>-25</v>
      </c>
      <c r="N453">
        <v>38</v>
      </c>
      <c r="O453">
        <v>26</v>
      </c>
      <c r="AP453" t="s">
        <v>2006</v>
      </c>
    </row>
    <row r="454" spans="1:42" x14ac:dyDescent="0.25">
      <c r="A454" s="35" t="s">
        <v>14288</v>
      </c>
      <c r="B454" s="35" t="s">
        <v>14276</v>
      </c>
      <c r="C454" s="35"/>
      <c r="F454" t="s">
        <v>2864</v>
      </c>
      <c r="G454" s="35" t="s">
        <v>14255</v>
      </c>
      <c r="H454">
        <v>357.09399999999999</v>
      </c>
      <c r="I454">
        <v>-4.4607999999999999</v>
      </c>
      <c r="J454">
        <v>17</v>
      </c>
      <c r="K454">
        <v>56</v>
      </c>
      <c r="L454">
        <v>39.5</v>
      </c>
      <c r="M454">
        <v>-33</v>
      </c>
      <c r="N454">
        <v>42</v>
      </c>
      <c r="O454">
        <v>31</v>
      </c>
      <c r="AP454" t="s">
        <v>3192</v>
      </c>
    </row>
    <row r="455" spans="1:42" x14ac:dyDescent="0.25">
      <c r="A455" s="35" t="s">
        <v>13659</v>
      </c>
      <c r="B455" s="35" t="s">
        <v>13626</v>
      </c>
      <c r="C455" s="35"/>
      <c r="F455" t="s">
        <v>2864</v>
      </c>
      <c r="G455" s="35" t="s">
        <v>13595</v>
      </c>
      <c r="H455">
        <v>15.545199999999999</v>
      </c>
      <c r="I455">
        <v>6.0442999999999998</v>
      </c>
      <c r="J455">
        <v>17</v>
      </c>
      <c r="K455">
        <v>57</v>
      </c>
      <c r="L455">
        <v>7.4</v>
      </c>
      <c r="M455">
        <v>-12</v>
      </c>
      <c r="N455">
        <v>30</v>
      </c>
      <c r="O455">
        <v>3</v>
      </c>
      <c r="AP455" t="s">
        <v>51</v>
      </c>
    </row>
    <row r="456" spans="1:42" x14ac:dyDescent="0.25">
      <c r="A456" s="35" t="s">
        <v>13320</v>
      </c>
      <c r="B456" s="35" t="s">
        <v>13295</v>
      </c>
      <c r="C456" s="35"/>
      <c r="F456" t="s">
        <v>2864</v>
      </c>
      <c r="G456" t="s">
        <v>13296</v>
      </c>
      <c r="H456">
        <v>2.7429999999999999</v>
      </c>
      <c r="I456">
        <v>-1.4280999999999999</v>
      </c>
      <c r="J456">
        <v>17</v>
      </c>
      <c r="K456">
        <v>57</v>
      </c>
      <c r="L456">
        <v>32.46</v>
      </c>
      <c r="M456">
        <v>-27</v>
      </c>
      <c r="N456">
        <v>18</v>
      </c>
      <c r="O456">
        <v>25.3</v>
      </c>
      <c r="AP456" t="s">
        <v>2006</v>
      </c>
    </row>
    <row r="457" spans="1:42" x14ac:dyDescent="0.25">
      <c r="A457" s="35" t="s">
        <v>13311</v>
      </c>
      <c r="B457" s="35" t="s">
        <v>13260</v>
      </c>
      <c r="C457" s="35"/>
      <c r="F457" t="s">
        <v>2864</v>
      </c>
      <c r="G457" t="s">
        <v>13261</v>
      </c>
      <c r="H457">
        <v>1.8123</v>
      </c>
      <c r="I457">
        <v>-2.0066999999999999</v>
      </c>
      <c r="J457">
        <v>17</v>
      </c>
      <c r="K457">
        <v>57</v>
      </c>
      <c r="L457">
        <v>42.2</v>
      </c>
      <c r="M457">
        <v>-28</v>
      </c>
      <c r="N457">
        <v>24</v>
      </c>
      <c r="O457">
        <v>7</v>
      </c>
      <c r="AP457" t="s">
        <v>2006</v>
      </c>
    </row>
    <row r="458" spans="1:42" x14ac:dyDescent="0.25">
      <c r="A458" s="35" t="s">
        <v>13318</v>
      </c>
      <c r="B458" s="35" t="s">
        <v>13291</v>
      </c>
      <c r="C458" s="35"/>
      <c r="F458" t="s">
        <v>2864</v>
      </c>
      <c r="G458" t="s">
        <v>13292</v>
      </c>
      <c r="H458">
        <v>2.6848999999999998</v>
      </c>
      <c r="I458">
        <v>-1.7025999999999999</v>
      </c>
      <c r="J458">
        <v>17</v>
      </c>
      <c r="K458">
        <v>58</v>
      </c>
      <c r="L458">
        <v>28.9</v>
      </c>
      <c r="M458">
        <v>-27</v>
      </c>
      <c r="N458">
        <v>29</v>
      </c>
      <c r="O458">
        <v>40</v>
      </c>
      <c r="AP458" t="s">
        <v>2006</v>
      </c>
    </row>
    <row r="459" spans="1:42" x14ac:dyDescent="0.25">
      <c r="A459" s="35" t="s">
        <v>13657</v>
      </c>
      <c r="B459" s="35" t="s">
        <v>13623</v>
      </c>
      <c r="C459" s="35"/>
      <c r="F459" t="s">
        <v>2864</v>
      </c>
      <c r="G459" s="35" t="s">
        <v>13593</v>
      </c>
      <c r="H459">
        <v>14.6957</v>
      </c>
      <c r="I459">
        <v>4.8224999999999998</v>
      </c>
      <c r="J459">
        <v>17</v>
      </c>
      <c r="K459">
        <v>59</v>
      </c>
      <c r="L459">
        <v>46.8</v>
      </c>
      <c r="M459">
        <v>-13</v>
      </c>
      <c r="N459">
        <v>50</v>
      </c>
      <c r="O459">
        <v>19</v>
      </c>
      <c r="AP459" t="s">
        <v>51</v>
      </c>
    </row>
    <row r="460" spans="1:42" x14ac:dyDescent="0.25">
      <c r="A460" s="35" t="s">
        <v>13579</v>
      </c>
      <c r="B460" s="35" t="s">
        <v>13571</v>
      </c>
      <c r="C460" s="35"/>
      <c r="F460" t="s">
        <v>2864</v>
      </c>
      <c r="G460" s="35" t="s">
        <v>13556</v>
      </c>
      <c r="H460">
        <v>10.214700000000001</v>
      </c>
      <c r="I460">
        <v>2.4681000000000002</v>
      </c>
      <c r="J460">
        <v>17</v>
      </c>
      <c r="K460">
        <v>59</v>
      </c>
      <c r="L460">
        <v>5.0999999999999996</v>
      </c>
      <c r="M460">
        <v>-18</v>
      </c>
      <c r="N460">
        <v>53</v>
      </c>
      <c r="O460">
        <v>22</v>
      </c>
      <c r="AP460" t="s">
        <v>2006</v>
      </c>
    </row>
    <row r="461" spans="1:42" x14ac:dyDescent="0.25">
      <c r="A461" s="35" t="s">
        <v>13427</v>
      </c>
      <c r="B461" s="35" t="s">
        <v>13406</v>
      </c>
      <c r="C461" s="35"/>
      <c r="F461" t="s">
        <v>2864</v>
      </c>
      <c r="G461" s="35" t="s">
        <v>13379</v>
      </c>
      <c r="H461">
        <v>4.8883999999999999</v>
      </c>
      <c r="I461">
        <v>-0.59030000000000005</v>
      </c>
      <c r="J461">
        <v>17</v>
      </c>
      <c r="K461">
        <v>59</v>
      </c>
      <c r="L461">
        <v>4.9000000000000004</v>
      </c>
      <c r="M461">
        <v>-25</v>
      </c>
      <c r="N461">
        <v>1</v>
      </c>
      <c r="O461">
        <v>49</v>
      </c>
      <c r="AP461" t="s">
        <v>2006</v>
      </c>
    </row>
    <row r="462" spans="1:42" x14ac:dyDescent="0.25">
      <c r="A462" s="35" t="s">
        <v>13309</v>
      </c>
      <c r="B462" s="35" t="s">
        <v>13252</v>
      </c>
      <c r="C462" s="35"/>
      <c r="F462" t="s">
        <v>2864</v>
      </c>
      <c r="G462" t="s">
        <v>13253</v>
      </c>
      <c r="H462">
        <v>1.2230000000000001</v>
      </c>
      <c r="I462">
        <v>-2.6846000000000001</v>
      </c>
      <c r="J462">
        <v>17</v>
      </c>
      <c r="K462">
        <v>59</v>
      </c>
      <c r="L462">
        <v>2.8</v>
      </c>
      <c r="M462">
        <v>-29</v>
      </c>
      <c r="N462">
        <v>15</v>
      </c>
      <c r="O462">
        <v>1</v>
      </c>
      <c r="AP462" t="s">
        <v>2006</v>
      </c>
    </row>
    <row r="463" spans="1:42" x14ac:dyDescent="0.25">
      <c r="A463" s="35" t="s">
        <v>13312</v>
      </c>
      <c r="B463" s="35" t="s">
        <v>13262</v>
      </c>
      <c r="C463" s="35"/>
      <c r="F463" t="s">
        <v>2864</v>
      </c>
      <c r="G463" t="s">
        <v>13263</v>
      </c>
      <c r="H463">
        <v>1.8579000000000001</v>
      </c>
      <c r="I463">
        <v>-2.7141000000000002</v>
      </c>
      <c r="J463">
        <v>18</v>
      </c>
      <c r="K463">
        <v>0</v>
      </c>
      <c r="L463">
        <v>36.1</v>
      </c>
      <c r="M463">
        <v>-28</v>
      </c>
      <c r="N463">
        <v>42</v>
      </c>
      <c r="O463">
        <v>51</v>
      </c>
      <c r="AP463" t="s">
        <v>2006</v>
      </c>
    </row>
    <row r="464" spans="1:42" x14ac:dyDescent="0.25">
      <c r="A464" s="35" t="s">
        <v>13656</v>
      </c>
      <c r="B464" s="35" t="s">
        <v>13617</v>
      </c>
      <c r="C464" s="35"/>
      <c r="F464" t="s">
        <v>2864</v>
      </c>
      <c r="G464" s="35" t="s">
        <v>13590</v>
      </c>
      <c r="H464">
        <v>12.988099999999999</v>
      </c>
      <c r="I464">
        <v>3.3622999999999998</v>
      </c>
      <c r="J464">
        <v>18</v>
      </c>
      <c r="K464">
        <v>1</v>
      </c>
      <c r="L464">
        <v>34.299999999999997</v>
      </c>
      <c r="M464">
        <v>-16</v>
      </c>
      <c r="N464">
        <v>2</v>
      </c>
      <c r="O464">
        <v>24</v>
      </c>
      <c r="AP464" t="s">
        <v>2006</v>
      </c>
    </row>
    <row r="465" spans="1:43" x14ac:dyDescent="0.25">
      <c r="A465" s="35" t="s">
        <v>13419</v>
      </c>
      <c r="B465" s="35" t="s">
        <v>13395</v>
      </c>
      <c r="C465" s="35"/>
      <c r="F465" t="s">
        <v>2864</v>
      </c>
      <c r="G465" s="35" t="s">
        <v>13368</v>
      </c>
      <c r="H465">
        <v>3.59</v>
      </c>
      <c r="I465">
        <v>-2.3845999999999998</v>
      </c>
      <c r="J465">
        <v>18</v>
      </c>
      <c r="K465">
        <v>3</v>
      </c>
      <c r="L465">
        <v>9.8000000000000007</v>
      </c>
      <c r="M465">
        <v>-27</v>
      </c>
      <c r="N465">
        <v>2</v>
      </c>
      <c r="O465">
        <v>46</v>
      </c>
      <c r="AP465" t="s">
        <v>2006</v>
      </c>
    </row>
    <row r="466" spans="1:43" x14ac:dyDescent="0.25">
      <c r="A466" s="35" t="s">
        <v>13319</v>
      </c>
      <c r="B466" s="35" t="s">
        <v>13293</v>
      </c>
      <c r="C466" s="35"/>
      <c r="F466" t="s">
        <v>2864</v>
      </c>
      <c r="G466" t="s">
        <v>13294</v>
      </c>
      <c r="H466">
        <v>2.6939000000000002</v>
      </c>
      <c r="I466">
        <v>-2.8834</v>
      </c>
      <c r="J466">
        <v>18</v>
      </c>
      <c r="K466">
        <v>3</v>
      </c>
      <c r="L466">
        <v>8.5</v>
      </c>
      <c r="M466">
        <v>-28</v>
      </c>
      <c r="N466">
        <v>4</v>
      </c>
      <c r="O466">
        <v>15</v>
      </c>
      <c r="AP466" t="s">
        <v>2006</v>
      </c>
    </row>
    <row r="467" spans="1:43" x14ac:dyDescent="0.25">
      <c r="A467" s="35" t="s">
        <v>14281</v>
      </c>
      <c r="B467" s="35" t="s">
        <v>14264</v>
      </c>
      <c r="C467" s="35"/>
      <c r="F467" t="s">
        <v>2864</v>
      </c>
      <c r="G467" s="35" t="s">
        <v>14245</v>
      </c>
      <c r="H467">
        <v>354.31459999999998</v>
      </c>
      <c r="I467">
        <v>-7.5883000000000003</v>
      </c>
      <c r="J467">
        <v>18</v>
      </c>
      <c r="K467">
        <v>3</v>
      </c>
      <c r="L467">
        <v>27.2</v>
      </c>
      <c r="M467">
        <v>-37</v>
      </c>
      <c r="N467">
        <v>38</v>
      </c>
      <c r="O467">
        <v>52</v>
      </c>
      <c r="AP467" t="s">
        <v>4221</v>
      </c>
    </row>
    <row r="468" spans="1:43" x14ac:dyDescent="0.25">
      <c r="A468" s="35" t="s">
        <v>13425</v>
      </c>
      <c r="B468" s="35" t="s">
        <v>13402</v>
      </c>
      <c r="C468" s="35"/>
      <c r="F468" t="s">
        <v>2864</v>
      </c>
      <c r="G468" s="35" t="s">
        <v>13375</v>
      </c>
      <c r="H468">
        <v>4.0823</v>
      </c>
      <c r="I468">
        <v>-2.5733999999999999</v>
      </c>
      <c r="J468">
        <v>18</v>
      </c>
      <c r="K468">
        <v>4</v>
      </c>
      <c r="L468">
        <v>58.9</v>
      </c>
      <c r="M468">
        <v>-26</v>
      </c>
      <c r="N468">
        <v>42</v>
      </c>
      <c r="O468">
        <v>35</v>
      </c>
      <c r="AP468" t="s">
        <v>2006</v>
      </c>
    </row>
    <row r="469" spans="1:43" x14ac:dyDescent="0.25">
      <c r="A469" s="35" t="s">
        <v>13314</v>
      </c>
      <c r="B469" s="35" t="s">
        <v>13283</v>
      </c>
      <c r="C469" s="35"/>
      <c r="F469" t="s">
        <v>2864</v>
      </c>
      <c r="G469" t="s">
        <v>13284</v>
      </c>
      <c r="H469">
        <v>2.4651000000000001</v>
      </c>
      <c r="I469">
        <v>-3.4609000000000001</v>
      </c>
      <c r="J469">
        <v>18</v>
      </c>
      <c r="K469">
        <v>4</v>
      </c>
      <c r="L469">
        <v>55.38</v>
      </c>
      <c r="M469">
        <v>-28</v>
      </c>
      <c r="N469">
        <v>33</v>
      </c>
      <c r="O469">
        <v>8.8000000000000007</v>
      </c>
      <c r="AP469" t="s">
        <v>2006</v>
      </c>
    </row>
    <row r="470" spans="1:43" x14ac:dyDescent="0.25">
      <c r="A470" s="35" t="s">
        <v>13430</v>
      </c>
      <c r="B470" s="35" t="s">
        <v>13411</v>
      </c>
      <c r="C470" s="35"/>
      <c r="F470" t="s">
        <v>2864</v>
      </c>
      <c r="G470" s="35" t="s">
        <v>13384</v>
      </c>
      <c r="H470">
        <v>5.3315000000000001</v>
      </c>
      <c r="I470">
        <v>-2.0002</v>
      </c>
      <c r="J470">
        <v>18</v>
      </c>
      <c r="K470">
        <v>5</v>
      </c>
      <c r="L470">
        <v>28.1</v>
      </c>
      <c r="M470">
        <v>-25</v>
      </c>
      <c r="N470">
        <v>20</v>
      </c>
      <c r="O470">
        <v>26</v>
      </c>
      <c r="AP470" t="s">
        <v>2006</v>
      </c>
    </row>
    <row r="471" spans="1:43" x14ac:dyDescent="0.25">
      <c r="A471" s="35" t="s">
        <v>13423</v>
      </c>
      <c r="B471" s="35" t="s">
        <v>13400</v>
      </c>
      <c r="C471" s="35"/>
      <c r="F471" t="s">
        <v>2864</v>
      </c>
      <c r="G471" s="35" t="s">
        <v>13373</v>
      </c>
      <c r="H471">
        <v>3.9129</v>
      </c>
      <c r="I471">
        <v>-2.8578000000000001</v>
      </c>
      <c r="J471">
        <v>18</v>
      </c>
      <c r="K471">
        <v>5</v>
      </c>
      <c r="L471">
        <v>43.5</v>
      </c>
      <c r="M471">
        <v>-26</v>
      </c>
      <c r="N471">
        <v>59</v>
      </c>
      <c r="O471">
        <v>46</v>
      </c>
      <c r="AP471" t="s">
        <v>2006</v>
      </c>
    </row>
    <row r="472" spans="1:43" x14ac:dyDescent="0.25">
      <c r="A472" s="35" t="s">
        <v>13429</v>
      </c>
      <c r="B472" s="35" t="s">
        <v>13410</v>
      </c>
      <c r="C472" s="35"/>
      <c r="F472" t="s">
        <v>2864</v>
      </c>
      <c r="G472" s="35" t="s">
        <v>13383</v>
      </c>
      <c r="H472">
        <v>5.2424999999999997</v>
      </c>
      <c r="I472">
        <v>-2.3990999999999998</v>
      </c>
      <c r="J472">
        <v>18</v>
      </c>
      <c r="K472">
        <v>6</v>
      </c>
      <c r="L472">
        <v>49.2</v>
      </c>
      <c r="M472">
        <v>-25</v>
      </c>
      <c r="N472">
        <v>36</v>
      </c>
      <c r="O472">
        <v>45</v>
      </c>
      <c r="AP472" t="s">
        <v>2006</v>
      </c>
    </row>
    <row r="473" spans="1:43" x14ac:dyDescent="0.25">
      <c r="A473" s="35" t="s">
        <v>13426</v>
      </c>
      <c r="B473" s="35" t="s">
        <v>13404</v>
      </c>
      <c r="C473" s="35"/>
      <c r="F473" t="s">
        <v>2864</v>
      </c>
      <c r="G473" s="35" t="s">
        <v>13377</v>
      </c>
      <c r="H473">
        <v>4.1440999999999999</v>
      </c>
      <c r="I473">
        <v>-3.0375000000000001</v>
      </c>
      <c r="J473">
        <v>18</v>
      </c>
      <c r="K473">
        <v>6</v>
      </c>
      <c r="L473">
        <v>56</v>
      </c>
      <c r="M473">
        <v>-26</v>
      </c>
      <c r="N473">
        <v>52</v>
      </c>
      <c r="O473">
        <v>54</v>
      </c>
      <c r="AP473" t="s">
        <v>2006</v>
      </c>
    </row>
    <row r="474" spans="1:43" x14ac:dyDescent="0.25">
      <c r="A474" s="35" t="s">
        <v>13654</v>
      </c>
      <c r="B474" s="35" t="s">
        <v>13615</v>
      </c>
      <c r="C474" s="35"/>
      <c r="F474" t="s">
        <v>2864</v>
      </c>
      <c r="G474" s="35" t="s">
        <v>13588</v>
      </c>
      <c r="H474">
        <v>11.5296</v>
      </c>
      <c r="I474">
        <v>1.0044999999999999</v>
      </c>
      <c r="J474">
        <v>18</v>
      </c>
      <c r="K474">
        <v>7</v>
      </c>
      <c r="L474">
        <v>11.7</v>
      </c>
      <c r="M474">
        <v>-18</v>
      </c>
      <c r="N474">
        <v>27</v>
      </c>
      <c r="O474">
        <v>54</v>
      </c>
      <c r="AP474" t="s">
        <v>2006</v>
      </c>
    </row>
    <row r="475" spans="1:43" x14ac:dyDescent="0.25">
      <c r="A475" s="4" t="s">
        <v>16021</v>
      </c>
      <c r="B475" s="4" t="s">
        <v>16020</v>
      </c>
      <c r="C475" s="35"/>
      <c r="D475" t="s">
        <v>16022</v>
      </c>
      <c r="F475" t="s">
        <v>2864</v>
      </c>
      <c r="G475" t="s">
        <v>16023</v>
      </c>
      <c r="H475">
        <v>3.6833</v>
      </c>
      <c r="I475">
        <v>-4.0335999999999999</v>
      </c>
      <c r="J475">
        <v>18</v>
      </c>
      <c r="K475">
        <v>9</v>
      </c>
      <c r="L475">
        <v>51.8</v>
      </c>
      <c r="M475">
        <v>-27</v>
      </c>
      <c r="N475">
        <v>45</v>
      </c>
      <c r="O475">
        <v>54</v>
      </c>
      <c r="AP475" t="s">
        <v>2006</v>
      </c>
      <c r="AQ475" s="9" t="s">
        <v>16024</v>
      </c>
    </row>
    <row r="476" spans="1:43" x14ac:dyDescent="0.25">
      <c r="A476" s="35" t="s">
        <v>13578</v>
      </c>
      <c r="B476" s="35" t="s">
        <v>13569</v>
      </c>
      <c r="C476" s="35"/>
      <c r="F476" t="s">
        <v>2864</v>
      </c>
      <c r="G476" s="35" t="s">
        <v>13554</v>
      </c>
      <c r="H476">
        <v>9.7864000000000004</v>
      </c>
      <c r="I476">
        <v>-1.1673</v>
      </c>
      <c r="J476">
        <v>18</v>
      </c>
      <c r="K476">
        <v>11</v>
      </c>
      <c r="L476">
        <v>41.3</v>
      </c>
      <c r="M476">
        <v>-21</v>
      </c>
      <c r="N476">
        <v>2</v>
      </c>
      <c r="O476">
        <v>29</v>
      </c>
      <c r="AP476" t="s">
        <v>2006</v>
      </c>
    </row>
    <row r="477" spans="1:43" x14ac:dyDescent="0.25">
      <c r="A477" s="35" t="s">
        <v>14194</v>
      </c>
      <c r="B477" s="35" t="s">
        <v>14186</v>
      </c>
      <c r="C477" s="35"/>
      <c r="F477" t="s">
        <v>2864</v>
      </c>
      <c r="G477" s="35" t="s">
        <v>14171</v>
      </c>
      <c r="H477">
        <v>356.27170000000001</v>
      </c>
      <c r="I477">
        <v>-8.9931000000000001</v>
      </c>
      <c r="J477">
        <v>18</v>
      </c>
      <c r="K477">
        <v>14</v>
      </c>
      <c r="L477">
        <v>13.6</v>
      </c>
      <c r="M477">
        <v>-36</v>
      </c>
      <c r="N477">
        <v>35</v>
      </c>
      <c r="O477">
        <v>35.4</v>
      </c>
      <c r="AP477" t="s">
        <v>2006</v>
      </c>
    </row>
    <row r="478" spans="1:43" x14ac:dyDescent="0.25">
      <c r="A478" s="35" t="s">
        <v>13658</v>
      </c>
      <c r="B478" s="35" t="s">
        <v>13624</v>
      </c>
      <c r="C478" s="35"/>
      <c r="D478" t="s">
        <v>13625</v>
      </c>
      <c r="F478" t="s">
        <v>2864</v>
      </c>
      <c r="G478" s="35" t="s">
        <v>13594</v>
      </c>
      <c r="H478">
        <v>15.518000000000001</v>
      </c>
      <c r="I478">
        <v>1.0344</v>
      </c>
      <c r="J478">
        <v>18</v>
      </c>
      <c r="K478">
        <v>15</v>
      </c>
      <c r="L478">
        <v>6.5</v>
      </c>
      <c r="M478">
        <v>-14</v>
      </c>
      <c r="N478">
        <v>57</v>
      </c>
      <c r="O478">
        <v>21</v>
      </c>
      <c r="AP478" t="s">
        <v>51</v>
      </c>
    </row>
    <row r="479" spans="1:43" x14ac:dyDescent="0.25">
      <c r="A479" s="35" t="s">
        <v>13577</v>
      </c>
      <c r="B479" s="35" t="s">
        <v>13568</v>
      </c>
      <c r="C479" s="35"/>
      <c r="F479" t="s">
        <v>2864</v>
      </c>
      <c r="G479" s="35" t="s">
        <v>13553</v>
      </c>
      <c r="H479">
        <v>9.5510000000000002</v>
      </c>
      <c r="I479">
        <v>-2.4750000000000001</v>
      </c>
      <c r="J479">
        <v>18</v>
      </c>
      <c r="K479">
        <v>16</v>
      </c>
      <c r="L479">
        <v>8.6</v>
      </c>
      <c r="M479">
        <v>-21</v>
      </c>
      <c r="N479">
        <v>52</v>
      </c>
      <c r="O479">
        <v>22</v>
      </c>
      <c r="AP479" t="s">
        <v>2006</v>
      </c>
    </row>
    <row r="480" spans="1:43" x14ac:dyDescent="0.25">
      <c r="A480" s="35" t="s">
        <v>13664</v>
      </c>
      <c r="B480" s="35" t="s">
        <v>13633</v>
      </c>
      <c r="C480" s="35"/>
      <c r="F480" t="s">
        <v>2864</v>
      </c>
      <c r="G480" s="35" t="s">
        <v>13602</v>
      </c>
      <c r="H480">
        <v>21.1175</v>
      </c>
      <c r="I480">
        <v>3.1208</v>
      </c>
      <c r="J480">
        <v>18</v>
      </c>
      <c r="K480">
        <v>18</v>
      </c>
      <c r="L480">
        <v>26.8</v>
      </c>
      <c r="M480">
        <v>-9</v>
      </c>
      <c r="N480">
        <v>2</v>
      </c>
      <c r="O480">
        <v>24</v>
      </c>
      <c r="AP480" t="s">
        <v>51</v>
      </c>
    </row>
    <row r="481" spans="1:42" x14ac:dyDescent="0.25">
      <c r="A481" s="35" t="s">
        <v>13655</v>
      </c>
      <c r="B481" s="35" t="s">
        <v>13616</v>
      </c>
      <c r="C481" s="35"/>
      <c r="F481" t="s">
        <v>2864</v>
      </c>
      <c r="G481" s="35" t="s">
        <v>13589</v>
      </c>
      <c r="H481">
        <v>12.2033</v>
      </c>
      <c r="I481">
        <v>-1.9091</v>
      </c>
      <c r="J481">
        <v>18</v>
      </c>
      <c r="K481">
        <v>19</v>
      </c>
      <c r="L481">
        <v>22.2</v>
      </c>
      <c r="M481">
        <v>-19</v>
      </c>
      <c r="N481">
        <v>16</v>
      </c>
      <c r="O481">
        <v>12</v>
      </c>
      <c r="AP481" t="s">
        <v>2006</v>
      </c>
    </row>
    <row r="482" spans="1:42" x14ac:dyDescent="0.25">
      <c r="A482" s="35" t="s">
        <v>13662</v>
      </c>
      <c r="B482" s="35" t="s">
        <v>13629</v>
      </c>
      <c r="C482" s="35"/>
      <c r="F482" t="s">
        <v>2864</v>
      </c>
      <c r="G482" s="35" t="s">
        <v>13598</v>
      </c>
      <c r="H482">
        <v>19.8504</v>
      </c>
      <c r="I482">
        <v>1.9388000000000001</v>
      </c>
      <c r="J482">
        <v>18</v>
      </c>
      <c r="K482">
        <v>20</v>
      </c>
      <c r="L482">
        <v>15.6</v>
      </c>
      <c r="M482">
        <v>-10</v>
      </c>
      <c r="N482">
        <v>42</v>
      </c>
      <c r="O482">
        <v>48</v>
      </c>
      <c r="AP482" t="s">
        <v>51</v>
      </c>
    </row>
    <row r="483" spans="1:42" x14ac:dyDescent="0.25">
      <c r="A483" s="35" t="s">
        <v>13660</v>
      </c>
      <c r="B483" s="35" t="s">
        <v>13627</v>
      </c>
      <c r="C483" s="35"/>
      <c r="F483" t="s">
        <v>2864</v>
      </c>
      <c r="G483" s="35" t="s">
        <v>13596</v>
      </c>
      <c r="H483">
        <v>17.218900000000001</v>
      </c>
      <c r="I483">
        <v>0.128</v>
      </c>
      <c r="J483">
        <v>18</v>
      </c>
      <c r="K483">
        <v>21</v>
      </c>
      <c r="L483">
        <v>43.9</v>
      </c>
      <c r="M483">
        <v>-13</v>
      </c>
      <c r="N483">
        <v>53</v>
      </c>
      <c r="O483">
        <v>13</v>
      </c>
      <c r="AP483" t="s">
        <v>51</v>
      </c>
    </row>
    <row r="484" spans="1:42" x14ac:dyDescent="0.25">
      <c r="A484" s="35" t="s">
        <v>13668</v>
      </c>
      <c r="B484" s="35" t="s">
        <v>13640</v>
      </c>
      <c r="C484" s="35"/>
      <c r="F484" t="s">
        <v>2864</v>
      </c>
      <c r="G484" s="35" t="s">
        <v>13608</v>
      </c>
      <c r="H484">
        <v>24.728100000000001</v>
      </c>
      <c r="I484">
        <v>3.9068000000000001</v>
      </c>
      <c r="J484">
        <v>18</v>
      </c>
      <c r="K484">
        <v>22</v>
      </c>
      <c r="L484">
        <v>27.2</v>
      </c>
      <c r="M484">
        <v>-5</v>
      </c>
      <c r="N484">
        <v>29</v>
      </c>
      <c r="O484">
        <v>16</v>
      </c>
      <c r="AP484" t="s">
        <v>1781</v>
      </c>
    </row>
    <row r="485" spans="1:42" x14ac:dyDescent="0.25">
      <c r="A485" s="35" t="s">
        <v>13674</v>
      </c>
      <c r="B485" s="35" t="s">
        <v>13646</v>
      </c>
      <c r="C485" s="35"/>
      <c r="D485" t="s">
        <v>13647</v>
      </c>
      <c r="F485" t="s">
        <v>2864</v>
      </c>
      <c r="G485" s="35" t="s">
        <v>13614</v>
      </c>
      <c r="H485">
        <v>27.769100000000002</v>
      </c>
      <c r="I485">
        <v>5.1140999999999996</v>
      </c>
      <c r="J485">
        <v>18</v>
      </c>
      <c r="K485">
        <v>23</v>
      </c>
      <c r="L485">
        <v>48.09</v>
      </c>
      <c r="M485">
        <v>-2</v>
      </c>
      <c r="N485">
        <v>14</v>
      </c>
      <c r="O485">
        <v>31.4</v>
      </c>
      <c r="AP485" t="s">
        <v>51</v>
      </c>
    </row>
    <row r="486" spans="1:42" x14ac:dyDescent="0.25">
      <c r="A486" s="35" t="s">
        <v>13580</v>
      </c>
      <c r="B486" s="35" t="s">
        <v>13572</v>
      </c>
      <c r="C486" s="35"/>
      <c r="F486" t="s">
        <v>2864</v>
      </c>
      <c r="G486" s="35" t="s">
        <v>13557</v>
      </c>
      <c r="H486">
        <v>10.5457</v>
      </c>
      <c r="I486">
        <v>-4.0724</v>
      </c>
      <c r="J486">
        <v>18</v>
      </c>
      <c r="K486">
        <v>24</v>
      </c>
      <c r="L486">
        <v>13.7</v>
      </c>
      <c r="M486">
        <v>-21</v>
      </c>
      <c r="N486">
        <v>44</v>
      </c>
      <c r="O486">
        <v>42</v>
      </c>
      <c r="AP486" t="s">
        <v>2006</v>
      </c>
    </row>
    <row r="487" spans="1:42" x14ac:dyDescent="0.25">
      <c r="A487" s="35" t="s">
        <v>13665</v>
      </c>
      <c r="B487" s="35" t="s">
        <v>13637</v>
      </c>
      <c r="C487" s="35"/>
      <c r="F487" t="s">
        <v>2864</v>
      </c>
      <c r="G487" s="35" t="s">
        <v>13605</v>
      </c>
      <c r="H487">
        <v>22.0914</v>
      </c>
      <c r="I487">
        <v>1.3939999999999999</v>
      </c>
      <c r="J487">
        <v>18</v>
      </c>
      <c r="K487">
        <v>26</v>
      </c>
      <c r="L487">
        <v>28.3</v>
      </c>
      <c r="M487">
        <v>-8</v>
      </c>
      <c r="N487">
        <v>59</v>
      </c>
      <c r="O487">
        <v>20</v>
      </c>
      <c r="AP487" t="s">
        <v>1781</v>
      </c>
    </row>
    <row r="488" spans="1:42" x14ac:dyDescent="0.25">
      <c r="A488" s="35" t="s">
        <v>13666</v>
      </c>
      <c r="B488" s="35" t="s">
        <v>13638</v>
      </c>
      <c r="C488" s="35"/>
      <c r="F488" t="s">
        <v>2864</v>
      </c>
      <c r="G488" s="35" t="s">
        <v>13606</v>
      </c>
      <c r="H488">
        <v>24.178899999999999</v>
      </c>
      <c r="I488">
        <v>1.1423000000000001</v>
      </c>
      <c r="J488">
        <v>18</v>
      </c>
      <c r="K488">
        <v>31</v>
      </c>
      <c r="L488">
        <v>17.07</v>
      </c>
      <c r="M488">
        <v>-7</v>
      </c>
      <c r="N488">
        <v>15</v>
      </c>
      <c r="O488">
        <v>24.6</v>
      </c>
      <c r="AP488" t="s">
        <v>1781</v>
      </c>
    </row>
    <row r="489" spans="1:42" x14ac:dyDescent="0.25">
      <c r="A489" s="35" t="s">
        <v>13673</v>
      </c>
      <c r="B489" s="35" t="s">
        <v>13645</v>
      </c>
      <c r="C489" s="35"/>
      <c r="F489" t="s">
        <v>2864</v>
      </c>
      <c r="G489" s="35" t="s">
        <v>13613</v>
      </c>
      <c r="H489">
        <v>27.586300000000001</v>
      </c>
      <c r="I489">
        <v>1.0172000000000001</v>
      </c>
      <c r="J489">
        <v>18</v>
      </c>
      <c r="K489">
        <v>38</v>
      </c>
      <c r="L489">
        <v>2.25</v>
      </c>
      <c r="M489">
        <v>-4</v>
      </c>
      <c r="N489">
        <v>17</v>
      </c>
      <c r="O489">
        <v>24.5</v>
      </c>
      <c r="AP489" t="s">
        <v>1781</v>
      </c>
    </row>
    <row r="490" spans="1:42" x14ac:dyDescent="0.25">
      <c r="A490" s="35" t="s">
        <v>13835</v>
      </c>
      <c r="B490" s="35" t="s">
        <v>13809</v>
      </c>
      <c r="C490" s="35"/>
      <c r="F490" t="s">
        <v>2864</v>
      </c>
      <c r="G490" s="35" t="s">
        <v>13759</v>
      </c>
      <c r="H490">
        <v>29.502300000000002</v>
      </c>
      <c r="I490">
        <v>0.62450000000000006</v>
      </c>
      <c r="J490">
        <v>18</v>
      </c>
      <c r="K490">
        <v>42</v>
      </c>
      <c r="L490">
        <v>57.1</v>
      </c>
      <c r="M490">
        <v>-2</v>
      </c>
      <c r="N490">
        <v>46</v>
      </c>
      <c r="O490">
        <v>0</v>
      </c>
      <c r="AP490" t="s">
        <v>62</v>
      </c>
    </row>
    <row r="491" spans="1:42" x14ac:dyDescent="0.25">
      <c r="A491" s="35" t="s">
        <v>13672</v>
      </c>
      <c r="B491" s="35" t="s">
        <v>13644</v>
      </c>
      <c r="C491" s="35"/>
      <c r="F491" t="s">
        <v>2864</v>
      </c>
      <c r="G491" s="35" t="s">
        <v>13612</v>
      </c>
      <c r="H491">
        <v>26.860299999999999</v>
      </c>
      <c r="I491">
        <v>-0.55069999999999997</v>
      </c>
      <c r="J491">
        <v>18</v>
      </c>
      <c r="K491">
        <v>42</v>
      </c>
      <c r="L491">
        <v>17.899999999999999</v>
      </c>
      <c r="M491">
        <v>-5</v>
      </c>
      <c r="N491">
        <v>39</v>
      </c>
      <c r="O491">
        <v>13</v>
      </c>
      <c r="AP491" t="s">
        <v>1781</v>
      </c>
    </row>
    <row r="492" spans="1:42" x14ac:dyDescent="0.25">
      <c r="A492" s="35" t="s">
        <v>13669</v>
      </c>
      <c r="B492" s="35" t="s">
        <v>13641</v>
      </c>
      <c r="C492" s="35"/>
      <c r="F492" t="s">
        <v>2864</v>
      </c>
      <c r="G492" s="35" t="s">
        <v>13609</v>
      </c>
      <c r="H492">
        <v>26.0458</v>
      </c>
      <c r="I492">
        <v>-1.0741000000000001</v>
      </c>
      <c r="J492">
        <v>18</v>
      </c>
      <c r="K492">
        <v>42</v>
      </c>
      <c r="L492">
        <v>40.4</v>
      </c>
      <c r="M492">
        <v>-6</v>
      </c>
      <c r="N492">
        <v>37</v>
      </c>
      <c r="O492">
        <v>2</v>
      </c>
      <c r="AP492" t="s">
        <v>1781</v>
      </c>
    </row>
    <row r="493" spans="1:42" x14ac:dyDescent="0.25">
      <c r="A493" s="35" t="s">
        <v>13661</v>
      </c>
      <c r="B493" s="35" t="s">
        <v>13628</v>
      </c>
      <c r="C493" s="35"/>
      <c r="F493" t="s">
        <v>2864</v>
      </c>
      <c r="G493" s="35" t="s">
        <v>13597</v>
      </c>
      <c r="H493">
        <v>19.5261</v>
      </c>
      <c r="I493">
        <v>-4.9593999999999996</v>
      </c>
      <c r="J493">
        <v>18</v>
      </c>
      <c r="K493">
        <v>44</v>
      </c>
      <c r="L493">
        <v>43.65</v>
      </c>
      <c r="M493">
        <v>-14</v>
      </c>
      <c r="N493">
        <v>20</v>
      </c>
      <c r="O493">
        <v>52.2</v>
      </c>
      <c r="AP493" t="s">
        <v>1781</v>
      </c>
    </row>
    <row r="494" spans="1:42" x14ac:dyDescent="0.25">
      <c r="A494" s="35" t="s">
        <v>13833</v>
      </c>
      <c r="B494" s="35" t="s">
        <v>13807</v>
      </c>
      <c r="C494" s="35"/>
      <c r="F494" t="s">
        <v>2864</v>
      </c>
      <c r="G494" s="35" t="s">
        <v>13757</v>
      </c>
      <c r="H494">
        <v>28.893999999999998</v>
      </c>
      <c r="I494">
        <v>-0.29070000000000001</v>
      </c>
      <c r="J494">
        <v>18</v>
      </c>
      <c r="K494">
        <v>45</v>
      </c>
      <c r="L494">
        <v>6</v>
      </c>
      <c r="M494">
        <v>-3</v>
      </c>
      <c r="N494">
        <v>43</v>
      </c>
      <c r="O494">
        <v>33</v>
      </c>
      <c r="AP494" t="s">
        <v>62</v>
      </c>
    </row>
    <row r="495" spans="1:42" x14ac:dyDescent="0.25">
      <c r="A495" s="35" t="s">
        <v>13663</v>
      </c>
      <c r="B495" s="35" t="s">
        <v>13632</v>
      </c>
      <c r="C495" s="35"/>
      <c r="F495" t="s">
        <v>2864</v>
      </c>
      <c r="G495" s="35" t="s">
        <v>13601</v>
      </c>
      <c r="H495">
        <v>21.066299999999998</v>
      </c>
      <c r="I495">
        <v>-4.3322000000000003</v>
      </c>
      <c r="J495">
        <v>18</v>
      </c>
      <c r="K495">
        <v>45</v>
      </c>
      <c r="L495">
        <v>16.3</v>
      </c>
      <c r="M495">
        <v>-12</v>
      </c>
      <c r="N495">
        <v>31</v>
      </c>
      <c r="O495">
        <v>41</v>
      </c>
      <c r="AP495" t="s">
        <v>1781</v>
      </c>
    </row>
    <row r="496" spans="1:42" x14ac:dyDescent="0.25">
      <c r="A496" s="35" t="s">
        <v>13832</v>
      </c>
      <c r="B496" s="35" t="s">
        <v>13806</v>
      </c>
      <c r="C496" s="35"/>
      <c r="F496" t="s">
        <v>2864</v>
      </c>
      <c r="G496" s="35" t="s">
        <v>13756</v>
      </c>
      <c r="H496">
        <v>27.919</v>
      </c>
      <c r="I496">
        <v>-1.4567000000000001</v>
      </c>
      <c r="J496">
        <v>18</v>
      </c>
      <c r="K496">
        <v>47</v>
      </c>
      <c r="L496">
        <v>28.7</v>
      </c>
      <c r="M496">
        <v>-5</v>
      </c>
      <c r="N496">
        <v>7</v>
      </c>
      <c r="O496">
        <v>31</v>
      </c>
      <c r="AP496" t="s">
        <v>1781</v>
      </c>
    </row>
    <row r="497" spans="1:42" x14ac:dyDescent="0.25">
      <c r="A497" s="35" t="s">
        <v>13667</v>
      </c>
      <c r="B497" s="35" t="s">
        <v>13639</v>
      </c>
      <c r="C497" s="35"/>
      <c r="F497" t="s">
        <v>2864</v>
      </c>
      <c r="G497" s="35" t="s">
        <v>13607</v>
      </c>
      <c r="H497">
        <v>24.491700000000002</v>
      </c>
      <c r="I497">
        <v>-3.3860000000000001</v>
      </c>
      <c r="J497">
        <v>18</v>
      </c>
      <c r="K497">
        <v>48</v>
      </c>
      <c r="L497">
        <v>7.9</v>
      </c>
      <c r="M497">
        <v>-9</v>
      </c>
      <c r="N497">
        <v>3</v>
      </c>
      <c r="O497">
        <v>8</v>
      </c>
      <c r="AP497" t="s">
        <v>1781</v>
      </c>
    </row>
    <row r="498" spans="1:42" x14ac:dyDescent="0.25">
      <c r="A498" s="35" t="s">
        <v>13834</v>
      </c>
      <c r="B498" s="35" t="s">
        <v>13808</v>
      </c>
      <c r="C498" s="35"/>
      <c r="F498" t="s">
        <v>2864</v>
      </c>
      <c r="G498" s="35" t="s">
        <v>13758</v>
      </c>
      <c r="H498">
        <v>29.314900000000002</v>
      </c>
      <c r="I498">
        <v>-1.2379</v>
      </c>
      <c r="J498">
        <v>18</v>
      </c>
      <c r="K498">
        <v>49</v>
      </c>
      <c r="L498">
        <v>14.9</v>
      </c>
      <c r="M498">
        <v>-3</v>
      </c>
      <c r="N498">
        <v>47</v>
      </c>
      <c r="O498">
        <v>0</v>
      </c>
      <c r="AP498" t="s">
        <v>62</v>
      </c>
    </row>
    <row r="499" spans="1:42" x14ac:dyDescent="0.25">
      <c r="A499" s="35" t="s">
        <v>13838</v>
      </c>
      <c r="B499" s="35" t="s">
        <v>13823</v>
      </c>
      <c r="C499" s="35"/>
      <c r="D499" t="s">
        <v>13824</v>
      </c>
      <c r="F499" t="s">
        <v>2864</v>
      </c>
      <c r="G499" s="35" t="s">
        <v>13771</v>
      </c>
      <c r="H499">
        <v>35.564500000000002</v>
      </c>
      <c r="I499">
        <v>-0.49120000000000003</v>
      </c>
      <c r="J499">
        <v>18</v>
      </c>
      <c r="K499">
        <v>57</v>
      </c>
      <c r="L499">
        <v>59.5</v>
      </c>
      <c r="M499">
        <v>2</v>
      </c>
      <c r="N499">
        <v>7</v>
      </c>
      <c r="O499">
        <v>7</v>
      </c>
      <c r="AP499" t="s">
        <v>62</v>
      </c>
    </row>
    <row r="500" spans="1:42" x14ac:dyDescent="0.25">
      <c r="A500" s="35" t="s">
        <v>13837</v>
      </c>
      <c r="B500" s="35" t="s">
        <v>13820</v>
      </c>
      <c r="C500" s="35"/>
      <c r="D500" t="s">
        <v>13821</v>
      </c>
      <c r="F500" t="s">
        <v>2864</v>
      </c>
      <c r="G500" s="35" t="s">
        <v>13769</v>
      </c>
      <c r="H500">
        <v>33.705500000000001</v>
      </c>
      <c r="I500">
        <v>-2.0234000000000001</v>
      </c>
      <c r="J500">
        <v>19</v>
      </c>
      <c r="K500">
        <v>0</v>
      </c>
      <c r="L500">
        <v>3.1</v>
      </c>
      <c r="M500" s="34">
        <v>0</v>
      </c>
      <c r="N500">
        <v>14</v>
      </c>
      <c r="O500">
        <v>4</v>
      </c>
      <c r="AP500" t="s">
        <v>62</v>
      </c>
    </row>
    <row r="501" spans="1:42" x14ac:dyDescent="0.25">
      <c r="A501" s="35" t="s">
        <v>13836</v>
      </c>
      <c r="B501" s="35" t="s">
        <v>13819</v>
      </c>
      <c r="C501" s="35"/>
      <c r="F501" t="s">
        <v>2864</v>
      </c>
      <c r="G501" s="35" t="s">
        <v>13768</v>
      </c>
      <c r="H501">
        <v>32.774099999999997</v>
      </c>
      <c r="I501">
        <v>-2.9689000000000001</v>
      </c>
      <c r="J501">
        <v>19</v>
      </c>
      <c r="K501">
        <v>1</v>
      </c>
      <c r="L501">
        <v>43.3</v>
      </c>
      <c r="M501">
        <v>-1</v>
      </c>
      <c r="N501">
        <v>29</v>
      </c>
      <c r="O501">
        <v>37</v>
      </c>
      <c r="AP501" t="s">
        <v>62</v>
      </c>
    </row>
    <row r="502" spans="1:42" x14ac:dyDescent="0.25">
      <c r="A502" s="35" t="s">
        <v>13671</v>
      </c>
      <c r="B502" s="35" t="s">
        <v>13643</v>
      </c>
      <c r="C502" s="35"/>
      <c r="F502" t="s">
        <v>2864</v>
      </c>
      <c r="G502" s="35" t="s">
        <v>13611</v>
      </c>
      <c r="H502">
        <v>26.1463</v>
      </c>
      <c r="I502">
        <v>-6.3657000000000004</v>
      </c>
      <c r="J502">
        <v>19</v>
      </c>
      <c r="K502">
        <v>1</v>
      </c>
      <c r="L502">
        <v>54.7</v>
      </c>
      <c r="M502">
        <v>-8</v>
      </c>
      <c r="N502">
        <v>55</v>
      </c>
      <c r="O502">
        <v>14</v>
      </c>
      <c r="AP502" t="s">
        <v>62</v>
      </c>
    </row>
    <row r="503" spans="1:42" x14ac:dyDescent="0.25">
      <c r="A503" s="35" t="s">
        <v>13670</v>
      </c>
      <c r="B503" s="35" t="s">
        <v>13642</v>
      </c>
      <c r="C503" s="35"/>
      <c r="F503" t="s">
        <v>2864</v>
      </c>
      <c r="G503" s="35" t="s">
        <v>13610</v>
      </c>
      <c r="H503">
        <v>26.083400000000001</v>
      </c>
      <c r="I503">
        <v>-9.4704999999999995</v>
      </c>
      <c r="J503">
        <v>19</v>
      </c>
      <c r="K503">
        <v>13</v>
      </c>
      <c r="L503">
        <v>5.5</v>
      </c>
      <c r="M503">
        <v>-10</v>
      </c>
      <c r="N503">
        <v>21</v>
      </c>
      <c r="O503">
        <v>10</v>
      </c>
      <c r="AP503" t="s">
        <v>62</v>
      </c>
    </row>
    <row r="504" spans="1:42" x14ac:dyDescent="0.25">
      <c r="A504" s="35" t="s">
        <v>14424</v>
      </c>
      <c r="B504" s="35" t="s">
        <v>14423</v>
      </c>
      <c r="C504" s="35"/>
      <c r="F504" t="s">
        <v>2864</v>
      </c>
      <c r="G504" t="s">
        <v>2864</v>
      </c>
      <c r="H504">
        <v>306.79169999999999</v>
      </c>
      <c r="I504">
        <v>-0.96319999999999995</v>
      </c>
      <c r="J504">
        <v>13</v>
      </c>
      <c r="K504">
        <v>26</v>
      </c>
      <c r="L504">
        <v>13.9</v>
      </c>
      <c r="M504">
        <v>-63</v>
      </c>
      <c r="N504">
        <v>34</v>
      </c>
      <c r="O504">
        <v>26</v>
      </c>
      <c r="AP504" t="s">
        <v>4222</v>
      </c>
    </row>
    <row r="505" spans="1:42" x14ac:dyDescent="0.25">
      <c r="A505" s="35" t="s">
        <v>12225</v>
      </c>
      <c r="B505" s="35" t="s">
        <v>12333</v>
      </c>
      <c r="C505" s="35"/>
      <c r="F505" t="s">
        <v>2864</v>
      </c>
      <c r="G505" t="s">
        <v>2864</v>
      </c>
      <c r="H505">
        <v>296.22239999999999</v>
      </c>
      <c r="I505">
        <v>1.3505</v>
      </c>
      <c r="J505">
        <v>11</v>
      </c>
      <c r="K505">
        <v>56</v>
      </c>
      <c r="L505">
        <v>2</v>
      </c>
      <c r="M505">
        <v>-60</v>
      </c>
      <c r="N505">
        <v>47</v>
      </c>
      <c r="O505">
        <v>51</v>
      </c>
      <c r="AP505" t="s">
        <v>4222</v>
      </c>
    </row>
    <row r="506" spans="1:42" x14ac:dyDescent="0.25">
      <c r="A506" s="35" t="s">
        <v>12226</v>
      </c>
      <c r="B506" s="35" t="s">
        <v>12334</v>
      </c>
      <c r="C506" s="35"/>
      <c r="F506" t="s">
        <v>2864</v>
      </c>
      <c r="G506" t="s">
        <v>2864</v>
      </c>
      <c r="H506">
        <v>298.51280000000003</v>
      </c>
      <c r="I506">
        <v>-1.2822</v>
      </c>
      <c r="J506">
        <v>12</v>
      </c>
      <c r="K506">
        <v>11</v>
      </c>
      <c r="L506">
        <v>14</v>
      </c>
      <c r="M506">
        <v>-63</v>
      </c>
      <c r="N506">
        <v>48</v>
      </c>
      <c r="O506">
        <v>31</v>
      </c>
      <c r="AP506" t="s">
        <v>5097</v>
      </c>
    </row>
    <row r="507" spans="1:42" x14ac:dyDescent="0.25">
      <c r="A507" s="35" t="s">
        <v>12227</v>
      </c>
      <c r="B507" s="35" t="s">
        <v>12335</v>
      </c>
      <c r="C507" s="35"/>
      <c r="F507" t="s">
        <v>2864</v>
      </c>
      <c r="G507" t="s">
        <v>2864</v>
      </c>
      <c r="H507">
        <v>298.76940000000002</v>
      </c>
      <c r="I507">
        <v>13.269299999999999</v>
      </c>
      <c r="J507">
        <v>12</v>
      </c>
      <c r="K507">
        <v>26</v>
      </c>
      <c r="L507">
        <v>30.5</v>
      </c>
      <c r="M507">
        <v>-49</v>
      </c>
      <c r="N507">
        <v>24</v>
      </c>
      <c r="O507">
        <v>3</v>
      </c>
      <c r="AP507" t="s">
        <v>4222</v>
      </c>
    </row>
    <row r="508" spans="1:42" x14ac:dyDescent="0.25">
      <c r="A508" s="35" t="s">
        <v>12228</v>
      </c>
      <c r="B508" s="35" t="s">
        <v>12336</v>
      </c>
      <c r="C508" s="35"/>
      <c r="F508" t="s">
        <v>2864</v>
      </c>
      <c r="G508" t="s">
        <v>2864</v>
      </c>
      <c r="H508">
        <v>302.55340000000001</v>
      </c>
      <c r="I508">
        <v>-2.7429000000000001</v>
      </c>
      <c r="J508">
        <v>12</v>
      </c>
      <c r="K508">
        <v>47</v>
      </c>
      <c r="L508">
        <v>46.5</v>
      </c>
      <c r="M508">
        <v>-65</v>
      </c>
      <c r="N508">
        <v>36</v>
      </c>
      <c r="O508">
        <v>43</v>
      </c>
      <c r="AP508" t="s">
        <v>5256</v>
      </c>
    </row>
    <row r="509" spans="1:42" x14ac:dyDescent="0.25">
      <c r="A509" s="35" t="s">
        <v>12229</v>
      </c>
      <c r="B509" s="35" t="s">
        <v>12337</v>
      </c>
      <c r="C509" s="35"/>
      <c r="F509" t="s">
        <v>2864</v>
      </c>
      <c r="G509" t="s">
        <v>2864</v>
      </c>
      <c r="H509">
        <v>302.85180000000003</v>
      </c>
      <c r="I509">
        <v>13.540800000000001</v>
      </c>
      <c r="J509">
        <v>12</v>
      </c>
      <c r="K509">
        <v>50</v>
      </c>
      <c r="L509">
        <v>57.6</v>
      </c>
      <c r="M509">
        <v>-49</v>
      </c>
      <c r="N509">
        <v>19</v>
      </c>
      <c r="O509">
        <v>51</v>
      </c>
      <c r="AP509" t="s">
        <v>4222</v>
      </c>
    </row>
    <row r="510" spans="1:42" x14ac:dyDescent="0.25">
      <c r="A510" s="35" t="s">
        <v>12230</v>
      </c>
      <c r="B510" s="35" t="s">
        <v>12338</v>
      </c>
      <c r="C510" s="35"/>
      <c r="F510" t="s">
        <v>2864</v>
      </c>
      <c r="G510" t="s">
        <v>2864</v>
      </c>
      <c r="H510">
        <v>306.125</v>
      </c>
      <c r="I510">
        <v>-1.1374</v>
      </c>
      <c r="J510">
        <v>13</v>
      </c>
      <c r="K510">
        <v>20</v>
      </c>
      <c r="L510">
        <v>27.23</v>
      </c>
      <c r="M510">
        <v>-63</v>
      </c>
      <c r="N510">
        <v>49</v>
      </c>
      <c r="O510">
        <v>44.8</v>
      </c>
      <c r="AP510" t="s">
        <v>4222</v>
      </c>
    </row>
    <row r="511" spans="1:42" x14ac:dyDescent="0.25">
      <c r="A511" s="4" t="s">
        <v>12957</v>
      </c>
      <c r="B511" s="35" t="s">
        <v>12956</v>
      </c>
      <c r="C511" s="35"/>
      <c r="F511" t="s">
        <v>12958</v>
      </c>
      <c r="G511" t="s">
        <v>12959</v>
      </c>
      <c r="H511">
        <v>308.53859999999997</v>
      </c>
      <c r="I511">
        <v>-3.5021</v>
      </c>
      <c r="J511">
        <v>13</v>
      </c>
      <c r="K511">
        <v>46</v>
      </c>
      <c r="L511">
        <v>25.7</v>
      </c>
      <c r="M511">
        <v>-65</v>
      </c>
      <c r="N511">
        <v>46</v>
      </c>
      <c r="O511">
        <v>24.4</v>
      </c>
      <c r="AP511" t="s">
        <v>5256</v>
      </c>
    </row>
    <row r="512" spans="1:42" x14ac:dyDescent="0.25">
      <c r="A512" s="35" t="s">
        <v>12231</v>
      </c>
      <c r="B512" s="35" t="s">
        <v>12339</v>
      </c>
      <c r="C512" s="35"/>
      <c r="F512" t="s">
        <v>2864</v>
      </c>
      <c r="G512" t="s">
        <v>2864</v>
      </c>
      <c r="H512">
        <v>311.32839999999999</v>
      </c>
      <c r="I512">
        <v>-1.5014000000000001</v>
      </c>
      <c r="J512">
        <v>14</v>
      </c>
      <c r="K512">
        <v>6</v>
      </c>
      <c r="L512">
        <v>49.7</v>
      </c>
      <c r="M512">
        <v>-63</v>
      </c>
      <c r="N512">
        <v>8</v>
      </c>
      <c r="O512">
        <v>15</v>
      </c>
      <c r="AP512" t="s">
        <v>4222</v>
      </c>
    </row>
    <row r="513" spans="1:42" x14ac:dyDescent="0.25">
      <c r="A513" s="35" t="s">
        <v>17054</v>
      </c>
      <c r="B513" s="35" t="s">
        <v>17055</v>
      </c>
      <c r="C513" s="35"/>
      <c r="D513" t="s">
        <v>17056</v>
      </c>
      <c r="F513" t="s">
        <v>2864</v>
      </c>
      <c r="G513" t="s">
        <v>2864</v>
      </c>
      <c r="H513">
        <v>313.31200000000001</v>
      </c>
      <c r="I513">
        <v>1.7021999999999999</v>
      </c>
      <c r="J513">
        <v>14</v>
      </c>
      <c r="K513">
        <v>14</v>
      </c>
      <c r="L513">
        <v>32</v>
      </c>
      <c r="M513">
        <v>-59</v>
      </c>
      <c r="N513">
        <v>29</v>
      </c>
      <c r="O513">
        <v>4</v>
      </c>
      <c r="AP513" t="s">
        <v>4222</v>
      </c>
    </row>
    <row r="514" spans="1:42" x14ac:dyDescent="0.25">
      <c r="A514" s="35" t="s">
        <v>12233</v>
      </c>
      <c r="B514" s="35" t="s">
        <v>12341</v>
      </c>
      <c r="C514" s="35"/>
      <c r="F514" t="s">
        <v>2864</v>
      </c>
      <c r="G514" t="s">
        <v>2864</v>
      </c>
      <c r="H514">
        <v>314.33679999999998</v>
      </c>
      <c r="I514">
        <v>0.95989999999999998</v>
      </c>
      <c r="J514">
        <v>14</v>
      </c>
      <c r="K514">
        <v>24</v>
      </c>
      <c r="L514">
        <v>8.6</v>
      </c>
      <c r="M514">
        <v>-59</v>
      </c>
      <c r="N514">
        <v>50</v>
      </c>
      <c r="O514">
        <v>35</v>
      </c>
      <c r="AP514" t="s">
        <v>4222</v>
      </c>
    </row>
    <row r="515" spans="1:42" x14ac:dyDescent="0.25">
      <c r="A515" s="35" t="s">
        <v>12232</v>
      </c>
      <c r="B515" s="35" t="s">
        <v>12342</v>
      </c>
      <c r="C515" s="35"/>
      <c r="F515" t="s">
        <v>2864</v>
      </c>
      <c r="G515" t="s">
        <v>2864</v>
      </c>
      <c r="H515">
        <v>312.12689999999998</v>
      </c>
      <c r="I515">
        <v>-5.5987</v>
      </c>
      <c r="J515">
        <v>14</v>
      </c>
      <c r="K515">
        <v>26</v>
      </c>
      <c r="L515">
        <v>30.2</v>
      </c>
      <c r="M515">
        <v>-66</v>
      </c>
      <c r="N515">
        <v>45</v>
      </c>
      <c r="O515">
        <v>29</v>
      </c>
      <c r="AP515" t="s">
        <v>5009</v>
      </c>
    </row>
    <row r="516" spans="1:42" x14ac:dyDescent="0.25">
      <c r="A516" s="35" t="s">
        <v>12234</v>
      </c>
      <c r="B516" s="35" t="s">
        <v>12343</v>
      </c>
      <c r="C516" s="35"/>
      <c r="F516" t="s">
        <v>2864</v>
      </c>
      <c r="G516" t="s">
        <v>2864</v>
      </c>
      <c r="H516">
        <v>315.4205</v>
      </c>
      <c r="I516">
        <v>-0.31590000000000001</v>
      </c>
      <c r="J516">
        <v>14</v>
      </c>
      <c r="K516">
        <v>36</v>
      </c>
      <c r="L516">
        <v>4.0999999999999996</v>
      </c>
      <c r="M516">
        <v>-60</v>
      </c>
      <c r="N516">
        <v>37</v>
      </c>
      <c r="O516">
        <v>31</v>
      </c>
      <c r="AP516" t="s">
        <v>4222</v>
      </c>
    </row>
    <row r="517" spans="1:42" x14ac:dyDescent="0.25">
      <c r="A517" s="35" t="s">
        <v>12235</v>
      </c>
      <c r="B517" s="35" t="s">
        <v>12344</v>
      </c>
      <c r="C517" s="35"/>
      <c r="F517" t="s">
        <v>2864</v>
      </c>
      <c r="G517" t="s">
        <v>2864</v>
      </c>
      <c r="H517">
        <v>323.2457</v>
      </c>
      <c r="I517">
        <v>0.65029999999999999</v>
      </c>
      <c r="J517">
        <v>15</v>
      </c>
      <c r="K517">
        <v>25</v>
      </c>
      <c r="L517">
        <v>6.6</v>
      </c>
      <c r="M517">
        <v>-56</v>
      </c>
      <c r="N517">
        <v>2</v>
      </c>
      <c r="O517">
        <v>16</v>
      </c>
      <c r="AP517" t="s">
        <v>5009</v>
      </c>
    </row>
    <row r="518" spans="1:42" x14ac:dyDescent="0.25">
      <c r="A518" s="35" t="s">
        <v>12236</v>
      </c>
      <c r="B518" s="35" t="s">
        <v>12345</v>
      </c>
      <c r="C518" s="35"/>
      <c r="F518" t="s">
        <v>2864</v>
      </c>
      <c r="G518" t="s">
        <v>2864</v>
      </c>
      <c r="H518">
        <v>324.15539999999999</v>
      </c>
      <c r="I518">
        <v>1.6037999999999999</v>
      </c>
      <c r="J518">
        <v>15</v>
      </c>
      <c r="K518">
        <v>26</v>
      </c>
      <c r="L518">
        <v>42.3</v>
      </c>
      <c r="M518">
        <v>-54</v>
      </c>
      <c r="N518">
        <v>44</v>
      </c>
      <c r="O518">
        <v>23</v>
      </c>
      <c r="AP518" t="s">
        <v>4593</v>
      </c>
    </row>
    <row r="519" spans="1:42" x14ac:dyDescent="0.25">
      <c r="A519" s="35" t="s">
        <v>12237</v>
      </c>
      <c r="B519" s="35" t="s">
        <v>12346</v>
      </c>
      <c r="C519" s="35"/>
      <c r="F519" t="s">
        <v>2864</v>
      </c>
      <c r="G519" t="s">
        <v>2864</v>
      </c>
      <c r="H519">
        <v>316.82040000000001</v>
      </c>
      <c r="I519">
        <v>-9.4215999999999998</v>
      </c>
      <c r="J519">
        <v>15</v>
      </c>
      <c r="K519">
        <v>27</v>
      </c>
      <c r="L519">
        <v>59.13</v>
      </c>
      <c r="M519">
        <v>-67</v>
      </c>
      <c r="N519">
        <v>57</v>
      </c>
      <c r="O519">
        <v>55.8</v>
      </c>
      <c r="AP519" t="s">
        <v>5200</v>
      </c>
    </row>
    <row r="520" spans="1:42" x14ac:dyDescent="0.25">
      <c r="A520" s="35" t="s">
        <v>12239</v>
      </c>
      <c r="B520" s="35" t="s">
        <v>12347</v>
      </c>
      <c r="C520" s="35"/>
      <c r="F520" t="s">
        <v>2864</v>
      </c>
      <c r="G520" t="s">
        <v>2864</v>
      </c>
      <c r="H520">
        <v>321.4717</v>
      </c>
      <c r="I520">
        <v>-3.6855000000000002</v>
      </c>
      <c r="J520">
        <v>15</v>
      </c>
      <c r="K520">
        <v>32</v>
      </c>
      <c r="L520">
        <v>37.1</v>
      </c>
      <c r="M520">
        <v>-60</v>
      </c>
      <c r="N520">
        <v>37</v>
      </c>
      <c r="O520">
        <v>4</v>
      </c>
      <c r="AP520" t="s">
        <v>5200</v>
      </c>
    </row>
    <row r="521" spans="1:42" x14ac:dyDescent="0.25">
      <c r="A521" s="35" t="s">
        <v>12238</v>
      </c>
      <c r="B521" s="35" t="s">
        <v>12348</v>
      </c>
      <c r="C521" s="35"/>
      <c r="F521" t="s">
        <v>2864</v>
      </c>
      <c r="G521" t="s">
        <v>2864</v>
      </c>
      <c r="H521">
        <v>326.93290000000002</v>
      </c>
      <c r="I521">
        <v>2.7528000000000001</v>
      </c>
      <c r="J521">
        <v>15</v>
      </c>
      <c r="K521">
        <v>37</v>
      </c>
      <c r="L521">
        <v>32.200000000000003</v>
      </c>
      <c r="M521">
        <v>-52</v>
      </c>
      <c r="N521">
        <v>12</v>
      </c>
      <c r="O521">
        <v>15</v>
      </c>
      <c r="AP521" t="s">
        <v>4593</v>
      </c>
    </row>
    <row r="522" spans="1:42" x14ac:dyDescent="0.25">
      <c r="A522" s="35" t="s">
        <v>14110</v>
      </c>
      <c r="B522" s="35" t="s">
        <v>14069</v>
      </c>
      <c r="C522" s="35"/>
      <c r="D522" t="s">
        <v>14070</v>
      </c>
      <c r="F522" t="s">
        <v>14071</v>
      </c>
      <c r="G522" s="35" t="s">
        <v>14029</v>
      </c>
      <c r="H522">
        <v>326.96069999999997</v>
      </c>
      <c r="I522">
        <v>2.2296999999999998</v>
      </c>
      <c r="J522">
        <v>15</v>
      </c>
      <c r="K522">
        <v>39</v>
      </c>
      <c r="L522">
        <v>43.183999999999997</v>
      </c>
      <c r="M522">
        <v>-52</v>
      </c>
      <c r="N522">
        <v>36</v>
      </c>
      <c r="O522">
        <v>31.32</v>
      </c>
      <c r="AP522" t="s">
        <v>4593</v>
      </c>
    </row>
    <row r="523" spans="1:42" x14ac:dyDescent="0.25">
      <c r="A523" s="35" t="s">
        <v>12240</v>
      </c>
      <c r="B523" s="35" t="s">
        <v>12349</v>
      </c>
      <c r="C523" s="35"/>
      <c r="F523" t="s">
        <v>2864</v>
      </c>
      <c r="G523" t="s">
        <v>2864</v>
      </c>
      <c r="H523">
        <v>325.93520000000001</v>
      </c>
      <c r="I523">
        <v>0.62939999999999996</v>
      </c>
      <c r="J523">
        <v>15</v>
      </c>
      <c r="K523">
        <v>40</v>
      </c>
      <c r="L523">
        <v>37.700000000000003</v>
      </c>
      <c r="M523">
        <v>-54</v>
      </c>
      <c r="N523">
        <v>30</v>
      </c>
      <c r="O523">
        <v>16</v>
      </c>
      <c r="AP523" t="s">
        <v>4593</v>
      </c>
    </row>
    <row r="524" spans="1:42" x14ac:dyDescent="0.25">
      <c r="A524" s="35" t="s">
        <v>12131</v>
      </c>
      <c r="B524" s="35" t="s">
        <v>12256</v>
      </c>
      <c r="C524" s="35"/>
      <c r="F524" t="s">
        <v>2864</v>
      </c>
      <c r="G524" t="s">
        <v>2864</v>
      </c>
      <c r="H524">
        <v>327.23450000000003</v>
      </c>
      <c r="I524">
        <v>1.895</v>
      </c>
      <c r="J524">
        <v>15</v>
      </c>
      <c r="K524">
        <v>42</v>
      </c>
      <c r="L524">
        <v>29.3</v>
      </c>
      <c r="M524">
        <v>-52</v>
      </c>
      <c r="N524">
        <v>42</v>
      </c>
      <c r="O524">
        <v>43</v>
      </c>
      <c r="AP524" t="s">
        <v>4593</v>
      </c>
    </row>
    <row r="525" spans="1:42" x14ac:dyDescent="0.25">
      <c r="A525" s="35" t="s">
        <v>12132</v>
      </c>
      <c r="B525" s="35" t="s">
        <v>12257</v>
      </c>
      <c r="C525" s="35"/>
      <c r="F525" t="s">
        <v>2864</v>
      </c>
      <c r="G525" t="s">
        <v>2864</v>
      </c>
      <c r="H525">
        <v>322.62979999999999</v>
      </c>
      <c r="I525">
        <v>-4.2915999999999999</v>
      </c>
      <c r="J525">
        <v>15</v>
      </c>
      <c r="K525">
        <v>43</v>
      </c>
      <c r="L525">
        <v>6.2</v>
      </c>
      <c r="M525">
        <v>-60</v>
      </c>
      <c r="N525">
        <v>25</v>
      </c>
      <c r="O525">
        <v>18</v>
      </c>
      <c r="AP525" t="s">
        <v>5200</v>
      </c>
    </row>
    <row r="526" spans="1:42" x14ac:dyDescent="0.25">
      <c r="A526" s="35" t="s">
        <v>12133</v>
      </c>
      <c r="B526" s="35" t="s">
        <v>12258</v>
      </c>
      <c r="C526" s="35"/>
      <c r="F526" t="s">
        <v>2864</v>
      </c>
      <c r="G526" t="s">
        <v>2864</v>
      </c>
      <c r="H526">
        <v>329.42540000000002</v>
      </c>
      <c r="I526">
        <v>1.8967000000000001</v>
      </c>
      <c r="J526">
        <v>15</v>
      </c>
      <c r="K526">
        <v>53</v>
      </c>
      <c r="L526">
        <v>38.9</v>
      </c>
      <c r="M526">
        <v>-51</v>
      </c>
      <c r="N526">
        <v>21</v>
      </c>
      <c r="O526">
        <v>7</v>
      </c>
      <c r="AP526" t="s">
        <v>4593</v>
      </c>
    </row>
    <row r="527" spans="1:42" x14ac:dyDescent="0.25">
      <c r="A527" s="35" t="s">
        <v>12134</v>
      </c>
      <c r="B527" s="35" t="s">
        <v>12259</v>
      </c>
      <c r="C527" s="35"/>
      <c r="F527" t="s">
        <v>2864</v>
      </c>
      <c r="G527" t="s">
        <v>2864</v>
      </c>
      <c r="H527">
        <v>342.2149</v>
      </c>
      <c r="I527">
        <v>6.7374999999999998</v>
      </c>
      <c r="J527">
        <v>16</v>
      </c>
      <c r="K527">
        <v>27</v>
      </c>
      <c r="L527">
        <v>53.7</v>
      </c>
      <c r="M527">
        <v>-39</v>
      </c>
      <c r="N527">
        <v>5</v>
      </c>
      <c r="O527">
        <v>46</v>
      </c>
      <c r="AP527" t="s">
        <v>3192</v>
      </c>
    </row>
    <row r="528" spans="1:42" x14ac:dyDescent="0.25">
      <c r="A528" s="35" t="s">
        <v>12135</v>
      </c>
      <c r="B528" s="35" t="s">
        <v>12260</v>
      </c>
      <c r="C528" s="35"/>
      <c r="F528" t="s">
        <v>2864</v>
      </c>
      <c r="G528" t="s">
        <v>2864</v>
      </c>
      <c r="H528">
        <v>351.59550000000002</v>
      </c>
      <c r="I528">
        <v>13.184900000000001</v>
      </c>
      <c r="J528">
        <v>16</v>
      </c>
      <c r="K528">
        <v>34</v>
      </c>
      <c r="L528">
        <v>45.9</v>
      </c>
      <c r="M528">
        <v>-27</v>
      </c>
      <c r="N528">
        <v>55</v>
      </c>
      <c r="O528">
        <v>30</v>
      </c>
      <c r="AP528" t="s">
        <v>3192</v>
      </c>
    </row>
    <row r="529" spans="1:42" x14ac:dyDescent="0.25">
      <c r="A529" s="35" t="s">
        <v>12136</v>
      </c>
      <c r="B529" s="35" t="s">
        <v>12261</v>
      </c>
      <c r="C529" s="35"/>
      <c r="F529" t="s">
        <v>2864</v>
      </c>
      <c r="G529" t="s">
        <v>2864</v>
      </c>
      <c r="H529">
        <v>343.59160000000003</v>
      </c>
      <c r="I529">
        <v>1.9817</v>
      </c>
      <c r="J529">
        <v>16</v>
      </c>
      <c r="K529">
        <v>51</v>
      </c>
      <c r="L529">
        <v>18.050999999999998</v>
      </c>
      <c r="M529">
        <v>-41</v>
      </c>
      <c r="N529">
        <v>13</v>
      </c>
      <c r="O529">
        <v>15.97</v>
      </c>
      <c r="AP529" t="s">
        <v>3192</v>
      </c>
    </row>
    <row r="530" spans="1:42" x14ac:dyDescent="0.25">
      <c r="A530" s="35" t="s">
        <v>12137</v>
      </c>
      <c r="B530" s="35" t="s">
        <v>12262</v>
      </c>
      <c r="C530" s="35"/>
      <c r="F530" t="s">
        <v>2864</v>
      </c>
      <c r="G530" t="s">
        <v>2864</v>
      </c>
      <c r="H530">
        <v>347.7063</v>
      </c>
      <c r="I530">
        <v>4.3730000000000002</v>
      </c>
      <c r="J530">
        <v>16</v>
      </c>
      <c r="K530">
        <v>55</v>
      </c>
      <c r="L530">
        <v>6.2</v>
      </c>
      <c r="M530">
        <v>-36</v>
      </c>
      <c r="N530">
        <v>31</v>
      </c>
      <c r="O530">
        <v>32.200000000000003</v>
      </c>
      <c r="AP530" t="s">
        <v>3192</v>
      </c>
    </row>
    <row r="531" spans="1:42" x14ac:dyDescent="0.25">
      <c r="A531" s="35" t="s">
        <v>12138</v>
      </c>
      <c r="B531" s="35" t="s">
        <v>12263</v>
      </c>
      <c r="C531" s="35"/>
      <c r="F531" t="s">
        <v>2864</v>
      </c>
      <c r="G531" t="s">
        <v>2864</v>
      </c>
      <c r="H531">
        <v>348.327</v>
      </c>
      <c r="I531">
        <v>3.5718000000000001</v>
      </c>
      <c r="J531">
        <v>17</v>
      </c>
      <c r="K531">
        <v>0</v>
      </c>
      <c r="L531">
        <v>8.6</v>
      </c>
      <c r="M531">
        <v>-36</v>
      </c>
      <c r="N531">
        <v>32</v>
      </c>
      <c r="O531">
        <v>13</v>
      </c>
      <c r="AP531" t="s">
        <v>3192</v>
      </c>
    </row>
    <row r="532" spans="1:42" x14ac:dyDescent="0.25">
      <c r="A532" s="35" t="s">
        <v>12139</v>
      </c>
      <c r="B532" s="35" t="s">
        <v>12264</v>
      </c>
      <c r="C532" s="35"/>
      <c r="F532" t="s">
        <v>2864</v>
      </c>
      <c r="G532" t="s">
        <v>2864</v>
      </c>
      <c r="H532">
        <v>340.83240000000001</v>
      </c>
      <c r="I532">
        <v>-3.1882999999999999</v>
      </c>
      <c r="J532">
        <v>17</v>
      </c>
      <c r="K532">
        <v>4</v>
      </c>
      <c r="L532">
        <v>15.5</v>
      </c>
      <c r="M532">
        <v>-46</v>
      </c>
      <c r="N532">
        <v>35</v>
      </c>
      <c r="O532">
        <v>51</v>
      </c>
      <c r="AP532" t="s">
        <v>4591</v>
      </c>
    </row>
    <row r="533" spans="1:42" x14ac:dyDescent="0.25">
      <c r="A533" s="35" t="s">
        <v>12140</v>
      </c>
      <c r="B533" s="35" t="s">
        <v>12265</v>
      </c>
      <c r="C533" s="35"/>
      <c r="F533" t="s">
        <v>2864</v>
      </c>
      <c r="G533" t="s">
        <v>2864</v>
      </c>
      <c r="H533">
        <v>351.98200000000003</v>
      </c>
      <c r="I533">
        <v>5.3670999999999998</v>
      </c>
      <c r="J533">
        <v>17</v>
      </c>
      <c r="K533">
        <v>4</v>
      </c>
      <c r="L533">
        <v>0.6</v>
      </c>
      <c r="M533">
        <v>-32</v>
      </c>
      <c r="N533">
        <v>33</v>
      </c>
      <c r="O533">
        <v>13</v>
      </c>
      <c r="AP533" t="s">
        <v>3192</v>
      </c>
    </row>
    <row r="534" spans="1:42" x14ac:dyDescent="0.25">
      <c r="A534" s="35" t="s">
        <v>12141</v>
      </c>
      <c r="B534" s="35" t="s">
        <v>12266</v>
      </c>
      <c r="C534" s="35"/>
      <c r="F534" t="s">
        <v>2864</v>
      </c>
      <c r="G534" t="s">
        <v>2864</v>
      </c>
      <c r="H534">
        <v>352.39280000000002</v>
      </c>
      <c r="I534">
        <v>5.4065000000000003</v>
      </c>
      <c r="J534">
        <v>17</v>
      </c>
      <c r="K534">
        <v>5</v>
      </c>
      <c r="L534">
        <v>1.6</v>
      </c>
      <c r="M534">
        <v>-32</v>
      </c>
      <c r="N534">
        <v>12</v>
      </c>
      <c r="O534">
        <v>12</v>
      </c>
      <c r="AP534" t="s">
        <v>3192</v>
      </c>
    </row>
    <row r="535" spans="1:42" x14ac:dyDescent="0.25">
      <c r="A535" s="35" t="s">
        <v>12142</v>
      </c>
      <c r="B535" s="35" t="s">
        <v>12267</v>
      </c>
      <c r="C535" s="35"/>
      <c r="F535" t="s">
        <v>2864</v>
      </c>
      <c r="G535" t="s">
        <v>2864</v>
      </c>
      <c r="H535">
        <v>346.68369999999999</v>
      </c>
      <c r="I535">
        <v>0.85399999999999998</v>
      </c>
      <c r="J535">
        <v>17</v>
      </c>
      <c r="K535">
        <v>6</v>
      </c>
      <c r="L535">
        <v>0.5</v>
      </c>
      <c r="M535">
        <v>-39</v>
      </c>
      <c r="N535">
        <v>29</v>
      </c>
      <c r="O535">
        <v>41</v>
      </c>
      <c r="AP535" t="s">
        <v>3192</v>
      </c>
    </row>
    <row r="536" spans="1:42" x14ac:dyDescent="0.25">
      <c r="A536" s="35" t="s">
        <v>12143</v>
      </c>
      <c r="B536" s="35" t="s">
        <v>12268</v>
      </c>
      <c r="C536" s="35"/>
      <c r="F536" t="s">
        <v>2864</v>
      </c>
      <c r="G536" t="s">
        <v>2864</v>
      </c>
      <c r="H536">
        <v>352.33429999999998</v>
      </c>
      <c r="I536">
        <v>4.4382000000000001</v>
      </c>
      <c r="J536">
        <v>17</v>
      </c>
      <c r="K536">
        <v>8</v>
      </c>
      <c r="L536">
        <v>32.692</v>
      </c>
      <c r="M536">
        <v>-32</v>
      </c>
      <c r="N536">
        <v>49</v>
      </c>
      <c r="O536">
        <v>43.83</v>
      </c>
      <c r="AP536" t="s">
        <v>3192</v>
      </c>
    </row>
    <row r="537" spans="1:42" x14ac:dyDescent="0.25">
      <c r="A537" s="35" t="s">
        <v>12144</v>
      </c>
      <c r="B537" s="35" t="s">
        <v>12269</v>
      </c>
      <c r="C537" s="35"/>
      <c r="D537" t="s">
        <v>12253</v>
      </c>
      <c r="F537" t="s">
        <v>2864</v>
      </c>
      <c r="G537" t="s">
        <v>2864</v>
      </c>
      <c r="H537">
        <v>352.25290000000001</v>
      </c>
      <c r="I537">
        <v>3.0617000000000001</v>
      </c>
      <c r="J537">
        <v>17</v>
      </c>
      <c r="K537">
        <v>13</v>
      </c>
      <c r="L537">
        <v>38.1</v>
      </c>
      <c r="M537">
        <v>-33</v>
      </c>
      <c r="N537">
        <v>42</v>
      </c>
      <c r="O537">
        <v>21</v>
      </c>
      <c r="AP537" t="s">
        <v>3192</v>
      </c>
    </row>
    <row r="538" spans="1:42" x14ac:dyDescent="0.25">
      <c r="A538" s="4" t="s">
        <v>12961</v>
      </c>
      <c r="B538" s="35" t="s">
        <v>12960</v>
      </c>
      <c r="C538" s="35"/>
      <c r="F538" t="s">
        <v>2864</v>
      </c>
      <c r="G538" t="s">
        <v>2864</v>
      </c>
      <c r="H538">
        <v>351.50439999999998</v>
      </c>
      <c r="I538">
        <v>2.5001000000000002</v>
      </c>
      <c r="J538">
        <v>17</v>
      </c>
      <c r="K538">
        <v>13</v>
      </c>
      <c r="L538">
        <v>43.427999999999997</v>
      </c>
      <c r="M538">
        <v>-34</v>
      </c>
      <c r="N538">
        <v>38</v>
      </c>
      <c r="O538">
        <v>26.6</v>
      </c>
      <c r="AP538" t="s">
        <v>3192</v>
      </c>
    </row>
    <row r="539" spans="1:42" x14ac:dyDescent="0.25">
      <c r="A539" s="35" t="s">
        <v>12145</v>
      </c>
      <c r="B539" s="35" t="s">
        <v>12270</v>
      </c>
      <c r="C539" s="35"/>
      <c r="D539" t="s">
        <v>12254</v>
      </c>
      <c r="F539" t="s">
        <v>2864</v>
      </c>
      <c r="G539" t="s">
        <v>2864</v>
      </c>
      <c r="H539">
        <v>347.75659999999999</v>
      </c>
      <c r="I539">
        <v>-0.69979999999999998</v>
      </c>
      <c r="J539">
        <v>17</v>
      </c>
      <c r="K539">
        <v>15</v>
      </c>
      <c r="L539">
        <v>47.7</v>
      </c>
      <c r="M539">
        <v>-39</v>
      </c>
      <c r="N539">
        <v>33</v>
      </c>
      <c r="O539">
        <v>3</v>
      </c>
      <c r="AP539" t="s">
        <v>3192</v>
      </c>
    </row>
    <row r="540" spans="1:42" x14ac:dyDescent="0.25">
      <c r="A540" s="35" t="s">
        <v>12146</v>
      </c>
      <c r="B540" s="35" t="s">
        <v>12271</v>
      </c>
      <c r="C540" s="35"/>
      <c r="D540" t="s">
        <v>12255</v>
      </c>
      <c r="F540" t="s">
        <v>2864</v>
      </c>
      <c r="G540" t="s">
        <v>2864</v>
      </c>
      <c r="H540">
        <v>352.71409999999997</v>
      </c>
      <c r="I540">
        <v>2.6741000000000001</v>
      </c>
      <c r="J540">
        <v>17</v>
      </c>
      <c r="K540">
        <v>16</v>
      </c>
      <c r="L540">
        <v>26.2</v>
      </c>
      <c r="M540">
        <v>-33</v>
      </c>
      <c r="N540">
        <v>33</v>
      </c>
      <c r="O540">
        <v>24</v>
      </c>
      <c r="AP540" t="s">
        <v>3192</v>
      </c>
    </row>
    <row r="541" spans="1:42" x14ac:dyDescent="0.25">
      <c r="A541" s="35" t="s">
        <v>12147</v>
      </c>
      <c r="B541" s="35" t="s">
        <v>12274</v>
      </c>
      <c r="C541" s="35"/>
      <c r="F541" t="s">
        <v>2864</v>
      </c>
      <c r="G541" t="s">
        <v>2864</v>
      </c>
      <c r="H541">
        <v>357.72989999999999</v>
      </c>
      <c r="I541">
        <v>5.7355</v>
      </c>
      <c r="J541">
        <v>17</v>
      </c>
      <c r="K541">
        <v>18</v>
      </c>
      <c r="L541">
        <v>9.5</v>
      </c>
      <c r="M541">
        <v>-27</v>
      </c>
      <c r="N541">
        <v>41</v>
      </c>
      <c r="O541">
        <v>15</v>
      </c>
      <c r="AP541" t="s">
        <v>63</v>
      </c>
    </row>
    <row r="542" spans="1:42" x14ac:dyDescent="0.25">
      <c r="A542" s="35" t="s">
        <v>12148</v>
      </c>
      <c r="B542" s="35" t="s">
        <v>12275</v>
      </c>
      <c r="C542" s="35"/>
      <c r="F542" t="s">
        <v>2864</v>
      </c>
      <c r="G542" t="s">
        <v>2864</v>
      </c>
      <c r="H542">
        <v>357.49520000000001</v>
      </c>
      <c r="I542">
        <v>4.8906000000000001</v>
      </c>
      <c r="J542">
        <v>17</v>
      </c>
      <c r="K542">
        <v>20</v>
      </c>
      <c r="L542">
        <v>42.4</v>
      </c>
      <c r="M542">
        <v>-28</v>
      </c>
      <c r="N542">
        <v>22</v>
      </c>
      <c r="O542">
        <v>36</v>
      </c>
      <c r="AP542" t="s">
        <v>63</v>
      </c>
    </row>
    <row r="543" spans="1:42" x14ac:dyDescent="0.25">
      <c r="A543" s="35" t="s">
        <v>12149</v>
      </c>
      <c r="B543" s="35" t="s">
        <v>12276</v>
      </c>
      <c r="C543" s="35"/>
      <c r="F543" t="s">
        <v>2864</v>
      </c>
      <c r="G543" t="s">
        <v>2864</v>
      </c>
      <c r="H543">
        <v>359.79349999999999</v>
      </c>
      <c r="I543">
        <v>5.3053999999999997</v>
      </c>
      <c r="J543">
        <v>17</v>
      </c>
      <c r="K543">
        <v>24</v>
      </c>
      <c r="L543">
        <v>56.82</v>
      </c>
      <c r="M543">
        <v>-26</v>
      </c>
      <c r="N543">
        <v>14</v>
      </c>
      <c r="O543">
        <v>57.5</v>
      </c>
      <c r="AP543" t="s">
        <v>63</v>
      </c>
    </row>
    <row r="544" spans="1:42" x14ac:dyDescent="0.25">
      <c r="A544" s="35" t="s">
        <v>12150</v>
      </c>
      <c r="B544" s="35" t="s">
        <v>12277</v>
      </c>
      <c r="C544" s="35"/>
      <c r="F544" t="s">
        <v>2864</v>
      </c>
      <c r="G544" t="s">
        <v>2864</v>
      </c>
      <c r="H544">
        <v>354.7097</v>
      </c>
      <c r="I544">
        <v>1.7053</v>
      </c>
      <c r="J544">
        <v>17</v>
      </c>
      <c r="K544">
        <v>25</v>
      </c>
      <c r="L544">
        <v>39.055</v>
      </c>
      <c r="M544">
        <v>-32</v>
      </c>
      <c r="N544">
        <v>28</v>
      </c>
      <c r="O544">
        <v>6.27</v>
      </c>
      <c r="AP544" t="s">
        <v>3192</v>
      </c>
    </row>
    <row r="545" spans="1:42" x14ac:dyDescent="0.25">
      <c r="A545" s="35" t="s">
        <v>12151</v>
      </c>
      <c r="B545" s="35" t="s">
        <v>12278</v>
      </c>
      <c r="C545" s="35"/>
      <c r="F545" t="s">
        <v>2864</v>
      </c>
      <c r="G545" t="s">
        <v>2864</v>
      </c>
      <c r="H545">
        <v>354.01729999999998</v>
      </c>
      <c r="I545">
        <v>0.86899999999999999</v>
      </c>
      <c r="J545">
        <v>17</v>
      </c>
      <c r="K545">
        <v>27</v>
      </c>
      <c r="L545">
        <v>7</v>
      </c>
      <c r="M545">
        <v>-33</v>
      </c>
      <c r="N545">
        <v>30</v>
      </c>
      <c r="O545">
        <v>34</v>
      </c>
      <c r="AP545" t="s">
        <v>3192</v>
      </c>
    </row>
    <row r="546" spans="1:42" x14ac:dyDescent="0.25">
      <c r="A546" s="35" t="s">
        <v>12152</v>
      </c>
      <c r="B546" s="35" t="s">
        <v>12279</v>
      </c>
      <c r="C546" s="35"/>
      <c r="F546" t="s">
        <v>2864</v>
      </c>
      <c r="G546" t="s">
        <v>2864</v>
      </c>
      <c r="H546">
        <v>1.2941</v>
      </c>
      <c r="I546">
        <v>5.2328999999999999</v>
      </c>
      <c r="J546">
        <v>17</v>
      </c>
      <c r="K546">
        <v>28</v>
      </c>
      <c r="L546">
        <v>52.6</v>
      </c>
      <c r="M546">
        <v>-25</v>
      </c>
      <c r="N546">
        <v>2</v>
      </c>
      <c r="O546">
        <v>37</v>
      </c>
      <c r="AP546" t="s">
        <v>63</v>
      </c>
    </row>
    <row r="547" spans="1:42" x14ac:dyDescent="0.25">
      <c r="A547" s="4" t="s">
        <v>12963</v>
      </c>
      <c r="B547" s="35" t="s">
        <v>12962</v>
      </c>
      <c r="C547" s="35"/>
      <c r="F547" t="s">
        <v>12964</v>
      </c>
      <c r="G547" t="s">
        <v>12965</v>
      </c>
      <c r="H547">
        <v>3.4687999999999999</v>
      </c>
      <c r="I547">
        <v>6.3357999999999999</v>
      </c>
      <c r="J547">
        <v>17</v>
      </c>
      <c r="K547">
        <v>29</v>
      </c>
      <c r="L547">
        <v>59.976999999999997</v>
      </c>
      <c r="M547">
        <v>-22</v>
      </c>
      <c r="N547">
        <v>37</v>
      </c>
      <c r="O547">
        <v>43.51</v>
      </c>
      <c r="AP547" t="s">
        <v>63</v>
      </c>
    </row>
    <row r="548" spans="1:42" x14ac:dyDescent="0.25">
      <c r="A548" s="35" t="s">
        <v>12153</v>
      </c>
      <c r="B548" s="35" t="s">
        <v>12280</v>
      </c>
      <c r="C548" s="35"/>
      <c r="F548" t="s">
        <v>2864</v>
      </c>
      <c r="G548" t="s">
        <v>2864</v>
      </c>
      <c r="H548">
        <v>358.49619999999999</v>
      </c>
      <c r="I548">
        <v>2.8637000000000001</v>
      </c>
      <c r="J548">
        <v>17</v>
      </c>
      <c r="K548">
        <v>30</v>
      </c>
      <c r="L548">
        <v>54.2</v>
      </c>
      <c r="M548">
        <v>-28</v>
      </c>
      <c r="N548">
        <v>40</v>
      </c>
      <c r="O548">
        <v>35</v>
      </c>
      <c r="AP548" t="s">
        <v>63</v>
      </c>
    </row>
    <row r="549" spans="1:42" x14ac:dyDescent="0.25">
      <c r="A549" s="35" t="s">
        <v>12154</v>
      </c>
      <c r="B549" s="35" t="s">
        <v>12281</v>
      </c>
      <c r="C549" s="35"/>
      <c r="F549" t="s">
        <v>2864</v>
      </c>
      <c r="G549" t="s">
        <v>2864</v>
      </c>
      <c r="H549">
        <v>354.61529999999999</v>
      </c>
      <c r="I549">
        <v>0.14449999999999999</v>
      </c>
      <c r="J549">
        <v>17</v>
      </c>
      <c r="K549">
        <v>31</v>
      </c>
      <c r="L549">
        <v>35.799999999999997</v>
      </c>
      <c r="M549">
        <v>-33</v>
      </c>
      <c r="N549">
        <v>24</v>
      </c>
      <c r="O549">
        <v>41</v>
      </c>
      <c r="AP549" t="s">
        <v>3192</v>
      </c>
    </row>
    <row r="550" spans="1:42" x14ac:dyDescent="0.25">
      <c r="A550" s="35" t="s">
        <v>12155</v>
      </c>
      <c r="B550" s="35" t="s">
        <v>12282</v>
      </c>
      <c r="C550" s="35"/>
      <c r="D550" t="s">
        <v>12272</v>
      </c>
      <c r="F550" t="s">
        <v>2864</v>
      </c>
      <c r="G550" t="s">
        <v>2864</v>
      </c>
      <c r="H550">
        <v>353.33089999999999</v>
      </c>
      <c r="I550">
        <v>-1.1318999999999999</v>
      </c>
      <c r="J550">
        <v>17</v>
      </c>
      <c r="K550">
        <v>33</v>
      </c>
      <c r="L550">
        <v>22.6</v>
      </c>
      <c r="M550">
        <v>-35</v>
      </c>
      <c r="N550">
        <v>11</v>
      </c>
      <c r="O550">
        <v>3</v>
      </c>
      <c r="AP550" t="s">
        <v>3192</v>
      </c>
    </row>
    <row r="551" spans="1:42" x14ac:dyDescent="0.25">
      <c r="A551" s="35" t="s">
        <v>12156</v>
      </c>
      <c r="B551" s="35" t="s">
        <v>12283</v>
      </c>
      <c r="C551" s="35"/>
      <c r="F551" t="s">
        <v>2864</v>
      </c>
      <c r="G551" t="s">
        <v>2864</v>
      </c>
      <c r="H551">
        <v>353.36489999999998</v>
      </c>
      <c r="I551">
        <v>-1.966</v>
      </c>
      <c r="J551">
        <v>17</v>
      </c>
      <c r="K551">
        <v>36</v>
      </c>
      <c r="L551">
        <v>54.7</v>
      </c>
      <c r="M551">
        <v>-35</v>
      </c>
      <c r="N551">
        <v>36</v>
      </c>
      <c r="O551">
        <v>23</v>
      </c>
      <c r="AP551" t="s">
        <v>3192</v>
      </c>
    </row>
    <row r="552" spans="1:42" x14ac:dyDescent="0.25">
      <c r="A552" s="4" t="s">
        <v>12977</v>
      </c>
      <c r="B552" s="35" t="s">
        <v>12976</v>
      </c>
      <c r="C552" s="35"/>
      <c r="F552" t="s">
        <v>2864</v>
      </c>
      <c r="G552" t="s">
        <v>2864</v>
      </c>
      <c r="H552">
        <v>354.39749999999998</v>
      </c>
      <c r="I552">
        <v>-1.3966000000000001</v>
      </c>
      <c r="J552">
        <v>17</v>
      </c>
      <c r="K552">
        <v>37</v>
      </c>
      <c r="L552">
        <v>16.138999999999999</v>
      </c>
      <c r="M552">
        <v>-34</v>
      </c>
      <c r="N552">
        <v>25</v>
      </c>
      <c r="O552">
        <v>47.74</v>
      </c>
      <c r="AP552" t="s">
        <v>3192</v>
      </c>
    </row>
    <row r="553" spans="1:42" x14ac:dyDescent="0.25">
      <c r="A553" s="35" t="s">
        <v>12157</v>
      </c>
      <c r="B553" s="35" t="s">
        <v>12284</v>
      </c>
      <c r="C553" s="35"/>
      <c r="F553" t="s">
        <v>2864</v>
      </c>
      <c r="G553" t="s">
        <v>2864</v>
      </c>
      <c r="H553">
        <v>1.4934000000000001</v>
      </c>
      <c r="I553">
        <v>2.3235000000000001</v>
      </c>
      <c r="J553">
        <v>17</v>
      </c>
      <c r="K553">
        <v>40</v>
      </c>
      <c r="L553">
        <v>14.1</v>
      </c>
      <c r="M553">
        <v>-26</v>
      </c>
      <c r="N553">
        <v>26</v>
      </c>
      <c r="O553">
        <v>41</v>
      </c>
      <c r="AP553" t="s">
        <v>63</v>
      </c>
    </row>
    <row r="554" spans="1:42" x14ac:dyDescent="0.25">
      <c r="A554" s="35" t="s">
        <v>12158</v>
      </c>
      <c r="B554" s="35" t="s">
        <v>12285</v>
      </c>
      <c r="C554" s="35"/>
      <c r="D554" t="s">
        <v>12273</v>
      </c>
      <c r="F554" t="s">
        <v>2864</v>
      </c>
      <c r="G554" t="s">
        <v>2864</v>
      </c>
      <c r="H554">
        <v>355.92660000000001</v>
      </c>
      <c r="I554">
        <v>-1.4666999999999999</v>
      </c>
      <c r="J554">
        <v>17</v>
      </c>
      <c r="K554">
        <v>41</v>
      </c>
      <c r="L554">
        <v>28.27</v>
      </c>
      <c r="M554">
        <v>-33</v>
      </c>
      <c r="N554">
        <v>10</v>
      </c>
      <c r="O554">
        <v>23.2</v>
      </c>
      <c r="AP554" t="s">
        <v>3192</v>
      </c>
    </row>
    <row r="555" spans="1:42" x14ac:dyDescent="0.25">
      <c r="A555" s="35" t="s">
        <v>12159</v>
      </c>
      <c r="B555" s="35" t="s">
        <v>12286</v>
      </c>
      <c r="C555" s="35"/>
      <c r="F555" t="s">
        <v>2864</v>
      </c>
      <c r="G555" t="s">
        <v>2864</v>
      </c>
      <c r="H555">
        <v>357.07589999999999</v>
      </c>
      <c r="I555">
        <v>-1.2204999999999999</v>
      </c>
      <c r="J555">
        <v>17</v>
      </c>
      <c r="K555">
        <v>43</v>
      </c>
      <c r="L555">
        <v>21</v>
      </c>
      <c r="M555">
        <v>-32</v>
      </c>
      <c r="N555">
        <v>4</v>
      </c>
      <c r="O555">
        <v>0</v>
      </c>
      <c r="AP555" t="s">
        <v>3192</v>
      </c>
    </row>
    <row r="556" spans="1:42" x14ac:dyDescent="0.25">
      <c r="A556" s="35" t="s">
        <v>12160</v>
      </c>
      <c r="B556" s="35" t="s">
        <v>12287</v>
      </c>
      <c r="C556" s="35"/>
      <c r="F556" t="s">
        <v>2864</v>
      </c>
      <c r="G556" t="s">
        <v>2864</v>
      </c>
      <c r="H556">
        <v>359.3775</v>
      </c>
      <c r="I556">
        <v>-1.1973</v>
      </c>
      <c r="J556">
        <v>17</v>
      </c>
      <c r="K556">
        <v>48</v>
      </c>
      <c r="L556">
        <v>50.7</v>
      </c>
      <c r="M556">
        <v>-30</v>
      </c>
      <c r="N556">
        <v>5</v>
      </c>
      <c r="O556">
        <v>20</v>
      </c>
      <c r="AP556" t="s">
        <v>3192</v>
      </c>
    </row>
    <row r="557" spans="1:42" x14ac:dyDescent="0.25">
      <c r="A557" s="35" t="s">
        <v>12161</v>
      </c>
      <c r="B557" s="35" t="s">
        <v>12288</v>
      </c>
      <c r="C557" s="35"/>
      <c r="F557" t="s">
        <v>2864</v>
      </c>
      <c r="G557" t="s">
        <v>2864</v>
      </c>
      <c r="H557">
        <v>2.0758000000000001</v>
      </c>
      <c r="I557">
        <v>0.40229999999999999</v>
      </c>
      <c r="J557">
        <v>17</v>
      </c>
      <c r="K557">
        <v>48</v>
      </c>
      <c r="L557">
        <v>55.9</v>
      </c>
      <c r="M557">
        <v>-26</v>
      </c>
      <c r="N557">
        <v>57</v>
      </c>
      <c r="O557">
        <v>8</v>
      </c>
      <c r="AP557" t="s">
        <v>2006</v>
      </c>
    </row>
    <row r="558" spans="1:42" x14ac:dyDescent="0.25">
      <c r="A558" s="35" t="s">
        <v>12162</v>
      </c>
      <c r="B558" s="35" t="s">
        <v>12289</v>
      </c>
      <c r="C558" s="35"/>
      <c r="F558" t="s">
        <v>2864</v>
      </c>
      <c r="G558" t="s">
        <v>2864</v>
      </c>
      <c r="H558">
        <v>357.3938</v>
      </c>
      <c r="I558">
        <v>-2.78</v>
      </c>
      <c r="J558">
        <v>17</v>
      </c>
      <c r="K558">
        <v>50</v>
      </c>
      <c r="L558">
        <v>26.7</v>
      </c>
      <c r="M558">
        <v>-32</v>
      </c>
      <c r="N558">
        <v>36</v>
      </c>
      <c r="O558">
        <v>9</v>
      </c>
      <c r="AP558" t="s">
        <v>3192</v>
      </c>
    </row>
    <row r="559" spans="1:42" x14ac:dyDescent="0.25">
      <c r="A559" s="35" t="s">
        <v>12163</v>
      </c>
      <c r="B559" s="35" t="s">
        <v>12290</v>
      </c>
      <c r="C559" s="35"/>
      <c r="F559" t="s">
        <v>2864</v>
      </c>
      <c r="G559" t="s">
        <v>2864</v>
      </c>
      <c r="H559">
        <v>2.0869</v>
      </c>
      <c r="I559">
        <v>-0.61339999999999995</v>
      </c>
      <c r="J559">
        <v>17</v>
      </c>
      <c r="K559">
        <v>52</v>
      </c>
      <c r="L559">
        <v>52.9</v>
      </c>
      <c r="M559">
        <v>-27</v>
      </c>
      <c r="N559">
        <v>27</v>
      </c>
      <c r="O559">
        <v>45</v>
      </c>
      <c r="AP559" t="s">
        <v>2006</v>
      </c>
    </row>
    <row r="560" spans="1:42" x14ac:dyDescent="0.25">
      <c r="A560" s="4" t="s">
        <v>12979</v>
      </c>
      <c r="B560" s="35" t="s">
        <v>12978</v>
      </c>
      <c r="C560" s="35"/>
      <c r="F560" t="s">
        <v>2864</v>
      </c>
      <c r="G560" t="s">
        <v>2864</v>
      </c>
      <c r="H560">
        <v>354.90750000000003</v>
      </c>
      <c r="I560">
        <v>-5.3213999999999997</v>
      </c>
      <c r="J560">
        <v>17</v>
      </c>
      <c r="K560">
        <v>55</v>
      </c>
      <c r="L560">
        <v>0.33100000000000002</v>
      </c>
      <c r="M560">
        <v>-36</v>
      </c>
      <c r="N560">
        <v>1</v>
      </c>
      <c r="O560">
        <v>34.74</v>
      </c>
      <c r="AP560" t="s">
        <v>3192</v>
      </c>
    </row>
    <row r="561" spans="1:42" x14ac:dyDescent="0.25">
      <c r="A561" s="35" t="s">
        <v>12164</v>
      </c>
      <c r="B561" s="35" t="s">
        <v>12291</v>
      </c>
      <c r="C561" s="35"/>
      <c r="F561" t="s">
        <v>2864</v>
      </c>
      <c r="G561" t="s">
        <v>2864</v>
      </c>
      <c r="H561">
        <v>7.7751000000000001</v>
      </c>
      <c r="I561">
        <v>2.1516000000000002</v>
      </c>
      <c r="J561">
        <v>17</v>
      </c>
      <c r="K561">
        <v>55</v>
      </c>
      <c r="L561">
        <v>3.4590000000000001</v>
      </c>
      <c r="M561">
        <v>-21</v>
      </c>
      <c r="N561">
        <v>9</v>
      </c>
      <c r="O561">
        <v>29.65</v>
      </c>
      <c r="AP561" t="s">
        <v>2006</v>
      </c>
    </row>
    <row r="562" spans="1:42" x14ac:dyDescent="0.25">
      <c r="A562" s="35" t="s">
        <v>12165</v>
      </c>
      <c r="B562" s="35" t="s">
        <v>12292</v>
      </c>
      <c r="C562" s="35"/>
      <c r="F562" t="s">
        <v>2864</v>
      </c>
      <c r="G562" t="s">
        <v>2864</v>
      </c>
      <c r="H562">
        <v>356.6617</v>
      </c>
      <c r="I562">
        <v>-4.4713000000000003</v>
      </c>
      <c r="J562">
        <v>17</v>
      </c>
      <c r="K562">
        <v>55</v>
      </c>
      <c r="L562">
        <v>40</v>
      </c>
      <c r="M562">
        <v>-34</v>
      </c>
      <c r="N562">
        <v>5</v>
      </c>
      <c r="O562">
        <v>15</v>
      </c>
      <c r="AP562" t="s">
        <v>3192</v>
      </c>
    </row>
    <row r="563" spans="1:42" x14ac:dyDescent="0.25">
      <c r="A563" s="35" t="s">
        <v>12166</v>
      </c>
      <c r="B563" s="35" t="s">
        <v>12293</v>
      </c>
      <c r="C563" s="35"/>
      <c r="F563" t="s">
        <v>2864</v>
      </c>
      <c r="G563" t="s">
        <v>2864</v>
      </c>
      <c r="H563">
        <v>356.14980000000003</v>
      </c>
      <c r="I563">
        <v>-5.0232999999999999</v>
      </c>
      <c r="J563">
        <v>17</v>
      </c>
      <c r="K563">
        <v>56</v>
      </c>
      <c r="L563">
        <v>45.4</v>
      </c>
      <c r="M563">
        <v>-34</v>
      </c>
      <c r="N563">
        <v>48</v>
      </c>
      <c r="O563">
        <v>17</v>
      </c>
      <c r="AP563" t="s">
        <v>3192</v>
      </c>
    </row>
    <row r="564" spans="1:42" x14ac:dyDescent="0.25">
      <c r="A564" s="35" t="s">
        <v>12167</v>
      </c>
      <c r="B564" s="35" t="s">
        <v>12294</v>
      </c>
      <c r="C564" s="35"/>
      <c r="F564" t="s">
        <v>2864</v>
      </c>
      <c r="G564" t="s">
        <v>2864</v>
      </c>
      <c r="H564">
        <v>1.6954</v>
      </c>
      <c r="I564">
        <v>-2.0009999999999999</v>
      </c>
      <c r="J564">
        <v>17</v>
      </c>
      <c r="K564">
        <v>57</v>
      </c>
      <c r="L564">
        <v>24.9</v>
      </c>
      <c r="M564">
        <v>-28</v>
      </c>
      <c r="N564">
        <v>30</v>
      </c>
      <c r="O564">
        <v>1</v>
      </c>
      <c r="AP564" t="s">
        <v>2006</v>
      </c>
    </row>
    <row r="565" spans="1:42" x14ac:dyDescent="0.25">
      <c r="A565" s="35" t="s">
        <v>12168</v>
      </c>
      <c r="B565" s="35" t="s">
        <v>12295</v>
      </c>
      <c r="C565" s="35"/>
      <c r="F565" t="s">
        <v>2864</v>
      </c>
      <c r="G565" t="s">
        <v>2864</v>
      </c>
      <c r="H565">
        <v>355.01159999999999</v>
      </c>
      <c r="I565">
        <v>-6.1677999999999997</v>
      </c>
      <c r="J565">
        <v>17</v>
      </c>
      <c r="K565">
        <v>59</v>
      </c>
      <c r="L565">
        <v>54.36</v>
      </c>
      <c r="M565">
        <v>-36</v>
      </c>
      <c r="N565">
        <v>21</v>
      </c>
      <c r="O565">
        <v>16.5</v>
      </c>
      <c r="AP565" t="s">
        <v>2006</v>
      </c>
    </row>
    <row r="566" spans="1:42" x14ac:dyDescent="0.25">
      <c r="A566" s="35" t="s">
        <v>12169</v>
      </c>
      <c r="B566" s="35" t="s">
        <v>12296</v>
      </c>
      <c r="C566" s="35"/>
      <c r="F566" t="s">
        <v>2864</v>
      </c>
      <c r="G566" t="s">
        <v>2864</v>
      </c>
      <c r="H566">
        <v>11.3933</v>
      </c>
      <c r="I566">
        <v>2.6934</v>
      </c>
      <c r="J566">
        <v>18</v>
      </c>
      <c r="K566">
        <v>0</v>
      </c>
      <c r="L566">
        <v>43.195999999999998</v>
      </c>
      <c r="M566">
        <v>-17</v>
      </c>
      <c r="N566">
        <v>45</v>
      </c>
      <c r="O566">
        <v>18.96</v>
      </c>
      <c r="AP566" t="s">
        <v>2006</v>
      </c>
    </row>
    <row r="567" spans="1:42" x14ac:dyDescent="0.25">
      <c r="A567" s="35" t="s">
        <v>12170</v>
      </c>
      <c r="B567" s="35" t="s">
        <v>12297</v>
      </c>
      <c r="C567" s="35"/>
      <c r="F567" t="s">
        <v>2864</v>
      </c>
      <c r="G567" t="s">
        <v>2864</v>
      </c>
      <c r="H567">
        <v>3.3</v>
      </c>
      <c r="I567">
        <v>-2.032</v>
      </c>
      <c r="J567">
        <v>18</v>
      </c>
      <c r="K567">
        <v>1</v>
      </c>
      <c r="L567">
        <v>8.6</v>
      </c>
      <c r="M567">
        <v>-27</v>
      </c>
      <c r="N567">
        <v>7</v>
      </c>
      <c r="O567">
        <v>28</v>
      </c>
      <c r="AP567" t="s">
        <v>2006</v>
      </c>
    </row>
    <row r="568" spans="1:42" x14ac:dyDescent="0.25">
      <c r="A568" s="35" t="s">
        <v>12171</v>
      </c>
      <c r="B568" s="35" t="s">
        <v>12298</v>
      </c>
      <c r="C568" s="35"/>
      <c r="F568" t="s">
        <v>2864</v>
      </c>
      <c r="G568" t="s">
        <v>2864</v>
      </c>
      <c r="H568">
        <v>0.60950000000000004</v>
      </c>
      <c r="I568">
        <v>-4.5586000000000002</v>
      </c>
      <c r="J568">
        <v>18</v>
      </c>
      <c r="K568">
        <v>5</v>
      </c>
      <c r="L568">
        <v>11.9</v>
      </c>
      <c r="M568">
        <v>-30</v>
      </c>
      <c r="N568">
        <v>42</v>
      </c>
      <c r="O568">
        <v>13</v>
      </c>
      <c r="AP568" t="s">
        <v>2006</v>
      </c>
    </row>
    <row r="569" spans="1:42" x14ac:dyDescent="0.25">
      <c r="A569" s="35" t="s">
        <v>12172</v>
      </c>
      <c r="B569" s="35" t="s">
        <v>12299</v>
      </c>
      <c r="C569" s="35"/>
      <c r="F569" t="s">
        <v>2864</v>
      </c>
      <c r="G569" t="s">
        <v>2864</v>
      </c>
      <c r="H569">
        <v>359.38279999999997</v>
      </c>
      <c r="I569">
        <v>-5.2678000000000003</v>
      </c>
      <c r="J569">
        <v>18</v>
      </c>
      <c r="K569">
        <v>5</v>
      </c>
      <c r="L569">
        <v>20.2</v>
      </c>
      <c r="M569">
        <v>-32</v>
      </c>
      <c r="N569">
        <v>6</v>
      </c>
      <c r="O569">
        <v>59</v>
      </c>
      <c r="AP569" t="s">
        <v>2006</v>
      </c>
    </row>
    <row r="570" spans="1:42" x14ac:dyDescent="0.25">
      <c r="A570" s="35" t="s">
        <v>12173</v>
      </c>
      <c r="B570" s="35" t="s">
        <v>12300</v>
      </c>
      <c r="C570" s="35"/>
      <c r="F570" t="s">
        <v>2864</v>
      </c>
      <c r="G570" t="s">
        <v>2864</v>
      </c>
      <c r="H570">
        <v>10.107900000000001</v>
      </c>
      <c r="I570">
        <v>0.37190000000000001</v>
      </c>
      <c r="J570">
        <v>18</v>
      </c>
      <c r="K570">
        <v>6</v>
      </c>
      <c r="L570">
        <v>36.1</v>
      </c>
      <c r="M570">
        <v>-20</v>
      </c>
      <c r="N570">
        <v>22</v>
      </c>
      <c r="O570">
        <v>53</v>
      </c>
      <c r="AP570" t="s">
        <v>2006</v>
      </c>
    </row>
    <row r="571" spans="1:42" x14ac:dyDescent="0.25">
      <c r="A571" s="35" t="s">
        <v>12174</v>
      </c>
      <c r="B571" s="35" t="s">
        <v>17228</v>
      </c>
      <c r="C571" s="35"/>
      <c r="F571" t="s">
        <v>2864</v>
      </c>
      <c r="G571" t="s">
        <v>2864</v>
      </c>
      <c r="H571">
        <v>357.52359999999999</v>
      </c>
      <c r="I571">
        <v>-6.8207000000000004</v>
      </c>
      <c r="J571">
        <v>18</v>
      </c>
      <c r="K571">
        <v>7</v>
      </c>
      <c r="L571">
        <v>37.4</v>
      </c>
      <c r="M571">
        <v>-34</v>
      </c>
      <c r="N571">
        <v>28</v>
      </c>
      <c r="O571">
        <v>59</v>
      </c>
      <c r="AP571" t="s">
        <v>2006</v>
      </c>
    </row>
    <row r="572" spans="1:42" x14ac:dyDescent="0.25">
      <c r="A572" s="35" t="s">
        <v>12175</v>
      </c>
      <c r="B572" s="35" t="s">
        <v>17229</v>
      </c>
      <c r="C572" s="35"/>
      <c r="F572" t="s">
        <v>2864</v>
      </c>
      <c r="G572" t="s">
        <v>2864</v>
      </c>
      <c r="H572">
        <v>0.97019999999999995</v>
      </c>
      <c r="I572">
        <v>-5.4447999999999999</v>
      </c>
      <c r="J572">
        <v>18</v>
      </c>
      <c r="K572">
        <v>9</v>
      </c>
      <c r="L572">
        <v>37.200000000000003</v>
      </c>
      <c r="M572">
        <v>-30</v>
      </c>
      <c r="N572">
        <v>48</v>
      </c>
      <c r="O572">
        <v>52</v>
      </c>
      <c r="AP572" t="s">
        <v>2006</v>
      </c>
    </row>
    <row r="573" spans="1:42" x14ac:dyDescent="0.25">
      <c r="A573" s="35" t="s">
        <v>12176</v>
      </c>
      <c r="B573" s="35" t="s">
        <v>17230</v>
      </c>
      <c r="C573" s="35"/>
      <c r="F573" t="s">
        <v>2864</v>
      </c>
      <c r="G573" t="s">
        <v>2864</v>
      </c>
      <c r="H573">
        <v>15.891</v>
      </c>
      <c r="I573">
        <v>2.7437</v>
      </c>
      <c r="J573">
        <v>18</v>
      </c>
      <c r="K573">
        <v>9</v>
      </c>
      <c r="L573">
        <v>39.1</v>
      </c>
      <c r="M573">
        <v>-13</v>
      </c>
      <c r="N573">
        <v>48</v>
      </c>
      <c r="O573">
        <v>33</v>
      </c>
      <c r="AP573" t="s">
        <v>51</v>
      </c>
    </row>
    <row r="574" spans="1:42" x14ac:dyDescent="0.25">
      <c r="A574" s="35" t="s">
        <v>12177</v>
      </c>
      <c r="B574" s="35" t="s">
        <v>17231</v>
      </c>
      <c r="C574" s="35"/>
      <c r="F574" t="s">
        <v>2864</v>
      </c>
      <c r="G574" t="s">
        <v>2864</v>
      </c>
      <c r="H574">
        <v>1.8086</v>
      </c>
      <c r="I574">
        <v>-5.3795999999999999</v>
      </c>
      <c r="J574">
        <v>18</v>
      </c>
      <c r="K574">
        <v>11</v>
      </c>
      <c r="L574">
        <v>11.7</v>
      </c>
      <c r="M574">
        <v>-30</v>
      </c>
      <c r="N574">
        <v>2</v>
      </c>
      <c r="O574">
        <v>57</v>
      </c>
      <c r="AP574" t="s">
        <v>2006</v>
      </c>
    </row>
    <row r="575" spans="1:42" x14ac:dyDescent="0.25">
      <c r="A575" s="35" t="s">
        <v>12178</v>
      </c>
      <c r="B575" s="35" t="s">
        <v>17232</v>
      </c>
      <c r="C575" s="35"/>
      <c r="F575" t="s">
        <v>2864</v>
      </c>
      <c r="G575" t="s">
        <v>2864</v>
      </c>
      <c r="H575">
        <v>27.6267</v>
      </c>
      <c r="I575">
        <v>8.4640000000000004</v>
      </c>
      <c r="J575">
        <v>18</v>
      </c>
      <c r="K575">
        <v>11</v>
      </c>
      <c r="L575">
        <v>39.299999999999997</v>
      </c>
      <c r="M575" s="34">
        <v>0</v>
      </c>
      <c r="N575">
        <v>49</v>
      </c>
      <c r="O575">
        <v>5</v>
      </c>
      <c r="AP575" t="s">
        <v>51</v>
      </c>
    </row>
    <row r="576" spans="1:42" x14ac:dyDescent="0.25">
      <c r="A576" s="35" t="s">
        <v>12179</v>
      </c>
      <c r="B576" s="35" t="s">
        <v>17233</v>
      </c>
      <c r="C576" s="35"/>
      <c r="F576" t="s">
        <v>2864</v>
      </c>
      <c r="G576" t="s">
        <v>2864</v>
      </c>
      <c r="H576">
        <v>18.325600000000001</v>
      </c>
      <c r="I576">
        <v>2.8736000000000002</v>
      </c>
      <c r="J576">
        <v>18</v>
      </c>
      <c r="K576">
        <v>13</v>
      </c>
      <c r="L576">
        <v>54.7</v>
      </c>
      <c r="M576">
        <v>-11</v>
      </c>
      <c r="N576">
        <v>36</v>
      </c>
      <c r="O576">
        <v>45</v>
      </c>
      <c r="AP576" t="s">
        <v>51</v>
      </c>
    </row>
    <row r="577" spans="1:42" x14ac:dyDescent="0.25">
      <c r="A577" s="35" t="s">
        <v>12180</v>
      </c>
      <c r="B577" s="35" t="s">
        <v>17234</v>
      </c>
      <c r="C577" s="35"/>
      <c r="F577" t="s">
        <v>2864</v>
      </c>
      <c r="G577" t="s">
        <v>2864</v>
      </c>
      <c r="H577">
        <v>11.257300000000001</v>
      </c>
      <c r="I577">
        <v>-1.5531999999999999</v>
      </c>
      <c r="J577">
        <v>18</v>
      </c>
      <c r="K577">
        <v>16</v>
      </c>
      <c r="L577">
        <v>8.2490000000000006</v>
      </c>
      <c r="M577">
        <v>-19</v>
      </c>
      <c r="N577">
        <v>56</v>
      </c>
      <c r="O577">
        <v>3.58</v>
      </c>
      <c r="AP577" t="s">
        <v>2006</v>
      </c>
    </row>
    <row r="578" spans="1:42" x14ac:dyDescent="0.25">
      <c r="A578" s="35" t="s">
        <v>12181</v>
      </c>
      <c r="B578" s="35" t="s">
        <v>17235</v>
      </c>
      <c r="C578" s="35"/>
      <c r="F578" t="s">
        <v>2864</v>
      </c>
      <c r="G578" t="s">
        <v>2864</v>
      </c>
      <c r="H578">
        <v>27.863800000000001</v>
      </c>
      <c r="I578">
        <v>5.5659999999999998</v>
      </c>
      <c r="J578">
        <v>18</v>
      </c>
      <c r="K578">
        <v>22</v>
      </c>
      <c r="L578">
        <v>22.29</v>
      </c>
      <c r="M578">
        <v>-1</v>
      </c>
      <c r="N578">
        <v>56</v>
      </c>
      <c r="O578">
        <v>59.4</v>
      </c>
      <c r="AP578" t="s">
        <v>51</v>
      </c>
    </row>
    <row r="579" spans="1:42" x14ac:dyDescent="0.25">
      <c r="A579" s="35" t="s">
        <v>12182</v>
      </c>
      <c r="B579" s="35" t="s">
        <v>17236</v>
      </c>
      <c r="C579" s="35"/>
      <c r="F579" t="s">
        <v>2864</v>
      </c>
      <c r="G579" t="s">
        <v>2864</v>
      </c>
      <c r="H579">
        <v>21.000699999999998</v>
      </c>
      <c r="I579">
        <v>1.65</v>
      </c>
      <c r="J579">
        <v>18</v>
      </c>
      <c r="K579">
        <v>23</v>
      </c>
      <c r="L579">
        <v>29.4</v>
      </c>
      <c r="M579">
        <v>-9</v>
      </c>
      <c r="N579">
        <v>50</v>
      </c>
      <c r="O579">
        <v>1</v>
      </c>
      <c r="AP579" t="s">
        <v>1781</v>
      </c>
    </row>
    <row r="580" spans="1:42" x14ac:dyDescent="0.25">
      <c r="A580" s="35" t="s">
        <v>12183</v>
      </c>
      <c r="B580" s="35" t="s">
        <v>17237</v>
      </c>
      <c r="C580" s="35"/>
      <c r="F580" t="s">
        <v>2864</v>
      </c>
      <c r="G580" t="s">
        <v>2864</v>
      </c>
      <c r="H580">
        <v>9.5063999999999993</v>
      </c>
      <c r="I580">
        <v>-4.6448</v>
      </c>
      <c r="J580">
        <v>18</v>
      </c>
      <c r="K580">
        <v>24</v>
      </c>
      <c r="L580">
        <v>20.8</v>
      </c>
      <c r="M580">
        <v>-22</v>
      </c>
      <c r="N580">
        <v>55</v>
      </c>
      <c r="O580">
        <v>43</v>
      </c>
      <c r="AP580" t="s">
        <v>2006</v>
      </c>
    </row>
    <row r="581" spans="1:42" x14ac:dyDescent="0.25">
      <c r="A581" s="35" t="s">
        <v>12184</v>
      </c>
      <c r="B581" s="35" t="s">
        <v>17238</v>
      </c>
      <c r="C581" s="35"/>
      <c r="F581" t="s">
        <v>2864</v>
      </c>
      <c r="G581" t="s">
        <v>2864</v>
      </c>
      <c r="H581">
        <v>17.007899999999999</v>
      </c>
      <c r="I581">
        <v>-1.2276</v>
      </c>
      <c r="J581">
        <v>18</v>
      </c>
      <c r="K581">
        <v>26</v>
      </c>
      <c r="L581">
        <v>16.100000000000001</v>
      </c>
      <c r="M581">
        <v>-14</v>
      </c>
      <c r="N581">
        <v>42</v>
      </c>
      <c r="O581">
        <v>29</v>
      </c>
      <c r="AP581" t="s">
        <v>1781</v>
      </c>
    </row>
    <row r="582" spans="1:42" x14ac:dyDescent="0.25">
      <c r="A582" s="35" t="s">
        <v>12185</v>
      </c>
      <c r="B582" s="35" t="s">
        <v>17239</v>
      </c>
      <c r="C582" s="35"/>
      <c r="F582" t="s">
        <v>2864</v>
      </c>
      <c r="G582" t="s">
        <v>2864</v>
      </c>
      <c r="H582">
        <v>15.095700000000001</v>
      </c>
      <c r="I582">
        <v>-2.4134000000000002</v>
      </c>
      <c r="J582">
        <v>18</v>
      </c>
      <c r="K582">
        <v>26</v>
      </c>
      <c r="L582">
        <v>56.213999999999999</v>
      </c>
      <c r="M582">
        <v>-16</v>
      </c>
      <c r="N582">
        <v>57</v>
      </c>
      <c r="O582">
        <v>4.8899999999999997</v>
      </c>
      <c r="AP582" t="s">
        <v>2006</v>
      </c>
    </row>
    <row r="583" spans="1:42" x14ac:dyDescent="0.25">
      <c r="A583" s="35" t="s">
        <v>12186</v>
      </c>
      <c r="B583" s="35" t="s">
        <v>17240</v>
      </c>
      <c r="C583" s="35"/>
      <c r="F583" t="s">
        <v>2864</v>
      </c>
      <c r="G583" t="s">
        <v>2864</v>
      </c>
      <c r="H583">
        <v>30.238099999999999</v>
      </c>
      <c r="I583">
        <v>5.1398999999999999</v>
      </c>
      <c r="J583">
        <v>18</v>
      </c>
      <c r="K583">
        <v>28</v>
      </c>
      <c r="L583">
        <v>14</v>
      </c>
      <c r="M583" s="34">
        <v>0</v>
      </c>
      <c r="N583">
        <v>2</v>
      </c>
      <c r="O583">
        <v>47</v>
      </c>
      <c r="AP583" t="s">
        <v>51</v>
      </c>
    </row>
    <row r="584" spans="1:42" x14ac:dyDescent="0.25">
      <c r="A584" s="35" t="s">
        <v>12187</v>
      </c>
      <c r="B584" s="35" t="s">
        <v>17241</v>
      </c>
      <c r="C584" s="35"/>
      <c r="F584" t="s">
        <v>2864</v>
      </c>
      <c r="G584" t="s">
        <v>2864</v>
      </c>
      <c r="H584">
        <v>18.626200000000001</v>
      </c>
      <c r="I584">
        <v>-2.7566999999999999</v>
      </c>
      <c r="J584">
        <v>18</v>
      </c>
      <c r="K584">
        <v>34</v>
      </c>
      <c r="L584">
        <v>57.2</v>
      </c>
      <c r="M584">
        <v>-13</v>
      </c>
      <c r="N584">
        <v>58</v>
      </c>
      <c r="O584">
        <v>49</v>
      </c>
      <c r="AP584" t="s">
        <v>1781</v>
      </c>
    </row>
    <row r="585" spans="1:42" x14ac:dyDescent="0.25">
      <c r="A585" s="35" t="s">
        <v>12188</v>
      </c>
      <c r="B585" s="35" t="s">
        <v>17242</v>
      </c>
      <c r="C585" s="35"/>
      <c r="F585" t="s">
        <v>2864</v>
      </c>
      <c r="G585" t="s">
        <v>2864</v>
      </c>
      <c r="H585">
        <v>25.166</v>
      </c>
      <c r="I585">
        <v>0.52300000000000002</v>
      </c>
      <c r="J585">
        <v>18</v>
      </c>
      <c r="K585">
        <v>35</v>
      </c>
      <c r="L585">
        <v>20</v>
      </c>
      <c r="M585">
        <v>-6</v>
      </c>
      <c r="N585">
        <v>40</v>
      </c>
      <c r="O585">
        <v>0</v>
      </c>
      <c r="AP585" t="s">
        <v>1781</v>
      </c>
    </row>
    <row r="586" spans="1:42" x14ac:dyDescent="0.25">
      <c r="A586" s="35" t="s">
        <v>12189</v>
      </c>
      <c r="B586" s="35" t="s">
        <v>17243</v>
      </c>
      <c r="C586" s="35"/>
      <c r="F586" t="s">
        <v>2864</v>
      </c>
      <c r="G586" t="s">
        <v>2864</v>
      </c>
      <c r="H586">
        <v>20.5076</v>
      </c>
      <c r="I586">
        <v>-2.0674999999999999</v>
      </c>
      <c r="J586">
        <v>18</v>
      </c>
      <c r="K586">
        <v>35</v>
      </c>
      <c r="L586">
        <v>58.7</v>
      </c>
      <c r="M586">
        <v>-11</v>
      </c>
      <c r="N586">
        <v>59</v>
      </c>
      <c r="O586">
        <v>38</v>
      </c>
      <c r="AP586" t="s">
        <v>1781</v>
      </c>
    </row>
    <row r="587" spans="1:42" x14ac:dyDescent="0.25">
      <c r="A587" s="35" t="s">
        <v>12190</v>
      </c>
      <c r="B587" s="35" t="s">
        <v>17244</v>
      </c>
      <c r="C587" s="35"/>
      <c r="F587" t="s">
        <v>2864</v>
      </c>
      <c r="G587" t="s">
        <v>2864</v>
      </c>
      <c r="H587">
        <v>19.718499999999999</v>
      </c>
      <c r="I587">
        <v>-2.7151000000000001</v>
      </c>
      <c r="J587">
        <v>18</v>
      </c>
      <c r="K587">
        <v>36</v>
      </c>
      <c r="L587">
        <v>51.4</v>
      </c>
      <c r="M587">
        <v>-12</v>
      </c>
      <c r="N587">
        <v>59</v>
      </c>
      <c r="O587">
        <v>29</v>
      </c>
      <c r="AP587" t="s">
        <v>1781</v>
      </c>
    </row>
    <row r="588" spans="1:42" x14ac:dyDescent="0.25">
      <c r="A588" s="35" t="s">
        <v>12191</v>
      </c>
      <c r="B588" s="35" t="s">
        <v>17245</v>
      </c>
      <c r="C588" s="35"/>
      <c r="F588" t="s">
        <v>2864</v>
      </c>
      <c r="G588" t="s">
        <v>2864</v>
      </c>
      <c r="H588">
        <v>32.089300000000001</v>
      </c>
      <c r="I588">
        <v>2.7219000000000002</v>
      </c>
      <c r="J588">
        <v>18</v>
      </c>
      <c r="K588">
        <v>40</v>
      </c>
      <c r="L588">
        <v>12.7</v>
      </c>
      <c r="M588">
        <v>0</v>
      </c>
      <c r="N588">
        <v>29</v>
      </c>
      <c r="O588">
        <v>30</v>
      </c>
      <c r="AP588" t="s">
        <v>51</v>
      </c>
    </row>
    <row r="589" spans="1:42" x14ac:dyDescent="0.25">
      <c r="A589" s="35" t="s">
        <v>12192</v>
      </c>
      <c r="B589" s="35" t="s">
        <v>17246</v>
      </c>
      <c r="C589" s="35"/>
      <c r="F589" t="s">
        <v>2864</v>
      </c>
      <c r="G589" t="s">
        <v>2864</v>
      </c>
      <c r="H589">
        <v>14.5207</v>
      </c>
      <c r="I589">
        <v>-7.3762999999999996</v>
      </c>
      <c r="J589">
        <v>18</v>
      </c>
      <c r="K589">
        <v>44</v>
      </c>
      <c r="L589">
        <v>29</v>
      </c>
      <c r="M589">
        <v>-19</v>
      </c>
      <c r="N589">
        <v>42</v>
      </c>
      <c r="O589">
        <v>46</v>
      </c>
      <c r="AP589" t="s">
        <v>2006</v>
      </c>
    </row>
    <row r="590" spans="1:42" x14ac:dyDescent="0.25">
      <c r="A590" s="35" t="s">
        <v>12193</v>
      </c>
      <c r="B590" s="35" t="s">
        <v>17247</v>
      </c>
      <c r="C590" s="35"/>
      <c r="F590" t="s">
        <v>2864</v>
      </c>
      <c r="G590" t="s">
        <v>2864</v>
      </c>
      <c r="H590">
        <v>31.660499999999999</v>
      </c>
      <c r="I590">
        <v>0.36940000000000001</v>
      </c>
      <c r="J590">
        <v>18</v>
      </c>
      <c r="K590">
        <v>47</v>
      </c>
      <c r="L590">
        <v>48.2</v>
      </c>
      <c r="M590" s="34">
        <v>0</v>
      </c>
      <c r="N590">
        <v>57</v>
      </c>
      <c r="O590">
        <v>47</v>
      </c>
      <c r="AP590" t="s">
        <v>62</v>
      </c>
    </row>
    <row r="591" spans="1:42" x14ac:dyDescent="0.25">
      <c r="A591" s="35" t="s">
        <v>13853</v>
      </c>
      <c r="B591" s="35" t="s">
        <v>13812</v>
      </c>
      <c r="C591" s="35"/>
      <c r="D591" t="s">
        <v>13813</v>
      </c>
      <c r="F591" t="s">
        <v>2864</v>
      </c>
      <c r="G591" s="35" t="s">
        <v>13763</v>
      </c>
      <c r="H591">
        <v>31.134699999999999</v>
      </c>
      <c r="I591">
        <v>3.7970999999999999</v>
      </c>
      <c r="J591">
        <v>18</v>
      </c>
      <c r="K591">
        <v>34</v>
      </c>
      <c r="L591">
        <v>38.700000000000003</v>
      </c>
      <c r="M591">
        <v>0</v>
      </c>
      <c r="N591">
        <v>8</v>
      </c>
      <c r="O591">
        <v>4</v>
      </c>
      <c r="AP591" t="s">
        <v>51</v>
      </c>
    </row>
    <row r="592" spans="1:42" x14ac:dyDescent="0.25">
      <c r="A592" s="35" t="s">
        <v>12194</v>
      </c>
      <c r="B592" s="35" t="s">
        <v>12301</v>
      </c>
      <c r="C592" s="35"/>
      <c r="F592" t="s">
        <v>2864</v>
      </c>
      <c r="G592" t="s">
        <v>2864</v>
      </c>
      <c r="H592">
        <v>25.6511</v>
      </c>
      <c r="I592">
        <v>-3.6107999999999998</v>
      </c>
      <c r="J592">
        <v>18</v>
      </c>
      <c r="K592">
        <v>51</v>
      </c>
      <c r="L592">
        <v>3.7360000000000002</v>
      </c>
      <c r="M592">
        <v>-8</v>
      </c>
      <c r="N592">
        <v>7</v>
      </c>
      <c r="O592">
        <v>19.89</v>
      </c>
      <c r="AP592" t="s">
        <v>1781</v>
      </c>
    </row>
    <row r="593" spans="1:42" x14ac:dyDescent="0.25">
      <c r="A593" s="4" t="s">
        <v>12982</v>
      </c>
      <c r="B593" s="35" t="s">
        <v>12981</v>
      </c>
      <c r="C593" s="35"/>
      <c r="F593" t="s">
        <v>2864</v>
      </c>
      <c r="G593" t="s">
        <v>12983</v>
      </c>
      <c r="H593">
        <v>39.113900000000001</v>
      </c>
      <c r="I593">
        <v>2.7138</v>
      </c>
      <c r="J593">
        <v>18</v>
      </c>
      <c r="K593">
        <v>53</v>
      </c>
      <c r="L593">
        <v>1.9710000000000001</v>
      </c>
      <c r="M593">
        <v>6</v>
      </c>
      <c r="N593">
        <v>44</v>
      </c>
      <c r="O593">
        <v>15.28</v>
      </c>
      <c r="AP593" t="s">
        <v>62</v>
      </c>
    </row>
    <row r="594" spans="1:42" x14ac:dyDescent="0.25">
      <c r="A594" s="35" t="s">
        <v>12195</v>
      </c>
      <c r="B594" s="35" t="s">
        <v>12302</v>
      </c>
      <c r="C594" s="35"/>
      <c r="F594" t="s">
        <v>2864</v>
      </c>
      <c r="G594" t="s">
        <v>2864</v>
      </c>
      <c r="H594">
        <v>34.420499999999997</v>
      </c>
      <c r="I594">
        <v>-0.3201</v>
      </c>
      <c r="J594">
        <v>18</v>
      </c>
      <c r="K594">
        <v>55</v>
      </c>
      <c r="L594">
        <v>17.579000000000001</v>
      </c>
      <c r="M594">
        <v>1</v>
      </c>
      <c r="N594">
        <v>10</v>
      </c>
      <c r="O594">
        <v>43.61</v>
      </c>
      <c r="AP594" t="s">
        <v>62</v>
      </c>
    </row>
    <row r="595" spans="1:42" x14ac:dyDescent="0.25">
      <c r="A595" s="35" t="s">
        <v>12196</v>
      </c>
      <c r="B595" s="35" t="s">
        <v>12303</v>
      </c>
      <c r="C595" s="35"/>
      <c r="F595" t="s">
        <v>2864</v>
      </c>
      <c r="G595" t="s">
        <v>2864</v>
      </c>
      <c r="H595">
        <v>37.372500000000002</v>
      </c>
      <c r="I595">
        <v>1.1801999999999999</v>
      </c>
      <c r="J595">
        <v>18</v>
      </c>
      <c r="K595">
        <v>55</v>
      </c>
      <c r="L595">
        <v>20.3</v>
      </c>
      <c r="M595">
        <v>4</v>
      </c>
      <c r="N595">
        <v>29</v>
      </c>
      <c r="O595">
        <v>24</v>
      </c>
      <c r="AP595" t="s">
        <v>51</v>
      </c>
    </row>
    <row r="596" spans="1:42" x14ac:dyDescent="0.25">
      <c r="A596" s="35" t="s">
        <v>12197</v>
      </c>
      <c r="B596" s="35" t="s">
        <v>12304</v>
      </c>
      <c r="C596" s="35"/>
      <c r="F596" t="s">
        <v>2864</v>
      </c>
      <c r="G596" t="s">
        <v>2864</v>
      </c>
      <c r="H596">
        <v>39.938499999999998</v>
      </c>
      <c r="I596">
        <v>2.0400999999999998</v>
      </c>
      <c r="J596">
        <v>18</v>
      </c>
      <c r="K596">
        <v>56</v>
      </c>
      <c r="L596">
        <v>57.6</v>
      </c>
      <c r="M596">
        <v>7</v>
      </c>
      <c r="N596">
        <v>9</v>
      </c>
      <c r="O596">
        <v>54</v>
      </c>
      <c r="AP596" t="s">
        <v>62</v>
      </c>
    </row>
    <row r="597" spans="1:42" x14ac:dyDescent="0.25">
      <c r="A597" s="35" t="s">
        <v>12198</v>
      </c>
      <c r="B597" s="35" t="s">
        <v>12305</v>
      </c>
      <c r="C597" s="35"/>
      <c r="F597" t="s">
        <v>2864</v>
      </c>
      <c r="G597" t="s">
        <v>2864</v>
      </c>
      <c r="H597">
        <v>37.910499999999999</v>
      </c>
      <c r="I597">
        <v>0.78910000000000002</v>
      </c>
      <c r="J597">
        <v>18</v>
      </c>
      <c r="K597">
        <v>57</v>
      </c>
      <c r="L597">
        <v>43.2</v>
      </c>
      <c r="M597">
        <v>4</v>
      </c>
      <c r="N597">
        <v>47</v>
      </c>
      <c r="O597">
        <v>25</v>
      </c>
      <c r="AP597" t="s">
        <v>51</v>
      </c>
    </row>
    <row r="598" spans="1:42" x14ac:dyDescent="0.25">
      <c r="A598" s="4" t="s">
        <v>12985</v>
      </c>
      <c r="B598" s="35" t="s">
        <v>12984</v>
      </c>
      <c r="C598" s="35"/>
      <c r="F598" t="s">
        <v>2864</v>
      </c>
      <c r="G598" t="s">
        <v>2864</v>
      </c>
      <c r="H598">
        <v>38.469099999999997</v>
      </c>
      <c r="I598">
        <v>0.88400000000000001</v>
      </c>
      <c r="J598">
        <v>18</v>
      </c>
      <c r="K598">
        <v>58</v>
      </c>
      <c r="L598">
        <v>24.3</v>
      </c>
      <c r="M598">
        <v>5</v>
      </c>
      <c r="N598">
        <v>19</v>
      </c>
      <c r="O598">
        <v>50</v>
      </c>
      <c r="AP598" t="s">
        <v>62</v>
      </c>
    </row>
    <row r="599" spans="1:42" x14ac:dyDescent="0.25">
      <c r="A599" s="35" t="s">
        <v>12199</v>
      </c>
      <c r="B599" s="35" t="s">
        <v>12306</v>
      </c>
      <c r="C599" s="35"/>
      <c r="F599" t="s">
        <v>2864</v>
      </c>
      <c r="G599" t="s">
        <v>2864</v>
      </c>
      <c r="H599">
        <v>41.410899999999998</v>
      </c>
      <c r="I599">
        <v>1.831</v>
      </c>
      <c r="J599">
        <v>19</v>
      </c>
      <c r="K599">
        <v>0</v>
      </c>
      <c r="L599">
        <v>25.2</v>
      </c>
      <c r="M599">
        <v>8</v>
      </c>
      <c r="N599">
        <v>22</v>
      </c>
      <c r="O599">
        <v>46</v>
      </c>
      <c r="AP599" t="s">
        <v>62</v>
      </c>
    </row>
    <row r="600" spans="1:42" x14ac:dyDescent="0.25">
      <c r="A600" s="35" t="s">
        <v>12200</v>
      </c>
      <c r="B600" s="35" t="s">
        <v>12307</v>
      </c>
      <c r="C600" s="35"/>
      <c r="F600" t="s">
        <v>2864</v>
      </c>
      <c r="G600" t="s">
        <v>2864</v>
      </c>
      <c r="H600">
        <v>35.376899999999999</v>
      </c>
      <c r="I600">
        <v>-1.6405000000000001</v>
      </c>
      <c r="J600">
        <v>19</v>
      </c>
      <c r="K600">
        <v>1</v>
      </c>
      <c r="L600">
        <v>44.4</v>
      </c>
      <c r="M600">
        <v>1</v>
      </c>
      <c r="N600">
        <v>25</v>
      </c>
      <c r="O600">
        <v>36</v>
      </c>
      <c r="AP600" t="s">
        <v>62</v>
      </c>
    </row>
    <row r="601" spans="1:42" x14ac:dyDescent="0.25">
      <c r="A601" s="35" t="s">
        <v>12201</v>
      </c>
      <c r="B601" s="35" t="s">
        <v>12308</v>
      </c>
      <c r="C601" s="35"/>
      <c r="F601" t="s">
        <v>2864</v>
      </c>
      <c r="G601" t="s">
        <v>2864</v>
      </c>
      <c r="H601">
        <v>40.1783</v>
      </c>
      <c r="I601">
        <v>0.27129999999999999</v>
      </c>
      <c r="J601">
        <v>19</v>
      </c>
      <c r="K601">
        <v>3</v>
      </c>
      <c r="L601">
        <v>44.4</v>
      </c>
      <c r="M601">
        <v>6</v>
      </c>
      <c r="N601">
        <v>34</v>
      </c>
      <c r="O601">
        <v>12</v>
      </c>
      <c r="AP601" t="s">
        <v>62</v>
      </c>
    </row>
    <row r="602" spans="1:42" x14ac:dyDescent="0.25">
      <c r="A602" s="35" t="s">
        <v>12202</v>
      </c>
      <c r="B602" s="35" t="s">
        <v>12309</v>
      </c>
      <c r="C602" s="35"/>
      <c r="F602" t="s">
        <v>2864</v>
      </c>
      <c r="G602" t="s">
        <v>2864</v>
      </c>
      <c r="H602">
        <v>42.158999999999999</v>
      </c>
      <c r="I602">
        <v>0.61040000000000005</v>
      </c>
      <c r="J602">
        <v>19</v>
      </c>
      <c r="K602">
        <v>6</v>
      </c>
      <c r="L602">
        <v>11.6</v>
      </c>
      <c r="M602">
        <v>8</v>
      </c>
      <c r="N602">
        <v>29</v>
      </c>
      <c r="O602">
        <v>7</v>
      </c>
      <c r="AP602" t="s">
        <v>62</v>
      </c>
    </row>
    <row r="603" spans="1:42" x14ac:dyDescent="0.25">
      <c r="A603" s="35" t="s">
        <v>12203</v>
      </c>
      <c r="B603" s="35" t="s">
        <v>12310</v>
      </c>
      <c r="C603" s="35"/>
      <c r="F603" t="s">
        <v>2864</v>
      </c>
      <c r="G603" t="s">
        <v>2864</v>
      </c>
      <c r="H603">
        <v>32.280799999999999</v>
      </c>
      <c r="I603">
        <v>-5.6939000000000002</v>
      </c>
      <c r="J603">
        <v>19</v>
      </c>
      <c r="K603">
        <v>10</v>
      </c>
      <c r="L603">
        <v>32.659999999999997</v>
      </c>
      <c r="M603">
        <v>-3</v>
      </c>
      <c r="N603">
        <v>10</v>
      </c>
      <c r="O603">
        <v>13.06</v>
      </c>
      <c r="AP603" t="s">
        <v>62</v>
      </c>
    </row>
    <row r="604" spans="1:42" x14ac:dyDescent="0.25">
      <c r="A604" s="4" t="s">
        <v>12987</v>
      </c>
      <c r="B604" s="35" t="s">
        <v>12986</v>
      </c>
      <c r="C604" s="35"/>
      <c r="F604" t="s">
        <v>2864</v>
      </c>
      <c r="G604" t="s">
        <v>2864</v>
      </c>
      <c r="H604">
        <v>36.414499999999997</v>
      </c>
      <c r="I604">
        <v>-3.6842000000000001</v>
      </c>
      <c r="J604">
        <v>19</v>
      </c>
      <c r="K604">
        <v>10</v>
      </c>
      <c r="L604">
        <v>54.533000000000001</v>
      </c>
      <c r="M604">
        <v>1</v>
      </c>
      <c r="N604">
        <v>24</v>
      </c>
      <c r="O604">
        <v>45.05</v>
      </c>
      <c r="AP604" t="s">
        <v>62</v>
      </c>
    </row>
    <row r="605" spans="1:42" x14ac:dyDescent="0.25">
      <c r="A605" s="35" t="s">
        <v>12204</v>
      </c>
      <c r="B605" s="35" t="s">
        <v>12311</v>
      </c>
      <c r="C605" s="35"/>
      <c r="F605" t="s">
        <v>2864</v>
      </c>
      <c r="G605" t="s">
        <v>2864</v>
      </c>
      <c r="H605">
        <v>49.945999999999998</v>
      </c>
      <c r="I605">
        <v>3.1175999999999999</v>
      </c>
      <c r="J605">
        <v>19</v>
      </c>
      <c r="K605">
        <v>11</v>
      </c>
      <c r="L605">
        <v>44.683</v>
      </c>
      <c r="M605">
        <v>16</v>
      </c>
      <c r="N605">
        <v>32</v>
      </c>
      <c r="O605">
        <v>55.46</v>
      </c>
      <c r="AP605" t="s">
        <v>538</v>
      </c>
    </row>
    <row r="606" spans="1:42" x14ac:dyDescent="0.25">
      <c r="A606" s="35" t="s">
        <v>12205</v>
      </c>
      <c r="B606" s="35" t="s">
        <v>12312</v>
      </c>
      <c r="C606" s="35"/>
      <c r="F606" t="s">
        <v>2864</v>
      </c>
      <c r="G606" t="s">
        <v>2864</v>
      </c>
      <c r="H606">
        <v>42.6601</v>
      </c>
      <c r="I606">
        <v>-0.86280000000000001</v>
      </c>
      <c r="J606">
        <v>19</v>
      </c>
      <c r="K606">
        <v>12</v>
      </c>
      <c r="L606">
        <v>24.7</v>
      </c>
      <c r="M606">
        <v>8</v>
      </c>
      <c r="N606">
        <v>15</v>
      </c>
      <c r="O606">
        <v>2</v>
      </c>
      <c r="AP606" t="s">
        <v>62</v>
      </c>
    </row>
    <row r="607" spans="1:42" x14ac:dyDescent="0.25">
      <c r="A607" s="35" t="s">
        <v>12206</v>
      </c>
      <c r="B607" s="35" t="s">
        <v>12313</v>
      </c>
      <c r="C607" s="35"/>
      <c r="F607" t="s">
        <v>2864</v>
      </c>
      <c r="G607" t="s">
        <v>2864</v>
      </c>
      <c r="H607">
        <v>47.348100000000002</v>
      </c>
      <c r="I607">
        <v>1.3844000000000001</v>
      </c>
      <c r="J607">
        <v>19</v>
      </c>
      <c r="K607">
        <v>13</v>
      </c>
      <c r="L607">
        <v>8.8000000000000007</v>
      </c>
      <c r="M607">
        <v>13</v>
      </c>
      <c r="N607">
        <v>26</v>
      </c>
      <c r="O607">
        <v>45</v>
      </c>
      <c r="AP607" t="s">
        <v>62</v>
      </c>
    </row>
    <row r="608" spans="1:42" x14ac:dyDescent="0.25">
      <c r="A608" s="35" t="s">
        <v>12207</v>
      </c>
      <c r="B608" s="35" t="s">
        <v>12314</v>
      </c>
      <c r="C608" s="35"/>
      <c r="F608" t="s">
        <v>2864</v>
      </c>
      <c r="G608" t="s">
        <v>2864</v>
      </c>
      <c r="H608">
        <v>42.897799999999997</v>
      </c>
      <c r="I608">
        <v>-1.0760000000000001</v>
      </c>
      <c r="J608">
        <v>19</v>
      </c>
      <c r="K608">
        <v>13</v>
      </c>
      <c r="L608">
        <v>37.24</v>
      </c>
      <c r="M608">
        <v>8</v>
      </c>
      <c r="N608">
        <v>21</v>
      </c>
      <c r="O608">
        <v>44.4</v>
      </c>
      <c r="AP608" t="s">
        <v>62</v>
      </c>
    </row>
    <row r="609" spans="1:42" x14ac:dyDescent="0.25">
      <c r="A609" s="35" t="s">
        <v>12208</v>
      </c>
      <c r="B609" s="35" t="s">
        <v>12315</v>
      </c>
      <c r="C609" s="35"/>
      <c r="F609" t="s">
        <v>2864</v>
      </c>
      <c r="G609" t="s">
        <v>2864</v>
      </c>
      <c r="H609">
        <v>52.353999999999999</v>
      </c>
      <c r="I609">
        <v>3.3643999999999998</v>
      </c>
      <c r="J609">
        <v>19</v>
      </c>
      <c r="K609">
        <v>15</v>
      </c>
      <c r="L609">
        <v>28.9</v>
      </c>
      <c r="M609">
        <v>18</v>
      </c>
      <c r="N609">
        <v>47</v>
      </c>
      <c r="O609">
        <v>44</v>
      </c>
      <c r="AP609" t="s">
        <v>538</v>
      </c>
    </row>
    <row r="610" spans="1:42" x14ac:dyDescent="0.25">
      <c r="A610" s="35" t="s">
        <v>12209</v>
      </c>
      <c r="B610" s="35" t="s">
        <v>12316</v>
      </c>
      <c r="C610" s="35"/>
      <c r="F610" t="s">
        <v>2864</v>
      </c>
      <c r="G610" t="s">
        <v>2864</v>
      </c>
      <c r="H610">
        <v>56.618899999999996</v>
      </c>
      <c r="I610">
        <v>4.4466000000000001</v>
      </c>
      <c r="J610">
        <v>19</v>
      </c>
      <c r="K610">
        <v>19</v>
      </c>
      <c r="L610">
        <v>49</v>
      </c>
      <c r="M610">
        <v>23</v>
      </c>
      <c r="N610">
        <v>4</v>
      </c>
      <c r="O610">
        <v>4</v>
      </c>
      <c r="AP610" t="s">
        <v>587</v>
      </c>
    </row>
    <row r="611" spans="1:42" x14ac:dyDescent="0.25">
      <c r="A611" s="35" t="s">
        <v>12210</v>
      </c>
      <c r="B611" s="35" t="s">
        <v>12317</v>
      </c>
      <c r="C611" s="35"/>
      <c r="F611" t="s">
        <v>2864</v>
      </c>
      <c r="G611" t="s">
        <v>2864</v>
      </c>
      <c r="H611">
        <v>51.604300000000002</v>
      </c>
      <c r="I611">
        <v>-0.6069</v>
      </c>
      <c r="J611">
        <v>19</v>
      </c>
      <c r="K611">
        <v>28</v>
      </c>
      <c r="L611">
        <v>42.2</v>
      </c>
      <c r="M611">
        <v>16</v>
      </c>
      <c r="N611">
        <v>15</v>
      </c>
      <c r="O611">
        <v>56</v>
      </c>
      <c r="AP611" t="s">
        <v>62</v>
      </c>
    </row>
    <row r="612" spans="1:42" x14ac:dyDescent="0.25">
      <c r="A612" s="35" t="s">
        <v>12211</v>
      </c>
      <c r="B612" s="35" t="s">
        <v>12318</v>
      </c>
      <c r="C612" s="35"/>
      <c r="F612" t="s">
        <v>2864</v>
      </c>
      <c r="G612" t="s">
        <v>2864</v>
      </c>
      <c r="H612">
        <v>53.98</v>
      </c>
      <c r="I612">
        <v>0.55720000000000003</v>
      </c>
      <c r="J612">
        <v>19</v>
      </c>
      <c r="K612">
        <v>29</v>
      </c>
      <c r="L612">
        <v>11</v>
      </c>
      <c r="M612">
        <v>18</v>
      </c>
      <c r="N612">
        <v>54</v>
      </c>
      <c r="O612">
        <v>31</v>
      </c>
      <c r="AP612" t="s">
        <v>538</v>
      </c>
    </row>
    <row r="613" spans="1:42" x14ac:dyDescent="0.25">
      <c r="A613" s="35" t="s">
        <v>12212</v>
      </c>
      <c r="B613" s="35" t="s">
        <v>12319</v>
      </c>
      <c r="C613" s="35"/>
      <c r="F613" t="s">
        <v>2864</v>
      </c>
      <c r="G613" t="s">
        <v>2864</v>
      </c>
      <c r="H613">
        <v>57.813200000000002</v>
      </c>
      <c r="I613">
        <v>1.4590000000000001</v>
      </c>
      <c r="J613">
        <v>19</v>
      </c>
      <c r="K613">
        <v>33</v>
      </c>
      <c r="L613">
        <v>41.6</v>
      </c>
      <c r="M613">
        <v>22</v>
      </c>
      <c r="N613">
        <v>42</v>
      </c>
      <c r="O613">
        <v>8</v>
      </c>
      <c r="AP613" t="s">
        <v>587</v>
      </c>
    </row>
    <row r="614" spans="1:42" x14ac:dyDescent="0.25">
      <c r="A614" s="4" t="s">
        <v>12990</v>
      </c>
      <c r="B614" s="35" t="s">
        <v>12989</v>
      </c>
      <c r="C614" s="35"/>
      <c r="F614" t="s">
        <v>2864</v>
      </c>
      <c r="G614" t="s">
        <v>12991</v>
      </c>
      <c r="H614">
        <v>58.640999999999998</v>
      </c>
      <c r="I614">
        <v>0.91959999999999997</v>
      </c>
      <c r="J614">
        <v>19</v>
      </c>
      <c r="K614">
        <v>37</v>
      </c>
      <c r="L614">
        <v>29.332999999999998</v>
      </c>
      <c r="M614">
        <v>23</v>
      </c>
      <c r="N614">
        <v>9</v>
      </c>
      <c r="O614">
        <v>46.66</v>
      </c>
      <c r="AP614" t="s">
        <v>587</v>
      </c>
    </row>
    <row r="615" spans="1:42" x14ac:dyDescent="0.25">
      <c r="A615" s="35" t="s">
        <v>12213</v>
      </c>
      <c r="B615" s="35" t="s">
        <v>12320</v>
      </c>
      <c r="C615" s="35"/>
      <c r="F615" t="s">
        <v>2864</v>
      </c>
      <c r="G615" t="s">
        <v>2864</v>
      </c>
      <c r="H615">
        <v>59.981999999999999</v>
      </c>
      <c r="I615">
        <v>0.69410000000000005</v>
      </c>
      <c r="J615">
        <v>19</v>
      </c>
      <c r="K615">
        <v>41</v>
      </c>
      <c r="L615">
        <v>13.64</v>
      </c>
      <c r="M615">
        <v>24</v>
      </c>
      <c r="N615">
        <v>13</v>
      </c>
      <c r="O615">
        <v>10</v>
      </c>
      <c r="AP615" t="s">
        <v>587</v>
      </c>
    </row>
    <row r="616" spans="1:42" x14ac:dyDescent="0.25">
      <c r="A616" s="35" t="s">
        <v>12214</v>
      </c>
      <c r="B616" s="35" t="s">
        <v>12321</v>
      </c>
      <c r="C616" s="35"/>
      <c r="F616" t="s">
        <v>2864</v>
      </c>
      <c r="G616" t="s">
        <v>2864</v>
      </c>
      <c r="H616">
        <v>61.206400000000002</v>
      </c>
      <c r="I616">
        <v>-8.7599999999999997E-2</v>
      </c>
      <c r="J616">
        <v>19</v>
      </c>
      <c r="K616">
        <v>46</v>
      </c>
      <c r="L616">
        <v>53.6</v>
      </c>
      <c r="M616">
        <v>24</v>
      </c>
      <c r="N616">
        <v>53</v>
      </c>
      <c r="O616">
        <v>26</v>
      </c>
      <c r="AP616" t="s">
        <v>587</v>
      </c>
    </row>
    <row r="617" spans="1:42" x14ac:dyDescent="0.25">
      <c r="A617" s="4" t="s">
        <v>13870</v>
      </c>
      <c r="B617" s="35" t="s">
        <v>13866</v>
      </c>
      <c r="C617" s="35"/>
      <c r="D617" t="s">
        <v>13867</v>
      </c>
      <c r="F617" t="s">
        <v>2864</v>
      </c>
      <c r="G617" s="35" t="s">
        <v>13791</v>
      </c>
      <c r="H617">
        <v>70.984800000000007</v>
      </c>
      <c r="I617">
        <v>2.2444999999999999</v>
      </c>
      <c r="J617">
        <v>20</v>
      </c>
      <c r="K617">
        <v>2</v>
      </c>
      <c r="L617">
        <v>52.92</v>
      </c>
      <c r="M617">
        <v>34</v>
      </c>
      <c r="N617">
        <v>28</v>
      </c>
      <c r="O617">
        <v>22.2</v>
      </c>
      <c r="AP617" t="s">
        <v>766</v>
      </c>
    </row>
    <row r="618" spans="1:42" x14ac:dyDescent="0.25">
      <c r="A618" s="35" t="s">
        <v>12215</v>
      </c>
      <c r="B618" s="35" t="s">
        <v>12322</v>
      </c>
      <c r="C618" s="35"/>
      <c r="F618" t="s">
        <v>2864</v>
      </c>
      <c r="G618" t="s">
        <v>2864</v>
      </c>
      <c r="H618">
        <v>69.977999999999994</v>
      </c>
      <c r="I618">
        <v>0.27110000000000001</v>
      </c>
      <c r="J618">
        <v>20</v>
      </c>
      <c r="K618">
        <v>6</v>
      </c>
      <c r="L618">
        <v>19.5</v>
      </c>
      <c r="M618">
        <v>32</v>
      </c>
      <c r="N618">
        <v>34</v>
      </c>
      <c r="O618">
        <v>12</v>
      </c>
      <c r="AP618" t="s">
        <v>766</v>
      </c>
    </row>
    <row r="619" spans="1:42" x14ac:dyDescent="0.25">
      <c r="A619" s="4" t="s">
        <v>13871</v>
      </c>
      <c r="B619" s="35" t="s">
        <v>13868</v>
      </c>
      <c r="C619" s="35"/>
      <c r="D619" t="s">
        <v>13869</v>
      </c>
      <c r="F619" t="s">
        <v>2864</v>
      </c>
      <c r="G619" s="35" t="s">
        <v>13792</v>
      </c>
      <c r="H619">
        <v>74.500299999999996</v>
      </c>
      <c r="I619">
        <v>2.3938999999999999</v>
      </c>
      <c r="J619">
        <v>20</v>
      </c>
      <c r="K619">
        <v>9</v>
      </c>
      <c r="L619">
        <v>32.9</v>
      </c>
      <c r="M619">
        <v>37</v>
      </c>
      <c r="N619">
        <v>31</v>
      </c>
      <c r="O619">
        <v>15</v>
      </c>
      <c r="AP619" t="s">
        <v>766</v>
      </c>
    </row>
    <row r="620" spans="1:42" x14ac:dyDescent="0.25">
      <c r="A620" s="35" t="s">
        <v>12216</v>
      </c>
      <c r="B620" s="35" t="s">
        <v>12323</v>
      </c>
      <c r="C620" s="35"/>
      <c r="F620" t="s">
        <v>2864</v>
      </c>
      <c r="G620" t="s">
        <v>2864</v>
      </c>
      <c r="H620">
        <v>69.672399999999996</v>
      </c>
      <c r="I620">
        <v>-0.99680000000000002</v>
      </c>
      <c r="J620">
        <v>20</v>
      </c>
      <c r="K620">
        <v>10</v>
      </c>
      <c r="L620">
        <v>34.4</v>
      </c>
      <c r="M620">
        <v>31</v>
      </c>
      <c r="N620">
        <v>37</v>
      </c>
      <c r="O620">
        <v>33</v>
      </c>
      <c r="AP620" t="s">
        <v>766</v>
      </c>
    </row>
    <row r="621" spans="1:42" x14ac:dyDescent="0.25">
      <c r="A621" s="35" t="s">
        <v>12217</v>
      </c>
      <c r="B621" s="35" t="s">
        <v>12324</v>
      </c>
      <c r="C621" s="35"/>
      <c r="F621" t="s">
        <v>2864</v>
      </c>
      <c r="G621" t="s">
        <v>2864</v>
      </c>
      <c r="H621">
        <v>80.228200000000001</v>
      </c>
      <c r="I621">
        <v>5.8541999999999996</v>
      </c>
      <c r="J621">
        <v>20</v>
      </c>
      <c r="K621">
        <v>10</v>
      </c>
      <c r="L621">
        <v>32.299999999999997</v>
      </c>
      <c r="M621">
        <v>44</v>
      </c>
      <c r="N621">
        <v>11</v>
      </c>
      <c r="O621">
        <v>48</v>
      </c>
      <c r="AP621" t="s">
        <v>766</v>
      </c>
    </row>
    <row r="622" spans="1:42" x14ac:dyDescent="0.25">
      <c r="A622" s="35" t="s">
        <v>12218</v>
      </c>
      <c r="B622" s="35" t="s">
        <v>12325</v>
      </c>
      <c r="C622" s="35"/>
      <c r="F622" t="s">
        <v>2864</v>
      </c>
      <c r="G622" t="s">
        <v>2864</v>
      </c>
      <c r="H622">
        <v>71.463099999999997</v>
      </c>
      <c r="I622">
        <v>-1.9121999999999999</v>
      </c>
      <c r="J622">
        <v>20</v>
      </c>
      <c r="K622">
        <v>18</v>
      </c>
      <c r="L622">
        <v>51.6</v>
      </c>
      <c r="M622">
        <v>32</v>
      </c>
      <c r="N622">
        <v>36</v>
      </c>
      <c r="O622">
        <v>28</v>
      </c>
      <c r="AP622" t="s">
        <v>766</v>
      </c>
    </row>
    <row r="623" spans="1:42" x14ac:dyDescent="0.25">
      <c r="A623" s="35" t="s">
        <v>12219</v>
      </c>
      <c r="B623" s="35" t="s">
        <v>12326</v>
      </c>
      <c r="C623" s="35"/>
      <c r="F623" t="s">
        <v>2864</v>
      </c>
      <c r="G623" t="s">
        <v>2864</v>
      </c>
      <c r="H623">
        <v>86.946700000000007</v>
      </c>
      <c r="I623">
        <v>2.7079</v>
      </c>
      <c r="J623">
        <v>20</v>
      </c>
      <c r="K623">
        <v>47</v>
      </c>
      <c r="L623">
        <v>47.3</v>
      </c>
      <c r="M623">
        <v>47</v>
      </c>
      <c r="N623">
        <v>48</v>
      </c>
      <c r="O623">
        <v>26</v>
      </c>
      <c r="AP623" t="s">
        <v>766</v>
      </c>
    </row>
    <row r="624" spans="1:42" x14ac:dyDescent="0.25">
      <c r="A624" s="35" t="s">
        <v>12220</v>
      </c>
      <c r="B624" s="35" t="s">
        <v>12327</v>
      </c>
      <c r="C624" s="35"/>
      <c r="F624" t="s">
        <v>2864</v>
      </c>
      <c r="G624" t="s">
        <v>2864</v>
      </c>
      <c r="H624">
        <v>82.913200000000003</v>
      </c>
      <c r="I624">
        <v>-1.9817</v>
      </c>
      <c r="J624">
        <v>20</v>
      </c>
      <c r="K624">
        <v>53</v>
      </c>
      <c r="L624">
        <v>45.7</v>
      </c>
      <c r="M624">
        <v>41</v>
      </c>
      <c r="N624">
        <v>42</v>
      </c>
      <c r="O624">
        <v>49</v>
      </c>
      <c r="AP624" t="s">
        <v>766</v>
      </c>
    </row>
    <row r="625" spans="1:42" x14ac:dyDescent="0.25">
      <c r="A625" s="4" t="s">
        <v>13529</v>
      </c>
      <c r="B625" s="35" t="s">
        <v>13518</v>
      </c>
      <c r="C625" s="35"/>
      <c r="F625" t="s">
        <v>13519</v>
      </c>
      <c r="G625" s="35" t="s">
        <v>13507</v>
      </c>
      <c r="H625">
        <v>100.47799999999999</v>
      </c>
      <c r="I625">
        <v>4.6773999999999996</v>
      </c>
      <c r="J625">
        <v>21</v>
      </c>
      <c r="K625">
        <v>40</v>
      </c>
      <c r="L625">
        <v>59.1</v>
      </c>
      <c r="M625">
        <v>58</v>
      </c>
      <c r="N625">
        <v>58</v>
      </c>
      <c r="O625">
        <v>37</v>
      </c>
      <c r="AP625" t="s">
        <v>1320</v>
      </c>
    </row>
    <row r="626" spans="1:42" x14ac:dyDescent="0.25">
      <c r="A626" s="35" t="s">
        <v>12221</v>
      </c>
      <c r="B626" s="35" t="s">
        <v>12328</v>
      </c>
      <c r="C626" s="35"/>
      <c r="F626" t="s">
        <v>2864</v>
      </c>
      <c r="G626" t="s">
        <v>2864</v>
      </c>
      <c r="H626">
        <v>101.2497</v>
      </c>
      <c r="I626">
        <v>2.5760999999999998</v>
      </c>
      <c r="J626">
        <v>21</v>
      </c>
      <c r="K626">
        <v>55</v>
      </c>
      <c r="L626">
        <v>45.9</v>
      </c>
      <c r="M626">
        <v>57</v>
      </c>
      <c r="N626">
        <v>51</v>
      </c>
      <c r="O626">
        <v>8</v>
      </c>
      <c r="AP626" t="s">
        <v>1320</v>
      </c>
    </row>
    <row r="627" spans="1:42" x14ac:dyDescent="0.25">
      <c r="A627" s="35" t="s">
        <v>12222</v>
      </c>
      <c r="B627" s="35" t="s">
        <v>12329</v>
      </c>
      <c r="C627" s="35"/>
      <c r="F627" t="s">
        <v>2864</v>
      </c>
      <c r="G627" t="s">
        <v>2864</v>
      </c>
      <c r="H627">
        <v>108.691</v>
      </c>
      <c r="I627">
        <v>6.2519</v>
      </c>
      <c r="J627">
        <v>22</v>
      </c>
      <c r="K627">
        <v>29</v>
      </c>
      <c r="L627">
        <v>18.600000000000001</v>
      </c>
      <c r="M627">
        <v>65</v>
      </c>
      <c r="N627">
        <v>6</v>
      </c>
      <c r="O627">
        <v>59</v>
      </c>
      <c r="AP627" t="s">
        <v>1320</v>
      </c>
    </row>
    <row r="628" spans="1:42" x14ac:dyDescent="0.25">
      <c r="A628" s="35" t="s">
        <v>12223</v>
      </c>
      <c r="B628" s="35" t="s">
        <v>12330</v>
      </c>
      <c r="C628" s="35"/>
      <c r="F628" t="s">
        <v>2864</v>
      </c>
      <c r="G628" t="s">
        <v>2864</v>
      </c>
      <c r="H628">
        <v>105.9072</v>
      </c>
      <c r="I628">
        <v>0.4904</v>
      </c>
      <c r="J628">
        <v>22</v>
      </c>
      <c r="K628">
        <v>34</v>
      </c>
      <c r="L628">
        <v>2</v>
      </c>
      <c r="M628">
        <v>58</v>
      </c>
      <c r="N628">
        <v>44</v>
      </c>
      <c r="O628">
        <v>39</v>
      </c>
      <c r="AP628" t="s">
        <v>1320</v>
      </c>
    </row>
    <row r="629" spans="1:42" x14ac:dyDescent="0.25">
      <c r="A629" s="35" t="s">
        <v>12224</v>
      </c>
      <c r="B629" s="35" t="s">
        <v>12331</v>
      </c>
      <c r="C629" s="35"/>
      <c r="F629" t="s">
        <v>2864</v>
      </c>
      <c r="G629" t="s">
        <v>2864</v>
      </c>
      <c r="H629">
        <v>111.33159999999999</v>
      </c>
      <c r="I629">
        <v>-2.2185999999999999</v>
      </c>
      <c r="J629">
        <v>23</v>
      </c>
      <c r="K629">
        <v>20</v>
      </c>
      <c r="L629">
        <v>42.8</v>
      </c>
      <c r="M629">
        <v>58</v>
      </c>
      <c r="N629">
        <v>35</v>
      </c>
      <c r="O629">
        <v>41</v>
      </c>
      <c r="AP629" t="s">
        <v>1235</v>
      </c>
    </row>
    <row r="630" spans="1:42" x14ac:dyDescent="0.25">
      <c r="A630" s="35" t="s">
        <v>12241</v>
      </c>
      <c r="B630" s="35" t="s">
        <v>12350</v>
      </c>
      <c r="C630" s="35"/>
      <c r="F630" t="s">
        <v>2864</v>
      </c>
      <c r="G630" t="s">
        <v>2864</v>
      </c>
      <c r="H630">
        <v>156.16409999999999</v>
      </c>
      <c r="I630">
        <v>-9.1405999999999992</v>
      </c>
      <c r="J630">
        <v>3</v>
      </c>
      <c r="K630">
        <v>56</v>
      </c>
      <c r="L630">
        <v>26.5</v>
      </c>
      <c r="M630">
        <v>41</v>
      </c>
      <c r="N630">
        <v>29</v>
      </c>
      <c r="O630">
        <v>40</v>
      </c>
      <c r="AP630" t="s">
        <v>932</v>
      </c>
    </row>
    <row r="631" spans="1:42" x14ac:dyDescent="0.25">
      <c r="A631" s="35" t="s">
        <v>12250</v>
      </c>
      <c r="B631" s="35" t="s">
        <v>12359</v>
      </c>
      <c r="C631" s="35"/>
      <c r="F631" t="s">
        <v>2864</v>
      </c>
      <c r="G631" t="s">
        <v>2864</v>
      </c>
      <c r="H631">
        <v>212.5659</v>
      </c>
      <c r="I631">
        <v>-12.116300000000001</v>
      </c>
      <c r="J631">
        <v>6</v>
      </c>
      <c r="K631">
        <v>7</v>
      </c>
      <c r="L631">
        <v>31.6</v>
      </c>
      <c r="M631">
        <v>-5</v>
      </c>
      <c r="N631">
        <v>10</v>
      </c>
      <c r="O631">
        <v>20</v>
      </c>
      <c r="AP631" t="s">
        <v>179</v>
      </c>
    </row>
    <row r="632" spans="1:42" x14ac:dyDescent="0.25">
      <c r="A632" s="35" t="s">
        <v>12251</v>
      </c>
      <c r="B632" s="35" t="s">
        <v>12360</v>
      </c>
      <c r="C632" s="35"/>
      <c r="F632" t="s">
        <v>2864</v>
      </c>
      <c r="G632" t="s">
        <v>2864</v>
      </c>
      <c r="H632">
        <v>196.37360000000001</v>
      </c>
      <c r="I632">
        <v>-3.2465999999999999</v>
      </c>
      <c r="J632">
        <v>6</v>
      </c>
      <c r="K632">
        <v>8</v>
      </c>
      <c r="L632">
        <v>47.7</v>
      </c>
      <c r="M632">
        <v>13</v>
      </c>
      <c r="N632">
        <v>8</v>
      </c>
      <c r="O632">
        <v>40</v>
      </c>
      <c r="AP632" t="s">
        <v>180</v>
      </c>
    </row>
    <row r="633" spans="1:42" x14ac:dyDescent="0.25">
      <c r="A633" s="35" t="s">
        <v>12252</v>
      </c>
      <c r="B633" s="35" t="s">
        <v>12361</v>
      </c>
      <c r="C633" s="35"/>
      <c r="F633" t="s">
        <v>2864</v>
      </c>
      <c r="G633" t="s">
        <v>2864</v>
      </c>
      <c r="H633">
        <v>229.28460000000001</v>
      </c>
      <c r="I633">
        <v>-8.4254999999999995</v>
      </c>
      <c r="J633">
        <v>6</v>
      </c>
      <c r="K633">
        <v>50</v>
      </c>
      <c r="L633">
        <v>36.9</v>
      </c>
      <c r="M633">
        <v>-18</v>
      </c>
      <c r="N633">
        <v>20</v>
      </c>
      <c r="O633">
        <v>30</v>
      </c>
      <c r="AP633" t="s">
        <v>12332</v>
      </c>
    </row>
    <row r="634" spans="1:42" x14ac:dyDescent="0.25">
      <c r="A634" s="35" t="s">
        <v>12242</v>
      </c>
      <c r="B634" s="35" t="s">
        <v>12351</v>
      </c>
      <c r="C634" s="35"/>
      <c r="F634" t="s">
        <v>2864</v>
      </c>
      <c r="G634" t="s">
        <v>2864</v>
      </c>
      <c r="H634">
        <v>349.29649999999998</v>
      </c>
      <c r="I634">
        <v>5.6310000000000002</v>
      </c>
      <c r="J634">
        <v>16</v>
      </c>
      <c r="K634">
        <v>55</v>
      </c>
      <c r="L634">
        <v>8.4</v>
      </c>
      <c r="M634">
        <v>-34</v>
      </c>
      <c r="N634">
        <v>30</v>
      </c>
      <c r="O634">
        <v>10</v>
      </c>
      <c r="AP634" t="s">
        <v>3192</v>
      </c>
    </row>
    <row r="635" spans="1:42" x14ac:dyDescent="0.25">
      <c r="A635" s="35" t="s">
        <v>12243</v>
      </c>
      <c r="B635" s="35" t="s">
        <v>12352</v>
      </c>
      <c r="C635" s="35"/>
      <c r="F635" t="s">
        <v>2864</v>
      </c>
      <c r="G635" t="s">
        <v>2864</v>
      </c>
      <c r="H635">
        <v>348.71210000000002</v>
      </c>
      <c r="I635">
        <v>0.32800000000000001</v>
      </c>
      <c r="J635">
        <v>17</v>
      </c>
      <c r="K635">
        <v>14</v>
      </c>
      <c r="L635">
        <v>21.99</v>
      </c>
      <c r="M635">
        <v>-38</v>
      </c>
      <c r="N635">
        <v>10</v>
      </c>
      <c r="O635">
        <v>30.8</v>
      </c>
      <c r="AP635" t="s">
        <v>3192</v>
      </c>
    </row>
    <row r="636" spans="1:42" x14ac:dyDescent="0.25">
      <c r="A636" s="35" t="s">
        <v>12244</v>
      </c>
      <c r="B636" s="35" t="s">
        <v>12353</v>
      </c>
      <c r="C636" s="35"/>
      <c r="F636" t="s">
        <v>2864</v>
      </c>
      <c r="G636" t="s">
        <v>2864</v>
      </c>
      <c r="H636">
        <v>350.09219999999999</v>
      </c>
      <c r="I636">
        <v>0.2319</v>
      </c>
      <c r="J636">
        <v>17</v>
      </c>
      <c r="K636">
        <v>18</v>
      </c>
      <c r="L636">
        <v>48.2</v>
      </c>
      <c r="M636">
        <v>-37</v>
      </c>
      <c r="N636">
        <v>6</v>
      </c>
      <c r="O636">
        <v>23</v>
      </c>
      <c r="AP636" t="s">
        <v>3192</v>
      </c>
    </row>
    <row r="637" spans="1:42" x14ac:dyDescent="0.25">
      <c r="A637" s="35" t="s">
        <v>12245</v>
      </c>
      <c r="B637" s="35" t="s">
        <v>12354</v>
      </c>
      <c r="C637" s="35"/>
      <c r="F637" t="s">
        <v>2864</v>
      </c>
      <c r="G637" t="s">
        <v>2864</v>
      </c>
      <c r="H637">
        <v>355.32279999999997</v>
      </c>
      <c r="I637">
        <v>-4.6913</v>
      </c>
      <c r="J637">
        <v>17</v>
      </c>
      <c r="K637">
        <v>53</v>
      </c>
      <c r="L637">
        <v>20.428999999999998</v>
      </c>
      <c r="M637">
        <v>-35</v>
      </c>
      <c r="N637">
        <v>21</v>
      </c>
      <c r="O637">
        <v>10.39</v>
      </c>
      <c r="AP637" t="s">
        <v>3192</v>
      </c>
    </row>
    <row r="638" spans="1:42" x14ac:dyDescent="0.25">
      <c r="A638" s="35" t="s">
        <v>12246</v>
      </c>
      <c r="B638" s="35" t="s">
        <v>12355</v>
      </c>
      <c r="C638" s="35"/>
      <c r="F638" t="s">
        <v>2864</v>
      </c>
      <c r="G638" t="s">
        <v>2864</v>
      </c>
      <c r="H638">
        <v>34.444699999999997</v>
      </c>
      <c r="I638">
        <v>0.32640000000000002</v>
      </c>
      <c r="J638">
        <v>18</v>
      </c>
      <c r="K638">
        <v>53</v>
      </c>
      <c r="L638">
        <v>2.1</v>
      </c>
      <c r="M638">
        <v>1</v>
      </c>
      <c r="N638">
        <v>29</v>
      </c>
      <c r="O638">
        <v>43</v>
      </c>
      <c r="AP638" t="s">
        <v>62</v>
      </c>
    </row>
    <row r="639" spans="1:42" x14ac:dyDescent="0.25">
      <c r="A639" s="35" t="s">
        <v>12247</v>
      </c>
      <c r="B639" s="35" t="s">
        <v>12356</v>
      </c>
      <c r="C639" s="35"/>
      <c r="F639" t="s">
        <v>2864</v>
      </c>
      <c r="G639" t="s">
        <v>2864</v>
      </c>
      <c r="H639">
        <v>57.101100000000002</v>
      </c>
      <c r="I639">
        <v>2.8653</v>
      </c>
      <c r="J639">
        <v>19</v>
      </c>
      <c r="K639">
        <v>26</v>
      </c>
      <c r="L639">
        <v>51.7</v>
      </c>
      <c r="M639">
        <v>22</v>
      </c>
      <c r="N639">
        <v>45</v>
      </c>
      <c r="O639">
        <v>4</v>
      </c>
      <c r="AP639" t="s">
        <v>587</v>
      </c>
    </row>
    <row r="640" spans="1:42" x14ac:dyDescent="0.25">
      <c r="A640" s="35" t="s">
        <v>12248</v>
      </c>
      <c r="B640" s="35" t="s">
        <v>12357</v>
      </c>
      <c r="C640" s="35"/>
      <c r="F640" t="s">
        <v>2864</v>
      </c>
      <c r="G640" t="s">
        <v>2864</v>
      </c>
      <c r="H640">
        <v>97.842699999999994</v>
      </c>
      <c r="I640">
        <v>8.5876999999999999</v>
      </c>
      <c r="J640">
        <v>21</v>
      </c>
      <c r="K640">
        <v>4</v>
      </c>
      <c r="L640">
        <v>38.799999999999997</v>
      </c>
      <c r="M640">
        <v>59</v>
      </c>
      <c r="N640">
        <v>53</v>
      </c>
      <c r="O640">
        <v>26</v>
      </c>
      <c r="AP640" t="s">
        <v>1320</v>
      </c>
    </row>
    <row r="641" spans="1:43" x14ac:dyDescent="0.25">
      <c r="A641" s="35" t="s">
        <v>12249</v>
      </c>
      <c r="B641" s="35" t="s">
        <v>12358</v>
      </c>
      <c r="C641" s="35"/>
      <c r="F641" t="s">
        <v>2864</v>
      </c>
      <c r="G641" t="s">
        <v>2864</v>
      </c>
      <c r="H641">
        <v>110.8049</v>
      </c>
      <c r="I641">
        <v>-2.5655999999999999</v>
      </c>
      <c r="J641">
        <v>23</v>
      </c>
      <c r="K641">
        <v>17</v>
      </c>
      <c r="L641">
        <v>52.6</v>
      </c>
      <c r="M641">
        <v>58</v>
      </c>
      <c r="N641">
        <v>5</v>
      </c>
      <c r="O641">
        <v>10</v>
      </c>
      <c r="AP641" t="s">
        <v>1235</v>
      </c>
    </row>
    <row r="642" spans="1:43" x14ac:dyDescent="0.25">
      <c r="A642" s="35" t="s">
        <v>14003</v>
      </c>
      <c r="B642" s="35" t="s">
        <v>14003</v>
      </c>
      <c r="C642" s="35"/>
      <c r="F642" t="s">
        <v>2864</v>
      </c>
      <c r="G642" s="35" t="s">
        <v>14031</v>
      </c>
      <c r="H642">
        <v>328.50009999999997</v>
      </c>
      <c r="I642">
        <v>-0.50009999999999999</v>
      </c>
      <c r="J642">
        <v>15</v>
      </c>
      <c r="K642">
        <v>59</v>
      </c>
      <c r="L642">
        <v>7.5</v>
      </c>
      <c r="M642">
        <v>-53</v>
      </c>
      <c r="N642">
        <v>46</v>
      </c>
      <c r="O642">
        <v>58</v>
      </c>
      <c r="AP642" t="s">
        <v>4593</v>
      </c>
      <c r="AQ642" t="s">
        <v>10245</v>
      </c>
    </row>
    <row r="643" spans="1:43" x14ac:dyDescent="0.25">
      <c r="A643" s="35" t="s">
        <v>14376</v>
      </c>
      <c r="B643" s="35" t="s">
        <v>14344</v>
      </c>
      <c r="C643" s="35"/>
      <c r="F643" t="s">
        <v>2864</v>
      </c>
      <c r="G643" s="35" t="s">
        <v>14311</v>
      </c>
      <c r="H643">
        <v>349.75229999999999</v>
      </c>
      <c r="I643">
        <v>3.9988000000000001</v>
      </c>
      <c r="J643">
        <v>17</v>
      </c>
      <c r="K643">
        <v>2</v>
      </c>
      <c r="L643">
        <v>46.1</v>
      </c>
      <c r="M643">
        <v>-35</v>
      </c>
      <c r="N643">
        <v>9</v>
      </c>
      <c r="O643">
        <v>2</v>
      </c>
      <c r="AP643" t="s">
        <v>3192</v>
      </c>
    </row>
    <row r="644" spans="1:43" x14ac:dyDescent="0.25">
      <c r="A644" s="35" t="s">
        <v>14375</v>
      </c>
      <c r="B644" s="35" t="s">
        <v>14343</v>
      </c>
      <c r="C644" s="35"/>
      <c r="F644" t="s">
        <v>2864</v>
      </c>
      <c r="G644" s="35" t="s">
        <v>14310</v>
      </c>
      <c r="H644">
        <v>348.88560000000001</v>
      </c>
      <c r="I644">
        <v>1.9218999999999999</v>
      </c>
      <c r="J644">
        <v>17</v>
      </c>
      <c r="K644">
        <v>8</v>
      </c>
      <c r="L644">
        <v>23.4</v>
      </c>
      <c r="M644">
        <v>-37</v>
      </c>
      <c r="N644">
        <v>5</v>
      </c>
      <c r="O644">
        <v>36</v>
      </c>
      <c r="AP644" t="s">
        <v>3192</v>
      </c>
    </row>
    <row r="645" spans="1:43" x14ac:dyDescent="0.25">
      <c r="A645" s="35" t="s">
        <v>14377</v>
      </c>
      <c r="B645" s="35" t="s">
        <v>14354</v>
      </c>
      <c r="C645" s="35"/>
      <c r="F645" t="s">
        <v>2864</v>
      </c>
      <c r="G645" s="35" t="s">
        <v>14319</v>
      </c>
      <c r="H645">
        <v>352.22629999999998</v>
      </c>
      <c r="I645">
        <v>2.6675</v>
      </c>
      <c r="J645">
        <v>17</v>
      </c>
      <c r="K645">
        <v>15</v>
      </c>
      <c r="L645">
        <v>6.16</v>
      </c>
      <c r="M645">
        <v>-33</v>
      </c>
      <c r="N645">
        <v>57</v>
      </c>
      <c r="O645">
        <v>26.5</v>
      </c>
      <c r="AP645" t="s">
        <v>3192</v>
      </c>
    </row>
    <row r="646" spans="1:43" x14ac:dyDescent="0.25">
      <c r="A646" s="35" t="s">
        <v>14379</v>
      </c>
      <c r="B646" s="35" t="s">
        <v>14356</v>
      </c>
      <c r="C646" s="35"/>
      <c r="D646" t="s">
        <v>14357</v>
      </c>
      <c r="F646" t="s">
        <v>2864</v>
      </c>
      <c r="G646" s="35" t="s">
        <v>14321</v>
      </c>
      <c r="H646">
        <v>352.67590000000001</v>
      </c>
      <c r="I646">
        <v>2.2648000000000001</v>
      </c>
      <c r="J646">
        <v>17</v>
      </c>
      <c r="K646">
        <v>17</v>
      </c>
      <c r="L646">
        <v>56.250999999999998</v>
      </c>
      <c r="M646">
        <v>-33</v>
      </c>
      <c r="N646">
        <v>49</v>
      </c>
      <c r="O646">
        <v>26.71</v>
      </c>
      <c r="AP646" t="s">
        <v>3192</v>
      </c>
    </row>
    <row r="647" spans="1:43" x14ac:dyDescent="0.25">
      <c r="A647" s="35" t="s">
        <v>13743</v>
      </c>
      <c r="B647" s="35" t="s">
        <v>13710</v>
      </c>
      <c r="C647" s="35"/>
      <c r="F647" t="s">
        <v>2864</v>
      </c>
      <c r="G647" s="35" t="s">
        <v>13684</v>
      </c>
      <c r="H647">
        <v>357.83920000000001</v>
      </c>
      <c r="I647">
        <v>4.8994999999999997</v>
      </c>
      <c r="J647">
        <v>17</v>
      </c>
      <c r="K647">
        <v>21</v>
      </c>
      <c r="L647">
        <v>33.200000000000003</v>
      </c>
      <c r="M647">
        <v>-28</v>
      </c>
      <c r="N647">
        <v>5</v>
      </c>
      <c r="O647">
        <v>20</v>
      </c>
      <c r="AP647" t="s">
        <v>63</v>
      </c>
    </row>
    <row r="648" spans="1:43" x14ac:dyDescent="0.25">
      <c r="A648" s="35" t="s">
        <v>14198</v>
      </c>
      <c r="B648" s="35" t="s">
        <v>14174</v>
      </c>
      <c r="C648" s="35"/>
      <c r="F648" t="s">
        <v>2864</v>
      </c>
      <c r="G648" s="35" t="s">
        <v>14160</v>
      </c>
      <c r="H648">
        <v>355.29880000000003</v>
      </c>
      <c r="I648">
        <v>3.1355</v>
      </c>
      <c r="J648">
        <v>17</v>
      </c>
      <c r="K648">
        <v>21</v>
      </c>
      <c r="L648">
        <v>38.909999999999997</v>
      </c>
      <c r="M648">
        <v>-31</v>
      </c>
      <c r="N648">
        <v>10</v>
      </c>
      <c r="O648">
        <v>35.1</v>
      </c>
      <c r="AP648" t="s">
        <v>3192</v>
      </c>
    </row>
    <row r="649" spans="1:43" x14ac:dyDescent="0.25">
      <c r="A649" s="35" t="s">
        <v>13741</v>
      </c>
      <c r="B649" s="35" t="s">
        <v>13707</v>
      </c>
      <c r="C649" s="35"/>
      <c r="F649" t="s">
        <v>2864</v>
      </c>
      <c r="G649" s="35" t="s">
        <v>13681</v>
      </c>
      <c r="H649">
        <v>357.55439999999999</v>
      </c>
      <c r="I649">
        <v>4.5399000000000003</v>
      </c>
      <c r="J649">
        <v>17</v>
      </c>
      <c r="K649">
        <v>22</v>
      </c>
      <c r="L649">
        <v>10.5</v>
      </c>
      <c r="M649">
        <v>-28</v>
      </c>
      <c r="N649">
        <v>31</v>
      </c>
      <c r="O649">
        <v>34</v>
      </c>
      <c r="AP649" t="s">
        <v>63</v>
      </c>
    </row>
    <row r="650" spans="1:43" x14ac:dyDescent="0.25">
      <c r="A650" s="35" t="s">
        <v>13738</v>
      </c>
      <c r="B650" s="35" t="s">
        <v>13704</v>
      </c>
      <c r="C650" s="35"/>
      <c r="F650" t="s">
        <v>2864</v>
      </c>
      <c r="G650" s="35" t="s">
        <v>13678</v>
      </c>
      <c r="H650">
        <v>357.41090000000003</v>
      </c>
      <c r="I650">
        <v>3.4561000000000002</v>
      </c>
      <c r="J650">
        <v>17</v>
      </c>
      <c r="K650">
        <v>25</v>
      </c>
      <c r="L650">
        <v>54.5</v>
      </c>
      <c r="M650">
        <v>-29</v>
      </c>
      <c r="N650">
        <v>15</v>
      </c>
      <c r="O650">
        <v>8</v>
      </c>
      <c r="AP650" t="s">
        <v>63</v>
      </c>
    </row>
    <row r="651" spans="1:43" x14ac:dyDescent="0.25">
      <c r="A651" s="35" t="s">
        <v>14290</v>
      </c>
      <c r="B651" s="35" t="s">
        <v>14258</v>
      </c>
      <c r="C651" s="35"/>
      <c r="F651" t="s">
        <v>2864</v>
      </c>
      <c r="G651" s="35" t="s">
        <v>14239</v>
      </c>
      <c r="H651">
        <v>353.83089999999999</v>
      </c>
      <c r="I651">
        <v>1.1651</v>
      </c>
      <c r="J651">
        <v>17</v>
      </c>
      <c r="K651">
        <v>25</v>
      </c>
      <c r="L651">
        <v>26.341000000000001</v>
      </c>
      <c r="M651">
        <v>-33</v>
      </c>
      <c r="N651">
        <v>29</v>
      </c>
      <c r="O651">
        <v>55.43</v>
      </c>
      <c r="AP651" t="s">
        <v>3192</v>
      </c>
    </row>
    <row r="652" spans="1:43" x14ac:dyDescent="0.25">
      <c r="A652" s="35" t="s">
        <v>13307</v>
      </c>
      <c r="B652" s="35" t="s">
        <v>13276</v>
      </c>
      <c r="C652" s="35"/>
      <c r="F652" t="s">
        <v>2864</v>
      </c>
      <c r="G652" t="s">
        <v>13277</v>
      </c>
      <c r="H652">
        <v>2.367</v>
      </c>
      <c r="I652">
        <v>6.5652999999999997</v>
      </c>
      <c r="J652">
        <v>17</v>
      </c>
      <c r="K652">
        <v>26</v>
      </c>
      <c r="L652">
        <v>33.799999999999997</v>
      </c>
      <c r="M652">
        <v>-23</v>
      </c>
      <c r="N652">
        <v>25</v>
      </c>
      <c r="O652">
        <v>12</v>
      </c>
      <c r="AP652" t="s">
        <v>63</v>
      </c>
    </row>
    <row r="653" spans="1:43" x14ac:dyDescent="0.25">
      <c r="A653" s="35" t="s">
        <v>13748</v>
      </c>
      <c r="B653" s="35" t="s">
        <v>13722</v>
      </c>
      <c r="C653" s="35"/>
      <c r="F653" t="s">
        <v>2864</v>
      </c>
      <c r="G653" s="35" t="s">
        <v>13696</v>
      </c>
      <c r="H653">
        <v>359.62959999999998</v>
      </c>
      <c r="I653">
        <v>4.3838999999999997</v>
      </c>
      <c r="J653">
        <v>17</v>
      </c>
      <c r="K653">
        <v>27</v>
      </c>
      <c r="L653">
        <v>58.4</v>
      </c>
      <c r="M653">
        <v>-26</v>
      </c>
      <c r="N653">
        <v>53</v>
      </c>
      <c r="O653">
        <v>45</v>
      </c>
      <c r="AP653" t="s">
        <v>63</v>
      </c>
    </row>
    <row r="654" spans="1:43" x14ac:dyDescent="0.25">
      <c r="A654" s="35" t="s">
        <v>14201</v>
      </c>
      <c r="B654" s="35" t="s">
        <v>14180</v>
      </c>
      <c r="C654" s="35"/>
      <c r="D654" t="s">
        <v>14181</v>
      </c>
      <c r="F654" t="s">
        <v>2864</v>
      </c>
      <c r="G654" s="35" t="s">
        <v>14166</v>
      </c>
      <c r="H654">
        <v>355.61540000000002</v>
      </c>
      <c r="I654">
        <v>1.4116</v>
      </c>
      <c r="J654">
        <v>17</v>
      </c>
      <c r="K654">
        <v>29</v>
      </c>
      <c r="L654">
        <v>11</v>
      </c>
      <c r="M654">
        <v>-31</v>
      </c>
      <c r="N654">
        <v>52</v>
      </c>
      <c r="O654">
        <v>45</v>
      </c>
      <c r="AP654" t="s">
        <v>3192</v>
      </c>
    </row>
    <row r="655" spans="1:43" x14ac:dyDescent="0.25">
      <c r="A655" s="35" t="s">
        <v>14291</v>
      </c>
      <c r="B655" s="35" t="s">
        <v>14259</v>
      </c>
      <c r="C655" s="35"/>
      <c r="F655" t="s">
        <v>2864</v>
      </c>
      <c r="G655" s="35" t="s">
        <v>14240</v>
      </c>
      <c r="H655">
        <v>353.98869999999999</v>
      </c>
      <c r="I655">
        <v>7.6E-3</v>
      </c>
      <c r="J655">
        <v>17</v>
      </c>
      <c r="K655">
        <v>30</v>
      </c>
      <c r="L655">
        <v>29.51</v>
      </c>
      <c r="M655">
        <v>-34</v>
      </c>
      <c r="N655">
        <v>0</v>
      </c>
      <c r="O655">
        <v>36.799999999999997</v>
      </c>
      <c r="AP655" t="s">
        <v>3192</v>
      </c>
    </row>
    <row r="656" spans="1:43" x14ac:dyDescent="0.25">
      <c r="A656" s="35" t="s">
        <v>13745</v>
      </c>
      <c r="B656" s="35" t="s">
        <v>13714</v>
      </c>
      <c r="C656" s="35"/>
      <c r="F656" t="s">
        <v>2864</v>
      </c>
      <c r="G656" s="35" t="s">
        <v>13688</v>
      </c>
      <c r="H656">
        <v>358.1431</v>
      </c>
      <c r="I656">
        <v>2.3540000000000001</v>
      </c>
      <c r="J656">
        <v>17</v>
      </c>
      <c r="K656">
        <v>31</v>
      </c>
      <c r="L656">
        <v>58.326999999999998</v>
      </c>
      <c r="M656">
        <v>-29</v>
      </c>
      <c r="N656">
        <v>15</v>
      </c>
      <c r="O656">
        <v>1.72</v>
      </c>
      <c r="AP656" t="s">
        <v>63</v>
      </c>
    </row>
    <row r="657" spans="1:42" x14ac:dyDescent="0.25">
      <c r="A657" s="35" t="s">
        <v>13740</v>
      </c>
      <c r="B657" s="35" t="s">
        <v>13706</v>
      </c>
      <c r="C657" s="35"/>
      <c r="F657" t="s">
        <v>2864</v>
      </c>
      <c r="G657" s="35" t="s">
        <v>13680</v>
      </c>
      <c r="H657">
        <v>357.5292</v>
      </c>
      <c r="I657">
        <v>2.0556999999999999</v>
      </c>
      <c r="J657">
        <v>17</v>
      </c>
      <c r="K657">
        <v>31</v>
      </c>
      <c r="L657">
        <v>34.700000000000003</v>
      </c>
      <c r="M657">
        <v>-29</v>
      </c>
      <c r="N657">
        <v>55</v>
      </c>
      <c r="O657">
        <v>38</v>
      </c>
      <c r="AP657" t="s">
        <v>63</v>
      </c>
    </row>
    <row r="658" spans="1:42" x14ac:dyDescent="0.25">
      <c r="A658" s="35" t="s">
        <v>14202</v>
      </c>
      <c r="B658" s="35" t="s">
        <v>14183</v>
      </c>
      <c r="C658" s="35"/>
      <c r="F658" t="s">
        <v>2864</v>
      </c>
      <c r="G658" s="35" t="s">
        <v>14168</v>
      </c>
      <c r="H658">
        <v>355.91309999999999</v>
      </c>
      <c r="I658">
        <v>0.70399999999999996</v>
      </c>
      <c r="J658">
        <v>17</v>
      </c>
      <c r="K658">
        <v>32</v>
      </c>
      <c r="L658">
        <v>44.5</v>
      </c>
      <c r="M658">
        <v>-32</v>
      </c>
      <c r="N658">
        <v>1</v>
      </c>
      <c r="O658">
        <v>8</v>
      </c>
      <c r="AP658" t="s">
        <v>3192</v>
      </c>
    </row>
    <row r="659" spans="1:42" x14ac:dyDescent="0.25">
      <c r="A659" s="35" t="s">
        <v>13746</v>
      </c>
      <c r="B659" s="35" t="s">
        <v>13715</v>
      </c>
      <c r="C659" s="35"/>
      <c r="F659" t="s">
        <v>2864</v>
      </c>
      <c r="G659" s="35" t="s">
        <v>13689</v>
      </c>
      <c r="H659">
        <v>358.43599999999998</v>
      </c>
      <c r="I659">
        <v>2.1009000000000002</v>
      </c>
      <c r="J659">
        <v>17</v>
      </c>
      <c r="K659">
        <v>33</v>
      </c>
      <c r="L659">
        <v>40.5</v>
      </c>
      <c r="M659">
        <v>-29</v>
      </c>
      <c r="N659">
        <v>8</v>
      </c>
      <c r="O659">
        <v>34</v>
      </c>
      <c r="AP659" t="s">
        <v>63</v>
      </c>
    </row>
    <row r="660" spans="1:42" x14ac:dyDescent="0.25">
      <c r="A660" s="35" t="s">
        <v>13744</v>
      </c>
      <c r="B660" s="35" t="s">
        <v>13712</v>
      </c>
      <c r="C660" s="35"/>
      <c r="F660" t="s">
        <v>2864</v>
      </c>
      <c r="G660" s="35" t="s">
        <v>13686</v>
      </c>
      <c r="H660">
        <v>357.91469999999998</v>
      </c>
      <c r="I660">
        <v>1.7729999999999999</v>
      </c>
      <c r="J660">
        <v>17</v>
      </c>
      <c r="K660">
        <v>33</v>
      </c>
      <c r="L660">
        <v>38.4</v>
      </c>
      <c r="M660">
        <v>-29</v>
      </c>
      <c r="N660">
        <v>45</v>
      </c>
      <c r="O660">
        <v>30</v>
      </c>
      <c r="AP660" t="s">
        <v>63</v>
      </c>
    </row>
    <row r="661" spans="1:42" x14ac:dyDescent="0.25">
      <c r="A661" s="35" t="s">
        <v>13739</v>
      </c>
      <c r="B661" s="35" t="s">
        <v>13705</v>
      </c>
      <c r="C661" s="35"/>
      <c r="F661" t="s">
        <v>2864</v>
      </c>
      <c r="G661" s="35" t="s">
        <v>13679</v>
      </c>
      <c r="H661">
        <v>357.59050000000002</v>
      </c>
      <c r="I661">
        <v>1.3593</v>
      </c>
      <c r="J661">
        <v>17</v>
      </c>
      <c r="K661">
        <v>34</v>
      </c>
      <c r="L661">
        <v>26</v>
      </c>
      <c r="M661">
        <v>-30</v>
      </c>
      <c r="N661">
        <v>15</v>
      </c>
      <c r="O661">
        <v>18</v>
      </c>
      <c r="AP661" t="s">
        <v>3192</v>
      </c>
    </row>
    <row r="662" spans="1:42" x14ac:dyDescent="0.25">
      <c r="A662" s="35" t="s">
        <v>14382</v>
      </c>
      <c r="B662" s="35" t="s">
        <v>14373</v>
      </c>
      <c r="C662" s="35"/>
      <c r="D662" t="s">
        <v>14374</v>
      </c>
      <c r="F662" t="s">
        <v>2864</v>
      </c>
      <c r="G662" s="35" t="s">
        <v>14329</v>
      </c>
      <c r="H662">
        <v>353.76440000000002</v>
      </c>
      <c r="I662">
        <v>-1.1266</v>
      </c>
      <c r="J662">
        <v>17</v>
      </c>
      <c r="K662">
        <v>34</v>
      </c>
      <c r="L662">
        <v>30.3</v>
      </c>
      <c r="M662">
        <v>-34</v>
      </c>
      <c r="N662">
        <v>49</v>
      </c>
      <c r="O662">
        <v>3</v>
      </c>
      <c r="AP662" t="s">
        <v>3192</v>
      </c>
    </row>
    <row r="663" spans="1:42" x14ac:dyDescent="0.25">
      <c r="A663" s="35" t="s">
        <v>14380</v>
      </c>
      <c r="B663" s="35" t="s">
        <v>14358</v>
      </c>
      <c r="C663" s="35"/>
      <c r="D663" t="s">
        <v>14359</v>
      </c>
      <c r="F663" t="s">
        <v>2864</v>
      </c>
      <c r="G663" s="35" t="s">
        <v>14322</v>
      </c>
      <c r="H663">
        <v>352.74430000000001</v>
      </c>
      <c r="I663">
        <v>-1.7515000000000001</v>
      </c>
      <c r="J663">
        <v>17</v>
      </c>
      <c r="K663">
        <v>34</v>
      </c>
      <c r="L663">
        <v>22.28</v>
      </c>
      <c r="M663">
        <v>-36</v>
      </c>
      <c r="N663">
        <v>0</v>
      </c>
      <c r="O663">
        <v>47.52</v>
      </c>
      <c r="AP663" t="s">
        <v>3192</v>
      </c>
    </row>
    <row r="664" spans="1:42" x14ac:dyDescent="0.25">
      <c r="A664" s="35" t="s">
        <v>13749</v>
      </c>
      <c r="B664" s="35" t="s">
        <v>13723</v>
      </c>
      <c r="C664" s="35"/>
      <c r="D664" t="s">
        <v>13724</v>
      </c>
      <c r="F664" t="s">
        <v>2864</v>
      </c>
      <c r="G664" s="35" t="s">
        <v>13697</v>
      </c>
      <c r="H664">
        <v>359.72050000000002</v>
      </c>
      <c r="I664">
        <v>2.0708000000000002</v>
      </c>
      <c r="J664">
        <v>17</v>
      </c>
      <c r="K664">
        <v>36</v>
      </c>
      <c r="L664">
        <v>56.8</v>
      </c>
      <c r="M664">
        <v>-28</v>
      </c>
      <c r="N664">
        <v>4</v>
      </c>
      <c r="O664">
        <v>42</v>
      </c>
      <c r="AP664" t="s">
        <v>63</v>
      </c>
    </row>
    <row r="665" spans="1:42" x14ac:dyDescent="0.25">
      <c r="A665" s="35" t="s">
        <v>14292</v>
      </c>
      <c r="B665" s="35" t="s">
        <v>14261</v>
      </c>
      <c r="C665" s="35"/>
      <c r="F665" t="s">
        <v>2864</v>
      </c>
      <c r="G665" s="35" t="s">
        <v>14242</v>
      </c>
      <c r="H665">
        <v>354.01010000000002</v>
      </c>
      <c r="I665">
        <v>-1.357</v>
      </c>
      <c r="J665">
        <v>17</v>
      </c>
      <c r="K665">
        <v>36</v>
      </c>
      <c r="L665">
        <v>5.72</v>
      </c>
      <c r="M665">
        <v>-34</v>
      </c>
      <c r="N665">
        <v>44</v>
      </c>
      <c r="O665">
        <v>6.8</v>
      </c>
      <c r="AP665" t="s">
        <v>3192</v>
      </c>
    </row>
    <row r="666" spans="1:42" x14ac:dyDescent="0.25">
      <c r="A666" s="35" t="s">
        <v>13435</v>
      </c>
      <c r="B666" s="35" t="s">
        <v>13394</v>
      </c>
      <c r="C666" s="35"/>
      <c r="F666" t="s">
        <v>2864</v>
      </c>
      <c r="G666" s="35" t="s">
        <v>13367</v>
      </c>
      <c r="H666">
        <v>3.4969000000000001</v>
      </c>
      <c r="I666">
        <v>4.3156999999999996</v>
      </c>
      <c r="J666">
        <v>17</v>
      </c>
      <c r="K666">
        <v>37</v>
      </c>
      <c r="L666">
        <v>28.45</v>
      </c>
      <c r="M666">
        <v>-23</v>
      </c>
      <c r="N666">
        <v>41</v>
      </c>
      <c r="O666">
        <v>31.06</v>
      </c>
      <c r="AP666" t="s">
        <v>63</v>
      </c>
    </row>
    <row r="667" spans="1:42" x14ac:dyDescent="0.25">
      <c r="A667" s="35" t="s">
        <v>13306</v>
      </c>
      <c r="B667" s="35" t="s">
        <v>13274</v>
      </c>
      <c r="C667" s="35"/>
      <c r="F667" t="s">
        <v>2864</v>
      </c>
      <c r="G667" t="s">
        <v>13275</v>
      </c>
      <c r="H667">
        <v>2.3569</v>
      </c>
      <c r="I667">
        <v>3.6190000000000002</v>
      </c>
      <c r="J667">
        <v>17</v>
      </c>
      <c r="K667">
        <v>37</v>
      </c>
      <c r="L667">
        <v>24</v>
      </c>
      <c r="M667">
        <v>-25</v>
      </c>
      <c r="N667">
        <v>1</v>
      </c>
      <c r="O667">
        <v>32</v>
      </c>
      <c r="AP667" t="s">
        <v>63</v>
      </c>
    </row>
    <row r="668" spans="1:42" x14ac:dyDescent="0.25">
      <c r="A668" s="35" t="s">
        <v>13301</v>
      </c>
      <c r="B668" s="35" t="s">
        <v>13250</v>
      </c>
      <c r="C668" s="35"/>
      <c r="F668" t="s">
        <v>2864</v>
      </c>
      <c r="G668" t="s">
        <v>13251</v>
      </c>
      <c r="H668">
        <v>1.2377</v>
      </c>
      <c r="I668">
        <v>2.8849999999999998</v>
      </c>
      <c r="J668">
        <v>17</v>
      </c>
      <c r="K668">
        <v>37</v>
      </c>
      <c r="L668">
        <v>30.3</v>
      </c>
      <c r="M668">
        <v>-26</v>
      </c>
      <c r="N668">
        <v>21</v>
      </c>
      <c r="O668">
        <v>44</v>
      </c>
      <c r="AP668" t="s">
        <v>63</v>
      </c>
    </row>
    <row r="669" spans="1:42" x14ac:dyDescent="0.25">
      <c r="A669" s="35" t="s">
        <v>14381</v>
      </c>
      <c r="B669" s="35" t="s">
        <v>14360</v>
      </c>
      <c r="C669" s="35"/>
      <c r="F669" t="s">
        <v>2864</v>
      </c>
      <c r="G669" s="35" t="s">
        <v>14323</v>
      </c>
      <c r="H669">
        <v>352.72629999999998</v>
      </c>
      <c r="I669">
        <v>-2.5379999999999998</v>
      </c>
      <c r="J669">
        <v>17</v>
      </c>
      <c r="K669">
        <v>37</v>
      </c>
      <c r="L669">
        <v>36.6</v>
      </c>
      <c r="M669">
        <v>-36</v>
      </c>
      <c r="N669">
        <v>27</v>
      </c>
      <c r="O669">
        <v>6</v>
      </c>
      <c r="AP669" t="s">
        <v>3192</v>
      </c>
    </row>
    <row r="670" spans="1:42" x14ac:dyDescent="0.25">
      <c r="A670" s="35" t="s">
        <v>13299</v>
      </c>
      <c r="B670" s="35" t="s">
        <v>13246</v>
      </c>
      <c r="C670" s="35"/>
      <c r="F670" t="s">
        <v>2864</v>
      </c>
      <c r="G670" t="s">
        <v>13247</v>
      </c>
      <c r="H670">
        <v>1.0065999999999999</v>
      </c>
      <c r="I670">
        <v>2.2945000000000002</v>
      </c>
      <c r="J670">
        <v>17</v>
      </c>
      <c r="K670">
        <v>39</v>
      </c>
      <c r="L670">
        <v>11.34</v>
      </c>
      <c r="M670">
        <v>-26</v>
      </c>
      <c r="N670">
        <v>52</v>
      </c>
      <c r="O670">
        <v>20.5</v>
      </c>
      <c r="AP670" t="s">
        <v>63</v>
      </c>
    </row>
    <row r="671" spans="1:42" x14ac:dyDescent="0.25">
      <c r="A671" s="35" t="s">
        <v>14293</v>
      </c>
      <c r="B671" s="35" t="s">
        <v>14265</v>
      </c>
      <c r="C671" s="35"/>
      <c r="F671" t="s">
        <v>2864</v>
      </c>
      <c r="G671" s="35" t="s">
        <v>14246</v>
      </c>
      <c r="H671">
        <v>354.53800000000001</v>
      </c>
      <c r="I671">
        <v>-2.0085999999999999</v>
      </c>
      <c r="J671">
        <v>17</v>
      </c>
      <c r="K671">
        <v>40</v>
      </c>
      <c r="L671">
        <v>8.8000000000000007</v>
      </c>
      <c r="M671">
        <v>-34</v>
      </c>
      <c r="N671">
        <v>38</v>
      </c>
      <c r="O671">
        <v>15</v>
      </c>
      <c r="AP671" t="s">
        <v>3192</v>
      </c>
    </row>
    <row r="672" spans="1:42" x14ac:dyDescent="0.25">
      <c r="A672" s="35" t="s">
        <v>14378</v>
      </c>
      <c r="B672" s="35" t="s">
        <v>14355</v>
      </c>
      <c r="C672" s="35"/>
      <c r="F672" t="s">
        <v>2864</v>
      </c>
      <c r="G672" s="35" t="s">
        <v>14320</v>
      </c>
      <c r="H672">
        <v>352.19540000000001</v>
      </c>
      <c r="I672">
        <v>-3.8578999999999999</v>
      </c>
      <c r="J672">
        <v>17</v>
      </c>
      <c r="K672">
        <v>41</v>
      </c>
      <c r="L672">
        <v>48.7</v>
      </c>
      <c r="M672">
        <v>-37</v>
      </c>
      <c r="N672">
        <v>36</v>
      </c>
      <c r="O672">
        <v>2</v>
      </c>
      <c r="AP672" t="s">
        <v>3192</v>
      </c>
    </row>
    <row r="673" spans="1:42" x14ac:dyDescent="0.25">
      <c r="A673" s="35" t="s">
        <v>13305</v>
      </c>
      <c r="B673" s="35" t="s">
        <v>13272</v>
      </c>
      <c r="C673" s="35"/>
      <c r="F673" t="s">
        <v>2864</v>
      </c>
      <c r="G673" t="s">
        <v>13273</v>
      </c>
      <c r="H673">
        <v>2.2383000000000002</v>
      </c>
      <c r="I673">
        <v>1.7843</v>
      </c>
      <c r="J673">
        <v>17</v>
      </c>
      <c r="K673">
        <v>44</v>
      </c>
      <c r="L673">
        <v>1.7</v>
      </c>
      <c r="M673">
        <v>-26</v>
      </c>
      <c r="N673">
        <v>5</v>
      </c>
      <c r="O673">
        <v>45</v>
      </c>
      <c r="AP673" t="s">
        <v>2006</v>
      </c>
    </row>
    <row r="674" spans="1:42" x14ac:dyDescent="0.25">
      <c r="A674" s="35" t="s">
        <v>14295</v>
      </c>
      <c r="B674" s="35" t="s">
        <v>14272</v>
      </c>
      <c r="C674" s="35"/>
      <c r="D674" t="s">
        <v>14273</v>
      </c>
      <c r="F674" t="s">
        <v>2864</v>
      </c>
      <c r="G674" s="35" t="s">
        <v>14252</v>
      </c>
      <c r="H674">
        <v>356.51490000000001</v>
      </c>
      <c r="I674">
        <v>-1.8412999999999999</v>
      </c>
      <c r="J674">
        <v>17</v>
      </c>
      <c r="K674">
        <v>44</v>
      </c>
      <c r="L674">
        <v>27.92</v>
      </c>
      <c r="M674">
        <v>-32</v>
      </c>
      <c r="N674">
        <v>52</v>
      </c>
      <c r="O674">
        <v>9.9</v>
      </c>
      <c r="AP674" t="s">
        <v>3192</v>
      </c>
    </row>
    <row r="675" spans="1:42" x14ac:dyDescent="0.25">
      <c r="A675" s="35" t="s">
        <v>13433</v>
      </c>
      <c r="B675" s="35" t="s">
        <v>13359</v>
      </c>
      <c r="C675" s="35"/>
      <c r="F675" t="s">
        <v>2864</v>
      </c>
      <c r="G675" t="s">
        <v>13360</v>
      </c>
      <c r="H675">
        <v>3.1637</v>
      </c>
      <c r="I675">
        <v>1.9212</v>
      </c>
      <c r="J675">
        <v>17</v>
      </c>
      <c r="K675">
        <v>45</v>
      </c>
      <c r="L675">
        <v>39.090000000000003</v>
      </c>
      <c r="M675">
        <v>-25</v>
      </c>
      <c r="N675">
        <v>14</v>
      </c>
      <c r="O675">
        <v>7.4</v>
      </c>
      <c r="AP675" t="s">
        <v>2006</v>
      </c>
    </row>
    <row r="676" spans="1:42" x14ac:dyDescent="0.25">
      <c r="A676" s="35" t="s">
        <v>14200</v>
      </c>
      <c r="B676" s="35" t="s">
        <v>14177</v>
      </c>
      <c r="C676" s="35"/>
      <c r="F676" t="s">
        <v>2864</v>
      </c>
      <c r="G676" s="35" t="s">
        <v>14163</v>
      </c>
      <c r="H676">
        <v>355.40750000000003</v>
      </c>
      <c r="I676">
        <v>-3.0964999999999998</v>
      </c>
      <c r="J676">
        <v>17</v>
      </c>
      <c r="K676">
        <v>46</v>
      </c>
      <c r="L676">
        <v>51.4</v>
      </c>
      <c r="M676">
        <v>-34</v>
      </c>
      <c r="N676">
        <v>28</v>
      </c>
      <c r="O676">
        <v>1</v>
      </c>
      <c r="AP676" t="s">
        <v>3192</v>
      </c>
    </row>
    <row r="677" spans="1:42" x14ac:dyDescent="0.25">
      <c r="A677" s="35" t="s">
        <v>14199</v>
      </c>
      <c r="B677" s="35" t="s">
        <v>14175</v>
      </c>
      <c r="C677" s="35"/>
      <c r="F677" t="s">
        <v>2864</v>
      </c>
      <c r="G677" s="35" t="s">
        <v>14161</v>
      </c>
      <c r="H677">
        <v>355.32749999999999</v>
      </c>
      <c r="I677">
        <v>-3.2124000000000001</v>
      </c>
      <c r="J677">
        <v>17</v>
      </c>
      <c r="K677">
        <v>47</v>
      </c>
      <c r="L677">
        <v>8.3000000000000007</v>
      </c>
      <c r="M677">
        <v>-34</v>
      </c>
      <c r="N677">
        <v>35</v>
      </c>
      <c r="O677">
        <v>43</v>
      </c>
      <c r="AP677" t="s">
        <v>3192</v>
      </c>
    </row>
    <row r="678" spans="1:42" x14ac:dyDescent="0.25">
      <c r="A678" s="35" t="s">
        <v>13436</v>
      </c>
      <c r="B678" s="35" t="s">
        <v>13403</v>
      </c>
      <c r="C678" s="35"/>
      <c r="F678" t="s">
        <v>2864</v>
      </c>
      <c r="G678" s="35" t="s">
        <v>13376</v>
      </c>
      <c r="H678">
        <v>4.1734</v>
      </c>
      <c r="I678">
        <v>1.7656000000000001</v>
      </c>
      <c r="J678">
        <v>17</v>
      </c>
      <c r="K678">
        <v>48</v>
      </c>
      <c r="L678">
        <v>32.453000000000003</v>
      </c>
      <c r="M678">
        <v>-24</v>
      </c>
      <c r="N678">
        <v>27</v>
      </c>
      <c r="O678">
        <v>8.92</v>
      </c>
      <c r="AP678" t="s">
        <v>2006</v>
      </c>
    </row>
    <row r="679" spans="1:42" x14ac:dyDescent="0.25">
      <c r="A679" s="35" t="s">
        <v>13297</v>
      </c>
      <c r="B679" s="35" t="s">
        <v>13236</v>
      </c>
      <c r="C679" s="35"/>
      <c r="F679" t="s">
        <v>2864</v>
      </c>
      <c r="G679" t="s">
        <v>13237</v>
      </c>
      <c r="H679">
        <v>6.8599999999999994E-2</v>
      </c>
      <c r="I679">
        <v>-1.3305</v>
      </c>
      <c r="J679">
        <v>17</v>
      </c>
      <c r="K679">
        <v>51</v>
      </c>
      <c r="L679">
        <v>0.4</v>
      </c>
      <c r="M679">
        <v>-29</v>
      </c>
      <c r="N679">
        <v>33</v>
      </c>
      <c r="O679">
        <v>51</v>
      </c>
      <c r="AP679" t="s">
        <v>2006</v>
      </c>
    </row>
    <row r="680" spans="1:42" x14ac:dyDescent="0.25">
      <c r="A680" s="35" t="s">
        <v>14294</v>
      </c>
      <c r="B680" s="35" t="s">
        <v>14270</v>
      </c>
      <c r="C680" s="35"/>
      <c r="F680" t="s">
        <v>2864</v>
      </c>
      <c r="G680" s="35" t="s">
        <v>14250</v>
      </c>
      <c r="H680">
        <v>354.89280000000002</v>
      </c>
      <c r="I680">
        <v>-4.6490999999999998</v>
      </c>
      <c r="J680">
        <v>17</v>
      </c>
      <c r="K680">
        <v>52</v>
      </c>
      <c r="L680">
        <v>5.9</v>
      </c>
      <c r="M680">
        <v>-35</v>
      </c>
      <c r="N680">
        <v>42</v>
      </c>
      <c r="O680">
        <v>6</v>
      </c>
      <c r="AP680" t="s">
        <v>3192</v>
      </c>
    </row>
    <row r="681" spans="1:42" x14ac:dyDescent="0.25">
      <c r="A681" s="35" t="s">
        <v>14115</v>
      </c>
      <c r="B681" s="35" t="s">
        <v>14114</v>
      </c>
      <c r="C681" s="35"/>
      <c r="D681" s="35" t="s">
        <v>14113</v>
      </c>
      <c r="F681" t="s">
        <v>2864</v>
      </c>
      <c r="G681" t="s">
        <v>13278</v>
      </c>
      <c r="H681">
        <v>2.2966000000000002</v>
      </c>
      <c r="I681">
        <v>-1.7327999999999999</v>
      </c>
      <c r="J681">
        <v>17</v>
      </c>
      <c r="K681">
        <v>57</v>
      </c>
      <c r="L681">
        <v>43.472000000000001</v>
      </c>
      <c r="M681">
        <v>-27</v>
      </c>
      <c r="N681">
        <v>50</v>
      </c>
      <c r="O681">
        <v>44.85</v>
      </c>
      <c r="AP681" t="s">
        <v>2006</v>
      </c>
    </row>
    <row r="682" spans="1:42" x14ac:dyDescent="0.25">
      <c r="A682" s="35" t="s">
        <v>13747</v>
      </c>
      <c r="B682" s="35" t="s">
        <v>13720</v>
      </c>
      <c r="C682" s="35"/>
      <c r="F682" t="s">
        <v>2864</v>
      </c>
      <c r="G682" s="35" t="s">
        <v>13694</v>
      </c>
      <c r="H682">
        <v>358.9314</v>
      </c>
      <c r="I682">
        <v>-3.6886999999999999</v>
      </c>
      <c r="J682">
        <v>17</v>
      </c>
      <c r="K682">
        <v>57</v>
      </c>
      <c r="L682">
        <v>48.6</v>
      </c>
      <c r="M682">
        <v>-31</v>
      </c>
      <c r="N682">
        <v>44</v>
      </c>
      <c r="O682">
        <v>5</v>
      </c>
      <c r="AP682" t="s">
        <v>3192</v>
      </c>
    </row>
    <row r="683" spans="1:42" x14ac:dyDescent="0.25">
      <c r="A683" s="35" t="s">
        <v>13302</v>
      </c>
      <c r="B683" s="35" t="s">
        <v>13264</v>
      </c>
      <c r="C683" s="35"/>
      <c r="F683" t="s">
        <v>2864</v>
      </c>
      <c r="G683" t="s">
        <v>13265</v>
      </c>
      <c r="H683">
        <v>1.8958999999999999</v>
      </c>
      <c r="I683">
        <v>-2.5093999999999999</v>
      </c>
      <c r="J683">
        <v>17</v>
      </c>
      <c r="K683">
        <v>59</v>
      </c>
      <c r="L683">
        <v>52.6</v>
      </c>
      <c r="M683">
        <v>-28</v>
      </c>
      <c r="N683">
        <v>34</v>
      </c>
      <c r="O683">
        <v>47</v>
      </c>
      <c r="AP683" t="s">
        <v>2006</v>
      </c>
    </row>
    <row r="684" spans="1:42" x14ac:dyDescent="0.25">
      <c r="A684" s="35" t="s">
        <v>13742</v>
      </c>
      <c r="B684" s="35" t="s">
        <v>13708</v>
      </c>
      <c r="C684" s="35"/>
      <c r="F684" t="s">
        <v>2864</v>
      </c>
      <c r="G684" s="35" t="s">
        <v>13682</v>
      </c>
      <c r="H684">
        <v>357.52019999999999</v>
      </c>
      <c r="I684">
        <v>-5.1906999999999996</v>
      </c>
      <c r="J684">
        <v>18</v>
      </c>
      <c r="K684">
        <v>0</v>
      </c>
      <c r="L684">
        <v>43.1</v>
      </c>
      <c r="M684">
        <v>-33</v>
      </c>
      <c r="N684">
        <v>41</v>
      </c>
      <c r="O684">
        <v>59</v>
      </c>
      <c r="AP684" t="s">
        <v>2006</v>
      </c>
    </row>
    <row r="685" spans="1:42" x14ac:dyDescent="0.25">
      <c r="A685" s="35" t="s">
        <v>13583</v>
      </c>
      <c r="B685" s="35" t="s">
        <v>13563</v>
      </c>
      <c r="C685" s="35"/>
      <c r="F685" t="s">
        <v>2864</v>
      </c>
      <c r="G685" s="35" t="s">
        <v>13548</v>
      </c>
      <c r="H685">
        <v>7.2484999999999999</v>
      </c>
      <c r="I685">
        <v>9.2200000000000004E-2</v>
      </c>
      <c r="J685">
        <v>18</v>
      </c>
      <c r="K685">
        <v>1</v>
      </c>
      <c r="L685">
        <v>37</v>
      </c>
      <c r="M685">
        <v>-22</v>
      </c>
      <c r="N685">
        <v>38</v>
      </c>
      <c r="O685">
        <v>34</v>
      </c>
      <c r="AP685" t="s">
        <v>2006</v>
      </c>
    </row>
    <row r="686" spans="1:42" x14ac:dyDescent="0.25">
      <c r="A686" s="35" t="s">
        <v>13440</v>
      </c>
      <c r="B686" s="35" t="s">
        <v>13413</v>
      </c>
      <c r="C686" s="35"/>
      <c r="F686" t="s">
        <v>2864</v>
      </c>
      <c r="G686" s="35" t="s">
        <v>13386</v>
      </c>
      <c r="H686">
        <v>5.5084999999999997</v>
      </c>
      <c r="I686">
        <v>-0.8468</v>
      </c>
      <c r="J686">
        <v>18</v>
      </c>
      <c r="K686">
        <v>1</v>
      </c>
      <c r="L686">
        <v>25.2</v>
      </c>
      <c r="M686">
        <v>-24</v>
      </c>
      <c r="N686">
        <v>37</v>
      </c>
      <c r="O686">
        <v>10</v>
      </c>
      <c r="AP686" t="s">
        <v>2006</v>
      </c>
    </row>
    <row r="687" spans="1:42" x14ac:dyDescent="0.25">
      <c r="A687" s="35" t="s">
        <v>13303</v>
      </c>
      <c r="B687" s="35" t="s">
        <v>13266</v>
      </c>
      <c r="C687" s="35"/>
      <c r="F687" t="s">
        <v>2864</v>
      </c>
      <c r="G687" t="s">
        <v>13267</v>
      </c>
      <c r="H687">
        <v>1.9975000000000001</v>
      </c>
      <c r="I687">
        <v>-3.3959000000000001</v>
      </c>
      <c r="J687">
        <v>18</v>
      </c>
      <c r="K687">
        <v>3</v>
      </c>
      <c r="L687">
        <v>37.5</v>
      </c>
      <c r="M687">
        <v>-28</v>
      </c>
      <c r="N687">
        <v>55</v>
      </c>
      <c r="O687">
        <v>41</v>
      </c>
      <c r="AP687" t="s">
        <v>2006</v>
      </c>
    </row>
    <row r="688" spans="1:42" x14ac:dyDescent="0.25">
      <c r="A688" s="35" t="s">
        <v>13750</v>
      </c>
      <c r="B688" s="35" t="s">
        <v>13726</v>
      </c>
      <c r="C688" s="35"/>
      <c r="F688" t="s">
        <v>2864</v>
      </c>
      <c r="G688" s="35" t="s">
        <v>13699</v>
      </c>
      <c r="H688">
        <v>359.71550000000002</v>
      </c>
      <c r="I688">
        <v>-5.5650000000000004</v>
      </c>
      <c r="J688">
        <v>18</v>
      </c>
      <c r="K688">
        <v>7</v>
      </c>
      <c r="L688">
        <v>19.09</v>
      </c>
      <c r="M688">
        <v>-31</v>
      </c>
      <c r="N688">
        <v>58</v>
      </c>
      <c r="O688">
        <v>8</v>
      </c>
      <c r="AP688" t="s">
        <v>2006</v>
      </c>
    </row>
    <row r="689" spans="1:42" x14ac:dyDescent="0.25">
      <c r="A689" s="35" t="s">
        <v>13437</v>
      </c>
      <c r="B689" s="35" t="s">
        <v>13405</v>
      </c>
      <c r="C689" s="35"/>
      <c r="F689" t="s">
        <v>2864</v>
      </c>
      <c r="G689" s="35" t="s">
        <v>13378</v>
      </c>
      <c r="H689">
        <v>4.4214000000000002</v>
      </c>
      <c r="I689">
        <v>-3.7963</v>
      </c>
      <c r="J689">
        <v>18</v>
      </c>
      <c r="K689">
        <v>10</v>
      </c>
      <c r="L689">
        <v>30.9</v>
      </c>
      <c r="M689">
        <v>-27</v>
      </c>
      <c r="N689">
        <v>0</v>
      </c>
      <c r="O689">
        <v>18</v>
      </c>
      <c r="AP689" t="s">
        <v>2006</v>
      </c>
    </row>
    <row r="690" spans="1:42" x14ac:dyDescent="0.25">
      <c r="A690" s="35" t="s">
        <v>13434</v>
      </c>
      <c r="B690" s="35" t="s">
        <v>13392</v>
      </c>
      <c r="C690" s="35"/>
      <c r="F690" t="s">
        <v>2864</v>
      </c>
      <c r="G690" s="35" t="s">
        <v>13365</v>
      </c>
      <c r="H690">
        <v>3.3523999999999998</v>
      </c>
      <c r="I690">
        <v>-4.3990999999999998</v>
      </c>
      <c r="J690">
        <v>18</v>
      </c>
      <c r="K690">
        <v>10</v>
      </c>
      <c r="L690">
        <v>36.1</v>
      </c>
      <c r="M690">
        <v>-28</v>
      </c>
      <c r="N690">
        <v>13</v>
      </c>
      <c r="O690">
        <v>47</v>
      </c>
      <c r="AP690" t="s">
        <v>2006</v>
      </c>
    </row>
    <row r="691" spans="1:42" x14ac:dyDescent="0.25">
      <c r="A691" s="35" t="s">
        <v>13298</v>
      </c>
      <c r="B691" s="35" t="s">
        <v>13244</v>
      </c>
      <c r="C691" s="35"/>
      <c r="F691" t="s">
        <v>2864</v>
      </c>
      <c r="G691" t="s">
        <v>13245</v>
      </c>
      <c r="H691">
        <v>0.82779999999999998</v>
      </c>
      <c r="I691">
        <v>-5.7131999999999996</v>
      </c>
      <c r="J691">
        <v>18</v>
      </c>
      <c r="K691">
        <v>10</v>
      </c>
      <c r="L691">
        <v>24.4</v>
      </c>
      <c r="M691">
        <v>-31</v>
      </c>
      <c r="N691">
        <v>4</v>
      </c>
      <c r="O691">
        <v>0</v>
      </c>
      <c r="AP691" t="s">
        <v>2006</v>
      </c>
    </row>
    <row r="692" spans="1:42" x14ac:dyDescent="0.25">
      <c r="A692" s="35" t="s">
        <v>13308</v>
      </c>
      <c r="B692" s="35" t="s">
        <v>13279</v>
      </c>
      <c r="C692" s="35"/>
      <c r="F692" t="s">
        <v>2864</v>
      </c>
      <c r="G692" t="s">
        <v>13280</v>
      </c>
      <c r="H692">
        <v>2.3079000000000001</v>
      </c>
      <c r="I692">
        <v>-5.9123999999999999</v>
      </c>
      <c r="J692">
        <v>18</v>
      </c>
      <c r="K692">
        <v>14</v>
      </c>
      <c r="L692">
        <v>26.8</v>
      </c>
      <c r="M692">
        <v>-29</v>
      </c>
      <c r="N692">
        <v>51</v>
      </c>
      <c r="O692">
        <v>45</v>
      </c>
      <c r="AP692" t="s">
        <v>2006</v>
      </c>
    </row>
    <row r="693" spans="1:42" x14ac:dyDescent="0.25">
      <c r="A693" s="35" t="s">
        <v>13582</v>
      </c>
      <c r="B693" s="35" t="s">
        <v>13562</v>
      </c>
      <c r="C693" s="35"/>
      <c r="F693" t="s">
        <v>2864</v>
      </c>
      <c r="G693" s="35" t="s">
        <v>13547</v>
      </c>
      <c r="H693">
        <v>7.1660000000000004</v>
      </c>
      <c r="I693">
        <v>-4.7409999999999997</v>
      </c>
      <c r="J693">
        <v>18</v>
      </c>
      <c r="K693">
        <v>19</v>
      </c>
      <c r="L693">
        <v>58.7</v>
      </c>
      <c r="M693">
        <v>-25</v>
      </c>
      <c r="N693">
        <v>2</v>
      </c>
      <c r="O693">
        <v>21</v>
      </c>
      <c r="AP693" t="s">
        <v>2006</v>
      </c>
    </row>
    <row r="694" spans="1:42" x14ac:dyDescent="0.25">
      <c r="A694" s="35" t="s">
        <v>13432</v>
      </c>
      <c r="B694" s="35" t="s">
        <v>13358</v>
      </c>
      <c r="C694" s="35"/>
      <c r="F694" t="s">
        <v>2864</v>
      </c>
      <c r="G694" t="s">
        <v>13390</v>
      </c>
      <c r="H694">
        <v>2.9727000000000001</v>
      </c>
      <c r="I694">
        <v>-7.0686999999999998</v>
      </c>
      <c r="J694">
        <v>18</v>
      </c>
      <c r="K694">
        <v>20</v>
      </c>
      <c r="L694">
        <v>35</v>
      </c>
      <c r="M694">
        <v>-29</v>
      </c>
      <c r="N694">
        <v>48</v>
      </c>
      <c r="O694">
        <v>49</v>
      </c>
      <c r="AP694" t="s">
        <v>2006</v>
      </c>
    </row>
    <row r="695" spans="1:42" x14ac:dyDescent="0.25">
      <c r="A695" s="35" t="s">
        <v>13584</v>
      </c>
      <c r="B695" s="35" t="s">
        <v>13570</v>
      </c>
      <c r="C695" s="35"/>
      <c r="F695" t="s">
        <v>2864</v>
      </c>
      <c r="G695" s="35" t="s">
        <v>13555</v>
      </c>
      <c r="H695">
        <v>9.7520000000000007</v>
      </c>
      <c r="I695">
        <v>-3.9419</v>
      </c>
      <c r="J695">
        <v>18</v>
      </c>
      <c r="K695">
        <v>22</v>
      </c>
      <c r="L695">
        <v>8.4600000000000009</v>
      </c>
      <c r="M695">
        <v>-22</v>
      </c>
      <c r="N695">
        <v>23</v>
      </c>
      <c r="O695">
        <v>7.5</v>
      </c>
      <c r="AP695" t="s">
        <v>2006</v>
      </c>
    </row>
    <row r="696" spans="1:42" x14ac:dyDescent="0.25">
      <c r="A696" s="35" t="s">
        <v>13304</v>
      </c>
      <c r="B696" s="35" t="s">
        <v>13270</v>
      </c>
      <c r="C696" s="35"/>
      <c r="F696" t="s">
        <v>2864</v>
      </c>
      <c r="G696" t="s">
        <v>13271</v>
      </c>
      <c r="H696">
        <v>2.1716000000000002</v>
      </c>
      <c r="I696">
        <v>-8.3870000000000005</v>
      </c>
      <c r="J696">
        <v>18</v>
      </c>
      <c r="K696">
        <v>24</v>
      </c>
      <c r="L696">
        <v>21.7</v>
      </c>
      <c r="M696">
        <v>-31</v>
      </c>
      <c r="N696">
        <v>7</v>
      </c>
      <c r="O696">
        <v>10</v>
      </c>
      <c r="AP696" t="s">
        <v>2006</v>
      </c>
    </row>
    <row r="697" spans="1:42" x14ac:dyDescent="0.25">
      <c r="A697" s="35" t="s">
        <v>13581</v>
      </c>
      <c r="B697" s="35" t="s">
        <v>13561</v>
      </c>
      <c r="C697" s="35"/>
      <c r="F697" t="s">
        <v>2864</v>
      </c>
      <c r="G697" s="35" t="s">
        <v>13546</v>
      </c>
      <c r="H697">
        <v>6.8364000000000003</v>
      </c>
      <c r="I697">
        <v>-7.5644</v>
      </c>
      <c r="J697">
        <v>18</v>
      </c>
      <c r="K697">
        <v>30</v>
      </c>
      <c r="L697">
        <v>28.3</v>
      </c>
      <c r="M697">
        <v>-26</v>
      </c>
      <c r="N697">
        <v>37</v>
      </c>
      <c r="O697">
        <v>18</v>
      </c>
      <c r="AP697" t="s">
        <v>2006</v>
      </c>
    </row>
    <row r="698" spans="1:42" x14ac:dyDescent="0.25">
      <c r="A698" s="35" t="s">
        <v>13438</v>
      </c>
      <c r="B698" s="35" t="s">
        <v>13407</v>
      </c>
      <c r="C698" s="35"/>
      <c r="F698" t="s">
        <v>2864</v>
      </c>
      <c r="G698" s="35" t="s">
        <v>13380</v>
      </c>
      <c r="H698">
        <v>4.9188999999999998</v>
      </c>
      <c r="I698">
        <v>-8.6850000000000005</v>
      </c>
      <c r="J698">
        <v>18</v>
      </c>
      <c r="K698">
        <v>31</v>
      </c>
      <c r="L698">
        <v>11.2</v>
      </c>
      <c r="M698">
        <v>-28</v>
      </c>
      <c r="N698">
        <v>49</v>
      </c>
      <c r="O698">
        <v>13</v>
      </c>
      <c r="AP698" t="s">
        <v>2006</v>
      </c>
    </row>
    <row r="699" spans="1:42" x14ac:dyDescent="0.25">
      <c r="A699" s="35" t="s">
        <v>13441</v>
      </c>
      <c r="B699" s="35" t="s">
        <v>13415</v>
      </c>
      <c r="C699" s="35"/>
      <c r="F699" t="s">
        <v>2864</v>
      </c>
      <c r="G699" s="35" t="s">
        <v>13388</v>
      </c>
      <c r="H699">
        <v>5.8342000000000001</v>
      </c>
      <c r="I699">
        <v>-8.6440999999999999</v>
      </c>
      <c r="J699">
        <v>18</v>
      </c>
      <c r="K699">
        <v>32</v>
      </c>
      <c r="L699">
        <v>50.3</v>
      </c>
      <c r="M699">
        <v>-27</v>
      </c>
      <c r="N699">
        <v>59</v>
      </c>
      <c r="O699">
        <v>26</v>
      </c>
      <c r="AP699" t="s">
        <v>2006</v>
      </c>
    </row>
    <row r="700" spans="1:42" x14ac:dyDescent="0.25">
      <c r="A700" s="35" t="s">
        <v>13442</v>
      </c>
      <c r="B700" s="35" t="s">
        <v>13416</v>
      </c>
      <c r="C700" s="35"/>
      <c r="F700" t="s">
        <v>2864</v>
      </c>
      <c r="G700" s="35" t="s">
        <v>13389</v>
      </c>
      <c r="H700">
        <v>5.8920000000000003</v>
      </c>
      <c r="I700">
        <v>-9.2326999999999995</v>
      </c>
      <c r="J700">
        <v>18</v>
      </c>
      <c r="K700">
        <v>35</v>
      </c>
      <c r="L700">
        <v>21</v>
      </c>
      <c r="M700">
        <v>-28</v>
      </c>
      <c r="N700">
        <v>11</v>
      </c>
      <c r="O700">
        <v>52</v>
      </c>
      <c r="AP700" t="s">
        <v>2006</v>
      </c>
    </row>
    <row r="701" spans="1:42" x14ac:dyDescent="0.25">
      <c r="A701" s="35" t="s">
        <v>13300</v>
      </c>
      <c r="B701" s="35" t="s">
        <v>13248</v>
      </c>
      <c r="C701" s="35"/>
      <c r="F701" t="s">
        <v>2864</v>
      </c>
      <c r="G701" t="s">
        <v>13249</v>
      </c>
      <c r="H701">
        <v>1.1406000000000001</v>
      </c>
      <c r="I701">
        <v>-11.548299999999999</v>
      </c>
      <c r="J701">
        <v>18</v>
      </c>
      <c r="K701">
        <v>35</v>
      </c>
      <c r="L701">
        <v>43.4</v>
      </c>
      <c r="M701">
        <v>-33</v>
      </c>
      <c r="N701">
        <v>24</v>
      </c>
      <c r="O701">
        <v>45</v>
      </c>
      <c r="AP701" t="s">
        <v>2006</v>
      </c>
    </row>
    <row r="702" spans="1:42" x14ac:dyDescent="0.25">
      <c r="A702" s="35" t="s">
        <v>13439</v>
      </c>
      <c r="B702" s="35" t="s">
        <v>13408</v>
      </c>
      <c r="C702" s="35"/>
      <c r="F702" t="s">
        <v>2864</v>
      </c>
      <c r="G702" s="35" t="s">
        <v>13381</v>
      </c>
      <c r="H702">
        <v>5.0247999999999999</v>
      </c>
      <c r="I702">
        <v>-10.1793</v>
      </c>
      <c r="J702">
        <v>18</v>
      </c>
      <c r="K702">
        <v>37</v>
      </c>
      <c r="L702">
        <v>33</v>
      </c>
      <c r="M702">
        <v>-29</v>
      </c>
      <c r="N702">
        <v>22</v>
      </c>
      <c r="O702">
        <v>43</v>
      </c>
      <c r="AP702" t="s">
        <v>2006</v>
      </c>
    </row>
    <row r="703" spans="1:42" x14ac:dyDescent="0.25">
      <c r="A703" s="35" t="s">
        <v>12887</v>
      </c>
      <c r="B703" s="35" t="s">
        <v>12927</v>
      </c>
      <c r="C703" s="35"/>
      <c r="F703" t="s">
        <v>2864</v>
      </c>
      <c r="G703" t="s">
        <v>12894</v>
      </c>
      <c r="H703">
        <v>66.567599999999999</v>
      </c>
      <c r="I703">
        <v>15.1242</v>
      </c>
      <c r="J703">
        <v>18</v>
      </c>
      <c r="K703">
        <v>54</v>
      </c>
      <c r="L703">
        <v>45</v>
      </c>
      <c r="M703">
        <v>36</v>
      </c>
      <c r="N703">
        <v>30</v>
      </c>
      <c r="O703">
        <v>12</v>
      </c>
      <c r="AP703" t="s">
        <v>797</v>
      </c>
    </row>
    <row r="704" spans="1:42" x14ac:dyDescent="0.25">
      <c r="A704" s="35" t="s">
        <v>12888</v>
      </c>
      <c r="B704" s="35" t="s">
        <v>12928</v>
      </c>
      <c r="C704" s="35"/>
      <c r="F704" t="s">
        <v>2864</v>
      </c>
      <c r="G704" t="s">
        <v>12908</v>
      </c>
      <c r="H704">
        <v>50.194499999999998</v>
      </c>
      <c r="I704">
        <v>3.1324999999999998</v>
      </c>
      <c r="J704">
        <v>19</v>
      </c>
      <c r="K704">
        <v>12</v>
      </c>
      <c r="L704">
        <v>10</v>
      </c>
      <c r="M704">
        <v>16</v>
      </c>
      <c r="N704">
        <v>46</v>
      </c>
      <c r="O704">
        <v>33</v>
      </c>
      <c r="AP704" t="s">
        <v>538</v>
      </c>
    </row>
    <row r="705" spans="1:42" x14ac:dyDescent="0.25">
      <c r="A705" s="35" t="s">
        <v>12889</v>
      </c>
      <c r="B705" s="35" t="s">
        <v>12929</v>
      </c>
      <c r="C705" s="35"/>
      <c r="F705" t="s">
        <v>2864</v>
      </c>
      <c r="G705" t="s">
        <v>12909</v>
      </c>
      <c r="H705">
        <v>86.290499999999994</v>
      </c>
      <c r="I705">
        <v>-1.2052</v>
      </c>
      <c r="J705">
        <v>21</v>
      </c>
      <c r="K705">
        <v>2</v>
      </c>
      <c r="L705">
        <v>38</v>
      </c>
      <c r="M705">
        <v>44</v>
      </c>
      <c r="N705">
        <v>46</v>
      </c>
      <c r="O705">
        <v>42</v>
      </c>
      <c r="AP705" t="s">
        <v>766</v>
      </c>
    </row>
    <row r="706" spans="1:42" x14ac:dyDescent="0.25">
      <c r="A706" s="35" t="s">
        <v>12890</v>
      </c>
      <c r="B706" s="35" t="s">
        <v>12930</v>
      </c>
      <c r="C706" s="35"/>
      <c r="F706" t="s">
        <v>2864</v>
      </c>
      <c r="G706" t="s">
        <v>12910</v>
      </c>
      <c r="H706">
        <v>82.241900000000001</v>
      </c>
      <c r="I706">
        <v>9.0404999999999998</v>
      </c>
      <c r="J706">
        <v>20</v>
      </c>
      <c r="K706">
        <v>0</v>
      </c>
      <c r="L706">
        <v>59</v>
      </c>
      <c r="M706">
        <v>47</v>
      </c>
      <c r="N706">
        <v>34</v>
      </c>
      <c r="O706">
        <v>11</v>
      </c>
      <c r="AP706" t="s">
        <v>766</v>
      </c>
    </row>
    <row r="707" spans="1:42" x14ac:dyDescent="0.25">
      <c r="A707" s="35" t="s">
        <v>12891</v>
      </c>
      <c r="B707" s="35" t="s">
        <v>12931</v>
      </c>
      <c r="C707" s="35"/>
      <c r="F707" t="s">
        <v>2864</v>
      </c>
      <c r="G707" t="s">
        <v>12911</v>
      </c>
      <c r="H707">
        <v>40.873399999999997</v>
      </c>
      <c r="I707">
        <v>-9.7733000000000008</v>
      </c>
      <c r="J707">
        <v>19</v>
      </c>
      <c r="K707">
        <v>40</v>
      </c>
      <c r="L707">
        <v>43</v>
      </c>
      <c r="M707">
        <v>2</v>
      </c>
      <c r="N707">
        <v>30</v>
      </c>
      <c r="O707">
        <v>32</v>
      </c>
      <c r="AP707" t="s">
        <v>62</v>
      </c>
    </row>
    <row r="708" spans="1:42" x14ac:dyDescent="0.25">
      <c r="A708" s="35" t="s">
        <v>12892</v>
      </c>
      <c r="B708" s="35" t="s">
        <v>12932</v>
      </c>
      <c r="C708" s="35"/>
      <c r="F708" t="s">
        <v>2864</v>
      </c>
      <c r="G708" t="s">
        <v>12912</v>
      </c>
      <c r="H708">
        <v>78.337699999999998</v>
      </c>
      <c r="I708">
        <v>10.288600000000001</v>
      </c>
      <c r="J708">
        <v>19</v>
      </c>
      <c r="K708">
        <v>43</v>
      </c>
      <c r="L708">
        <v>46</v>
      </c>
      <c r="M708">
        <v>44</v>
      </c>
      <c r="N708">
        <v>49</v>
      </c>
      <c r="O708">
        <v>49</v>
      </c>
      <c r="AP708" t="s">
        <v>766</v>
      </c>
    </row>
    <row r="709" spans="1:42" x14ac:dyDescent="0.25">
      <c r="A709" s="35" t="s">
        <v>12893</v>
      </c>
      <c r="B709" s="35" t="s">
        <v>12933</v>
      </c>
      <c r="C709" s="35"/>
      <c r="F709" t="s">
        <v>2864</v>
      </c>
      <c r="G709" t="s">
        <v>12913</v>
      </c>
      <c r="H709">
        <v>63.717700000000001</v>
      </c>
      <c r="I709">
        <v>-10.559100000000001</v>
      </c>
      <c r="J709">
        <v>20</v>
      </c>
      <c r="K709">
        <v>31</v>
      </c>
      <c r="L709">
        <v>9</v>
      </c>
      <c r="M709">
        <v>21</v>
      </c>
      <c r="N709">
        <v>21</v>
      </c>
      <c r="O709">
        <v>41</v>
      </c>
      <c r="AP709" t="s">
        <v>587</v>
      </c>
    </row>
    <row r="710" spans="1:42" x14ac:dyDescent="0.25">
      <c r="A710" s="35" t="s">
        <v>12874</v>
      </c>
      <c r="B710" s="35" t="s">
        <v>12914</v>
      </c>
      <c r="C710" s="35"/>
      <c r="F710" t="s">
        <v>2864</v>
      </c>
      <c r="G710" t="s">
        <v>12895</v>
      </c>
      <c r="H710">
        <v>86.518500000000003</v>
      </c>
      <c r="I710">
        <v>1.8303</v>
      </c>
      <c r="J710">
        <v>20</v>
      </c>
      <c r="K710">
        <v>50</v>
      </c>
      <c r="L710">
        <v>13</v>
      </c>
      <c r="M710">
        <v>46</v>
      </c>
      <c r="N710">
        <v>55</v>
      </c>
      <c r="O710">
        <v>18</v>
      </c>
      <c r="AP710" t="s">
        <v>766</v>
      </c>
    </row>
    <row r="711" spans="1:42" x14ac:dyDescent="0.25">
      <c r="A711" s="35" t="s">
        <v>12875</v>
      </c>
      <c r="B711" s="35" t="s">
        <v>12915</v>
      </c>
      <c r="C711" s="35"/>
      <c r="F711" t="s">
        <v>2864</v>
      </c>
      <c r="G711" t="s">
        <v>12896</v>
      </c>
      <c r="H711">
        <v>29.966799999999999</v>
      </c>
      <c r="I711">
        <v>5.8396999999999997</v>
      </c>
      <c r="J711">
        <v>18</v>
      </c>
      <c r="K711">
        <v>25</v>
      </c>
      <c r="L711">
        <v>15</v>
      </c>
      <c r="M711">
        <v>0</v>
      </c>
      <c r="N711">
        <v>2</v>
      </c>
      <c r="O711">
        <v>3</v>
      </c>
      <c r="AP711" t="s">
        <v>51</v>
      </c>
    </row>
    <row r="712" spans="1:42" x14ac:dyDescent="0.25">
      <c r="A712" s="35" t="s">
        <v>12876</v>
      </c>
      <c r="B712" s="35" t="s">
        <v>12916</v>
      </c>
      <c r="C712" s="35"/>
      <c r="F712" t="s">
        <v>2864</v>
      </c>
      <c r="G712" t="s">
        <v>12897</v>
      </c>
      <c r="H712">
        <v>55.639099999999999</v>
      </c>
      <c r="I712">
        <v>6.8734999999999999</v>
      </c>
      <c r="J712">
        <v>19</v>
      </c>
      <c r="K712">
        <v>8</v>
      </c>
      <c r="L712">
        <v>29</v>
      </c>
      <c r="M712">
        <v>23</v>
      </c>
      <c r="N712">
        <v>18</v>
      </c>
      <c r="O712">
        <v>25</v>
      </c>
      <c r="AP712" t="s">
        <v>587</v>
      </c>
    </row>
    <row r="713" spans="1:42" x14ac:dyDescent="0.25">
      <c r="A713" s="35" t="s">
        <v>12877</v>
      </c>
      <c r="B713" s="35" t="s">
        <v>12917</v>
      </c>
      <c r="C713" s="35"/>
      <c r="F713" t="s">
        <v>2864</v>
      </c>
      <c r="G713" t="s">
        <v>12898</v>
      </c>
      <c r="H713">
        <v>69.391800000000003</v>
      </c>
      <c r="I713">
        <v>2.9986999999999999</v>
      </c>
      <c r="J713">
        <v>19</v>
      </c>
      <c r="K713">
        <v>53</v>
      </c>
      <c r="L713">
        <v>47</v>
      </c>
      <c r="M713">
        <v>33</v>
      </c>
      <c r="N713">
        <v>30</v>
      </c>
      <c r="O713">
        <v>19</v>
      </c>
      <c r="AP713" t="s">
        <v>766</v>
      </c>
    </row>
    <row r="714" spans="1:42" x14ac:dyDescent="0.25">
      <c r="A714" s="35" t="s">
        <v>12878</v>
      </c>
      <c r="B714" s="35" t="s">
        <v>12918</v>
      </c>
      <c r="C714" s="35"/>
      <c r="F714" t="s">
        <v>2864</v>
      </c>
      <c r="G714" t="s">
        <v>12899</v>
      </c>
      <c r="H714">
        <v>90.205699999999993</v>
      </c>
      <c r="I714">
        <v>16.7562</v>
      </c>
      <c r="J714">
        <v>19</v>
      </c>
      <c r="K714">
        <v>39</v>
      </c>
      <c r="L714">
        <v>44</v>
      </c>
      <c r="M714">
        <v>58</v>
      </c>
      <c r="N714">
        <v>2</v>
      </c>
      <c r="O714">
        <v>11</v>
      </c>
      <c r="AP714" t="s">
        <v>766</v>
      </c>
    </row>
    <row r="715" spans="1:42" x14ac:dyDescent="0.25">
      <c r="A715" s="35" t="s">
        <v>12879</v>
      </c>
      <c r="B715" s="35" t="s">
        <v>12919</v>
      </c>
      <c r="C715" s="35"/>
      <c r="F715" t="s">
        <v>2864</v>
      </c>
      <c r="G715" t="s">
        <v>12900</v>
      </c>
      <c r="H715">
        <v>72.058300000000003</v>
      </c>
      <c r="I715">
        <v>8.0462000000000007</v>
      </c>
      <c r="J715">
        <v>19</v>
      </c>
      <c r="K715">
        <v>38</v>
      </c>
      <c r="L715">
        <v>36</v>
      </c>
      <c r="M715">
        <v>38</v>
      </c>
      <c r="N715">
        <v>18</v>
      </c>
      <c r="O715">
        <v>34</v>
      </c>
      <c r="AP715" t="s">
        <v>766</v>
      </c>
    </row>
    <row r="716" spans="1:42" x14ac:dyDescent="0.25">
      <c r="A716" s="35" t="s">
        <v>12880</v>
      </c>
      <c r="B716" s="35" t="s">
        <v>12920</v>
      </c>
      <c r="C716" s="35"/>
      <c r="F716" t="s">
        <v>2864</v>
      </c>
      <c r="G716" t="s">
        <v>12901</v>
      </c>
      <c r="H716">
        <v>59.184100000000001</v>
      </c>
      <c r="I716">
        <v>-1.4185000000000001</v>
      </c>
      <c r="J716">
        <v>19</v>
      </c>
      <c r="K716">
        <v>47</v>
      </c>
      <c r="L716">
        <v>28</v>
      </c>
      <c r="M716">
        <v>22</v>
      </c>
      <c r="N716">
        <v>28</v>
      </c>
      <c r="O716">
        <v>24</v>
      </c>
      <c r="AP716" t="s">
        <v>587</v>
      </c>
    </row>
    <row r="717" spans="1:42" x14ac:dyDescent="0.25">
      <c r="A717" s="35" t="s">
        <v>12881</v>
      </c>
      <c r="B717" s="35" t="s">
        <v>12921</v>
      </c>
      <c r="C717" s="35"/>
      <c r="F717" t="s">
        <v>2864</v>
      </c>
      <c r="G717" t="s">
        <v>12902</v>
      </c>
      <c r="H717">
        <v>130.22579999999999</v>
      </c>
      <c r="I717">
        <v>0.71330000000000005</v>
      </c>
      <c r="J717">
        <v>1</v>
      </c>
      <c r="K717">
        <v>55</v>
      </c>
      <c r="L717">
        <v>39</v>
      </c>
      <c r="M717">
        <v>62</v>
      </c>
      <c r="N717">
        <v>40</v>
      </c>
      <c r="O717">
        <v>20</v>
      </c>
      <c r="AP717" t="s">
        <v>1235</v>
      </c>
    </row>
    <row r="718" spans="1:42" x14ac:dyDescent="0.25">
      <c r="A718" s="35" t="s">
        <v>12882</v>
      </c>
      <c r="B718" s="35" t="s">
        <v>12922</v>
      </c>
      <c r="C718" s="35"/>
      <c r="F718" t="s">
        <v>2864</v>
      </c>
      <c r="G718" t="s">
        <v>12903</v>
      </c>
      <c r="H718">
        <v>129.78530000000001</v>
      </c>
      <c r="I718">
        <v>-7.0289999999999999</v>
      </c>
      <c r="J718">
        <v>1</v>
      </c>
      <c r="K718">
        <v>39</v>
      </c>
      <c r="L718">
        <v>21</v>
      </c>
      <c r="M718">
        <v>55</v>
      </c>
      <c r="N718">
        <v>12</v>
      </c>
      <c r="O718">
        <v>14</v>
      </c>
      <c r="AP718" t="s">
        <v>1235</v>
      </c>
    </row>
    <row r="719" spans="1:42" x14ac:dyDescent="0.25">
      <c r="A719" s="35" t="s">
        <v>12883</v>
      </c>
      <c r="B719" s="35" t="s">
        <v>12923</v>
      </c>
      <c r="C719" s="35"/>
      <c r="F719" t="s">
        <v>2864</v>
      </c>
      <c r="G719" t="s">
        <v>12904</v>
      </c>
      <c r="H719">
        <v>44.679699999999997</v>
      </c>
      <c r="I719">
        <v>-14.8795</v>
      </c>
      <c r="J719">
        <v>20</v>
      </c>
      <c r="K719">
        <v>5</v>
      </c>
      <c r="L719">
        <v>48</v>
      </c>
      <c r="M719">
        <v>3</v>
      </c>
      <c r="N719">
        <v>19</v>
      </c>
      <c r="O719">
        <v>38</v>
      </c>
      <c r="AP719" t="s">
        <v>62</v>
      </c>
    </row>
    <row r="720" spans="1:42" x14ac:dyDescent="0.25">
      <c r="A720" s="35" t="s">
        <v>12884</v>
      </c>
      <c r="B720" s="35" t="s">
        <v>12924</v>
      </c>
      <c r="C720" s="35"/>
      <c r="F720" t="s">
        <v>2864</v>
      </c>
      <c r="G720" t="s">
        <v>12905</v>
      </c>
      <c r="H720">
        <v>111.0629</v>
      </c>
      <c r="I720">
        <v>2.8746</v>
      </c>
      <c r="J720">
        <v>23</v>
      </c>
      <c r="K720">
        <v>2</v>
      </c>
      <c r="L720">
        <v>57</v>
      </c>
      <c r="M720">
        <v>63</v>
      </c>
      <c r="N720">
        <v>13</v>
      </c>
      <c r="O720">
        <v>7</v>
      </c>
      <c r="AP720" t="s">
        <v>1320</v>
      </c>
    </row>
    <row r="721" spans="1:42" x14ac:dyDescent="0.25">
      <c r="A721" s="35" t="s">
        <v>12885</v>
      </c>
      <c r="B721" s="35" t="s">
        <v>12925</v>
      </c>
      <c r="C721" s="35"/>
      <c r="F721" t="s">
        <v>2864</v>
      </c>
      <c r="G721" t="s">
        <v>12906</v>
      </c>
      <c r="H721">
        <v>130.50540000000001</v>
      </c>
      <c r="I721">
        <v>-14.737</v>
      </c>
      <c r="J721">
        <v>1</v>
      </c>
      <c r="K721">
        <v>34</v>
      </c>
      <c r="L721">
        <v>56</v>
      </c>
      <c r="M721">
        <v>47</v>
      </c>
      <c r="N721">
        <v>29</v>
      </c>
      <c r="O721">
        <v>39</v>
      </c>
      <c r="AP721" t="s">
        <v>1077</v>
      </c>
    </row>
    <row r="722" spans="1:42" x14ac:dyDescent="0.25">
      <c r="A722" s="35" t="s">
        <v>12886</v>
      </c>
      <c r="B722" s="35" t="s">
        <v>12926</v>
      </c>
      <c r="C722" s="35"/>
      <c r="F722" t="s">
        <v>2864</v>
      </c>
      <c r="G722" t="s">
        <v>12907</v>
      </c>
      <c r="H722">
        <v>32.1492</v>
      </c>
      <c r="I722">
        <v>0.13389999999999999</v>
      </c>
      <c r="J722">
        <v>18</v>
      </c>
      <c r="K722">
        <v>49</v>
      </c>
      <c r="L722">
        <v>32</v>
      </c>
      <c r="M722" s="34">
        <v>0</v>
      </c>
      <c r="N722">
        <v>38</v>
      </c>
      <c r="O722">
        <v>8</v>
      </c>
      <c r="AP722" t="s">
        <v>62</v>
      </c>
    </row>
    <row r="723" spans="1:42" x14ac:dyDescent="0.25">
      <c r="A723" s="7" t="s">
        <v>14479</v>
      </c>
      <c r="B723" s="35" t="s">
        <v>14475</v>
      </c>
      <c r="C723" s="35"/>
      <c r="F723" t="s">
        <v>2864</v>
      </c>
      <c r="G723" t="s">
        <v>14480</v>
      </c>
      <c r="H723">
        <v>101.1711</v>
      </c>
      <c r="I723">
        <v>-2.4891999999999999</v>
      </c>
      <c r="J723">
        <v>22</v>
      </c>
      <c r="K723">
        <v>16</v>
      </c>
      <c r="L723">
        <v>30</v>
      </c>
      <c r="M723">
        <v>53</v>
      </c>
      <c r="N723">
        <v>42</v>
      </c>
      <c r="O723">
        <v>19</v>
      </c>
      <c r="AP723" t="s">
        <v>1121</v>
      </c>
    </row>
    <row r="724" spans="1:42" x14ac:dyDescent="0.25">
      <c r="A724" s="35" t="s">
        <v>13039</v>
      </c>
      <c r="B724" s="35" t="s">
        <v>13054</v>
      </c>
      <c r="C724" s="35"/>
      <c r="F724" t="s">
        <v>2864</v>
      </c>
      <c r="G724" t="s">
        <v>2864</v>
      </c>
      <c r="H724">
        <v>347.30500000000001</v>
      </c>
      <c r="I724">
        <v>1.41E-2</v>
      </c>
      <c r="J724">
        <v>17</v>
      </c>
      <c r="K724">
        <v>11</v>
      </c>
      <c r="L724">
        <v>25.4</v>
      </c>
      <c r="M724">
        <v>-39</v>
      </c>
      <c r="N724">
        <v>29</v>
      </c>
      <c r="O724">
        <v>53</v>
      </c>
      <c r="AP724" t="s">
        <v>3192</v>
      </c>
    </row>
    <row r="725" spans="1:42" x14ac:dyDescent="0.25">
      <c r="A725" s="35" t="s">
        <v>13047</v>
      </c>
      <c r="B725" s="35" t="s">
        <v>13062</v>
      </c>
      <c r="C725" s="35"/>
      <c r="F725" t="s">
        <v>2864</v>
      </c>
      <c r="G725" t="s">
        <v>13032</v>
      </c>
      <c r="H725">
        <v>350.4889</v>
      </c>
      <c r="I725">
        <v>2.0575000000000001</v>
      </c>
      <c r="J725">
        <v>17</v>
      </c>
      <c r="K725">
        <v>12</v>
      </c>
      <c r="L725">
        <v>34</v>
      </c>
      <c r="M725">
        <v>-35</v>
      </c>
      <c r="N725">
        <v>43</v>
      </c>
      <c r="O725">
        <v>20</v>
      </c>
      <c r="AP725" t="s">
        <v>3192</v>
      </c>
    </row>
    <row r="726" spans="1:42" x14ac:dyDescent="0.25">
      <c r="A726" s="35" t="s">
        <v>14406</v>
      </c>
      <c r="B726" s="35" t="s">
        <v>14407</v>
      </c>
      <c r="C726" s="35"/>
      <c r="D726" t="s">
        <v>14346</v>
      </c>
      <c r="E726" t="s">
        <v>14347</v>
      </c>
      <c r="F726" t="s">
        <v>2864</v>
      </c>
      <c r="G726" s="35" t="s">
        <v>14313</v>
      </c>
      <c r="H726">
        <v>350.86180000000002</v>
      </c>
      <c r="I726">
        <v>1.7595000000000001</v>
      </c>
      <c r="J726">
        <v>17</v>
      </c>
      <c r="K726">
        <v>14</v>
      </c>
      <c r="L726">
        <v>49.798999999999999</v>
      </c>
      <c r="M726">
        <v>-35</v>
      </c>
      <c r="N726">
        <v>35</v>
      </c>
      <c r="O726">
        <v>40.29</v>
      </c>
      <c r="AP726" t="s">
        <v>3192</v>
      </c>
    </row>
    <row r="727" spans="1:42" x14ac:dyDescent="0.25">
      <c r="A727" s="35" t="s">
        <v>13033</v>
      </c>
      <c r="B727" s="35" t="s">
        <v>13048</v>
      </c>
      <c r="C727" s="35"/>
      <c r="F727" t="s">
        <v>13031</v>
      </c>
      <c r="G727" t="s">
        <v>2864</v>
      </c>
      <c r="H727">
        <v>347.6388</v>
      </c>
      <c r="I727">
        <v>-2.8420000000000001</v>
      </c>
      <c r="J727">
        <v>17</v>
      </c>
      <c r="K727">
        <v>24</v>
      </c>
      <c r="L727">
        <v>39.200000000000003</v>
      </c>
      <c r="M727">
        <v>-40</v>
      </c>
      <c r="N727">
        <v>52</v>
      </c>
      <c r="O727">
        <v>16</v>
      </c>
      <c r="AP727" t="s">
        <v>3192</v>
      </c>
    </row>
    <row r="728" spans="1:42" x14ac:dyDescent="0.25">
      <c r="A728" s="35" t="s">
        <v>13034</v>
      </c>
      <c r="B728" s="35" t="s">
        <v>13049</v>
      </c>
      <c r="C728" s="35"/>
      <c r="F728" t="s">
        <v>2864</v>
      </c>
      <c r="G728" t="s">
        <v>2864</v>
      </c>
      <c r="H728">
        <v>353.57799999999997</v>
      </c>
      <c r="I728">
        <v>0.5897</v>
      </c>
      <c r="J728">
        <v>17</v>
      </c>
      <c r="K728">
        <v>27</v>
      </c>
      <c r="L728">
        <v>3.3</v>
      </c>
      <c r="M728">
        <v>-34</v>
      </c>
      <c r="N728">
        <v>1</v>
      </c>
      <c r="O728">
        <v>48</v>
      </c>
      <c r="AP728" t="s">
        <v>3192</v>
      </c>
    </row>
    <row r="729" spans="1:42" x14ac:dyDescent="0.25">
      <c r="A729" s="35" t="s">
        <v>13035</v>
      </c>
      <c r="B729" s="35" t="s">
        <v>13050</v>
      </c>
      <c r="C729" s="35"/>
      <c r="F729" t="s">
        <v>2864</v>
      </c>
      <c r="G729" t="s">
        <v>2864</v>
      </c>
      <c r="H729">
        <v>351.17590000000001</v>
      </c>
      <c r="I729">
        <v>-1.3255999999999999</v>
      </c>
      <c r="J729">
        <v>17</v>
      </c>
      <c r="K729">
        <v>28</v>
      </c>
      <c r="L729">
        <v>19.143000000000001</v>
      </c>
      <c r="M729">
        <v>-37</v>
      </c>
      <c r="N729">
        <v>5</v>
      </c>
      <c r="O729">
        <v>28.59</v>
      </c>
      <c r="AP729" t="s">
        <v>3192</v>
      </c>
    </row>
    <row r="730" spans="1:42" x14ac:dyDescent="0.25">
      <c r="A730" s="35" t="s">
        <v>13036</v>
      </c>
      <c r="B730" s="35" t="s">
        <v>13051</v>
      </c>
      <c r="C730" s="35"/>
      <c r="F730" t="s">
        <v>2864</v>
      </c>
      <c r="G730" t="s">
        <v>2864</v>
      </c>
      <c r="H730">
        <v>359.52190000000002</v>
      </c>
      <c r="I730">
        <v>2.2970999999999999</v>
      </c>
      <c r="J730">
        <v>17</v>
      </c>
      <c r="K730">
        <v>35</v>
      </c>
      <c r="L730">
        <v>35.799999999999997</v>
      </c>
      <c r="M730">
        <v>-28</v>
      </c>
      <c r="N730">
        <v>7</v>
      </c>
      <c r="O730">
        <v>26</v>
      </c>
      <c r="AP730" t="s">
        <v>63</v>
      </c>
    </row>
    <row r="731" spans="1:42" x14ac:dyDescent="0.25">
      <c r="A731" s="35" t="s">
        <v>13037</v>
      </c>
      <c r="B731" s="35" t="s">
        <v>13052</v>
      </c>
      <c r="C731" s="35"/>
      <c r="F731" t="s">
        <v>2864</v>
      </c>
      <c r="G731" t="s">
        <v>2864</v>
      </c>
      <c r="H731">
        <v>355.60359999999997</v>
      </c>
      <c r="I731">
        <v>-0.39929999999999999</v>
      </c>
      <c r="J731">
        <v>17</v>
      </c>
      <c r="K731">
        <v>36</v>
      </c>
      <c r="L731">
        <v>20.5</v>
      </c>
      <c r="M731">
        <v>-32</v>
      </c>
      <c r="N731">
        <v>52</v>
      </c>
      <c r="O731">
        <v>37</v>
      </c>
      <c r="AP731" t="s">
        <v>3192</v>
      </c>
    </row>
    <row r="732" spans="1:42" x14ac:dyDescent="0.25">
      <c r="A732" s="35" t="s">
        <v>13038</v>
      </c>
      <c r="B732" s="35" t="s">
        <v>13053</v>
      </c>
      <c r="C732" s="35"/>
      <c r="F732" t="s">
        <v>2864</v>
      </c>
      <c r="G732" t="s">
        <v>2864</v>
      </c>
      <c r="H732">
        <v>354.05099999999999</v>
      </c>
      <c r="I732">
        <v>-1.4021999999999999</v>
      </c>
      <c r="J732">
        <v>17</v>
      </c>
      <c r="K732">
        <v>36</v>
      </c>
      <c r="L732">
        <v>23.3</v>
      </c>
      <c r="M732">
        <v>-34</v>
      </c>
      <c r="N732">
        <v>43</v>
      </c>
      <c r="O732">
        <v>30</v>
      </c>
      <c r="AP732" t="s">
        <v>3192</v>
      </c>
    </row>
    <row r="733" spans="1:42" x14ac:dyDescent="0.25">
      <c r="A733" s="35" t="s">
        <v>14405</v>
      </c>
      <c r="B733" s="35" t="s">
        <v>14368</v>
      </c>
      <c r="C733" s="35"/>
      <c r="D733" t="s">
        <v>14369</v>
      </c>
      <c r="E733" t="s">
        <v>14370</v>
      </c>
      <c r="F733" t="s">
        <v>14371</v>
      </c>
      <c r="G733" s="35" t="s">
        <v>14327</v>
      </c>
      <c r="H733">
        <v>353.6746</v>
      </c>
      <c r="I733">
        <v>-2.6947000000000001</v>
      </c>
      <c r="J733">
        <v>17</v>
      </c>
      <c r="K733">
        <v>40</v>
      </c>
      <c r="L733">
        <v>45.607999999999997</v>
      </c>
      <c r="M733">
        <v>-35</v>
      </c>
      <c r="N733">
        <v>43</v>
      </c>
      <c r="O733">
        <v>57.42</v>
      </c>
      <c r="AP733" t="s">
        <v>3192</v>
      </c>
    </row>
    <row r="734" spans="1:42" x14ac:dyDescent="0.25">
      <c r="A734" s="35" t="s">
        <v>13040</v>
      </c>
      <c r="B734" s="35" t="s">
        <v>13055</v>
      </c>
      <c r="C734" s="35"/>
      <c r="F734" t="s">
        <v>2864</v>
      </c>
      <c r="G734" t="s">
        <v>2864</v>
      </c>
      <c r="H734">
        <v>357.32549999999998</v>
      </c>
      <c r="I734">
        <v>-1.0452999999999999</v>
      </c>
      <c r="J734">
        <v>17</v>
      </c>
      <c r="K734">
        <v>43</v>
      </c>
      <c r="L734">
        <v>15.88</v>
      </c>
      <c r="M734">
        <v>-31</v>
      </c>
      <c r="N734">
        <v>45</v>
      </c>
      <c r="O734">
        <v>44.1</v>
      </c>
      <c r="AP734" t="s">
        <v>3192</v>
      </c>
    </row>
    <row r="735" spans="1:42" x14ac:dyDescent="0.25">
      <c r="A735" s="35" t="s">
        <v>13041</v>
      </c>
      <c r="B735" s="35" t="s">
        <v>13056</v>
      </c>
      <c r="C735" s="35"/>
      <c r="F735" t="s">
        <v>2864</v>
      </c>
      <c r="G735" t="s">
        <v>2864</v>
      </c>
      <c r="H735">
        <v>357.74419999999998</v>
      </c>
      <c r="I735">
        <v>-1.7258</v>
      </c>
      <c r="J735">
        <v>17</v>
      </c>
      <c r="K735">
        <v>47</v>
      </c>
      <c r="L735">
        <v>1.4</v>
      </c>
      <c r="M735">
        <v>-31</v>
      </c>
      <c r="N735">
        <v>45</v>
      </c>
      <c r="O735">
        <v>36</v>
      </c>
      <c r="AP735" t="s">
        <v>3192</v>
      </c>
    </row>
    <row r="736" spans="1:42" x14ac:dyDescent="0.25">
      <c r="A736" s="35" t="s">
        <v>13042</v>
      </c>
      <c r="B736" s="35" t="s">
        <v>13057</v>
      </c>
      <c r="C736" s="35"/>
      <c r="F736" t="s">
        <v>2864</v>
      </c>
      <c r="G736" t="s">
        <v>2864</v>
      </c>
      <c r="H736">
        <v>358.42579999999998</v>
      </c>
      <c r="I736">
        <v>-1.8766</v>
      </c>
      <c r="J736">
        <v>17</v>
      </c>
      <c r="K736">
        <v>49</v>
      </c>
      <c r="L736">
        <v>46.7</v>
      </c>
      <c r="M736">
        <v>-31</v>
      </c>
      <c r="N736">
        <v>15</v>
      </c>
      <c r="O736">
        <v>15</v>
      </c>
      <c r="AP736" t="s">
        <v>3192</v>
      </c>
    </row>
    <row r="737" spans="1:43" x14ac:dyDescent="0.25">
      <c r="A737" s="35" t="s">
        <v>13043</v>
      </c>
      <c r="B737" s="35" t="s">
        <v>13058</v>
      </c>
      <c r="C737" s="35"/>
      <c r="F737" t="s">
        <v>2864</v>
      </c>
      <c r="G737" t="s">
        <v>2864</v>
      </c>
      <c r="H737">
        <v>357.9975</v>
      </c>
      <c r="I737">
        <v>-2.1762000000000001</v>
      </c>
      <c r="J737">
        <v>17</v>
      </c>
      <c r="K737">
        <v>49</v>
      </c>
      <c r="L737">
        <v>27.2</v>
      </c>
      <c r="M737">
        <v>-31</v>
      </c>
      <c r="N737">
        <v>46</v>
      </c>
      <c r="O737">
        <v>31</v>
      </c>
      <c r="AP737" t="s">
        <v>3192</v>
      </c>
    </row>
    <row r="738" spans="1:43" x14ac:dyDescent="0.25">
      <c r="A738" s="35" t="s">
        <v>13044</v>
      </c>
      <c r="B738" s="35" t="s">
        <v>13059</v>
      </c>
      <c r="C738" s="35"/>
      <c r="F738" t="s">
        <v>2864</v>
      </c>
      <c r="G738" t="s">
        <v>2864</v>
      </c>
      <c r="H738">
        <v>357.40460000000002</v>
      </c>
      <c r="I738">
        <v>5.9165000000000001</v>
      </c>
      <c r="J738">
        <v>17</v>
      </c>
      <c r="K738">
        <v>16</v>
      </c>
      <c r="L738">
        <v>39</v>
      </c>
      <c r="M738">
        <v>-27</v>
      </c>
      <c r="N738">
        <v>51</v>
      </c>
      <c r="O738">
        <v>58</v>
      </c>
      <c r="AP738" t="s">
        <v>63</v>
      </c>
    </row>
    <row r="739" spans="1:43" x14ac:dyDescent="0.25">
      <c r="A739" s="35" t="s">
        <v>13045</v>
      </c>
      <c r="B739" s="35" t="s">
        <v>13060</v>
      </c>
      <c r="C739" s="35"/>
      <c r="F739" t="s">
        <v>2864</v>
      </c>
      <c r="G739" t="s">
        <v>2864</v>
      </c>
      <c r="H739">
        <v>1.8258000000000001</v>
      </c>
      <c r="I739">
        <v>2.1480999999999999</v>
      </c>
      <c r="J739">
        <v>17</v>
      </c>
      <c r="K739">
        <v>41</v>
      </c>
      <c r="L739">
        <v>41</v>
      </c>
      <c r="M739">
        <v>-26</v>
      </c>
      <c r="N739">
        <v>15</v>
      </c>
      <c r="O739">
        <v>20</v>
      </c>
      <c r="AP739" t="s">
        <v>63</v>
      </c>
    </row>
    <row r="740" spans="1:43" x14ac:dyDescent="0.25">
      <c r="A740" s="35" t="s">
        <v>13046</v>
      </c>
      <c r="B740" s="35" t="s">
        <v>13061</v>
      </c>
      <c r="C740" s="35"/>
      <c r="F740" t="s">
        <v>2864</v>
      </c>
      <c r="G740" t="s">
        <v>2864</v>
      </c>
      <c r="H740">
        <v>359.2978</v>
      </c>
      <c r="I740">
        <v>-0.40600000000000003</v>
      </c>
      <c r="J740">
        <v>17</v>
      </c>
      <c r="K740">
        <v>45</v>
      </c>
      <c r="L740">
        <v>31.9</v>
      </c>
      <c r="M740">
        <v>-29</v>
      </c>
      <c r="N740">
        <v>44</v>
      </c>
      <c r="O740">
        <v>49</v>
      </c>
      <c r="AP740" t="s">
        <v>2006</v>
      </c>
    </row>
    <row r="741" spans="1:43" x14ac:dyDescent="0.25">
      <c r="A741" s="4" t="s">
        <v>17529</v>
      </c>
      <c r="B741" t="s">
        <v>13063</v>
      </c>
      <c r="D741" t="s">
        <v>13064</v>
      </c>
      <c r="F741" t="s">
        <v>13065</v>
      </c>
      <c r="G741" t="s">
        <v>2864</v>
      </c>
      <c r="H741">
        <v>330.22390000000001</v>
      </c>
      <c r="I741">
        <v>-2.1648999999999998</v>
      </c>
      <c r="J741">
        <v>16</v>
      </c>
      <c r="K741">
        <v>15</v>
      </c>
      <c r="L741">
        <v>21.3</v>
      </c>
      <c r="M741">
        <v>-53</v>
      </c>
      <c r="N741">
        <v>51</v>
      </c>
      <c r="O741">
        <v>35.4</v>
      </c>
      <c r="AP741" t="s">
        <v>4593</v>
      </c>
    </row>
    <row r="742" spans="1:43" x14ac:dyDescent="0.25">
      <c r="A742" s="4" t="s">
        <v>17530</v>
      </c>
      <c r="B742" t="s">
        <v>13066</v>
      </c>
      <c r="F742" t="s">
        <v>13067</v>
      </c>
      <c r="G742" t="s">
        <v>2864</v>
      </c>
      <c r="H742">
        <v>252.08629999999999</v>
      </c>
      <c r="I742">
        <v>-4.7911000000000001</v>
      </c>
      <c r="J742">
        <v>7</v>
      </c>
      <c r="K742">
        <v>52</v>
      </c>
      <c r="L742">
        <v>57.75</v>
      </c>
      <c r="M742">
        <v>-36</v>
      </c>
      <c r="N742">
        <v>43</v>
      </c>
      <c r="O742">
        <v>54.7</v>
      </c>
      <c r="AP742" t="s">
        <v>2004</v>
      </c>
    </row>
    <row r="743" spans="1:43" x14ac:dyDescent="0.25">
      <c r="A743" s="35" t="s">
        <v>14484</v>
      </c>
      <c r="B743" s="35" t="s">
        <v>14441</v>
      </c>
      <c r="C743" s="35"/>
      <c r="F743" t="s">
        <v>2864</v>
      </c>
      <c r="G743" t="s">
        <v>2864</v>
      </c>
      <c r="H743">
        <v>126.1036</v>
      </c>
      <c r="I743">
        <v>-14.4025</v>
      </c>
      <c r="J743">
        <v>1</v>
      </c>
      <c r="K743">
        <v>9</v>
      </c>
      <c r="L743">
        <v>56.411999999999999</v>
      </c>
      <c r="M743">
        <v>48</v>
      </c>
      <c r="N743">
        <v>21</v>
      </c>
      <c r="O743">
        <v>18.82</v>
      </c>
      <c r="AP743" t="s">
        <v>1077</v>
      </c>
    </row>
    <row r="744" spans="1:43" x14ac:dyDescent="0.25">
      <c r="A744" s="35" t="s">
        <v>13121</v>
      </c>
      <c r="B744" s="35" t="s">
        <v>13102</v>
      </c>
      <c r="C744" s="35"/>
      <c r="D744" s="9" t="s">
        <v>13068</v>
      </c>
      <c r="F744" t="s">
        <v>13069</v>
      </c>
      <c r="G744" t="s">
        <v>2864</v>
      </c>
      <c r="H744">
        <v>1.2000999999999999</v>
      </c>
      <c r="I744">
        <v>-3.7004999999999999</v>
      </c>
      <c r="J744">
        <v>18</v>
      </c>
      <c r="K744">
        <v>3</v>
      </c>
      <c r="L744">
        <v>3.4180000000000001</v>
      </c>
      <c r="M744">
        <v>-29</v>
      </c>
      <c r="N744">
        <v>46</v>
      </c>
      <c r="O744">
        <v>16.48</v>
      </c>
      <c r="AP744" t="s">
        <v>2006</v>
      </c>
    </row>
    <row r="745" spans="1:43" x14ac:dyDescent="0.25">
      <c r="A745" s="35" t="s">
        <v>13122</v>
      </c>
      <c r="B745" s="35" t="s">
        <v>13103</v>
      </c>
      <c r="C745" s="35"/>
      <c r="D745" s="9" t="s">
        <v>13070</v>
      </c>
      <c r="F745" t="s">
        <v>13071</v>
      </c>
      <c r="G745" t="s">
        <v>2864</v>
      </c>
      <c r="H745">
        <v>1.1603000000000001</v>
      </c>
      <c r="I745">
        <v>-3.7810000000000001</v>
      </c>
      <c r="J745">
        <v>18</v>
      </c>
      <c r="K745">
        <v>3</v>
      </c>
      <c r="L745">
        <v>17.456</v>
      </c>
      <c r="M745">
        <v>-29</v>
      </c>
      <c r="N745">
        <v>50</v>
      </c>
      <c r="O745">
        <v>42.78</v>
      </c>
      <c r="AP745" t="s">
        <v>2006</v>
      </c>
      <c r="AQ745" t="s">
        <v>15423</v>
      </c>
    </row>
    <row r="746" spans="1:43" x14ac:dyDescent="0.25">
      <c r="A746" s="35" t="s">
        <v>13123</v>
      </c>
      <c r="B746" s="35" t="s">
        <v>13104</v>
      </c>
      <c r="C746" s="35"/>
      <c r="D746" s="9" t="s">
        <v>13072</v>
      </c>
      <c r="F746" t="s">
        <v>13073</v>
      </c>
      <c r="G746" t="s">
        <v>2864</v>
      </c>
      <c r="H746">
        <v>1.2702</v>
      </c>
      <c r="I746">
        <v>-3.8081999999999998</v>
      </c>
      <c r="J746">
        <v>18</v>
      </c>
      <c r="K746">
        <v>3</v>
      </c>
      <c r="L746">
        <v>38.86</v>
      </c>
      <c r="M746">
        <v>-29</v>
      </c>
      <c r="N746">
        <v>45</v>
      </c>
      <c r="O746">
        <v>46.11</v>
      </c>
      <c r="AP746" t="s">
        <v>2006</v>
      </c>
    </row>
    <row r="747" spans="1:43" x14ac:dyDescent="0.25">
      <c r="A747" s="35" t="s">
        <v>13124</v>
      </c>
      <c r="B747" s="35" t="s">
        <v>13105</v>
      </c>
      <c r="C747" s="35"/>
      <c r="D747" s="9" t="s">
        <v>13074</v>
      </c>
      <c r="F747" t="s">
        <v>13075</v>
      </c>
      <c r="G747" t="s">
        <v>2864</v>
      </c>
      <c r="H747">
        <v>1.5788</v>
      </c>
      <c r="I747">
        <v>-3.7161</v>
      </c>
      <c r="J747">
        <v>18</v>
      </c>
      <c r="K747">
        <v>3</v>
      </c>
      <c r="L747">
        <v>58.170999999999999</v>
      </c>
      <c r="M747">
        <v>-29</v>
      </c>
      <c r="N747">
        <v>26</v>
      </c>
      <c r="O747">
        <v>57.05</v>
      </c>
      <c r="AP747" t="s">
        <v>2006</v>
      </c>
    </row>
    <row r="748" spans="1:43" x14ac:dyDescent="0.25">
      <c r="A748" s="35" t="s">
        <v>14141</v>
      </c>
      <c r="B748" s="35" t="s">
        <v>14120</v>
      </c>
      <c r="C748" s="35"/>
      <c r="F748" t="s">
        <v>2864</v>
      </c>
      <c r="G748" t="s">
        <v>2864</v>
      </c>
      <c r="H748">
        <v>10.508900000000001</v>
      </c>
      <c r="I748">
        <v>-0.62419999999999998</v>
      </c>
      <c r="J748">
        <v>18</v>
      </c>
      <c r="K748">
        <v>11</v>
      </c>
      <c r="L748">
        <v>8.4039999999999999</v>
      </c>
      <c r="M748">
        <v>-20</v>
      </c>
      <c r="N748">
        <v>8</v>
      </c>
      <c r="O748">
        <v>48.27</v>
      </c>
      <c r="AP748" t="s">
        <v>2006</v>
      </c>
    </row>
    <row r="749" spans="1:43" x14ac:dyDescent="0.25">
      <c r="A749" s="35" t="s">
        <v>14142</v>
      </c>
      <c r="B749" s="35" t="s">
        <v>14121</v>
      </c>
      <c r="C749" s="35"/>
      <c r="F749" t="s">
        <v>2864</v>
      </c>
      <c r="G749" t="s">
        <v>2864</v>
      </c>
      <c r="H749">
        <v>11.206</v>
      </c>
      <c r="I749">
        <v>0.87109999999999999</v>
      </c>
      <c r="J749">
        <v>18</v>
      </c>
      <c r="K749">
        <v>7</v>
      </c>
      <c r="L749">
        <v>1.325</v>
      </c>
      <c r="M749">
        <v>-18</v>
      </c>
      <c r="N749">
        <v>48</v>
      </c>
      <c r="O749">
        <v>45.15</v>
      </c>
      <c r="AP749" t="s">
        <v>2006</v>
      </c>
    </row>
    <row r="750" spans="1:43" x14ac:dyDescent="0.25">
      <c r="A750" s="35" t="s">
        <v>14143</v>
      </c>
      <c r="B750" s="35" t="s">
        <v>14122</v>
      </c>
      <c r="C750" s="35"/>
      <c r="F750" t="s">
        <v>2864</v>
      </c>
      <c r="G750" t="s">
        <v>2864</v>
      </c>
      <c r="H750">
        <v>12.522399999999999</v>
      </c>
      <c r="I750">
        <v>-1.0139</v>
      </c>
      <c r="J750">
        <v>18</v>
      </c>
      <c r="K750">
        <v>16</v>
      </c>
      <c r="L750">
        <v>40.454999999999998</v>
      </c>
      <c r="M750">
        <v>-18</v>
      </c>
      <c r="N750">
        <v>33</v>
      </c>
      <c r="O750">
        <v>54.76</v>
      </c>
      <c r="AP750" t="s">
        <v>2006</v>
      </c>
    </row>
    <row r="751" spans="1:43" x14ac:dyDescent="0.25">
      <c r="A751" s="35" t="s">
        <v>14144</v>
      </c>
      <c r="B751" s="35" t="s">
        <v>14123</v>
      </c>
      <c r="C751" s="35"/>
      <c r="F751" t="s">
        <v>2864</v>
      </c>
      <c r="G751" t="s">
        <v>2864</v>
      </c>
      <c r="H751">
        <v>23.2256</v>
      </c>
      <c r="I751">
        <v>-0.52510000000000001</v>
      </c>
      <c r="J751">
        <v>18</v>
      </c>
      <c r="K751">
        <v>35</v>
      </c>
      <c r="L751">
        <v>29.106000000000002</v>
      </c>
      <c r="M751">
        <v>-8</v>
      </c>
      <c r="N751">
        <v>52</v>
      </c>
      <c r="O751">
        <v>18.100000000000001</v>
      </c>
      <c r="AP751" t="s">
        <v>1781</v>
      </c>
    </row>
    <row r="752" spans="1:43" x14ac:dyDescent="0.25">
      <c r="A752" s="35" t="s">
        <v>14145</v>
      </c>
      <c r="B752" s="35" t="s">
        <v>14124</v>
      </c>
      <c r="C752" s="35"/>
      <c r="F752" t="s">
        <v>2864</v>
      </c>
      <c r="G752" t="s">
        <v>2864</v>
      </c>
      <c r="H752">
        <v>25.776900000000001</v>
      </c>
      <c r="I752">
        <v>0.81679999999999997</v>
      </c>
      <c r="J752">
        <v>18</v>
      </c>
      <c r="K752">
        <v>35</v>
      </c>
      <c r="L752">
        <v>24.887</v>
      </c>
      <c r="M752">
        <v>-5</v>
      </c>
      <c r="N752">
        <v>59</v>
      </c>
      <c r="O752">
        <v>21.02</v>
      </c>
      <c r="AP752" t="s">
        <v>1781</v>
      </c>
    </row>
    <row r="753" spans="1:42" x14ac:dyDescent="0.25">
      <c r="A753" s="35" t="s">
        <v>14146</v>
      </c>
      <c r="B753" s="35" t="s">
        <v>14125</v>
      </c>
      <c r="C753" s="35"/>
      <c r="F753" t="s">
        <v>2864</v>
      </c>
      <c r="G753" t="s">
        <v>2864</v>
      </c>
      <c r="H753">
        <v>28.160399999999999</v>
      </c>
      <c r="I753">
        <v>-9.4100000000000003E-2</v>
      </c>
      <c r="J753">
        <v>18</v>
      </c>
      <c r="K753">
        <v>43</v>
      </c>
      <c r="L753">
        <v>3.282</v>
      </c>
      <c r="M753">
        <v>-4</v>
      </c>
      <c r="N753">
        <v>17</v>
      </c>
      <c r="O753">
        <v>19</v>
      </c>
      <c r="AP753" t="s">
        <v>1781</v>
      </c>
    </row>
    <row r="754" spans="1:42" x14ac:dyDescent="0.25">
      <c r="A754" s="35" t="s">
        <v>14147</v>
      </c>
      <c r="B754" s="35" t="s">
        <v>14126</v>
      </c>
      <c r="C754" s="35"/>
      <c r="F754" t="s">
        <v>2864</v>
      </c>
      <c r="G754" t="s">
        <v>2864</v>
      </c>
      <c r="H754">
        <v>39.034399999999998</v>
      </c>
      <c r="I754">
        <v>-0.2059</v>
      </c>
      <c r="J754">
        <v>19</v>
      </c>
      <c r="K754">
        <v>3</v>
      </c>
      <c r="L754">
        <v>20.236000000000001</v>
      </c>
      <c r="M754">
        <v>5</v>
      </c>
      <c r="N754">
        <v>20</v>
      </c>
      <c r="O754">
        <v>4.92</v>
      </c>
      <c r="AP754" t="s">
        <v>62</v>
      </c>
    </row>
    <row r="755" spans="1:42" x14ac:dyDescent="0.25">
      <c r="A755" s="35" t="s">
        <v>14148</v>
      </c>
      <c r="B755" s="35" t="s">
        <v>14127</v>
      </c>
      <c r="C755" s="35"/>
      <c r="F755" t="s">
        <v>2864</v>
      </c>
      <c r="G755" t="s">
        <v>2864</v>
      </c>
      <c r="H755">
        <v>56.148699999999998</v>
      </c>
      <c r="I755">
        <v>0.4088</v>
      </c>
      <c r="J755">
        <v>19</v>
      </c>
      <c r="K755">
        <v>34</v>
      </c>
      <c r="L755">
        <v>10.7</v>
      </c>
      <c r="M755">
        <v>20</v>
      </c>
      <c r="N755">
        <v>44</v>
      </c>
      <c r="O755">
        <v>15</v>
      </c>
      <c r="AP755" t="s">
        <v>587</v>
      </c>
    </row>
    <row r="756" spans="1:42" x14ac:dyDescent="0.25">
      <c r="A756" s="35" t="s">
        <v>14149</v>
      </c>
      <c r="B756" s="35" t="s">
        <v>14128</v>
      </c>
      <c r="C756" s="35"/>
      <c r="F756" t="s">
        <v>2864</v>
      </c>
      <c r="G756" t="s">
        <v>2864</v>
      </c>
      <c r="H756">
        <v>60.027099999999997</v>
      </c>
      <c r="I756">
        <v>0.60709999999999997</v>
      </c>
      <c r="J756">
        <v>19</v>
      </c>
      <c r="K756">
        <v>41</v>
      </c>
      <c r="L756">
        <v>39.418999999999997</v>
      </c>
      <c r="M756">
        <v>24</v>
      </c>
      <c r="N756">
        <v>12</v>
      </c>
      <c r="O756">
        <v>56.25</v>
      </c>
      <c r="AP756" t="s">
        <v>587</v>
      </c>
    </row>
    <row r="757" spans="1:42" x14ac:dyDescent="0.25">
      <c r="A757" s="35" t="s">
        <v>14150</v>
      </c>
      <c r="B757" s="35" t="s">
        <v>14129</v>
      </c>
      <c r="C757" s="35"/>
      <c r="F757" t="s">
        <v>2864</v>
      </c>
      <c r="G757" t="s">
        <v>2864</v>
      </c>
      <c r="H757">
        <v>295.42450000000002</v>
      </c>
      <c r="I757">
        <v>4.3400000000000001E-2</v>
      </c>
      <c r="J757">
        <v>11</v>
      </c>
      <c r="K757">
        <v>47</v>
      </c>
      <c r="L757">
        <v>2.9809999999999999</v>
      </c>
      <c r="M757">
        <v>-61</v>
      </c>
      <c r="N757">
        <v>53</v>
      </c>
      <c r="O757">
        <v>10.24</v>
      </c>
      <c r="AP757" t="s">
        <v>4222</v>
      </c>
    </row>
    <row r="758" spans="1:42" x14ac:dyDescent="0.25">
      <c r="A758" s="35" t="s">
        <v>14151</v>
      </c>
      <c r="B758" s="35" t="s">
        <v>14130</v>
      </c>
      <c r="C758" s="35"/>
      <c r="F758" t="s">
        <v>2864</v>
      </c>
      <c r="G758" t="s">
        <v>2864</v>
      </c>
      <c r="H758">
        <v>295.76310000000001</v>
      </c>
      <c r="I758">
        <v>0.73260000000000003</v>
      </c>
      <c r="J758">
        <v>11</v>
      </c>
      <c r="K758">
        <v>51</v>
      </c>
      <c r="L758">
        <v>11.93</v>
      </c>
      <c r="M758">
        <v>-61</v>
      </c>
      <c r="N758">
        <v>17</v>
      </c>
      <c r="O758">
        <v>52.28</v>
      </c>
      <c r="AP758" t="s">
        <v>4222</v>
      </c>
    </row>
    <row r="759" spans="1:42" x14ac:dyDescent="0.25">
      <c r="A759" s="35" t="s">
        <v>14152</v>
      </c>
      <c r="B759" s="35" t="s">
        <v>14131</v>
      </c>
      <c r="C759" s="35"/>
      <c r="F759" t="s">
        <v>2864</v>
      </c>
      <c r="G759" t="s">
        <v>2864</v>
      </c>
      <c r="H759">
        <v>302.029</v>
      </c>
      <c r="I759">
        <v>-5.6099999999999997E-2</v>
      </c>
      <c r="J759">
        <v>12</v>
      </c>
      <c r="K759">
        <v>43</v>
      </c>
      <c r="L759">
        <v>30.256</v>
      </c>
      <c r="M759">
        <v>-62</v>
      </c>
      <c r="N759">
        <v>54</v>
      </c>
      <c r="O759">
        <v>50.22</v>
      </c>
      <c r="AP759" t="s">
        <v>5097</v>
      </c>
    </row>
    <row r="760" spans="1:42" x14ac:dyDescent="0.25">
      <c r="A760" s="35" t="s">
        <v>14153</v>
      </c>
      <c r="B760" s="35" t="s">
        <v>14132</v>
      </c>
      <c r="C760" s="35"/>
      <c r="F760" t="s">
        <v>2864</v>
      </c>
      <c r="G760" t="s">
        <v>2864</v>
      </c>
      <c r="H760">
        <v>303.80279999999999</v>
      </c>
      <c r="I760">
        <v>-0.1148</v>
      </c>
      <c r="J760">
        <v>12</v>
      </c>
      <c r="K760">
        <v>59</v>
      </c>
      <c r="L760">
        <v>6.2880000000000003</v>
      </c>
      <c r="M760">
        <v>-62</v>
      </c>
      <c r="N760">
        <v>58</v>
      </c>
      <c r="O760">
        <v>24.77</v>
      </c>
      <c r="AP760" t="s">
        <v>4222</v>
      </c>
    </row>
    <row r="761" spans="1:42" x14ac:dyDescent="0.25">
      <c r="A761" s="35" t="s">
        <v>14154</v>
      </c>
      <c r="B761" s="35" t="s">
        <v>14133</v>
      </c>
      <c r="C761" s="35"/>
      <c r="F761" t="s">
        <v>2864</v>
      </c>
      <c r="G761" t="s">
        <v>2864</v>
      </c>
      <c r="H761">
        <v>305.34410000000003</v>
      </c>
      <c r="I761">
        <v>-0.74890000000000001</v>
      </c>
      <c r="J761">
        <v>13</v>
      </c>
      <c r="K761">
        <v>13</v>
      </c>
      <c r="L761">
        <v>6.0430000000000001</v>
      </c>
      <c r="M761">
        <v>-63</v>
      </c>
      <c r="N761">
        <v>31</v>
      </c>
      <c r="O761">
        <v>8.9499999999999993</v>
      </c>
      <c r="AP761" t="s">
        <v>4222</v>
      </c>
    </row>
    <row r="762" spans="1:42" x14ac:dyDescent="0.25">
      <c r="A762" s="35" t="s">
        <v>14155</v>
      </c>
      <c r="B762" s="35" t="s">
        <v>14134</v>
      </c>
      <c r="C762" s="35"/>
      <c r="F762" t="s">
        <v>2864</v>
      </c>
      <c r="G762" t="s">
        <v>2864</v>
      </c>
      <c r="H762">
        <v>309.80860000000001</v>
      </c>
      <c r="I762">
        <v>0.67369999999999997</v>
      </c>
      <c r="J762">
        <v>13</v>
      </c>
      <c r="K762">
        <v>49</v>
      </c>
      <c r="L762">
        <v>24.846</v>
      </c>
      <c r="M762">
        <v>-61</v>
      </c>
      <c r="N762">
        <v>25</v>
      </c>
      <c r="O762">
        <v>17.54</v>
      </c>
      <c r="AP762" t="s">
        <v>4222</v>
      </c>
    </row>
    <row r="763" spans="1:42" x14ac:dyDescent="0.25">
      <c r="A763" s="35" t="s">
        <v>14156</v>
      </c>
      <c r="B763" s="35" t="s">
        <v>14135</v>
      </c>
      <c r="C763" s="35"/>
      <c r="F763" t="s">
        <v>2864</v>
      </c>
      <c r="G763" t="s">
        <v>2864</v>
      </c>
      <c r="H763">
        <v>319.49869999999999</v>
      </c>
      <c r="I763">
        <v>-0.41449999999999998</v>
      </c>
      <c r="J763">
        <v>15</v>
      </c>
      <c r="K763">
        <v>5</v>
      </c>
      <c r="L763">
        <v>28.8</v>
      </c>
      <c r="M763">
        <v>-58</v>
      </c>
      <c r="N763">
        <v>54</v>
      </c>
      <c r="O763">
        <v>21</v>
      </c>
      <c r="AP763" t="s">
        <v>5009</v>
      </c>
    </row>
    <row r="764" spans="1:42" x14ac:dyDescent="0.25">
      <c r="A764" s="35" t="s">
        <v>14157</v>
      </c>
      <c r="B764" s="35" t="s">
        <v>14136</v>
      </c>
      <c r="C764" s="35"/>
      <c r="F764" t="s">
        <v>2864</v>
      </c>
      <c r="G764" t="s">
        <v>2864</v>
      </c>
      <c r="H764">
        <v>323.95400000000001</v>
      </c>
      <c r="I764">
        <v>0.43840000000000001</v>
      </c>
      <c r="J764">
        <v>15</v>
      </c>
      <c r="K764">
        <v>30</v>
      </c>
      <c r="L764">
        <v>8.7230000000000008</v>
      </c>
      <c r="M764">
        <v>-55</v>
      </c>
      <c r="N764">
        <v>48</v>
      </c>
      <c r="O764">
        <v>58.12</v>
      </c>
      <c r="AP764" t="s">
        <v>4593</v>
      </c>
    </row>
    <row r="765" spans="1:42" x14ac:dyDescent="0.25">
      <c r="A765" s="35" t="s">
        <v>14158</v>
      </c>
      <c r="B765" s="35" t="s">
        <v>14137</v>
      </c>
      <c r="C765" s="35"/>
      <c r="F765" t="s">
        <v>2864</v>
      </c>
      <c r="G765" t="s">
        <v>2864</v>
      </c>
      <c r="H765">
        <v>333.69310000000002</v>
      </c>
      <c r="I765">
        <v>-0.38879999999999998</v>
      </c>
      <c r="J765">
        <v>16</v>
      </c>
      <c r="K765">
        <v>23</v>
      </c>
      <c r="L765">
        <v>19.8</v>
      </c>
      <c r="M765">
        <v>-50</v>
      </c>
      <c r="N765">
        <v>9</v>
      </c>
      <c r="O765">
        <v>40</v>
      </c>
      <c r="AP765" t="s">
        <v>4593</v>
      </c>
    </row>
    <row r="766" spans="1:42" x14ac:dyDescent="0.25">
      <c r="A766" s="35" t="s">
        <v>14159</v>
      </c>
      <c r="B766" s="35" t="s">
        <v>14138</v>
      </c>
      <c r="C766" s="35"/>
      <c r="F766" t="s">
        <v>2864</v>
      </c>
      <c r="G766" t="s">
        <v>2864</v>
      </c>
      <c r="H766">
        <v>338.44909999999999</v>
      </c>
      <c r="I766">
        <v>-9.6799999999999997E-2</v>
      </c>
      <c r="J766">
        <v>16</v>
      </c>
      <c r="K766">
        <v>41</v>
      </c>
      <c r="L766">
        <v>34.1</v>
      </c>
      <c r="M766">
        <v>-46</v>
      </c>
      <c r="N766">
        <v>28</v>
      </c>
      <c r="O766">
        <v>58</v>
      </c>
      <c r="AP766" t="s">
        <v>4591</v>
      </c>
    </row>
    <row r="767" spans="1:42" x14ac:dyDescent="0.25">
      <c r="A767" s="35" t="s">
        <v>13125</v>
      </c>
      <c r="B767" s="35" t="s">
        <v>13106</v>
      </c>
      <c r="C767" s="35"/>
      <c r="D767" t="s">
        <v>13076</v>
      </c>
      <c r="F767" t="s">
        <v>13077</v>
      </c>
      <c r="G767" t="s">
        <v>2864</v>
      </c>
      <c r="H767">
        <v>345.15929999999997</v>
      </c>
      <c r="I767">
        <v>-13.6769</v>
      </c>
      <c r="J767">
        <v>18</v>
      </c>
      <c r="K767">
        <v>10</v>
      </c>
      <c r="L767">
        <v>35.36</v>
      </c>
      <c r="M767">
        <v>-48</v>
      </c>
      <c r="N767">
        <v>25</v>
      </c>
      <c r="O767">
        <v>49.4</v>
      </c>
      <c r="AP767" t="s">
        <v>4592</v>
      </c>
    </row>
    <row r="768" spans="1:42" x14ac:dyDescent="0.25">
      <c r="A768" s="35" t="s">
        <v>13126</v>
      </c>
      <c r="B768" s="35" t="s">
        <v>13107</v>
      </c>
      <c r="C768" s="35"/>
      <c r="D768" t="s">
        <v>13078</v>
      </c>
      <c r="F768" t="s">
        <v>13079</v>
      </c>
      <c r="G768" t="s">
        <v>2864</v>
      </c>
      <c r="H768">
        <v>331.88479999999998</v>
      </c>
      <c r="I768">
        <v>-13.1264</v>
      </c>
      <c r="J768">
        <v>17</v>
      </c>
      <c r="K768">
        <v>25</v>
      </c>
      <c r="L768">
        <v>7.4480000000000004</v>
      </c>
      <c r="M768">
        <v>-59</v>
      </c>
      <c r="N768">
        <v>32</v>
      </c>
      <c r="O768">
        <v>15.31</v>
      </c>
      <c r="AP768" t="s">
        <v>4591</v>
      </c>
    </row>
    <row r="769" spans="1:43" x14ac:dyDescent="0.25">
      <c r="A769" s="37" t="s">
        <v>8014</v>
      </c>
      <c r="B769" t="s">
        <v>8013</v>
      </c>
      <c r="F769" t="s">
        <v>8015</v>
      </c>
      <c r="G769" t="s">
        <v>8016</v>
      </c>
      <c r="H769">
        <v>71.518900000000002</v>
      </c>
      <c r="I769">
        <v>4.9675000000000002</v>
      </c>
      <c r="J769">
        <v>19</v>
      </c>
      <c r="K769">
        <v>50</v>
      </c>
      <c r="L769">
        <v>46.8</v>
      </c>
      <c r="M769">
        <v>36</v>
      </c>
      <c r="N769">
        <v>20</v>
      </c>
      <c r="O769">
        <v>1</v>
      </c>
      <c r="AP769" t="s">
        <v>766</v>
      </c>
      <c r="AQ769" t="s">
        <v>8017</v>
      </c>
    </row>
    <row r="770" spans="1:43" x14ac:dyDescent="0.25">
      <c r="A770" s="4" t="s">
        <v>17630</v>
      </c>
      <c r="B770" s="35" t="s">
        <v>14433</v>
      </c>
      <c r="C770" s="35"/>
      <c r="F770" t="s">
        <v>14434</v>
      </c>
      <c r="G770" t="s">
        <v>2864</v>
      </c>
      <c r="H770">
        <v>357.67989999999998</v>
      </c>
      <c r="I770">
        <v>5.5210999999999997</v>
      </c>
      <c r="J770">
        <v>17</v>
      </c>
      <c r="K770">
        <v>18</v>
      </c>
      <c r="L770">
        <v>49.6</v>
      </c>
      <c r="M770">
        <v>-27</v>
      </c>
      <c r="N770">
        <v>52</v>
      </c>
      <c r="O770">
        <v>2</v>
      </c>
      <c r="AP770" t="s">
        <v>63</v>
      </c>
    </row>
    <row r="771" spans="1:43" x14ac:dyDescent="0.25">
      <c r="A771" s="4" t="s">
        <v>17631</v>
      </c>
      <c r="B771" s="35" t="s">
        <v>14429</v>
      </c>
      <c r="C771" s="35"/>
      <c r="F771" t="s">
        <v>14430</v>
      </c>
      <c r="G771" t="s">
        <v>2864</v>
      </c>
      <c r="H771">
        <v>358.86340000000001</v>
      </c>
      <c r="I771">
        <v>6.4478999999999997</v>
      </c>
      <c r="J771">
        <v>17</v>
      </c>
      <c r="K771">
        <v>18</v>
      </c>
      <c r="L771">
        <v>24.56</v>
      </c>
      <c r="M771">
        <v>-26</v>
      </c>
      <c r="N771">
        <v>22</v>
      </c>
      <c r="O771">
        <v>19</v>
      </c>
      <c r="V771">
        <v>8548</v>
      </c>
      <c r="W771" t="s">
        <v>30</v>
      </c>
      <c r="AP771" t="s">
        <v>63</v>
      </c>
      <c r="AQ771" t="s">
        <v>12513</v>
      </c>
    </row>
    <row r="772" spans="1:43" x14ac:dyDescent="0.25">
      <c r="A772" s="35" t="s">
        <v>17632</v>
      </c>
      <c r="B772" s="35" t="s">
        <v>12709</v>
      </c>
      <c r="C772" s="35"/>
      <c r="F772" t="s">
        <v>12711</v>
      </c>
      <c r="G772" t="s">
        <v>2864</v>
      </c>
      <c r="H772">
        <v>358.54759999999999</v>
      </c>
      <c r="I772">
        <v>9.1636000000000006</v>
      </c>
      <c r="J772">
        <v>17</v>
      </c>
      <c r="K772">
        <v>7</v>
      </c>
      <c r="L772">
        <v>45.542000000000002</v>
      </c>
      <c r="M772">
        <v>-25</v>
      </c>
      <c r="N772">
        <v>3</v>
      </c>
      <c r="O772">
        <v>39.07</v>
      </c>
      <c r="V772">
        <v>11070</v>
      </c>
      <c r="W772" t="s">
        <v>30</v>
      </c>
      <c r="AP772" t="s">
        <v>63</v>
      </c>
    </row>
    <row r="773" spans="1:43" x14ac:dyDescent="0.25">
      <c r="A773" s="35" t="s">
        <v>17633</v>
      </c>
      <c r="B773" s="35" t="s">
        <v>12710</v>
      </c>
      <c r="C773" s="35"/>
      <c r="F773" t="s">
        <v>12700</v>
      </c>
      <c r="G773" t="s">
        <v>2864</v>
      </c>
      <c r="H773">
        <v>358.48649999999998</v>
      </c>
      <c r="I773">
        <v>8.9611000000000001</v>
      </c>
      <c r="J773">
        <v>17</v>
      </c>
      <c r="K773">
        <v>8</v>
      </c>
      <c r="L773">
        <v>19.73</v>
      </c>
      <c r="M773">
        <v>-25</v>
      </c>
      <c r="N773">
        <v>13</v>
      </c>
      <c r="O773">
        <v>41.6</v>
      </c>
      <c r="V773">
        <v>8214</v>
      </c>
      <c r="W773" t="s">
        <v>30</v>
      </c>
      <c r="AP773" t="s">
        <v>63</v>
      </c>
      <c r="AQ773" t="s">
        <v>12513</v>
      </c>
    </row>
    <row r="774" spans="1:43" x14ac:dyDescent="0.25">
      <c r="A774" s="4" t="s">
        <v>17634</v>
      </c>
      <c r="B774" s="35" t="s">
        <v>14425</v>
      </c>
      <c r="C774" s="35"/>
      <c r="F774" t="s">
        <v>14426</v>
      </c>
      <c r="G774" t="s">
        <v>2864</v>
      </c>
      <c r="H774">
        <v>354.72680000000003</v>
      </c>
      <c r="I774">
        <v>6.6037999999999997</v>
      </c>
      <c r="J774">
        <v>17</v>
      </c>
      <c r="K774">
        <v>7</v>
      </c>
      <c r="L774">
        <v>1</v>
      </c>
      <c r="M774">
        <v>-29</v>
      </c>
      <c r="N774">
        <v>37</v>
      </c>
      <c r="O774">
        <v>36</v>
      </c>
      <c r="AP774" t="s">
        <v>63</v>
      </c>
    </row>
    <row r="775" spans="1:43" x14ac:dyDescent="0.25">
      <c r="A775" s="4" t="s">
        <v>17635</v>
      </c>
      <c r="B775" s="35" t="s">
        <v>14431</v>
      </c>
      <c r="C775" s="35"/>
      <c r="F775" t="s">
        <v>14432</v>
      </c>
      <c r="G775" t="s">
        <v>2864</v>
      </c>
      <c r="H775">
        <v>357.60180000000003</v>
      </c>
      <c r="I775">
        <v>4.0216000000000003</v>
      </c>
      <c r="J775">
        <v>17</v>
      </c>
      <c r="K775">
        <v>24</v>
      </c>
      <c r="L775">
        <v>15</v>
      </c>
      <c r="M775">
        <v>-28</v>
      </c>
      <c r="N775">
        <v>46</v>
      </c>
      <c r="O775">
        <v>42</v>
      </c>
      <c r="AP775" t="s">
        <v>63</v>
      </c>
    </row>
    <row r="776" spans="1:43" x14ac:dyDescent="0.25">
      <c r="A776" s="4" t="s">
        <v>17636</v>
      </c>
      <c r="B776" s="35" t="s">
        <v>14427</v>
      </c>
      <c r="C776" s="35"/>
      <c r="F776" t="s">
        <v>14428</v>
      </c>
      <c r="G776" t="s">
        <v>2864</v>
      </c>
      <c r="H776">
        <v>357.68549999999999</v>
      </c>
      <c r="I776">
        <v>3.9634</v>
      </c>
      <c r="J776">
        <v>17</v>
      </c>
      <c r="K776">
        <v>24</v>
      </c>
      <c r="L776">
        <v>41</v>
      </c>
      <c r="M776">
        <v>-28</v>
      </c>
      <c r="N776">
        <v>44</v>
      </c>
      <c r="O776">
        <v>30</v>
      </c>
      <c r="AP776" t="s">
        <v>63</v>
      </c>
    </row>
    <row r="777" spans="1:43" x14ac:dyDescent="0.25">
      <c r="A777" s="4" t="s">
        <v>17637</v>
      </c>
      <c r="B777" t="s">
        <v>12412</v>
      </c>
      <c r="F777" t="s">
        <v>2864</v>
      </c>
      <c r="G777" t="s">
        <v>2864</v>
      </c>
      <c r="H777">
        <v>359.72829999999999</v>
      </c>
      <c r="I777">
        <v>3.0070999999999999</v>
      </c>
      <c r="J777">
        <v>17</v>
      </c>
      <c r="K777">
        <v>33</v>
      </c>
      <c r="L777">
        <v>24</v>
      </c>
      <c r="M777">
        <v>-27</v>
      </c>
      <c r="N777">
        <v>34</v>
      </c>
      <c r="O777">
        <v>0</v>
      </c>
      <c r="AP777" t="s">
        <v>63</v>
      </c>
    </row>
    <row r="778" spans="1:43" x14ac:dyDescent="0.25">
      <c r="A778" s="35" t="s">
        <v>13127</v>
      </c>
      <c r="B778" s="35" t="s">
        <v>13108</v>
      </c>
      <c r="C778" s="35"/>
      <c r="F778" t="s">
        <v>13088</v>
      </c>
      <c r="G778" t="s">
        <v>2864</v>
      </c>
      <c r="H778">
        <v>354.53910000000002</v>
      </c>
      <c r="I778">
        <v>2.3717000000000001</v>
      </c>
      <c r="J778">
        <v>17</v>
      </c>
      <c r="K778">
        <v>22</v>
      </c>
      <c r="L778">
        <v>35.277999999999999</v>
      </c>
      <c r="M778">
        <v>-32</v>
      </c>
      <c r="N778">
        <v>14</v>
      </c>
      <c r="O778">
        <v>3.77</v>
      </c>
      <c r="AP778" t="s">
        <v>3192</v>
      </c>
    </row>
    <row r="779" spans="1:43" x14ac:dyDescent="0.25">
      <c r="A779" s="35" t="s">
        <v>13128</v>
      </c>
      <c r="B779" s="35" t="s">
        <v>13109</v>
      </c>
      <c r="C779" s="35"/>
      <c r="F779" t="s">
        <v>13089</v>
      </c>
      <c r="G779" t="s">
        <v>2864</v>
      </c>
      <c r="H779">
        <v>7.4105999999999996</v>
      </c>
      <c r="I779">
        <v>2.5718999999999999</v>
      </c>
      <c r="J779">
        <v>17</v>
      </c>
      <c r="K779">
        <v>52</v>
      </c>
      <c r="L779">
        <v>42.706000000000003</v>
      </c>
      <c r="M779">
        <v>-21</v>
      </c>
      <c r="N779">
        <v>15</v>
      </c>
      <c r="O779">
        <v>35.99</v>
      </c>
      <c r="AP779" t="s">
        <v>2006</v>
      </c>
    </row>
    <row r="780" spans="1:43" x14ac:dyDescent="0.25">
      <c r="A780" s="4" t="s">
        <v>16009</v>
      </c>
      <c r="B780" t="s">
        <v>16010</v>
      </c>
      <c r="C780" s="35"/>
      <c r="D780" t="s">
        <v>16011</v>
      </c>
      <c r="F780" t="s">
        <v>2864</v>
      </c>
      <c r="G780" t="s">
        <v>2864</v>
      </c>
      <c r="H780">
        <v>150.95599999999999</v>
      </c>
      <c r="I780">
        <v>-10.104100000000001</v>
      </c>
      <c r="J780">
        <v>3</v>
      </c>
      <c r="K780">
        <v>31</v>
      </c>
      <c r="L780">
        <v>12.012</v>
      </c>
      <c r="M780">
        <v>43</v>
      </c>
      <c r="N780">
        <v>54</v>
      </c>
      <c r="O780">
        <v>15.48</v>
      </c>
      <c r="V780">
        <v>28</v>
      </c>
      <c r="W780" t="s">
        <v>30</v>
      </c>
      <c r="AP780" t="s">
        <v>932</v>
      </c>
      <c r="AQ780" s="9" t="s">
        <v>16012</v>
      </c>
    </row>
    <row r="781" spans="1:43" x14ac:dyDescent="0.25">
      <c r="A781" s="35" t="s">
        <v>13173</v>
      </c>
      <c r="B781" s="35" t="s">
        <v>13168</v>
      </c>
      <c r="C781" s="35"/>
      <c r="F781" t="s">
        <v>13175</v>
      </c>
      <c r="G781" t="s">
        <v>2864</v>
      </c>
      <c r="H781">
        <v>336.39960000000002</v>
      </c>
      <c r="I781">
        <v>-1.1472</v>
      </c>
      <c r="J781">
        <v>16</v>
      </c>
      <c r="K781">
        <v>38</v>
      </c>
      <c r="L781">
        <v>8.83</v>
      </c>
      <c r="M781">
        <v>-48</v>
      </c>
      <c r="N781">
        <v>42</v>
      </c>
      <c r="O781">
        <v>44.2</v>
      </c>
      <c r="AP781" t="s">
        <v>4591</v>
      </c>
    </row>
    <row r="782" spans="1:43" x14ac:dyDescent="0.25">
      <c r="A782" s="35" t="s">
        <v>13172</v>
      </c>
      <c r="B782" s="35" t="s">
        <v>13167</v>
      </c>
      <c r="C782" s="35"/>
      <c r="F782" t="s">
        <v>13174</v>
      </c>
      <c r="G782" t="s">
        <v>2864</v>
      </c>
      <c r="H782">
        <v>336.05070000000001</v>
      </c>
      <c r="I782">
        <v>-2.3209</v>
      </c>
      <c r="J782">
        <v>16</v>
      </c>
      <c r="K782">
        <v>42</v>
      </c>
      <c r="L782">
        <v>6.56</v>
      </c>
      <c r="M782">
        <v>-49</v>
      </c>
      <c r="N782">
        <v>45</v>
      </c>
      <c r="O782">
        <v>7</v>
      </c>
      <c r="AP782" t="s">
        <v>4591</v>
      </c>
    </row>
    <row r="783" spans="1:43" x14ac:dyDescent="0.25">
      <c r="A783" s="7" t="s">
        <v>14454</v>
      </c>
      <c r="B783" s="35" t="s">
        <v>14455</v>
      </c>
      <c r="C783" s="35"/>
      <c r="D783" t="s">
        <v>14456</v>
      </c>
      <c r="F783" t="s">
        <v>2864</v>
      </c>
      <c r="G783" t="s">
        <v>2864</v>
      </c>
      <c r="H783">
        <v>322.77319999999997</v>
      </c>
      <c r="I783">
        <v>0.28610000000000002</v>
      </c>
      <c r="J783">
        <v>15</v>
      </c>
      <c r="K783">
        <v>23</v>
      </c>
      <c r="L783">
        <v>42.8</v>
      </c>
      <c r="M783">
        <v>-56</v>
      </c>
      <c r="N783">
        <v>36</v>
      </c>
      <c r="O783">
        <v>7</v>
      </c>
      <c r="AP783" t="s">
        <v>5009</v>
      </c>
    </row>
    <row r="784" spans="1:43" x14ac:dyDescent="0.25">
      <c r="A784" s="35" t="s">
        <v>14446</v>
      </c>
      <c r="B784" s="35" t="s">
        <v>14443</v>
      </c>
      <c r="C784" s="35"/>
      <c r="F784" t="s">
        <v>2864</v>
      </c>
      <c r="G784" t="s">
        <v>2864</v>
      </c>
      <c r="H784">
        <v>75.266199999999998</v>
      </c>
      <c r="I784">
        <v>-1.8415999999999999</v>
      </c>
      <c r="J784">
        <v>20</v>
      </c>
      <c r="K784">
        <v>29</v>
      </c>
      <c r="L784">
        <v>8</v>
      </c>
      <c r="M784">
        <v>35</v>
      </c>
      <c r="N784">
        <v>45</v>
      </c>
      <c r="O784">
        <v>39</v>
      </c>
      <c r="AP784" t="s">
        <v>766</v>
      </c>
    </row>
    <row r="785" spans="1:42" x14ac:dyDescent="0.25">
      <c r="A785" s="35" t="s">
        <v>14445</v>
      </c>
      <c r="B785" s="35" t="s">
        <v>14444</v>
      </c>
      <c r="C785" s="35"/>
      <c r="F785" t="s">
        <v>2864</v>
      </c>
      <c r="G785" t="s">
        <v>2864</v>
      </c>
      <c r="H785">
        <v>117.2333</v>
      </c>
      <c r="I785">
        <v>2.5068999999999999</v>
      </c>
      <c r="J785">
        <v>23</v>
      </c>
      <c r="K785">
        <v>57</v>
      </c>
      <c r="L785">
        <v>35.1</v>
      </c>
      <c r="M785">
        <v>64</v>
      </c>
      <c r="N785">
        <v>46</v>
      </c>
      <c r="O785">
        <v>52</v>
      </c>
      <c r="AP785" t="s">
        <v>1235</v>
      </c>
    </row>
    <row r="786" spans="1:42" x14ac:dyDescent="0.25">
      <c r="A786" s="35" t="s">
        <v>13129</v>
      </c>
      <c r="B786" s="35" t="s">
        <v>13110</v>
      </c>
      <c r="C786" s="35"/>
      <c r="F786" t="s">
        <v>13090</v>
      </c>
      <c r="G786" t="s">
        <v>2864</v>
      </c>
      <c r="H786">
        <v>111.2587</v>
      </c>
      <c r="I786">
        <v>-3.0659000000000001</v>
      </c>
      <c r="J786">
        <v>23</v>
      </c>
      <c r="K786">
        <v>22</v>
      </c>
      <c r="L786">
        <v>23</v>
      </c>
      <c r="M786">
        <v>57</v>
      </c>
      <c r="N786">
        <v>46</v>
      </c>
      <c r="O786">
        <v>24</v>
      </c>
      <c r="AP786" t="s">
        <v>1235</v>
      </c>
    </row>
    <row r="787" spans="1:42" x14ac:dyDescent="0.25">
      <c r="A787" s="35" t="s">
        <v>13130</v>
      </c>
      <c r="B787" s="35" t="s">
        <v>13111</v>
      </c>
      <c r="C787" s="35"/>
      <c r="F787" t="s">
        <v>13091</v>
      </c>
      <c r="G787" t="s">
        <v>2864</v>
      </c>
      <c r="H787">
        <v>116.17310000000001</v>
      </c>
      <c r="I787">
        <v>0.44330000000000003</v>
      </c>
      <c r="J787">
        <v>23</v>
      </c>
      <c r="K787">
        <v>52</v>
      </c>
      <c r="L787">
        <v>18</v>
      </c>
      <c r="M787">
        <v>62</v>
      </c>
      <c r="N787">
        <v>32</v>
      </c>
      <c r="O787">
        <v>11</v>
      </c>
      <c r="AP787" t="s">
        <v>1235</v>
      </c>
    </row>
    <row r="788" spans="1:42" x14ac:dyDescent="0.25">
      <c r="A788" s="35" t="s">
        <v>12727</v>
      </c>
      <c r="B788" s="35" t="s">
        <v>12727</v>
      </c>
      <c r="C788" s="35"/>
      <c r="F788" t="s">
        <v>2864</v>
      </c>
      <c r="G788" t="s">
        <v>2864</v>
      </c>
      <c r="H788">
        <v>248.06460000000001</v>
      </c>
      <c r="I788">
        <v>-11.305099999999999</v>
      </c>
      <c r="J788">
        <v>7</v>
      </c>
      <c r="K788">
        <v>15</v>
      </c>
      <c r="L788">
        <v>1.81</v>
      </c>
      <c r="M788">
        <v>-36</v>
      </c>
      <c r="N788">
        <v>16</v>
      </c>
      <c r="O788">
        <v>17.7</v>
      </c>
      <c r="AP788" t="s">
        <v>2004</v>
      </c>
    </row>
    <row r="789" spans="1:42" x14ac:dyDescent="0.25">
      <c r="A789" s="35" t="s">
        <v>12731</v>
      </c>
      <c r="B789" s="35" t="s">
        <v>12731</v>
      </c>
      <c r="C789" s="35"/>
      <c r="F789" t="s">
        <v>12808</v>
      </c>
      <c r="G789" t="s">
        <v>2864</v>
      </c>
      <c r="H789">
        <v>242.35319999999999</v>
      </c>
      <c r="I789">
        <v>-6.3146000000000004</v>
      </c>
      <c r="J789">
        <v>7</v>
      </c>
      <c r="K789">
        <v>24</v>
      </c>
      <c r="L789">
        <v>14.1</v>
      </c>
      <c r="M789">
        <v>-28</v>
      </c>
      <c r="N789">
        <v>59</v>
      </c>
      <c r="O789">
        <v>31</v>
      </c>
      <c r="AP789" t="s">
        <v>12332</v>
      </c>
    </row>
    <row r="790" spans="1:42" x14ac:dyDescent="0.25">
      <c r="A790" s="35" t="s">
        <v>12735</v>
      </c>
      <c r="B790" s="35" t="s">
        <v>12735</v>
      </c>
      <c r="C790" s="35"/>
      <c r="F790" t="s">
        <v>12818</v>
      </c>
      <c r="G790" t="s">
        <v>2864</v>
      </c>
      <c r="H790">
        <v>244.2561</v>
      </c>
      <c r="I790">
        <v>-6.391</v>
      </c>
      <c r="J790">
        <v>7</v>
      </c>
      <c r="K790">
        <v>27</v>
      </c>
      <c r="L790">
        <v>58.8</v>
      </c>
      <c r="M790">
        <v>-30</v>
      </c>
      <c r="N790">
        <v>42</v>
      </c>
      <c r="O790">
        <v>6</v>
      </c>
      <c r="AP790" t="s">
        <v>2004</v>
      </c>
    </row>
    <row r="791" spans="1:42" x14ac:dyDescent="0.25">
      <c r="A791" s="35" t="s">
        <v>12742</v>
      </c>
      <c r="B791" s="35" t="s">
        <v>12742</v>
      </c>
      <c r="C791" s="35"/>
      <c r="F791" t="s">
        <v>12826</v>
      </c>
      <c r="G791" t="s">
        <v>2864</v>
      </c>
      <c r="H791">
        <v>246.64169999999999</v>
      </c>
      <c r="I791">
        <v>-4.2784000000000004</v>
      </c>
      <c r="J791">
        <v>7</v>
      </c>
      <c r="K791">
        <v>41</v>
      </c>
      <c r="L791">
        <v>58.8</v>
      </c>
      <c r="M791">
        <v>-31</v>
      </c>
      <c r="N791">
        <v>46</v>
      </c>
      <c r="O791">
        <v>27</v>
      </c>
      <c r="AP791" t="s">
        <v>2004</v>
      </c>
    </row>
    <row r="792" spans="1:42" x14ac:dyDescent="0.25">
      <c r="A792" s="35" t="s">
        <v>12744</v>
      </c>
      <c r="B792" s="35" t="s">
        <v>12744</v>
      </c>
      <c r="C792" s="35"/>
      <c r="F792" t="s">
        <v>12828</v>
      </c>
      <c r="G792" t="s">
        <v>2864</v>
      </c>
      <c r="H792">
        <v>248.5873</v>
      </c>
      <c r="I792">
        <v>-4.2206000000000001</v>
      </c>
      <c r="J792">
        <v>7</v>
      </c>
      <c r="K792">
        <v>46</v>
      </c>
      <c r="L792">
        <v>46.9</v>
      </c>
      <c r="M792">
        <v>-33</v>
      </c>
      <c r="N792">
        <v>25</v>
      </c>
      <c r="O792">
        <v>52</v>
      </c>
      <c r="AP792" t="s">
        <v>2004</v>
      </c>
    </row>
    <row r="793" spans="1:42" x14ac:dyDescent="0.25">
      <c r="A793" s="35" t="s">
        <v>12746</v>
      </c>
      <c r="B793" s="35" t="s">
        <v>12746</v>
      </c>
      <c r="C793" s="35"/>
      <c r="F793" t="s">
        <v>12830</v>
      </c>
      <c r="G793" t="s">
        <v>2864</v>
      </c>
      <c r="H793">
        <v>262.89120000000003</v>
      </c>
      <c r="I793">
        <v>-10.4475</v>
      </c>
      <c r="J793">
        <v>7</v>
      </c>
      <c r="K793">
        <v>55</v>
      </c>
      <c r="L793">
        <v>36.5</v>
      </c>
      <c r="M793">
        <v>-48</v>
      </c>
      <c r="N793">
        <v>49</v>
      </c>
      <c r="O793">
        <v>46</v>
      </c>
      <c r="AP793" t="s">
        <v>2004</v>
      </c>
    </row>
    <row r="794" spans="1:42" x14ac:dyDescent="0.25">
      <c r="A794" s="35" t="s">
        <v>12728</v>
      </c>
      <c r="B794" s="35" t="s">
        <v>12728</v>
      </c>
      <c r="C794" s="35"/>
      <c r="D794" t="s">
        <v>12801</v>
      </c>
      <c r="F794" t="s">
        <v>12795</v>
      </c>
      <c r="G794" t="s">
        <v>2864</v>
      </c>
      <c r="H794">
        <v>246.13059999999999</v>
      </c>
      <c r="I794">
        <v>2.7764000000000002</v>
      </c>
      <c r="J794">
        <v>8</v>
      </c>
      <c r="K794">
        <v>8</v>
      </c>
      <c r="L794">
        <v>35.299999999999997</v>
      </c>
      <c r="M794">
        <v>-27</v>
      </c>
      <c r="N794">
        <v>41</v>
      </c>
      <c r="O794">
        <v>15</v>
      </c>
      <c r="AP794" t="s">
        <v>2004</v>
      </c>
    </row>
    <row r="795" spans="1:42" x14ac:dyDescent="0.25">
      <c r="A795" s="35" t="s">
        <v>12729</v>
      </c>
      <c r="B795" s="35" t="s">
        <v>12729</v>
      </c>
      <c r="C795" s="35"/>
      <c r="F795" t="s">
        <v>12796</v>
      </c>
      <c r="G795" t="s">
        <v>2864</v>
      </c>
      <c r="H795">
        <v>265.46319999999997</v>
      </c>
      <c r="I795">
        <v>-9.5406999999999993</v>
      </c>
      <c r="J795">
        <v>8</v>
      </c>
      <c r="K795">
        <v>8</v>
      </c>
      <c r="L795">
        <v>24</v>
      </c>
      <c r="M795">
        <v>-50</v>
      </c>
      <c r="N795">
        <v>33</v>
      </c>
      <c r="O795">
        <v>0</v>
      </c>
      <c r="AP795" t="s">
        <v>4289</v>
      </c>
    </row>
    <row r="796" spans="1:42" x14ac:dyDescent="0.25">
      <c r="A796" s="35" t="s">
        <v>12730</v>
      </c>
      <c r="B796" s="35" t="s">
        <v>12730</v>
      </c>
      <c r="C796" s="35"/>
      <c r="D796" t="s">
        <v>12803</v>
      </c>
      <c r="F796" t="s">
        <v>12804</v>
      </c>
      <c r="G796" t="s">
        <v>2864</v>
      </c>
      <c r="H796">
        <v>261.44150000000002</v>
      </c>
      <c r="I796">
        <v>-4.3947000000000003</v>
      </c>
      <c r="J796">
        <v>8</v>
      </c>
      <c r="K796">
        <v>21</v>
      </c>
      <c r="L796">
        <v>4.1100000000000003</v>
      </c>
      <c r="M796">
        <v>-44</v>
      </c>
      <c r="N796">
        <v>23</v>
      </c>
      <c r="O796">
        <v>53.6</v>
      </c>
      <c r="AP796" t="s">
        <v>4289</v>
      </c>
    </row>
    <row r="797" spans="1:42" x14ac:dyDescent="0.25">
      <c r="A797" s="35" t="s">
        <v>12732</v>
      </c>
      <c r="B797" s="35" t="s">
        <v>12732</v>
      </c>
      <c r="C797" s="35"/>
      <c r="F797" t="s">
        <v>12809</v>
      </c>
      <c r="G797" t="s">
        <v>2864</v>
      </c>
      <c r="H797">
        <v>259.50369999999998</v>
      </c>
      <c r="I797">
        <v>0.87570000000000003</v>
      </c>
      <c r="J797">
        <v>8</v>
      </c>
      <c r="K797">
        <v>37</v>
      </c>
      <c r="L797">
        <v>58.4</v>
      </c>
      <c r="M797">
        <v>-39</v>
      </c>
      <c r="N797">
        <v>44</v>
      </c>
      <c r="O797">
        <v>22</v>
      </c>
      <c r="AP797" t="s">
        <v>4289</v>
      </c>
    </row>
    <row r="798" spans="1:42" x14ac:dyDescent="0.25">
      <c r="A798" s="35" t="s">
        <v>12733</v>
      </c>
      <c r="B798" s="35" t="s">
        <v>12733</v>
      </c>
      <c r="C798" s="35"/>
      <c r="D798" t="s">
        <v>12812</v>
      </c>
      <c r="F798" t="s">
        <v>12813</v>
      </c>
      <c r="G798" t="s">
        <v>2864</v>
      </c>
      <c r="H798">
        <v>256.95460000000003</v>
      </c>
      <c r="I798">
        <v>3.6450999999999998</v>
      </c>
      <c r="J798">
        <v>8</v>
      </c>
      <c r="K798">
        <v>41</v>
      </c>
      <c r="L798">
        <v>15.11</v>
      </c>
      <c r="M798">
        <v>-36</v>
      </c>
      <c r="N798">
        <v>1</v>
      </c>
      <c r="O798">
        <v>58.5</v>
      </c>
      <c r="AP798" t="s">
        <v>2435</v>
      </c>
    </row>
    <row r="799" spans="1:42" x14ac:dyDescent="0.25">
      <c r="A799" s="35" t="s">
        <v>12734</v>
      </c>
      <c r="B799" s="35" t="s">
        <v>12734</v>
      </c>
      <c r="C799" s="35"/>
      <c r="F799" t="s">
        <v>12815</v>
      </c>
      <c r="G799" t="s">
        <v>2864</v>
      </c>
      <c r="H799">
        <v>270.98759999999999</v>
      </c>
      <c r="I799">
        <v>-5.3582000000000001</v>
      </c>
      <c r="J799">
        <v>8</v>
      </c>
      <c r="K799">
        <v>50</v>
      </c>
      <c r="L799">
        <v>46.9</v>
      </c>
      <c r="M799">
        <v>-52</v>
      </c>
      <c r="N799">
        <v>36</v>
      </c>
      <c r="O799">
        <v>26</v>
      </c>
      <c r="AP799" t="s">
        <v>4289</v>
      </c>
    </row>
    <row r="800" spans="1:42" x14ac:dyDescent="0.25">
      <c r="A800" s="35" t="s">
        <v>12736</v>
      </c>
      <c r="B800" s="35" t="s">
        <v>12736</v>
      </c>
      <c r="C800" s="35"/>
      <c r="F800" t="s">
        <v>12819</v>
      </c>
      <c r="G800" t="s">
        <v>2864</v>
      </c>
      <c r="H800">
        <v>270.4615</v>
      </c>
      <c r="I800">
        <v>-4.5392000000000001</v>
      </c>
      <c r="J800">
        <v>8</v>
      </c>
      <c r="K800">
        <v>52</v>
      </c>
      <c r="L800">
        <v>44.5</v>
      </c>
      <c r="M800">
        <v>-51</v>
      </c>
      <c r="N800">
        <v>40</v>
      </c>
      <c r="O800">
        <v>57</v>
      </c>
      <c r="AP800" t="s">
        <v>4289</v>
      </c>
    </row>
    <row r="801" spans="1:42" x14ac:dyDescent="0.25">
      <c r="A801" s="35" t="s">
        <v>12737</v>
      </c>
      <c r="B801" s="35" t="s">
        <v>12737</v>
      </c>
      <c r="C801" s="35"/>
      <c r="F801" t="s">
        <v>12821</v>
      </c>
      <c r="G801" t="s">
        <v>2864</v>
      </c>
      <c r="H801">
        <v>278.53339999999997</v>
      </c>
      <c r="I801">
        <v>-6.6303999999999998</v>
      </c>
      <c r="J801">
        <v>9</v>
      </c>
      <c r="K801">
        <v>19</v>
      </c>
      <c r="L801">
        <v>37.5</v>
      </c>
      <c r="M801">
        <v>-59</v>
      </c>
      <c r="N801">
        <v>3</v>
      </c>
      <c r="O801">
        <v>48</v>
      </c>
      <c r="AP801" t="s">
        <v>4749</v>
      </c>
    </row>
    <row r="802" spans="1:42" x14ac:dyDescent="0.25">
      <c r="A802" s="35" t="s">
        <v>12738</v>
      </c>
      <c r="B802" s="35" t="s">
        <v>12738</v>
      </c>
      <c r="C802" s="35"/>
      <c r="F802" t="s">
        <v>12822</v>
      </c>
      <c r="G802" t="s">
        <v>2864</v>
      </c>
      <c r="H802">
        <v>272.74880000000002</v>
      </c>
      <c r="I802">
        <v>5.7299999999999997E-2</v>
      </c>
      <c r="J802">
        <v>9</v>
      </c>
      <c r="K802">
        <v>24</v>
      </c>
      <c r="L802">
        <v>4.4000000000000004</v>
      </c>
      <c r="M802">
        <v>-50</v>
      </c>
      <c r="N802">
        <v>15</v>
      </c>
      <c r="O802">
        <v>9</v>
      </c>
      <c r="AP802" t="s">
        <v>4289</v>
      </c>
    </row>
    <row r="803" spans="1:42" x14ac:dyDescent="0.25">
      <c r="A803" s="35" t="s">
        <v>12739</v>
      </c>
      <c r="B803" s="35" t="s">
        <v>12739</v>
      </c>
      <c r="C803" s="35"/>
      <c r="F803" t="s">
        <v>12823</v>
      </c>
      <c r="G803" t="s">
        <v>2864</v>
      </c>
      <c r="H803">
        <v>266.4359</v>
      </c>
      <c r="I803">
        <v>8.8313000000000006</v>
      </c>
      <c r="J803">
        <v>9</v>
      </c>
      <c r="K803">
        <v>32</v>
      </c>
      <c r="L803">
        <v>44.2</v>
      </c>
      <c r="M803">
        <v>-39</v>
      </c>
      <c r="N803">
        <v>33</v>
      </c>
      <c r="O803">
        <v>59</v>
      </c>
      <c r="AP803" t="s">
        <v>8541</v>
      </c>
    </row>
    <row r="804" spans="1:42" x14ac:dyDescent="0.25">
      <c r="A804" s="35" t="s">
        <v>12740</v>
      </c>
      <c r="B804" s="35" t="s">
        <v>12740</v>
      </c>
      <c r="C804" s="35"/>
      <c r="F804" t="s">
        <v>12824</v>
      </c>
      <c r="G804" t="s">
        <v>2864</v>
      </c>
      <c r="H804">
        <v>274.31729999999999</v>
      </c>
      <c r="I804">
        <v>1.6472</v>
      </c>
      <c r="J804">
        <v>9</v>
      </c>
      <c r="K804">
        <v>38</v>
      </c>
      <c r="L804">
        <v>1.21</v>
      </c>
      <c r="M804">
        <v>-50</v>
      </c>
      <c r="N804">
        <v>9</v>
      </c>
      <c r="O804">
        <v>42</v>
      </c>
      <c r="AP804" t="s">
        <v>4289</v>
      </c>
    </row>
    <row r="805" spans="1:42" x14ac:dyDescent="0.25">
      <c r="A805" s="35" t="s">
        <v>12741</v>
      </c>
      <c r="B805" s="35" t="s">
        <v>12741</v>
      </c>
      <c r="C805" s="35"/>
      <c r="F805" t="s">
        <v>12825</v>
      </c>
      <c r="G805" t="s">
        <v>2864</v>
      </c>
      <c r="H805">
        <v>274.89769999999999</v>
      </c>
      <c r="I805">
        <v>3.1631999999999998</v>
      </c>
      <c r="J805">
        <v>9</v>
      </c>
      <c r="K805">
        <v>46</v>
      </c>
      <c r="L805">
        <v>52.8</v>
      </c>
      <c r="M805">
        <v>-49</v>
      </c>
      <c r="N805">
        <v>23</v>
      </c>
      <c r="O805">
        <v>39</v>
      </c>
      <c r="AP805" t="s">
        <v>4289</v>
      </c>
    </row>
    <row r="806" spans="1:42" x14ac:dyDescent="0.25">
      <c r="A806" s="35" t="s">
        <v>12743</v>
      </c>
      <c r="B806" s="35" t="s">
        <v>12743</v>
      </c>
      <c r="C806" s="35"/>
      <c r="F806" t="s">
        <v>12827</v>
      </c>
      <c r="G806" t="s">
        <v>2864</v>
      </c>
      <c r="H806">
        <v>278.17329999999998</v>
      </c>
      <c r="I806">
        <v>0.45419999999999999</v>
      </c>
      <c r="J806">
        <v>9</v>
      </c>
      <c r="K806">
        <v>52</v>
      </c>
      <c r="L806">
        <v>4.4000000000000004</v>
      </c>
      <c r="M806">
        <v>-53</v>
      </c>
      <c r="N806">
        <v>33</v>
      </c>
      <c r="O806">
        <v>57</v>
      </c>
      <c r="AP806" t="s">
        <v>4289</v>
      </c>
    </row>
    <row r="807" spans="1:42" x14ac:dyDescent="0.25">
      <c r="A807" s="35" t="s">
        <v>12745</v>
      </c>
      <c r="B807" s="35" t="s">
        <v>12745</v>
      </c>
      <c r="C807" s="35"/>
      <c r="F807" t="s">
        <v>12829</v>
      </c>
      <c r="G807" t="s">
        <v>2864</v>
      </c>
      <c r="H807">
        <v>287.03019999999998</v>
      </c>
      <c r="I807">
        <v>-2.0377999999999998</v>
      </c>
      <c r="J807">
        <v>10</v>
      </c>
      <c r="K807">
        <v>35</v>
      </c>
      <c r="L807">
        <v>36.69</v>
      </c>
      <c r="M807">
        <v>-60</v>
      </c>
      <c r="N807">
        <v>38</v>
      </c>
      <c r="O807">
        <v>43.9</v>
      </c>
      <c r="AP807" t="s">
        <v>4749</v>
      </c>
    </row>
    <row r="808" spans="1:42" x14ac:dyDescent="0.25">
      <c r="A808" s="35" t="s">
        <v>12747</v>
      </c>
      <c r="B808" s="35" t="s">
        <v>12747</v>
      </c>
      <c r="C808" s="35"/>
      <c r="F808" t="s">
        <v>12831</v>
      </c>
      <c r="G808" t="s">
        <v>2864</v>
      </c>
      <c r="H808">
        <v>296.44540000000001</v>
      </c>
      <c r="I808">
        <v>-6.8121</v>
      </c>
      <c r="J808">
        <v>11</v>
      </c>
      <c r="K808">
        <v>39</v>
      </c>
      <c r="L808">
        <v>15.4</v>
      </c>
      <c r="M808">
        <v>-68</v>
      </c>
      <c r="N808">
        <v>46</v>
      </c>
      <c r="O808">
        <v>12</v>
      </c>
      <c r="AP808" t="s">
        <v>5256</v>
      </c>
    </row>
    <row r="809" spans="1:42" x14ac:dyDescent="0.25">
      <c r="A809" s="35" t="s">
        <v>12712</v>
      </c>
      <c r="B809" s="35" t="s">
        <v>12712</v>
      </c>
      <c r="C809" s="35"/>
      <c r="F809" t="s">
        <v>12792</v>
      </c>
      <c r="G809" t="s">
        <v>2864</v>
      </c>
      <c r="H809">
        <v>295.13189999999997</v>
      </c>
      <c r="I809">
        <v>6.4835000000000003</v>
      </c>
      <c r="J809">
        <v>11</v>
      </c>
      <c r="K809">
        <v>56</v>
      </c>
      <c r="L809">
        <v>16.399999999999999</v>
      </c>
      <c r="M809">
        <v>-55</v>
      </c>
      <c r="N809">
        <v>33</v>
      </c>
      <c r="O809">
        <v>2</v>
      </c>
      <c r="AP809" t="s">
        <v>4222</v>
      </c>
    </row>
    <row r="810" spans="1:42" x14ac:dyDescent="0.25">
      <c r="A810" s="35" t="s">
        <v>12713</v>
      </c>
      <c r="B810" s="35" t="s">
        <v>12713</v>
      </c>
      <c r="C810" s="35"/>
      <c r="F810" t="s">
        <v>12793</v>
      </c>
      <c r="G810" t="s">
        <v>2864</v>
      </c>
      <c r="H810">
        <v>294.43599999999998</v>
      </c>
      <c r="I810">
        <v>12.5913</v>
      </c>
      <c r="J810">
        <v>12</v>
      </c>
      <c r="K810">
        <v>0</v>
      </c>
      <c r="L810">
        <v>12</v>
      </c>
      <c r="M810">
        <v>-49</v>
      </c>
      <c r="N810">
        <v>26</v>
      </c>
      <c r="O810">
        <v>0</v>
      </c>
      <c r="AP810" t="s">
        <v>4222</v>
      </c>
    </row>
    <row r="811" spans="1:42" x14ac:dyDescent="0.25">
      <c r="A811" s="35" t="s">
        <v>12714</v>
      </c>
      <c r="B811" s="35" t="s">
        <v>12714</v>
      </c>
      <c r="C811" s="35"/>
      <c r="F811" t="s">
        <v>12794</v>
      </c>
      <c r="G811" t="s">
        <v>2864</v>
      </c>
      <c r="H811">
        <v>307.09359999999998</v>
      </c>
      <c r="I811">
        <v>1.3365</v>
      </c>
      <c r="J811">
        <v>13</v>
      </c>
      <c r="K811">
        <v>26</v>
      </c>
      <c r="L811">
        <v>8.6999999999999993</v>
      </c>
      <c r="M811">
        <v>-61</v>
      </c>
      <c r="N811">
        <v>15</v>
      </c>
      <c r="O811">
        <v>16</v>
      </c>
      <c r="AP811" t="s">
        <v>4222</v>
      </c>
    </row>
    <row r="812" spans="1:42" x14ac:dyDescent="0.25">
      <c r="A812" s="35" t="s">
        <v>12715</v>
      </c>
      <c r="B812" s="35" t="s">
        <v>12715</v>
      </c>
      <c r="C812" s="35"/>
      <c r="F812" t="s">
        <v>12797</v>
      </c>
      <c r="G812" t="s">
        <v>2864</v>
      </c>
      <c r="H812">
        <v>310.01819999999998</v>
      </c>
      <c r="I812">
        <v>-3.5051000000000001</v>
      </c>
      <c r="J812">
        <v>14</v>
      </c>
      <c r="K812">
        <v>0</v>
      </c>
      <c r="L812">
        <v>19.5</v>
      </c>
      <c r="M812">
        <v>-65</v>
      </c>
      <c r="N812">
        <v>25</v>
      </c>
      <c r="O812">
        <v>29</v>
      </c>
      <c r="AP812" t="s">
        <v>5009</v>
      </c>
    </row>
    <row r="813" spans="1:42" x14ac:dyDescent="0.25">
      <c r="A813" s="35" t="s">
        <v>12716</v>
      </c>
      <c r="B813" s="35" t="s">
        <v>12716</v>
      </c>
      <c r="C813" s="35"/>
      <c r="F813" t="s">
        <v>12798</v>
      </c>
      <c r="G813" t="s">
        <v>2864</v>
      </c>
      <c r="H813">
        <v>314.97019999999998</v>
      </c>
      <c r="I813">
        <v>-0.44219999999999998</v>
      </c>
      <c r="J813">
        <v>14</v>
      </c>
      <c r="K813">
        <v>33</v>
      </c>
      <c r="L813">
        <v>4.0999999999999996</v>
      </c>
      <c r="M813">
        <v>-60</v>
      </c>
      <c r="N813">
        <v>54</v>
      </c>
      <c r="O813">
        <v>58</v>
      </c>
      <c r="AP813" t="s">
        <v>4222</v>
      </c>
    </row>
    <row r="814" spans="1:42" x14ac:dyDescent="0.25">
      <c r="A814" s="35" t="s">
        <v>12717</v>
      </c>
      <c r="B814" s="35" t="s">
        <v>12717</v>
      </c>
      <c r="C814" s="35"/>
      <c r="D814" t="s">
        <v>12800</v>
      </c>
      <c r="F814" t="s">
        <v>12799</v>
      </c>
      <c r="G814" t="s">
        <v>2864</v>
      </c>
      <c r="H814">
        <v>318.56689999999998</v>
      </c>
      <c r="I814">
        <v>-2.0800999999999998</v>
      </c>
      <c r="J814">
        <v>15</v>
      </c>
      <c r="K814">
        <v>5</v>
      </c>
      <c r="L814">
        <v>32.436999999999998</v>
      </c>
      <c r="M814">
        <v>-60</v>
      </c>
      <c r="N814">
        <v>48</v>
      </c>
      <c r="O814">
        <v>51.1</v>
      </c>
      <c r="AP814" t="s">
        <v>5009</v>
      </c>
    </row>
    <row r="815" spans="1:42" x14ac:dyDescent="0.25">
      <c r="A815" s="35" t="s">
        <v>12718</v>
      </c>
      <c r="B815" s="35" t="s">
        <v>12718</v>
      </c>
      <c r="C815" s="35"/>
      <c r="F815" t="s">
        <v>12802</v>
      </c>
      <c r="G815" t="s">
        <v>2864</v>
      </c>
      <c r="H815">
        <v>325.6431</v>
      </c>
      <c r="I815">
        <v>4.3673000000000002</v>
      </c>
      <c r="J815">
        <v>15</v>
      </c>
      <c r="K815">
        <v>24</v>
      </c>
      <c r="L815">
        <v>42</v>
      </c>
      <c r="M815">
        <v>-51</v>
      </c>
      <c r="N815">
        <v>37</v>
      </c>
      <c r="O815">
        <v>0</v>
      </c>
      <c r="AP815" t="s">
        <v>4058</v>
      </c>
    </row>
    <row r="816" spans="1:42" x14ac:dyDescent="0.25">
      <c r="A816" s="35" t="s">
        <v>12719</v>
      </c>
      <c r="B816" s="35" t="s">
        <v>12719</v>
      </c>
      <c r="C816" s="35"/>
      <c r="D816" t="s">
        <v>12805</v>
      </c>
      <c r="F816" t="s">
        <v>12806</v>
      </c>
      <c r="G816" t="s">
        <v>2864</v>
      </c>
      <c r="H816">
        <v>331.07830000000001</v>
      </c>
      <c r="I816">
        <v>3.9430000000000001</v>
      </c>
      <c r="J816">
        <v>15</v>
      </c>
      <c r="K816">
        <v>53</v>
      </c>
      <c r="L816">
        <v>28.613</v>
      </c>
      <c r="M816">
        <v>-48</v>
      </c>
      <c r="N816">
        <v>43</v>
      </c>
      <c r="O816">
        <v>22.92</v>
      </c>
      <c r="AP816" t="s">
        <v>4593</v>
      </c>
    </row>
    <row r="817" spans="1:42" x14ac:dyDescent="0.25">
      <c r="A817" s="35" t="s">
        <v>12720</v>
      </c>
      <c r="B817" s="35" t="s">
        <v>12720</v>
      </c>
      <c r="C817" s="35"/>
      <c r="F817" t="s">
        <v>12807</v>
      </c>
      <c r="G817" t="s">
        <v>2864</v>
      </c>
      <c r="H817">
        <v>326.14749999999998</v>
      </c>
      <c r="I817">
        <v>-3.383</v>
      </c>
      <c r="J817">
        <v>15</v>
      </c>
      <c r="K817">
        <v>59</v>
      </c>
      <c r="L817">
        <v>47.52</v>
      </c>
      <c r="M817">
        <v>-57</v>
      </c>
      <c r="N817">
        <v>30</v>
      </c>
      <c r="O817">
        <v>5.8</v>
      </c>
      <c r="AP817" t="s">
        <v>4593</v>
      </c>
    </row>
    <row r="818" spans="1:42" x14ac:dyDescent="0.25">
      <c r="A818" s="35" t="s">
        <v>12721</v>
      </c>
      <c r="B818" s="35" t="s">
        <v>12721</v>
      </c>
      <c r="C818" s="35"/>
      <c r="D818" t="s">
        <v>12810</v>
      </c>
      <c r="F818" t="s">
        <v>12811</v>
      </c>
      <c r="G818" t="s">
        <v>2864</v>
      </c>
      <c r="H818">
        <v>342.94740000000002</v>
      </c>
      <c r="I818">
        <v>-2.3075999999999999</v>
      </c>
      <c r="J818">
        <v>17</v>
      </c>
      <c r="K818">
        <v>7</v>
      </c>
      <c r="L818">
        <v>30.56</v>
      </c>
      <c r="M818">
        <v>-44</v>
      </c>
      <c r="N818">
        <v>22</v>
      </c>
      <c r="O818">
        <v>50.5</v>
      </c>
      <c r="AP818" t="s">
        <v>3192</v>
      </c>
    </row>
    <row r="819" spans="1:42" x14ac:dyDescent="0.25">
      <c r="A819" s="35" t="s">
        <v>12722</v>
      </c>
      <c r="B819" s="35" t="s">
        <v>12722</v>
      </c>
      <c r="C819" s="35"/>
      <c r="F819" t="s">
        <v>12814</v>
      </c>
      <c r="G819" t="s">
        <v>2864</v>
      </c>
      <c r="H819">
        <v>352.72949999999997</v>
      </c>
      <c r="I819">
        <v>0.65159999999999996</v>
      </c>
      <c r="J819">
        <v>17</v>
      </c>
      <c r="K819">
        <v>24</v>
      </c>
      <c r="L819">
        <v>30.3</v>
      </c>
      <c r="M819">
        <v>-34</v>
      </c>
      <c r="N819">
        <v>41</v>
      </c>
      <c r="O819">
        <v>54</v>
      </c>
      <c r="AP819" t="s">
        <v>3192</v>
      </c>
    </row>
    <row r="820" spans="1:42" x14ac:dyDescent="0.25">
      <c r="A820" s="35" t="s">
        <v>12723</v>
      </c>
      <c r="B820" s="35" t="s">
        <v>12723</v>
      </c>
      <c r="C820" s="35"/>
      <c r="F820" t="s">
        <v>12816</v>
      </c>
      <c r="G820" t="s">
        <v>2864</v>
      </c>
      <c r="H820">
        <v>354.69650000000001</v>
      </c>
      <c r="I820">
        <v>-2.0205000000000002</v>
      </c>
      <c r="J820">
        <v>17</v>
      </c>
      <c r="K820">
        <v>40</v>
      </c>
      <c r="L820">
        <v>36.200000000000003</v>
      </c>
      <c r="M820">
        <v>-34</v>
      </c>
      <c r="N820">
        <v>30</v>
      </c>
      <c r="O820">
        <v>34</v>
      </c>
      <c r="AP820" t="s">
        <v>3192</v>
      </c>
    </row>
    <row r="821" spans="1:42" x14ac:dyDescent="0.25">
      <c r="A821" s="35" t="s">
        <v>12724</v>
      </c>
      <c r="B821" s="35" t="s">
        <v>12724</v>
      </c>
      <c r="C821" s="35"/>
      <c r="F821" t="s">
        <v>12817</v>
      </c>
      <c r="G821" t="s">
        <v>2864</v>
      </c>
      <c r="H821">
        <v>357.19819999999999</v>
      </c>
      <c r="I821">
        <v>-1.3472</v>
      </c>
      <c r="J821">
        <v>17</v>
      </c>
      <c r="K821">
        <v>44</v>
      </c>
      <c r="L821">
        <v>9.6999999999999993</v>
      </c>
      <c r="M821">
        <v>-32</v>
      </c>
      <c r="N821">
        <v>1</v>
      </c>
      <c r="O821">
        <v>44</v>
      </c>
      <c r="AP821" t="s">
        <v>3192</v>
      </c>
    </row>
    <row r="822" spans="1:42" x14ac:dyDescent="0.25">
      <c r="A822" s="35" t="s">
        <v>12725</v>
      </c>
      <c r="B822" s="35" t="s">
        <v>12725</v>
      </c>
      <c r="C822" s="35"/>
      <c r="F822" t="s">
        <v>12820</v>
      </c>
      <c r="G822" t="s">
        <v>2864</v>
      </c>
      <c r="H822">
        <v>352.97449999999998</v>
      </c>
      <c r="I822">
        <v>-9.8720999999999997</v>
      </c>
      <c r="J822">
        <v>18</v>
      </c>
      <c r="K822">
        <v>10</v>
      </c>
      <c r="L822">
        <v>37.57</v>
      </c>
      <c r="M822">
        <v>-39</v>
      </c>
      <c r="N822">
        <v>53</v>
      </c>
      <c r="O822">
        <v>14.7</v>
      </c>
      <c r="AP822" t="s">
        <v>4221</v>
      </c>
    </row>
    <row r="823" spans="1:42" x14ac:dyDescent="0.25">
      <c r="A823" s="35" t="s">
        <v>12755</v>
      </c>
      <c r="B823" s="35" t="s">
        <v>12755</v>
      </c>
      <c r="C823" s="35"/>
      <c r="D823" t="s">
        <v>12839</v>
      </c>
      <c r="F823" t="s">
        <v>12840</v>
      </c>
      <c r="G823" t="s">
        <v>2864</v>
      </c>
      <c r="H823">
        <v>247.1063</v>
      </c>
      <c r="I823">
        <v>-10.129</v>
      </c>
      <c r="J823">
        <v>7</v>
      </c>
      <c r="K823">
        <v>18</v>
      </c>
      <c r="L823">
        <v>13.4</v>
      </c>
      <c r="M823">
        <v>-34</v>
      </c>
      <c r="N823">
        <v>54</v>
      </c>
      <c r="O823">
        <v>43.4</v>
      </c>
      <c r="AP823" t="s">
        <v>2004</v>
      </c>
    </row>
    <row r="824" spans="1:42" x14ac:dyDescent="0.25">
      <c r="A824" s="35" t="s">
        <v>12762</v>
      </c>
      <c r="B824" s="35" t="s">
        <v>12762</v>
      </c>
      <c r="C824" s="35"/>
      <c r="F824" t="s">
        <v>12848</v>
      </c>
      <c r="G824" t="s">
        <v>2864</v>
      </c>
      <c r="H824">
        <v>245.07730000000001</v>
      </c>
      <c r="I824">
        <v>-8.9291999999999998</v>
      </c>
      <c r="J824">
        <v>7</v>
      </c>
      <c r="K824">
        <v>19</v>
      </c>
      <c r="L824">
        <v>7.4</v>
      </c>
      <c r="M824">
        <v>-32</v>
      </c>
      <c r="N824">
        <v>35</v>
      </c>
      <c r="O824">
        <v>11</v>
      </c>
      <c r="AP824" t="s">
        <v>12332</v>
      </c>
    </row>
    <row r="825" spans="1:42" x14ac:dyDescent="0.25">
      <c r="A825" s="35" t="s">
        <v>12766</v>
      </c>
      <c r="B825" s="35" t="s">
        <v>12766</v>
      </c>
      <c r="C825" s="35"/>
      <c r="F825" t="s">
        <v>12852</v>
      </c>
      <c r="G825" t="s">
        <v>2864</v>
      </c>
      <c r="H825">
        <v>247.89</v>
      </c>
      <c r="I825">
        <v>-8.6725999999999992</v>
      </c>
      <c r="J825">
        <v>7</v>
      </c>
      <c r="K825">
        <v>26</v>
      </c>
      <c r="L825">
        <v>16</v>
      </c>
      <c r="M825">
        <v>-34</v>
      </c>
      <c r="N825">
        <v>57</v>
      </c>
      <c r="O825">
        <v>2</v>
      </c>
      <c r="AP825" t="s">
        <v>2004</v>
      </c>
    </row>
    <row r="826" spans="1:42" x14ac:dyDescent="0.25">
      <c r="A826" s="35" t="s">
        <v>12772</v>
      </c>
      <c r="B826" s="35" t="s">
        <v>12772</v>
      </c>
      <c r="C826" s="35"/>
      <c r="F826" t="s">
        <v>12858</v>
      </c>
      <c r="G826" t="s">
        <v>2864</v>
      </c>
      <c r="H826">
        <v>244.31209999999999</v>
      </c>
      <c r="I826">
        <v>-6.407</v>
      </c>
      <c r="J826">
        <v>7</v>
      </c>
      <c r="K826">
        <v>28</v>
      </c>
      <c r="L826">
        <v>2.1</v>
      </c>
      <c r="M826">
        <v>-30</v>
      </c>
      <c r="N826">
        <v>45</v>
      </c>
      <c r="O826">
        <v>30</v>
      </c>
      <c r="AP826" t="s">
        <v>2004</v>
      </c>
    </row>
    <row r="827" spans="1:42" x14ac:dyDescent="0.25">
      <c r="A827" s="35" t="s">
        <v>12780</v>
      </c>
      <c r="B827" s="35" t="s">
        <v>12780</v>
      </c>
      <c r="C827" s="35"/>
      <c r="F827" t="s">
        <v>12865</v>
      </c>
      <c r="G827" t="s">
        <v>2864</v>
      </c>
      <c r="H827">
        <v>256.89909999999998</v>
      </c>
      <c r="I827">
        <v>-11.2362</v>
      </c>
      <c r="J827">
        <v>7</v>
      </c>
      <c r="K827">
        <v>35</v>
      </c>
      <c r="L827">
        <v>23.6</v>
      </c>
      <c r="M827">
        <v>-44</v>
      </c>
      <c r="N827">
        <v>1</v>
      </c>
      <c r="O827">
        <v>3</v>
      </c>
      <c r="AP827" t="s">
        <v>2004</v>
      </c>
    </row>
    <row r="828" spans="1:42" x14ac:dyDescent="0.25">
      <c r="A828" s="35" t="s">
        <v>12786</v>
      </c>
      <c r="B828" s="35" t="s">
        <v>12786</v>
      </c>
      <c r="C828" s="35"/>
      <c r="F828" t="s">
        <v>12870</v>
      </c>
      <c r="G828" t="s">
        <v>2864</v>
      </c>
      <c r="H828">
        <v>244.71629999999999</v>
      </c>
      <c r="I828">
        <v>-4.3362999999999996</v>
      </c>
      <c r="J828">
        <v>7</v>
      </c>
      <c r="K828">
        <v>37</v>
      </c>
      <c r="L828">
        <v>22.4</v>
      </c>
      <c r="M828">
        <v>-30</v>
      </c>
      <c r="N828">
        <v>7</v>
      </c>
      <c r="O828">
        <v>36</v>
      </c>
      <c r="AP828" t="s">
        <v>2004</v>
      </c>
    </row>
    <row r="829" spans="1:42" x14ac:dyDescent="0.25">
      <c r="A829" s="35" t="s">
        <v>12748</v>
      </c>
      <c r="B829" s="35" t="s">
        <v>12748</v>
      </c>
      <c r="C829" s="35"/>
      <c r="F829" t="s">
        <v>12832</v>
      </c>
      <c r="G829" t="s">
        <v>2864</v>
      </c>
      <c r="H829">
        <v>261.64960000000002</v>
      </c>
      <c r="I829">
        <v>-8.9799000000000007</v>
      </c>
      <c r="J829">
        <v>7</v>
      </c>
      <c r="K829">
        <v>59</v>
      </c>
      <c r="L829">
        <v>32.1</v>
      </c>
      <c r="M829">
        <v>-47</v>
      </c>
      <c r="N829">
        <v>2</v>
      </c>
      <c r="O829">
        <v>7</v>
      </c>
      <c r="AP829" t="s">
        <v>2004</v>
      </c>
    </row>
    <row r="830" spans="1:42" x14ac:dyDescent="0.25">
      <c r="A830" s="35" t="s">
        <v>12749</v>
      </c>
      <c r="B830" s="35" t="s">
        <v>12749</v>
      </c>
      <c r="C830" s="35"/>
      <c r="F830" t="s">
        <v>12833</v>
      </c>
      <c r="G830" t="s">
        <v>2864</v>
      </c>
      <c r="H830">
        <v>269.21300000000002</v>
      </c>
      <c r="I830">
        <v>-13.2783</v>
      </c>
      <c r="J830">
        <v>7</v>
      </c>
      <c r="K830">
        <v>59</v>
      </c>
      <c r="L830">
        <v>15.6</v>
      </c>
      <c r="M830">
        <v>-55</v>
      </c>
      <c r="N830">
        <v>36</v>
      </c>
      <c r="O830">
        <v>34</v>
      </c>
      <c r="AP830" t="s">
        <v>4749</v>
      </c>
    </row>
    <row r="831" spans="1:42" x14ac:dyDescent="0.25">
      <c r="A831" s="35" t="s">
        <v>12750</v>
      </c>
      <c r="B831" s="35" t="s">
        <v>12750</v>
      </c>
      <c r="C831" s="35"/>
      <c r="F831" t="s">
        <v>12834</v>
      </c>
      <c r="G831" t="s">
        <v>2864</v>
      </c>
      <c r="H831">
        <v>263.01900000000001</v>
      </c>
      <c r="I831">
        <v>-9.6014999999999997</v>
      </c>
      <c r="J831">
        <v>8</v>
      </c>
      <c r="K831">
        <v>0</v>
      </c>
      <c r="L831">
        <v>25.6</v>
      </c>
      <c r="M831">
        <v>-48</v>
      </c>
      <c r="N831">
        <v>30</v>
      </c>
      <c r="O831">
        <v>55</v>
      </c>
      <c r="AP831" t="s">
        <v>2004</v>
      </c>
    </row>
    <row r="832" spans="1:42" x14ac:dyDescent="0.25">
      <c r="A832" s="35" t="s">
        <v>12751</v>
      </c>
      <c r="B832" s="35" t="s">
        <v>12751</v>
      </c>
      <c r="C832" s="35"/>
      <c r="F832" t="s">
        <v>12835</v>
      </c>
      <c r="G832" t="s">
        <v>2864</v>
      </c>
      <c r="H832">
        <v>261.74020000000002</v>
      </c>
      <c r="I832">
        <v>-8.6618999999999993</v>
      </c>
      <c r="J832">
        <v>8</v>
      </c>
      <c r="K832">
        <v>1</v>
      </c>
      <c r="L832">
        <v>24.4</v>
      </c>
      <c r="M832">
        <v>-46</v>
      </c>
      <c r="N832">
        <v>57</v>
      </c>
      <c r="O832">
        <v>0</v>
      </c>
      <c r="AP832" t="s">
        <v>2004</v>
      </c>
    </row>
    <row r="833" spans="1:42" x14ac:dyDescent="0.25">
      <c r="A833" s="35" t="s">
        <v>12752</v>
      </c>
      <c r="B833" s="35" t="s">
        <v>12752</v>
      </c>
      <c r="C833" s="35"/>
      <c r="F833" t="s">
        <v>12836</v>
      </c>
      <c r="G833" t="s">
        <v>2864</v>
      </c>
      <c r="H833">
        <v>245.5712</v>
      </c>
      <c r="I833">
        <v>5.0518999999999998</v>
      </c>
      <c r="J833">
        <v>8</v>
      </c>
      <c r="K833">
        <v>15</v>
      </c>
      <c r="L833">
        <v>45.7</v>
      </c>
      <c r="M833">
        <v>-25</v>
      </c>
      <c r="N833">
        <v>58</v>
      </c>
      <c r="O833">
        <v>34</v>
      </c>
      <c r="AP833" t="s">
        <v>2004</v>
      </c>
    </row>
    <row r="834" spans="1:42" x14ac:dyDescent="0.25">
      <c r="A834" s="35" t="s">
        <v>12753</v>
      </c>
      <c r="B834" s="35" t="s">
        <v>12753</v>
      </c>
      <c r="C834" s="35"/>
      <c r="F834" t="s">
        <v>12837</v>
      </c>
      <c r="G834" t="s">
        <v>2864</v>
      </c>
      <c r="H834">
        <v>251.65610000000001</v>
      </c>
      <c r="I834">
        <v>1.0258</v>
      </c>
      <c r="J834">
        <v>8</v>
      </c>
      <c r="K834">
        <v>15</v>
      </c>
      <c r="L834">
        <v>52.5</v>
      </c>
      <c r="M834">
        <v>-33</v>
      </c>
      <c r="N834">
        <v>15</v>
      </c>
      <c r="O834">
        <v>51</v>
      </c>
      <c r="AP834" t="s">
        <v>2004</v>
      </c>
    </row>
    <row r="835" spans="1:42" x14ac:dyDescent="0.25">
      <c r="A835" s="35" t="s">
        <v>12754</v>
      </c>
      <c r="B835" s="35" t="s">
        <v>12754</v>
      </c>
      <c r="C835" s="35"/>
      <c r="F835" t="s">
        <v>12838</v>
      </c>
      <c r="G835" t="s">
        <v>2864</v>
      </c>
      <c r="H835">
        <v>257.69130000000001</v>
      </c>
      <c r="I835">
        <v>-0.39900000000000002</v>
      </c>
      <c r="J835">
        <v>8</v>
      </c>
      <c r="K835">
        <v>27</v>
      </c>
      <c r="L835">
        <v>5.7460000000000004</v>
      </c>
      <c r="M835">
        <v>-39</v>
      </c>
      <c r="N835">
        <v>2</v>
      </c>
      <c r="O835">
        <v>14.9</v>
      </c>
      <c r="AP835" t="s">
        <v>4289</v>
      </c>
    </row>
    <row r="836" spans="1:42" x14ac:dyDescent="0.25">
      <c r="A836" s="35" t="s">
        <v>12756</v>
      </c>
      <c r="B836" s="35" t="s">
        <v>12756</v>
      </c>
      <c r="C836" s="35"/>
      <c r="F836" t="s">
        <v>12841</v>
      </c>
      <c r="G836" t="s">
        <v>2864</v>
      </c>
      <c r="H836">
        <v>268.03359999999998</v>
      </c>
      <c r="I836">
        <v>-3.8279000000000001</v>
      </c>
      <c r="J836">
        <v>8</v>
      </c>
      <c r="K836">
        <v>46</v>
      </c>
      <c r="L836">
        <v>36.6</v>
      </c>
      <c r="M836">
        <v>-49</v>
      </c>
      <c r="N836">
        <v>21</v>
      </c>
      <c r="O836">
        <v>16</v>
      </c>
      <c r="AP836" t="s">
        <v>4289</v>
      </c>
    </row>
    <row r="837" spans="1:42" x14ac:dyDescent="0.25">
      <c r="A837" s="35" t="s">
        <v>12757</v>
      </c>
      <c r="B837" s="35" t="s">
        <v>12757</v>
      </c>
      <c r="C837" s="35"/>
      <c r="F837" t="s">
        <v>12842</v>
      </c>
      <c r="G837" t="s">
        <v>2864</v>
      </c>
      <c r="H837">
        <v>261.16789999999997</v>
      </c>
      <c r="I837">
        <v>4.0688000000000004</v>
      </c>
      <c r="J837">
        <v>8</v>
      </c>
      <c r="K837">
        <v>56</v>
      </c>
      <c r="L837">
        <v>14.9</v>
      </c>
      <c r="M837">
        <v>-39</v>
      </c>
      <c r="N837">
        <v>2</v>
      </c>
      <c r="O837">
        <v>10</v>
      </c>
      <c r="AP837" t="s">
        <v>4289</v>
      </c>
    </row>
    <row r="838" spans="1:42" x14ac:dyDescent="0.25">
      <c r="A838" s="35" t="s">
        <v>12758</v>
      </c>
      <c r="B838" s="35" t="s">
        <v>12758</v>
      </c>
      <c r="C838" s="35"/>
      <c r="F838" t="s">
        <v>12843</v>
      </c>
      <c r="G838" t="s">
        <v>2864</v>
      </c>
      <c r="H838">
        <v>264.95620000000002</v>
      </c>
      <c r="I838">
        <v>3.4943</v>
      </c>
      <c r="J838">
        <v>9</v>
      </c>
      <c r="K838">
        <v>7</v>
      </c>
      <c r="L838">
        <v>6.9</v>
      </c>
      <c r="M838">
        <v>-42</v>
      </c>
      <c r="N838">
        <v>15</v>
      </c>
      <c r="O838">
        <v>25</v>
      </c>
      <c r="AP838" t="s">
        <v>4289</v>
      </c>
    </row>
    <row r="839" spans="1:42" x14ac:dyDescent="0.25">
      <c r="A839" s="35" t="s">
        <v>12726</v>
      </c>
      <c r="B839" s="35" t="s">
        <v>12726</v>
      </c>
      <c r="C839" s="35"/>
      <c r="F839" t="s">
        <v>12844</v>
      </c>
      <c r="G839" t="s">
        <v>2864</v>
      </c>
      <c r="H839">
        <v>279.25650000000002</v>
      </c>
      <c r="I839">
        <v>-8.3445999999999998</v>
      </c>
      <c r="J839">
        <v>9</v>
      </c>
      <c r="K839">
        <v>13</v>
      </c>
      <c r="L839">
        <v>40.700000000000003</v>
      </c>
      <c r="M839">
        <v>-60</v>
      </c>
      <c r="N839">
        <v>45</v>
      </c>
      <c r="O839">
        <v>56</v>
      </c>
      <c r="AP839" t="s">
        <v>4749</v>
      </c>
    </row>
    <row r="840" spans="1:42" x14ac:dyDescent="0.25">
      <c r="A840" s="35" t="s">
        <v>12759</v>
      </c>
      <c r="B840" s="35" t="s">
        <v>12759</v>
      </c>
      <c r="C840" s="35"/>
      <c r="F840" t="s">
        <v>12845</v>
      </c>
      <c r="G840" t="s">
        <v>2864</v>
      </c>
      <c r="H840">
        <v>282.6189</v>
      </c>
      <c r="I840">
        <v>-10.957100000000001</v>
      </c>
      <c r="J840">
        <v>9</v>
      </c>
      <c r="K840">
        <v>16</v>
      </c>
      <c r="L840">
        <v>46.4</v>
      </c>
      <c r="M840">
        <v>-64</v>
      </c>
      <c r="N840">
        <v>58</v>
      </c>
      <c r="O840">
        <v>16</v>
      </c>
      <c r="AP840" t="s">
        <v>4749</v>
      </c>
    </row>
    <row r="841" spans="1:42" x14ac:dyDescent="0.25">
      <c r="A841" s="35" t="s">
        <v>12760</v>
      </c>
      <c r="B841" s="35" t="s">
        <v>12760</v>
      </c>
      <c r="C841" s="35"/>
      <c r="F841" t="s">
        <v>12846</v>
      </c>
      <c r="G841" t="s">
        <v>2864</v>
      </c>
      <c r="H841">
        <v>278.72280000000001</v>
      </c>
      <c r="I841">
        <v>-6.1600999999999999</v>
      </c>
      <c r="J841">
        <v>9</v>
      </c>
      <c r="K841">
        <v>23</v>
      </c>
      <c r="L841">
        <v>14.7</v>
      </c>
      <c r="M841">
        <v>-58</v>
      </c>
      <c r="N841">
        <v>51</v>
      </c>
      <c r="O841">
        <v>58</v>
      </c>
      <c r="AP841" t="s">
        <v>4749</v>
      </c>
    </row>
    <row r="842" spans="1:42" x14ac:dyDescent="0.25">
      <c r="A842" s="35" t="s">
        <v>12761</v>
      </c>
      <c r="B842" s="35" t="s">
        <v>12761</v>
      </c>
      <c r="C842" s="35"/>
      <c r="F842" t="s">
        <v>12847</v>
      </c>
      <c r="G842" t="s">
        <v>2864</v>
      </c>
      <c r="H842">
        <v>264.60309999999998</v>
      </c>
      <c r="I842">
        <v>8.4032999999999998</v>
      </c>
      <c r="J842">
        <v>9</v>
      </c>
      <c r="K842">
        <v>24</v>
      </c>
      <c r="L842">
        <v>30</v>
      </c>
      <c r="M842">
        <v>-38</v>
      </c>
      <c r="N842">
        <v>36</v>
      </c>
      <c r="O842">
        <v>40</v>
      </c>
      <c r="AP842" t="s">
        <v>4289</v>
      </c>
    </row>
    <row r="843" spans="1:42" x14ac:dyDescent="0.25">
      <c r="A843" s="35" t="s">
        <v>12763</v>
      </c>
      <c r="B843" s="35" t="s">
        <v>12763</v>
      </c>
      <c r="C843" s="35"/>
      <c r="F843" t="s">
        <v>12849</v>
      </c>
      <c r="G843" t="s">
        <v>2864</v>
      </c>
      <c r="H843">
        <v>282.44670000000002</v>
      </c>
      <c r="I843">
        <v>-7.5884</v>
      </c>
      <c r="J843">
        <v>9</v>
      </c>
      <c r="K843">
        <v>37</v>
      </c>
      <c r="L843">
        <v>3.3</v>
      </c>
      <c r="M843">
        <v>-62</v>
      </c>
      <c r="N843">
        <v>27</v>
      </c>
      <c r="O843">
        <v>6</v>
      </c>
      <c r="AP843" t="s">
        <v>4749</v>
      </c>
    </row>
    <row r="844" spans="1:42" x14ac:dyDescent="0.25">
      <c r="A844" s="35" t="s">
        <v>12764</v>
      </c>
      <c r="B844" s="35" t="s">
        <v>12764</v>
      </c>
      <c r="C844" s="35"/>
      <c r="F844" t="s">
        <v>12850</v>
      </c>
      <c r="G844" t="s">
        <v>2864</v>
      </c>
      <c r="H844">
        <v>274.11669999999998</v>
      </c>
      <c r="I844">
        <v>2.0026999999999999</v>
      </c>
      <c r="J844">
        <v>9</v>
      </c>
      <c r="K844">
        <v>38</v>
      </c>
      <c r="L844">
        <v>33.5</v>
      </c>
      <c r="M844">
        <v>-49</v>
      </c>
      <c r="N844">
        <v>45</v>
      </c>
      <c r="O844">
        <v>46</v>
      </c>
      <c r="AP844" t="s">
        <v>4289</v>
      </c>
    </row>
    <row r="845" spans="1:42" x14ac:dyDescent="0.25">
      <c r="A845" s="35" t="s">
        <v>12765</v>
      </c>
      <c r="B845" s="35" t="s">
        <v>12765</v>
      </c>
      <c r="C845" s="35"/>
      <c r="F845" t="s">
        <v>12851</v>
      </c>
      <c r="G845" t="s">
        <v>2864</v>
      </c>
      <c r="H845">
        <v>274.53160000000003</v>
      </c>
      <c r="I845">
        <v>3.9496000000000002</v>
      </c>
      <c r="J845">
        <v>9</v>
      </c>
      <c r="K845">
        <v>48</v>
      </c>
      <c r="L845">
        <v>14.6</v>
      </c>
      <c r="M845">
        <v>-48</v>
      </c>
      <c r="N845">
        <v>33</v>
      </c>
      <c r="O845">
        <v>23</v>
      </c>
      <c r="AP845" t="s">
        <v>4289</v>
      </c>
    </row>
    <row r="846" spans="1:42" x14ac:dyDescent="0.25">
      <c r="A846" s="35" t="s">
        <v>12767</v>
      </c>
      <c r="B846" s="35" t="s">
        <v>12767</v>
      </c>
      <c r="C846" s="35"/>
      <c r="F846" t="s">
        <v>12853</v>
      </c>
      <c r="G846" t="s">
        <v>2864</v>
      </c>
      <c r="H846">
        <v>286.23840000000001</v>
      </c>
      <c r="I846">
        <v>-2.8365999999999998</v>
      </c>
      <c r="J846">
        <v>10</v>
      </c>
      <c r="K846">
        <v>26</v>
      </c>
      <c r="L846">
        <v>41.4</v>
      </c>
      <c r="M846">
        <v>-60</v>
      </c>
      <c r="N846">
        <v>55</v>
      </c>
      <c r="O846">
        <v>37</v>
      </c>
      <c r="AP846" t="s">
        <v>4749</v>
      </c>
    </row>
    <row r="847" spans="1:42" x14ac:dyDescent="0.25">
      <c r="A847" s="35" t="s">
        <v>12768</v>
      </c>
      <c r="B847" s="35" t="s">
        <v>12768</v>
      </c>
      <c r="C847" s="35"/>
      <c r="F847" t="s">
        <v>12854</v>
      </c>
      <c r="G847" t="s">
        <v>2864</v>
      </c>
      <c r="H847">
        <v>285.93819999999999</v>
      </c>
      <c r="I847">
        <v>-1.7313000000000001</v>
      </c>
      <c r="J847">
        <v>10</v>
      </c>
      <c r="K847">
        <v>29</v>
      </c>
      <c r="L847">
        <v>17.2</v>
      </c>
      <c r="M847">
        <v>-59</v>
      </c>
      <c r="N847">
        <v>49</v>
      </c>
      <c r="O847">
        <v>39</v>
      </c>
      <c r="AP847" t="s">
        <v>4749</v>
      </c>
    </row>
    <row r="848" spans="1:42" x14ac:dyDescent="0.25">
      <c r="A848" s="35" t="s">
        <v>12769</v>
      </c>
      <c r="B848" s="35" t="s">
        <v>12769</v>
      </c>
      <c r="C848" s="35"/>
      <c r="F848" t="s">
        <v>12855</v>
      </c>
      <c r="G848" t="s">
        <v>2864</v>
      </c>
      <c r="H848">
        <v>294.96420000000001</v>
      </c>
      <c r="I848">
        <v>0.63880000000000003</v>
      </c>
      <c r="J848">
        <v>11</v>
      </c>
      <c r="K848">
        <v>44</v>
      </c>
      <c r="L848">
        <v>34</v>
      </c>
      <c r="M848">
        <v>-61</v>
      </c>
      <c r="N848">
        <v>11</v>
      </c>
      <c r="O848">
        <v>39</v>
      </c>
      <c r="AP848" t="s">
        <v>4222</v>
      </c>
    </row>
    <row r="849" spans="1:42" x14ac:dyDescent="0.25">
      <c r="A849" s="35" t="s">
        <v>12770</v>
      </c>
      <c r="B849" s="35" t="s">
        <v>12770</v>
      </c>
      <c r="C849" s="35"/>
      <c r="F849" t="s">
        <v>12856</v>
      </c>
      <c r="G849" t="s">
        <v>2864</v>
      </c>
      <c r="H849">
        <v>293.8716</v>
      </c>
      <c r="I849">
        <v>5.3634000000000004</v>
      </c>
      <c r="J849">
        <v>11</v>
      </c>
      <c r="K849">
        <v>45</v>
      </c>
      <c r="L849">
        <v>41.9</v>
      </c>
      <c r="M849">
        <v>-56</v>
      </c>
      <c r="N849">
        <v>20</v>
      </c>
      <c r="O849">
        <v>51</v>
      </c>
      <c r="AP849" t="s">
        <v>4222</v>
      </c>
    </row>
    <row r="850" spans="1:42" x14ac:dyDescent="0.25">
      <c r="A850" s="35" t="s">
        <v>12771</v>
      </c>
      <c r="B850" s="35" t="s">
        <v>12771</v>
      </c>
      <c r="C850" s="35"/>
      <c r="F850" t="s">
        <v>12857</v>
      </c>
      <c r="G850" t="s">
        <v>2864</v>
      </c>
      <c r="H850">
        <v>292.91039999999998</v>
      </c>
      <c r="I850">
        <v>10.1586</v>
      </c>
      <c r="J850">
        <v>11</v>
      </c>
      <c r="K850">
        <v>48</v>
      </c>
      <c r="L850">
        <v>36</v>
      </c>
      <c r="M850">
        <v>-51</v>
      </c>
      <c r="N850">
        <v>28</v>
      </c>
      <c r="O850">
        <v>0</v>
      </c>
      <c r="AP850" t="s">
        <v>4222</v>
      </c>
    </row>
    <row r="851" spans="1:42" x14ac:dyDescent="0.25">
      <c r="A851" s="35" t="s">
        <v>12773</v>
      </c>
      <c r="B851" s="35" t="s">
        <v>12773</v>
      </c>
      <c r="C851" s="35"/>
      <c r="F851" t="s">
        <v>12859</v>
      </c>
      <c r="G851" t="s">
        <v>2864</v>
      </c>
      <c r="H851">
        <v>295.48880000000003</v>
      </c>
      <c r="I851">
        <v>4.8727999999999998</v>
      </c>
      <c r="J851">
        <v>11</v>
      </c>
      <c r="K851">
        <v>56</v>
      </c>
      <c r="L851">
        <v>18</v>
      </c>
      <c r="M851">
        <v>-57</v>
      </c>
      <c r="N851">
        <v>12</v>
      </c>
      <c r="O851">
        <v>0</v>
      </c>
      <c r="AP851" t="s">
        <v>5097</v>
      </c>
    </row>
    <row r="852" spans="1:42" x14ac:dyDescent="0.25">
      <c r="A852" s="35" t="s">
        <v>12774</v>
      </c>
      <c r="B852" s="35" t="s">
        <v>12774</v>
      </c>
      <c r="C852" s="35"/>
      <c r="F852" t="s">
        <v>12860</v>
      </c>
      <c r="G852" t="s">
        <v>2864</v>
      </c>
      <c r="H852">
        <v>297.72590000000002</v>
      </c>
      <c r="I852">
        <v>-3.4380000000000002</v>
      </c>
      <c r="J852">
        <v>12</v>
      </c>
      <c r="K852">
        <v>0</v>
      </c>
      <c r="L852">
        <v>23.6</v>
      </c>
      <c r="M852">
        <v>-65</v>
      </c>
      <c r="N852">
        <v>47</v>
      </c>
      <c r="O852">
        <v>33</v>
      </c>
      <c r="AP852" t="s">
        <v>5256</v>
      </c>
    </row>
    <row r="853" spans="1:42" x14ac:dyDescent="0.25">
      <c r="A853" s="35" t="s">
        <v>12775</v>
      </c>
      <c r="B853" s="35" t="s">
        <v>12775</v>
      </c>
      <c r="C853" s="35"/>
      <c r="F853" t="s">
        <v>12861</v>
      </c>
      <c r="G853" t="s">
        <v>2864</v>
      </c>
      <c r="H853">
        <v>295.91930000000002</v>
      </c>
      <c r="I853">
        <v>7.8094000000000001</v>
      </c>
      <c r="J853">
        <v>12</v>
      </c>
      <c r="K853">
        <v>3</v>
      </c>
      <c r="L853">
        <v>27.5</v>
      </c>
      <c r="M853">
        <v>-54</v>
      </c>
      <c r="N853">
        <v>24</v>
      </c>
      <c r="O853">
        <v>28</v>
      </c>
      <c r="AP853" t="s">
        <v>4222</v>
      </c>
    </row>
    <row r="854" spans="1:42" x14ac:dyDescent="0.25">
      <c r="A854" s="35" t="s">
        <v>12776</v>
      </c>
      <c r="B854" s="35" t="s">
        <v>12776</v>
      </c>
      <c r="C854" s="35"/>
      <c r="F854" t="s">
        <v>12862</v>
      </c>
      <c r="G854" t="s">
        <v>2864</v>
      </c>
      <c r="H854">
        <v>296.44479999999999</v>
      </c>
      <c r="I854">
        <v>10.5745</v>
      </c>
      <c r="J854">
        <v>12</v>
      </c>
      <c r="K854">
        <v>10</v>
      </c>
      <c r="L854">
        <v>4.5999999999999996</v>
      </c>
      <c r="M854">
        <v>-51</v>
      </c>
      <c r="N854">
        <v>46</v>
      </c>
      <c r="O854">
        <v>32</v>
      </c>
      <c r="AP854" t="s">
        <v>4222</v>
      </c>
    </row>
    <row r="855" spans="1:42" x14ac:dyDescent="0.25">
      <c r="A855" s="35" t="s">
        <v>12777</v>
      </c>
      <c r="B855" s="35" t="s">
        <v>12777</v>
      </c>
      <c r="C855" s="35"/>
      <c r="F855" t="s">
        <v>12863</v>
      </c>
      <c r="G855" t="s">
        <v>2864</v>
      </c>
      <c r="H855">
        <v>297.08229999999998</v>
      </c>
      <c r="I855">
        <v>13.281700000000001</v>
      </c>
      <c r="J855">
        <v>12</v>
      </c>
      <c r="K855">
        <v>16</v>
      </c>
      <c r="L855">
        <v>31</v>
      </c>
      <c r="M855">
        <v>-49</v>
      </c>
      <c r="N855">
        <v>11</v>
      </c>
      <c r="O855">
        <v>35</v>
      </c>
      <c r="AP855" t="s">
        <v>4222</v>
      </c>
    </row>
    <row r="856" spans="1:42" x14ac:dyDescent="0.25">
      <c r="A856" s="35" t="s">
        <v>12778</v>
      </c>
      <c r="B856" s="35" t="s">
        <v>12778</v>
      </c>
      <c r="C856" s="35"/>
      <c r="F856" t="s">
        <v>12864</v>
      </c>
      <c r="G856" t="s">
        <v>2864</v>
      </c>
      <c r="H856">
        <v>297.9615</v>
      </c>
      <c r="I856">
        <v>7.9465000000000003</v>
      </c>
      <c r="J856">
        <v>12</v>
      </c>
      <c r="K856">
        <v>17</v>
      </c>
      <c r="L856">
        <v>22</v>
      </c>
      <c r="M856">
        <v>-54</v>
      </c>
      <c r="N856">
        <v>35</v>
      </c>
      <c r="O856">
        <v>46</v>
      </c>
      <c r="AP856" t="s">
        <v>4222</v>
      </c>
    </row>
    <row r="857" spans="1:42" x14ac:dyDescent="0.25">
      <c r="A857" s="35" t="s">
        <v>12779</v>
      </c>
      <c r="B857" s="35" t="s">
        <v>12779</v>
      </c>
      <c r="C857" s="35"/>
      <c r="F857" t="s">
        <v>2864</v>
      </c>
      <c r="G857" t="s">
        <v>2864</v>
      </c>
      <c r="H857">
        <v>303.14890000000003</v>
      </c>
      <c r="I857">
        <v>1.1135999999999999</v>
      </c>
      <c r="J857">
        <v>12</v>
      </c>
      <c r="K857">
        <v>53</v>
      </c>
      <c r="L857">
        <v>16.309999999999999</v>
      </c>
      <c r="M857">
        <v>-61</v>
      </c>
      <c r="N857">
        <v>45</v>
      </c>
      <c r="O857">
        <v>26.5</v>
      </c>
      <c r="AP857" t="s">
        <v>5097</v>
      </c>
    </row>
    <row r="858" spans="1:42" x14ac:dyDescent="0.25">
      <c r="A858" s="35" t="s">
        <v>12781</v>
      </c>
      <c r="B858" s="35" t="s">
        <v>12781</v>
      </c>
      <c r="C858" s="35"/>
      <c r="F858" t="s">
        <v>2864</v>
      </c>
      <c r="G858" t="s">
        <v>2864</v>
      </c>
      <c r="H858">
        <v>306.83240000000001</v>
      </c>
      <c r="I858">
        <v>-0.96819999999999995</v>
      </c>
      <c r="J858">
        <v>13</v>
      </c>
      <c r="K858">
        <v>26</v>
      </c>
      <c r="L858">
        <v>36</v>
      </c>
      <c r="M858">
        <v>-63</v>
      </c>
      <c r="N858">
        <v>34</v>
      </c>
      <c r="O858">
        <v>24</v>
      </c>
      <c r="AP858" t="s">
        <v>4222</v>
      </c>
    </row>
    <row r="859" spans="1:42" x14ac:dyDescent="0.25">
      <c r="A859" s="35" t="s">
        <v>12782</v>
      </c>
      <c r="B859" s="35" t="s">
        <v>12782</v>
      </c>
      <c r="C859" s="35"/>
      <c r="F859" t="s">
        <v>12866</v>
      </c>
      <c r="G859" t="s">
        <v>2864</v>
      </c>
      <c r="H859">
        <v>308.62139999999999</v>
      </c>
      <c r="I859">
        <v>0.221</v>
      </c>
      <c r="J859">
        <v>13</v>
      </c>
      <c r="K859">
        <v>40</v>
      </c>
      <c r="L859">
        <v>22.7</v>
      </c>
      <c r="M859">
        <v>-62</v>
      </c>
      <c r="N859">
        <v>6</v>
      </c>
      <c r="O859">
        <v>32</v>
      </c>
      <c r="AP859" t="s">
        <v>4222</v>
      </c>
    </row>
    <row r="860" spans="1:42" x14ac:dyDescent="0.25">
      <c r="A860" s="35" t="s">
        <v>12783</v>
      </c>
      <c r="B860" s="35" t="s">
        <v>12783</v>
      </c>
      <c r="C860" s="35"/>
      <c r="F860" t="s">
        <v>12867</v>
      </c>
      <c r="G860" t="s">
        <v>2864</v>
      </c>
      <c r="H860">
        <v>308.7011</v>
      </c>
      <c r="I860">
        <v>-12.1942</v>
      </c>
      <c r="J860">
        <v>14</v>
      </c>
      <c r="K860">
        <v>15</v>
      </c>
      <c r="L860">
        <v>35.4</v>
      </c>
      <c r="M860">
        <v>-74</v>
      </c>
      <c r="N860">
        <v>6</v>
      </c>
      <c r="O860">
        <v>57</v>
      </c>
      <c r="AP860" t="s">
        <v>5393</v>
      </c>
    </row>
    <row r="861" spans="1:42" x14ac:dyDescent="0.25">
      <c r="A861" s="35" t="s">
        <v>12784</v>
      </c>
      <c r="B861" s="35" t="s">
        <v>12784</v>
      </c>
      <c r="C861" s="35"/>
      <c r="F861" t="s">
        <v>12868</v>
      </c>
      <c r="G861" t="s">
        <v>2864</v>
      </c>
      <c r="H861">
        <v>313.8186</v>
      </c>
      <c r="I861">
        <v>-5.3169000000000004</v>
      </c>
      <c r="J861">
        <v>14</v>
      </c>
      <c r="K861">
        <v>40</v>
      </c>
      <c r="L861">
        <v>53.2</v>
      </c>
      <c r="M861">
        <v>-65</v>
      </c>
      <c r="N861">
        <v>50</v>
      </c>
      <c r="O861">
        <v>53</v>
      </c>
      <c r="AP861" t="s">
        <v>5009</v>
      </c>
    </row>
    <row r="862" spans="1:42" x14ac:dyDescent="0.25">
      <c r="A862" s="35" t="s">
        <v>12785</v>
      </c>
      <c r="B862" s="35" t="s">
        <v>12785</v>
      </c>
      <c r="C862" s="35"/>
      <c r="F862" t="s">
        <v>12869</v>
      </c>
      <c r="G862" t="s">
        <v>2864</v>
      </c>
      <c r="H862">
        <v>321.74450000000002</v>
      </c>
      <c r="I862">
        <v>-0.65229999999999999</v>
      </c>
      <c r="J862">
        <v>15</v>
      </c>
      <c r="K862">
        <v>21</v>
      </c>
      <c r="L862">
        <v>6.8</v>
      </c>
      <c r="M862">
        <v>-57</v>
      </c>
      <c r="N862">
        <v>56</v>
      </c>
      <c r="O862">
        <v>58</v>
      </c>
      <c r="AP862" t="s">
        <v>5009</v>
      </c>
    </row>
    <row r="863" spans="1:42" x14ac:dyDescent="0.25">
      <c r="A863" s="35" t="s">
        <v>12787</v>
      </c>
      <c r="B863" s="35" t="s">
        <v>12787</v>
      </c>
      <c r="C863" s="35"/>
      <c r="F863" t="s">
        <v>12871</v>
      </c>
      <c r="G863" t="s">
        <v>2864</v>
      </c>
      <c r="H863">
        <v>321.81240000000003</v>
      </c>
      <c r="I863">
        <v>-1.9274</v>
      </c>
      <c r="J863">
        <v>15</v>
      </c>
      <c r="K863">
        <v>26</v>
      </c>
      <c r="L863">
        <v>54.5</v>
      </c>
      <c r="M863">
        <v>-58</v>
      </c>
      <c r="N863">
        <v>58</v>
      </c>
      <c r="O863">
        <v>38</v>
      </c>
      <c r="AP863" t="s">
        <v>5009</v>
      </c>
    </row>
    <row r="864" spans="1:42" x14ac:dyDescent="0.25">
      <c r="A864" s="35" t="s">
        <v>12788</v>
      </c>
      <c r="B864" s="35" t="s">
        <v>12788</v>
      </c>
      <c r="C864" s="35"/>
      <c r="F864" t="s">
        <v>12872</v>
      </c>
      <c r="G864" t="s">
        <v>2864</v>
      </c>
      <c r="H864">
        <v>323.35219999999998</v>
      </c>
      <c r="I864">
        <v>-7.4325000000000001</v>
      </c>
      <c r="J864">
        <v>16</v>
      </c>
      <c r="K864">
        <v>4</v>
      </c>
      <c r="L864">
        <v>30.3</v>
      </c>
      <c r="M864">
        <v>-62</v>
      </c>
      <c r="N864">
        <v>22</v>
      </c>
      <c r="O864">
        <v>46</v>
      </c>
      <c r="AP864" t="s">
        <v>5200</v>
      </c>
    </row>
    <row r="865" spans="1:42" x14ac:dyDescent="0.25">
      <c r="A865" s="35" t="s">
        <v>12789</v>
      </c>
      <c r="B865" s="35" t="s">
        <v>12789</v>
      </c>
      <c r="C865" s="35"/>
      <c r="F865" t="s">
        <v>12873</v>
      </c>
      <c r="G865" t="s">
        <v>2864</v>
      </c>
      <c r="H865">
        <v>325.2636</v>
      </c>
      <c r="I865">
        <v>-7.3773999999999997</v>
      </c>
      <c r="J865">
        <v>16</v>
      </c>
      <c r="K865">
        <v>15</v>
      </c>
      <c r="L865">
        <v>51.2</v>
      </c>
      <c r="M865">
        <v>-61</v>
      </c>
      <c r="N865">
        <v>2</v>
      </c>
      <c r="O865">
        <v>31</v>
      </c>
      <c r="AP865" t="s">
        <v>5200</v>
      </c>
    </row>
    <row r="866" spans="1:42" x14ac:dyDescent="0.25">
      <c r="A866" s="35" t="s">
        <v>12790</v>
      </c>
      <c r="B866" s="35" t="s">
        <v>12790</v>
      </c>
      <c r="C866" s="35"/>
      <c r="F866" t="s">
        <v>2864</v>
      </c>
      <c r="G866" t="s">
        <v>2864</v>
      </c>
      <c r="H866">
        <v>332.1551</v>
      </c>
      <c r="I866">
        <v>-0.46100000000000002</v>
      </c>
      <c r="J866">
        <v>16</v>
      </c>
      <c r="K866">
        <v>16</v>
      </c>
      <c r="L866">
        <v>44.2</v>
      </c>
      <c r="M866">
        <v>-51</v>
      </c>
      <c r="N866">
        <v>17</v>
      </c>
      <c r="O866">
        <v>36</v>
      </c>
      <c r="AP866" t="s">
        <v>4593</v>
      </c>
    </row>
    <row r="867" spans="1:42" x14ac:dyDescent="0.25">
      <c r="A867" s="35" t="s">
        <v>13140</v>
      </c>
      <c r="B867" s="35" t="s">
        <v>15718</v>
      </c>
      <c r="C867" s="35"/>
      <c r="F867" t="s">
        <v>13095</v>
      </c>
      <c r="G867" t="s">
        <v>2864</v>
      </c>
      <c r="H867">
        <v>259.44749999999999</v>
      </c>
      <c r="I867">
        <v>-9.0747999999999998</v>
      </c>
      <c r="J867">
        <v>7</v>
      </c>
      <c r="K867">
        <v>52</v>
      </c>
      <c r="L867">
        <v>46.360999999999997</v>
      </c>
      <c r="M867">
        <v>-45</v>
      </c>
      <c r="N867">
        <v>12</v>
      </c>
      <c r="O867">
        <v>2.13</v>
      </c>
      <c r="AP867" t="s">
        <v>2004</v>
      </c>
    </row>
    <row r="868" spans="1:42" x14ac:dyDescent="0.25">
      <c r="A868" s="35" t="s">
        <v>13131</v>
      </c>
      <c r="B868" s="35" t="s">
        <v>13112</v>
      </c>
      <c r="C868" s="35"/>
      <c r="F868" t="s">
        <v>13092</v>
      </c>
      <c r="G868" t="s">
        <v>2864</v>
      </c>
      <c r="H868">
        <v>289.9905</v>
      </c>
      <c r="I868">
        <v>10.8735</v>
      </c>
      <c r="J868">
        <v>11</v>
      </c>
      <c r="K868">
        <v>31</v>
      </c>
      <c r="L868">
        <v>26.61</v>
      </c>
      <c r="M868">
        <v>-49</v>
      </c>
      <c r="N868">
        <v>58</v>
      </c>
      <c r="O868">
        <v>38.880000000000003</v>
      </c>
      <c r="AP868" t="s">
        <v>4222</v>
      </c>
    </row>
    <row r="869" spans="1:42" x14ac:dyDescent="0.25">
      <c r="A869" s="35" t="s">
        <v>13132</v>
      </c>
      <c r="B869" s="35" t="s">
        <v>13113</v>
      </c>
      <c r="C869" s="35"/>
      <c r="F869" t="s">
        <v>13093</v>
      </c>
      <c r="G869" t="s">
        <v>2864</v>
      </c>
      <c r="H869">
        <v>302.17910000000001</v>
      </c>
      <c r="I869">
        <v>-5.3516000000000004</v>
      </c>
      <c r="J869">
        <v>12</v>
      </c>
      <c r="K869">
        <v>43</v>
      </c>
      <c r="L869">
        <v>21.57</v>
      </c>
      <c r="M869">
        <v>-68</v>
      </c>
      <c r="N869">
        <v>12</v>
      </c>
      <c r="O869">
        <v>41.7</v>
      </c>
      <c r="AP869" t="s">
        <v>5256</v>
      </c>
    </row>
    <row r="870" spans="1:42" x14ac:dyDescent="0.25">
      <c r="A870" s="35" t="s">
        <v>13133</v>
      </c>
      <c r="B870" s="35" t="s">
        <v>13114</v>
      </c>
      <c r="C870" s="35"/>
      <c r="F870" t="s">
        <v>13094</v>
      </c>
      <c r="G870" t="s">
        <v>2864</v>
      </c>
      <c r="H870">
        <v>339.46089999999998</v>
      </c>
      <c r="I870">
        <v>29.744599999999998</v>
      </c>
      <c r="J870">
        <v>15</v>
      </c>
      <c r="K870">
        <v>8</v>
      </c>
      <c r="L870">
        <v>20.74</v>
      </c>
      <c r="M870">
        <v>-23</v>
      </c>
      <c r="N870">
        <v>14</v>
      </c>
      <c r="O870">
        <v>50.4</v>
      </c>
      <c r="AP870" t="s">
        <v>2708</v>
      </c>
    </row>
    <row r="871" spans="1:42" x14ac:dyDescent="0.25">
      <c r="A871" s="35" t="s">
        <v>13134</v>
      </c>
      <c r="B871" s="35" t="s">
        <v>13115</v>
      </c>
      <c r="C871" s="35"/>
      <c r="F871" t="s">
        <v>13096</v>
      </c>
      <c r="G871" t="s">
        <v>2864</v>
      </c>
      <c r="H871">
        <v>13.5077</v>
      </c>
      <c r="I871">
        <v>-7.2069999999999999</v>
      </c>
      <c r="J871">
        <v>18</v>
      </c>
      <c r="K871">
        <v>41</v>
      </c>
      <c r="L871">
        <v>56.5</v>
      </c>
      <c r="M871">
        <v>-20</v>
      </c>
      <c r="N871">
        <v>32</v>
      </c>
      <c r="O871">
        <v>19.7</v>
      </c>
      <c r="AP871" t="s">
        <v>2006</v>
      </c>
    </row>
    <row r="872" spans="1:42" x14ac:dyDescent="0.25">
      <c r="A872" s="35" t="s">
        <v>13135</v>
      </c>
      <c r="B872" s="35" t="s">
        <v>13116</v>
      </c>
      <c r="C872" s="35"/>
      <c r="F872" t="s">
        <v>13097</v>
      </c>
      <c r="G872" t="s">
        <v>2864</v>
      </c>
      <c r="H872">
        <v>221.733</v>
      </c>
      <c r="I872">
        <v>5.2920999999999996</v>
      </c>
      <c r="J872">
        <v>7</v>
      </c>
      <c r="K872">
        <v>26</v>
      </c>
      <c r="L872">
        <v>27.67</v>
      </c>
      <c r="M872">
        <v>-5</v>
      </c>
      <c r="N872">
        <v>22</v>
      </c>
      <c r="O872">
        <v>1.3</v>
      </c>
      <c r="AP872" t="s">
        <v>179</v>
      </c>
    </row>
    <row r="873" spans="1:42" x14ac:dyDescent="0.25">
      <c r="A873" s="35" t="s">
        <v>13136</v>
      </c>
      <c r="B873" s="35" t="s">
        <v>13117</v>
      </c>
      <c r="C873" s="35"/>
      <c r="F873" t="s">
        <v>13098</v>
      </c>
      <c r="G873" t="s">
        <v>2864</v>
      </c>
      <c r="H873">
        <v>235.50790000000001</v>
      </c>
      <c r="I873">
        <v>4.2645999999999997</v>
      </c>
      <c r="J873">
        <v>7</v>
      </c>
      <c r="K873">
        <v>50</v>
      </c>
      <c r="L873">
        <v>2.84</v>
      </c>
      <c r="M873">
        <v>-17</v>
      </c>
      <c r="N873">
        <v>52</v>
      </c>
      <c r="O873">
        <v>3.5</v>
      </c>
      <c r="AP873" t="s">
        <v>2004</v>
      </c>
    </row>
    <row r="874" spans="1:42" x14ac:dyDescent="0.25">
      <c r="A874" s="35" t="s">
        <v>13137</v>
      </c>
      <c r="B874" s="35" t="s">
        <v>13118</v>
      </c>
      <c r="C874" s="35"/>
      <c r="F874" t="s">
        <v>13099</v>
      </c>
      <c r="G874" t="s">
        <v>2864</v>
      </c>
      <c r="H874">
        <v>36.395899999999997</v>
      </c>
      <c r="I874">
        <v>21.841899999999999</v>
      </c>
      <c r="J874">
        <v>17</v>
      </c>
      <c r="K874">
        <v>38</v>
      </c>
      <c r="L874">
        <v>25.96</v>
      </c>
      <c r="M874">
        <v>12</v>
      </c>
      <c r="N874">
        <v>40</v>
      </c>
      <c r="O874">
        <v>59.7</v>
      </c>
      <c r="AP874" t="s">
        <v>63</v>
      </c>
    </row>
    <row r="875" spans="1:42" x14ac:dyDescent="0.25">
      <c r="A875" s="35" t="s">
        <v>13138</v>
      </c>
      <c r="B875" s="35" t="s">
        <v>13119</v>
      </c>
      <c r="C875" s="35"/>
      <c r="F875" t="s">
        <v>13100</v>
      </c>
      <c r="G875" t="s">
        <v>2864</v>
      </c>
      <c r="H875">
        <v>36.569299999999998</v>
      </c>
      <c r="I875">
        <v>20.665700000000001</v>
      </c>
      <c r="J875">
        <v>17</v>
      </c>
      <c r="K875">
        <v>43</v>
      </c>
      <c r="L875">
        <v>5.54</v>
      </c>
      <c r="M875">
        <v>12</v>
      </c>
      <c r="N875">
        <v>20</v>
      </c>
      <c r="O875">
        <v>32.299999999999997</v>
      </c>
      <c r="AP875" t="s">
        <v>63</v>
      </c>
    </row>
    <row r="876" spans="1:42" x14ac:dyDescent="0.25">
      <c r="A876" s="35" t="s">
        <v>13139</v>
      </c>
      <c r="B876" s="35" t="s">
        <v>13120</v>
      </c>
      <c r="C876" s="35"/>
      <c r="F876" t="s">
        <v>13101</v>
      </c>
      <c r="G876" t="s">
        <v>2864</v>
      </c>
      <c r="H876">
        <v>9.51</v>
      </c>
      <c r="I876">
        <v>-8.0014000000000003</v>
      </c>
      <c r="J876">
        <v>18</v>
      </c>
      <c r="K876">
        <v>37</v>
      </c>
      <c r="L876">
        <v>25.844999999999999</v>
      </c>
      <c r="M876">
        <v>-24</v>
      </c>
      <c r="N876">
        <v>26</v>
      </c>
      <c r="O876">
        <v>36.909999999999997</v>
      </c>
      <c r="AP876" t="s">
        <v>2006</v>
      </c>
    </row>
    <row r="877" spans="1:42" x14ac:dyDescent="0.25">
      <c r="A877" s="4" t="s">
        <v>13502</v>
      </c>
      <c r="B877" t="s">
        <v>13501</v>
      </c>
      <c r="C877" s="35"/>
      <c r="F877" t="s">
        <v>2864</v>
      </c>
      <c r="G877" t="s">
        <v>13503</v>
      </c>
      <c r="H877">
        <v>86.803200000000004</v>
      </c>
      <c r="I877">
        <v>1.2645</v>
      </c>
      <c r="J877">
        <v>20</v>
      </c>
      <c r="K877">
        <v>53</v>
      </c>
      <c r="L877">
        <v>49.6</v>
      </c>
      <c r="M877">
        <v>46</v>
      </c>
      <c r="N877">
        <v>46</v>
      </c>
      <c r="O877">
        <v>47</v>
      </c>
      <c r="AP877" t="s">
        <v>766</v>
      </c>
    </row>
  </sheetData>
  <mergeCells count="3">
    <mergeCell ref="H3:I3"/>
    <mergeCell ref="J3:L3"/>
    <mergeCell ref="M3:O3"/>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AC561"/>
  <sheetViews>
    <sheetView zoomScaleNormal="100" workbookViewId="0">
      <pane ySplit="6" topLeftCell="A531" activePane="bottomLeft" state="frozen"/>
      <selection pane="bottomLeft" activeCell="A7" sqref="A7:A561"/>
    </sheetView>
  </sheetViews>
  <sheetFormatPr defaultRowHeight="15" x14ac:dyDescent="0.25"/>
  <cols>
    <col min="1" max="1" width="25" customWidth="1"/>
    <col min="2" max="3" width="19.85546875" customWidth="1"/>
    <col min="4" max="7" width="18.42578125" customWidth="1"/>
    <col min="8" max="8" width="19.42578125" customWidth="1"/>
    <col min="9" max="9" width="9.140625" customWidth="1"/>
    <col min="10" max="10" width="25.5703125" customWidth="1"/>
    <col min="11" max="15" width="10.140625" customWidth="1"/>
    <col min="16" max="16" width="11.28515625" bestFit="1" customWidth="1"/>
    <col min="17" max="17" width="9.85546875" bestFit="1" customWidth="1"/>
    <col min="18" max="18" width="16.140625" customWidth="1"/>
    <col min="19" max="19" width="21.140625" customWidth="1"/>
    <col min="20" max="20" width="9.140625" customWidth="1"/>
    <col min="21" max="21" width="10.85546875" customWidth="1"/>
    <col min="22" max="24" width="9.140625" customWidth="1"/>
    <col min="25" max="25" width="9.42578125" customWidth="1"/>
    <col min="26" max="26" width="11.7109375" customWidth="1"/>
    <col min="27" max="27" width="10.140625" customWidth="1"/>
    <col min="28" max="28" width="15" customWidth="1"/>
    <col min="29" max="29" width="57.42578125" bestFit="1" customWidth="1"/>
  </cols>
  <sheetData>
    <row r="1" spans="1:29" ht="23.25" x14ac:dyDescent="0.35">
      <c r="A1" s="3" t="s">
        <v>82</v>
      </c>
      <c r="B1" s="3"/>
      <c r="C1" s="3"/>
    </row>
    <row r="2" spans="1:29" x14ac:dyDescent="0.25">
      <c r="A2" s="1" t="s">
        <v>83</v>
      </c>
      <c r="E2" t="s">
        <v>15865</v>
      </c>
      <c r="F2" t="s">
        <v>14938</v>
      </c>
    </row>
    <row r="3" spans="1:29" x14ac:dyDescent="0.25">
      <c r="A3" s="1"/>
      <c r="E3" t="s">
        <v>15866</v>
      </c>
      <c r="F3" t="s">
        <v>15711</v>
      </c>
    </row>
    <row r="4" spans="1:29" x14ac:dyDescent="0.25">
      <c r="A4" s="1"/>
      <c r="E4" t="s">
        <v>16000</v>
      </c>
      <c r="F4" s="35" t="s">
        <v>15869</v>
      </c>
    </row>
    <row r="5" spans="1:29" s="1" customFormat="1" x14ac:dyDescent="0.25">
      <c r="Z5" s="6"/>
    </row>
    <row r="6" spans="1:29" x14ac:dyDescent="0.25">
      <c r="A6" s="62" t="s">
        <v>0</v>
      </c>
      <c r="B6" s="63" t="s">
        <v>23</v>
      </c>
      <c r="C6" s="63" t="s">
        <v>13332</v>
      </c>
      <c r="D6" s="63" t="s">
        <v>1</v>
      </c>
      <c r="E6" s="63" t="s">
        <v>2</v>
      </c>
      <c r="F6" s="63" t="s">
        <v>108</v>
      </c>
      <c r="G6" s="63" t="s">
        <v>687</v>
      </c>
      <c r="H6" s="63" t="s">
        <v>15799</v>
      </c>
      <c r="I6" s="63" t="s">
        <v>11</v>
      </c>
      <c r="J6" s="63" t="s">
        <v>15870</v>
      </c>
      <c r="K6" s="63" t="s">
        <v>112</v>
      </c>
      <c r="L6" s="63" t="s">
        <v>15800</v>
      </c>
      <c r="M6" s="63" t="s">
        <v>15872</v>
      </c>
      <c r="N6" s="63" t="s">
        <v>15873</v>
      </c>
      <c r="O6" s="63" t="s">
        <v>15871</v>
      </c>
      <c r="P6" s="63" t="s">
        <v>3</v>
      </c>
      <c r="Q6" s="63" t="s">
        <v>4</v>
      </c>
      <c r="R6" s="63" t="s">
        <v>56</v>
      </c>
      <c r="S6" s="63" t="s">
        <v>57</v>
      </c>
      <c r="T6" s="63" t="s">
        <v>6</v>
      </c>
      <c r="U6" s="63" t="s">
        <v>5</v>
      </c>
      <c r="V6" s="63" t="s">
        <v>7</v>
      </c>
      <c r="W6" s="63" t="s">
        <v>8</v>
      </c>
      <c r="X6" s="63" t="s">
        <v>9</v>
      </c>
      <c r="Y6" s="63" t="s">
        <v>10</v>
      </c>
      <c r="Z6" s="63" t="s">
        <v>28</v>
      </c>
      <c r="AA6" s="63" t="s">
        <v>15722</v>
      </c>
      <c r="AB6" s="63" t="s">
        <v>22</v>
      </c>
      <c r="AC6" s="64" t="s">
        <v>138</v>
      </c>
    </row>
    <row r="7" spans="1:29" x14ac:dyDescent="0.25">
      <c r="A7" t="s">
        <v>6432</v>
      </c>
      <c r="B7" t="s">
        <v>6433</v>
      </c>
      <c r="H7" t="s">
        <v>14501</v>
      </c>
      <c r="I7" t="s">
        <v>14502</v>
      </c>
      <c r="J7" t="s">
        <v>15761</v>
      </c>
      <c r="K7" s="53" t="s">
        <v>382</v>
      </c>
      <c r="L7" s="53"/>
      <c r="M7" s="53"/>
      <c r="O7" t="str">
        <f>IF(Table7[[#This Row],[Source]]="SIMBAD","SIMBAD","")</f>
        <v/>
      </c>
      <c r="P7" t="s">
        <v>6434</v>
      </c>
      <c r="Q7" t="s">
        <v>2864</v>
      </c>
      <c r="R7">
        <v>196.8143</v>
      </c>
      <c r="S7">
        <v>-12.372299999999999</v>
      </c>
      <c r="T7">
        <v>5</v>
      </c>
      <c r="U7">
        <v>37</v>
      </c>
      <c r="V7">
        <v>21.545999999999999</v>
      </c>
      <c r="W7">
        <v>8</v>
      </c>
      <c r="X7">
        <v>15</v>
      </c>
      <c r="Y7">
        <v>29.07</v>
      </c>
      <c r="AB7" t="s">
        <v>180</v>
      </c>
    </row>
    <row r="8" spans="1:29" x14ac:dyDescent="0.25">
      <c r="A8" t="s">
        <v>6435</v>
      </c>
      <c r="B8" t="s">
        <v>6436</v>
      </c>
      <c r="H8" t="s">
        <v>14504</v>
      </c>
      <c r="I8" t="s">
        <v>14502</v>
      </c>
      <c r="O8" t="str">
        <f>IF(Table7[[#This Row],[Source]]="SIMBAD","SIMBAD","")</f>
        <v/>
      </c>
      <c r="P8" t="s">
        <v>6438</v>
      </c>
      <c r="Q8" t="s">
        <v>2864</v>
      </c>
      <c r="R8">
        <v>221.13</v>
      </c>
      <c r="S8">
        <v>-4.9534000000000002</v>
      </c>
      <c r="T8">
        <v>6</v>
      </c>
      <c r="U8">
        <v>48</v>
      </c>
      <c r="V8">
        <v>38.011000000000003</v>
      </c>
      <c r="W8">
        <v>-9</v>
      </c>
      <c r="X8">
        <v>32</v>
      </c>
      <c r="Y8">
        <v>38.840000000000003</v>
      </c>
      <c r="AB8" t="s">
        <v>179</v>
      </c>
    </row>
    <row r="9" spans="1:29" x14ac:dyDescent="0.25">
      <c r="A9" t="s">
        <v>6440</v>
      </c>
      <c r="B9" t="s">
        <v>6441</v>
      </c>
      <c r="H9" t="s">
        <v>14503</v>
      </c>
      <c r="I9" t="s">
        <v>14502</v>
      </c>
      <c r="J9" t="s">
        <v>15764</v>
      </c>
      <c r="K9" t="s">
        <v>382</v>
      </c>
      <c r="O9" t="str">
        <f>IF(Table7[[#This Row],[Source]]="SIMBAD","SIMBAD","")</f>
        <v/>
      </c>
      <c r="P9" t="s">
        <v>6442</v>
      </c>
      <c r="Q9" t="s">
        <v>2864</v>
      </c>
      <c r="R9">
        <v>227.46420000000001</v>
      </c>
      <c r="S9">
        <v>33.773299999999999</v>
      </c>
      <c r="T9">
        <v>9</v>
      </c>
      <c r="U9">
        <v>16</v>
      </c>
      <c r="V9">
        <v>24.8</v>
      </c>
      <c r="W9">
        <v>3</v>
      </c>
      <c r="X9">
        <v>53</v>
      </c>
      <c r="Y9">
        <v>26</v>
      </c>
      <c r="AB9" t="s">
        <v>1743</v>
      </c>
    </row>
    <row r="10" spans="1:29" x14ac:dyDescent="0.25">
      <c r="A10" t="s">
        <v>6448</v>
      </c>
      <c r="B10" t="s">
        <v>6449</v>
      </c>
      <c r="H10" t="s">
        <v>4633</v>
      </c>
      <c r="I10" t="s">
        <v>14502</v>
      </c>
      <c r="O10" t="str">
        <f>IF(Table7[[#This Row],[Source]]="SIMBAD","SIMBAD","")</f>
        <v/>
      </c>
      <c r="P10" t="s">
        <v>6450</v>
      </c>
      <c r="Q10" t="s">
        <v>2864</v>
      </c>
      <c r="R10">
        <v>44.1845</v>
      </c>
      <c r="S10">
        <v>-9.3870000000000005</v>
      </c>
      <c r="T10">
        <v>19</v>
      </c>
      <c r="U10">
        <v>45</v>
      </c>
      <c r="V10">
        <v>34.799999999999997</v>
      </c>
      <c r="W10">
        <v>5</v>
      </c>
      <c r="X10">
        <v>33</v>
      </c>
      <c r="Y10">
        <v>53</v>
      </c>
      <c r="AB10" t="s">
        <v>62</v>
      </c>
    </row>
    <row r="11" spans="1:29" x14ac:dyDescent="0.25">
      <c r="A11" t="s">
        <v>6452</v>
      </c>
      <c r="B11" t="s">
        <v>6453</v>
      </c>
      <c r="J11" t="s">
        <v>15736</v>
      </c>
      <c r="K11" t="s">
        <v>382</v>
      </c>
      <c r="P11" t="s">
        <v>6454</v>
      </c>
      <c r="Q11" t="s">
        <v>2864</v>
      </c>
      <c r="R11">
        <v>50.743000000000002</v>
      </c>
      <c r="S11">
        <v>-36.130800000000001</v>
      </c>
      <c r="T11">
        <v>21</v>
      </c>
      <c r="U11">
        <v>30</v>
      </c>
      <c r="V11">
        <v>3.8</v>
      </c>
      <c r="W11">
        <v>-2</v>
      </c>
      <c r="X11">
        <v>48</v>
      </c>
      <c r="Y11">
        <v>29</v>
      </c>
      <c r="AB11" t="s">
        <v>2003</v>
      </c>
    </row>
    <row r="12" spans="1:29" x14ac:dyDescent="0.25">
      <c r="A12" t="s">
        <v>1312</v>
      </c>
      <c r="B12" t="s">
        <v>1294</v>
      </c>
      <c r="D12" t="s">
        <v>1348</v>
      </c>
      <c r="J12" t="s">
        <v>15752</v>
      </c>
      <c r="K12" t="s">
        <v>382</v>
      </c>
      <c r="N12" t="s">
        <v>1266</v>
      </c>
      <c r="P12" t="s">
        <v>1349</v>
      </c>
      <c r="Q12" t="s">
        <v>1350</v>
      </c>
      <c r="R12">
        <v>97.514300000000006</v>
      </c>
      <c r="S12">
        <v>3.1732999999999998</v>
      </c>
      <c r="T12">
        <v>21</v>
      </c>
      <c r="U12">
        <v>32</v>
      </c>
      <c r="V12">
        <v>10.393000000000001</v>
      </c>
      <c r="W12">
        <v>55</v>
      </c>
      <c r="X12">
        <v>52</v>
      </c>
      <c r="Y12">
        <v>42.36</v>
      </c>
      <c r="AB12" t="s">
        <v>1320</v>
      </c>
    </row>
    <row r="13" spans="1:29" x14ac:dyDescent="0.25">
      <c r="A13" t="s">
        <v>6455</v>
      </c>
      <c r="B13" t="s">
        <v>6456</v>
      </c>
      <c r="N13" t="s">
        <v>2518</v>
      </c>
      <c r="O13" t="s">
        <v>30</v>
      </c>
      <c r="P13" t="s">
        <v>2864</v>
      </c>
      <c r="Q13" t="s">
        <v>2864</v>
      </c>
      <c r="R13">
        <v>116.932</v>
      </c>
      <c r="S13">
        <v>0.17480000000000001</v>
      </c>
      <c r="T13">
        <v>23</v>
      </c>
      <c r="U13">
        <v>59</v>
      </c>
      <c r="V13">
        <v>13</v>
      </c>
      <c r="W13">
        <v>62</v>
      </c>
      <c r="X13">
        <v>26</v>
      </c>
      <c r="Y13">
        <v>12</v>
      </c>
      <c r="AB13" t="s">
        <v>1235</v>
      </c>
    </row>
    <row r="14" spans="1:29" x14ac:dyDescent="0.25">
      <c r="A14" t="s">
        <v>16078</v>
      </c>
      <c r="B14" t="s">
        <v>15890</v>
      </c>
      <c r="L14" t="s">
        <v>3551</v>
      </c>
      <c r="M14" t="s">
        <v>15874</v>
      </c>
      <c r="P14" t="s">
        <v>15891</v>
      </c>
      <c r="Q14" t="s">
        <v>2864</v>
      </c>
      <c r="R14">
        <v>28.304300000000001</v>
      </c>
      <c r="S14">
        <v>-9.2660999999999998</v>
      </c>
      <c r="T14">
        <v>19</v>
      </c>
      <c r="U14">
        <v>16</v>
      </c>
      <c r="V14">
        <v>16.079999999999998</v>
      </c>
      <c r="W14">
        <v>-8</v>
      </c>
      <c r="X14">
        <v>17</v>
      </c>
      <c r="Y14">
        <v>46</v>
      </c>
      <c r="AB14" t="s">
        <v>62</v>
      </c>
    </row>
    <row r="15" spans="1:29" x14ac:dyDescent="0.25">
      <c r="A15" t="s">
        <v>15707</v>
      </c>
      <c r="B15" t="s">
        <v>15701</v>
      </c>
      <c r="H15" t="s">
        <v>15703</v>
      </c>
      <c r="I15" t="s">
        <v>14502</v>
      </c>
      <c r="J15" t="s">
        <v>15792</v>
      </c>
      <c r="K15" t="s">
        <v>382</v>
      </c>
      <c r="P15" t="s">
        <v>15705</v>
      </c>
      <c r="Q15" t="s">
        <v>2864</v>
      </c>
      <c r="R15">
        <v>357.3954</v>
      </c>
      <c r="S15">
        <v>2.5167999999999999</v>
      </c>
      <c r="T15">
        <v>17</v>
      </c>
      <c r="U15">
        <v>29</v>
      </c>
      <c r="V15">
        <v>27.756</v>
      </c>
      <c r="W15">
        <v>-29</v>
      </c>
      <c r="X15">
        <v>47</v>
      </c>
      <c r="Y15">
        <v>8.68</v>
      </c>
      <c r="AB15" t="s">
        <v>63</v>
      </c>
    </row>
    <row r="16" spans="1:29" x14ac:dyDescent="0.25">
      <c r="A16" t="s">
        <v>15708</v>
      </c>
      <c r="B16" t="s">
        <v>15702</v>
      </c>
      <c r="H16" t="s">
        <v>14642</v>
      </c>
      <c r="I16" t="s">
        <v>14502</v>
      </c>
      <c r="J16" t="s">
        <v>15730</v>
      </c>
      <c r="K16" t="s">
        <v>382</v>
      </c>
      <c r="P16" t="s">
        <v>15706</v>
      </c>
      <c r="Q16" t="s">
        <v>2864</v>
      </c>
      <c r="R16">
        <v>357.32479999999998</v>
      </c>
      <c r="S16">
        <v>-2.1684999999999999</v>
      </c>
      <c r="T16">
        <v>17</v>
      </c>
      <c r="U16">
        <v>47</v>
      </c>
      <c r="V16">
        <v>47.347000000000001</v>
      </c>
      <c r="W16">
        <v>-32</v>
      </c>
      <c r="X16">
        <v>20</v>
      </c>
      <c r="Y16">
        <v>51.49</v>
      </c>
      <c r="AB16" t="s">
        <v>3192</v>
      </c>
    </row>
    <row r="17" spans="1:28" x14ac:dyDescent="0.25">
      <c r="A17" t="s">
        <v>3719</v>
      </c>
      <c r="B17" t="s">
        <v>3708</v>
      </c>
      <c r="D17" t="s">
        <v>3791</v>
      </c>
      <c r="N17" t="s">
        <v>3788</v>
      </c>
      <c r="O17" t="s">
        <v>30</v>
      </c>
      <c r="P17" t="s">
        <v>3789</v>
      </c>
      <c r="Q17" t="s">
        <v>3790</v>
      </c>
      <c r="R17">
        <v>358.75119999999998</v>
      </c>
      <c r="S17">
        <v>-2.7584</v>
      </c>
      <c r="T17">
        <v>17</v>
      </c>
      <c r="U17">
        <v>53</v>
      </c>
      <c r="V17">
        <v>36.46</v>
      </c>
      <c r="W17">
        <v>-31</v>
      </c>
      <c r="X17">
        <v>25</v>
      </c>
      <c r="Y17">
        <v>25.7</v>
      </c>
      <c r="AB17" t="s">
        <v>3192</v>
      </c>
    </row>
    <row r="18" spans="1:28" x14ac:dyDescent="0.25">
      <c r="A18" t="s">
        <v>15544</v>
      </c>
      <c r="B18" t="s">
        <v>15535</v>
      </c>
      <c r="H18" t="s">
        <v>14642</v>
      </c>
      <c r="I18" t="s">
        <v>14502</v>
      </c>
      <c r="J18" t="s">
        <v>15730</v>
      </c>
      <c r="K18" t="s">
        <v>382</v>
      </c>
      <c r="P18" t="s">
        <v>15555</v>
      </c>
      <c r="Q18" t="s">
        <v>2864</v>
      </c>
      <c r="R18">
        <v>357.89260000000002</v>
      </c>
      <c r="S18">
        <v>3.0181</v>
      </c>
      <c r="T18">
        <v>17</v>
      </c>
      <c r="U18">
        <v>28</v>
      </c>
      <c r="V18">
        <v>48</v>
      </c>
      <c r="W18">
        <v>-29</v>
      </c>
      <c r="X18">
        <v>5</v>
      </c>
      <c r="Y18">
        <v>42</v>
      </c>
      <c r="AB18" t="s">
        <v>63</v>
      </c>
    </row>
    <row r="19" spans="1:28" x14ac:dyDescent="0.25">
      <c r="A19" t="s">
        <v>15547</v>
      </c>
      <c r="B19" t="s">
        <v>15536</v>
      </c>
      <c r="H19" t="s">
        <v>14642</v>
      </c>
      <c r="I19" t="s">
        <v>14502</v>
      </c>
      <c r="J19" t="s">
        <v>15791</v>
      </c>
      <c r="K19" t="s">
        <v>382</v>
      </c>
      <c r="P19" t="s">
        <v>15563</v>
      </c>
      <c r="Q19" t="s">
        <v>2864</v>
      </c>
      <c r="R19">
        <v>357.81670000000003</v>
      </c>
      <c r="S19">
        <v>2.8849999999999998</v>
      </c>
      <c r="T19">
        <v>17</v>
      </c>
      <c r="U19">
        <v>29</v>
      </c>
      <c r="V19">
        <v>7</v>
      </c>
      <c r="W19">
        <v>-29</v>
      </c>
      <c r="X19">
        <v>13</v>
      </c>
      <c r="Y19">
        <v>54</v>
      </c>
      <c r="AB19" t="s">
        <v>63</v>
      </c>
    </row>
    <row r="20" spans="1:28" x14ac:dyDescent="0.25">
      <c r="A20" t="s">
        <v>15548</v>
      </c>
      <c r="B20" t="s">
        <v>15537</v>
      </c>
      <c r="H20" t="s">
        <v>14642</v>
      </c>
      <c r="I20" t="s">
        <v>14502</v>
      </c>
      <c r="J20" t="s">
        <v>15730</v>
      </c>
      <c r="K20" t="s">
        <v>382</v>
      </c>
      <c r="P20" t="s">
        <v>15564</v>
      </c>
      <c r="Q20" t="s">
        <v>2864</v>
      </c>
      <c r="R20">
        <v>358.77539999999999</v>
      </c>
      <c r="S20">
        <v>2.9621</v>
      </c>
      <c r="T20">
        <v>17</v>
      </c>
      <c r="U20">
        <v>31</v>
      </c>
      <c r="V20">
        <v>13.4</v>
      </c>
      <c r="W20">
        <v>-28</v>
      </c>
      <c r="X20">
        <v>23</v>
      </c>
      <c r="Y20">
        <v>21</v>
      </c>
      <c r="AB20" t="s">
        <v>63</v>
      </c>
    </row>
    <row r="21" spans="1:28" x14ac:dyDescent="0.25">
      <c r="A21" t="s">
        <v>15549</v>
      </c>
      <c r="B21" t="s">
        <v>15538</v>
      </c>
      <c r="H21" t="s">
        <v>14642</v>
      </c>
      <c r="I21" t="s">
        <v>14502</v>
      </c>
      <c r="J21" t="s">
        <v>15796</v>
      </c>
      <c r="K21" t="s">
        <v>382</v>
      </c>
      <c r="P21" t="s">
        <v>15565</v>
      </c>
      <c r="Q21" t="s">
        <v>2864</v>
      </c>
      <c r="R21">
        <v>359.98790000000002</v>
      </c>
      <c r="S21">
        <v>3.5145</v>
      </c>
      <c r="T21">
        <v>17</v>
      </c>
      <c r="U21">
        <v>32</v>
      </c>
      <c r="V21">
        <v>7</v>
      </c>
      <c r="W21">
        <v>-27</v>
      </c>
      <c r="X21">
        <v>4</v>
      </c>
      <c r="Y21">
        <v>24</v>
      </c>
      <c r="AB21" t="s">
        <v>63</v>
      </c>
    </row>
    <row r="22" spans="1:28" x14ac:dyDescent="0.25">
      <c r="A22" t="s">
        <v>15550</v>
      </c>
      <c r="B22" t="s">
        <v>15539</v>
      </c>
      <c r="H22" t="s">
        <v>14642</v>
      </c>
      <c r="I22" t="s">
        <v>14502</v>
      </c>
      <c r="J22" t="s">
        <v>15730</v>
      </c>
      <c r="K22" t="s">
        <v>382</v>
      </c>
      <c r="P22" t="s">
        <v>15566</v>
      </c>
      <c r="Q22" t="s">
        <v>2864</v>
      </c>
      <c r="R22">
        <v>359.05939999999998</v>
      </c>
      <c r="S22">
        <v>2.6191</v>
      </c>
      <c r="T22">
        <v>17</v>
      </c>
      <c r="U22">
        <v>33</v>
      </c>
      <c r="V22">
        <v>14</v>
      </c>
      <c r="W22">
        <v>-28</v>
      </c>
      <c r="X22">
        <v>20</v>
      </c>
      <c r="Y22">
        <v>18</v>
      </c>
      <c r="AB22" t="s">
        <v>63</v>
      </c>
    </row>
    <row r="23" spans="1:28" x14ac:dyDescent="0.25">
      <c r="A23" t="s">
        <v>15551</v>
      </c>
      <c r="B23" t="s">
        <v>15540</v>
      </c>
      <c r="D23" t="s">
        <v>15567</v>
      </c>
      <c r="E23" t="s">
        <v>15568</v>
      </c>
      <c r="F23" t="s">
        <v>15798</v>
      </c>
      <c r="H23" t="s">
        <v>14647</v>
      </c>
      <c r="I23" t="s">
        <v>14502</v>
      </c>
      <c r="J23" t="s">
        <v>3216</v>
      </c>
      <c r="K23" t="s">
        <v>382</v>
      </c>
      <c r="P23" t="s">
        <v>3470</v>
      </c>
      <c r="Q23" t="s">
        <v>2864</v>
      </c>
      <c r="R23">
        <v>1.4235</v>
      </c>
      <c r="S23">
        <v>-3.1871</v>
      </c>
      <c r="T23">
        <v>18</v>
      </c>
      <c r="U23">
        <v>1</v>
      </c>
      <c r="V23">
        <v>30.248000000000001</v>
      </c>
      <c r="W23">
        <v>-29</v>
      </c>
      <c r="X23">
        <v>19</v>
      </c>
      <c r="Y23">
        <v>29.62</v>
      </c>
      <c r="AB23" t="s">
        <v>2006</v>
      </c>
    </row>
    <row r="24" spans="1:28" x14ac:dyDescent="0.25">
      <c r="A24" t="s">
        <v>15552</v>
      </c>
      <c r="B24" t="s">
        <v>15541</v>
      </c>
      <c r="H24" t="s">
        <v>14638</v>
      </c>
      <c r="I24" t="s">
        <v>14502</v>
      </c>
      <c r="P24" t="s">
        <v>15569</v>
      </c>
      <c r="Q24" t="s">
        <v>2864</v>
      </c>
      <c r="R24">
        <v>2.5895000000000001</v>
      </c>
      <c r="S24">
        <v>-3.2841999999999998</v>
      </c>
      <c r="T24">
        <v>18</v>
      </c>
      <c r="U24">
        <v>4</v>
      </c>
      <c r="V24">
        <v>29.8</v>
      </c>
      <c r="W24">
        <v>-28</v>
      </c>
      <c r="X24">
        <v>21</v>
      </c>
      <c r="Y24">
        <v>28</v>
      </c>
      <c r="AB24" t="s">
        <v>2006</v>
      </c>
    </row>
    <row r="25" spans="1:28" x14ac:dyDescent="0.25">
      <c r="A25" t="s">
        <v>15553</v>
      </c>
      <c r="B25" t="s">
        <v>15542</v>
      </c>
      <c r="D25" t="s">
        <v>15570</v>
      </c>
      <c r="E25" t="s">
        <v>15571</v>
      </c>
      <c r="H25" t="s">
        <v>14638</v>
      </c>
      <c r="I25" t="s">
        <v>14502</v>
      </c>
      <c r="P25" t="s">
        <v>15572</v>
      </c>
      <c r="Q25" t="s">
        <v>2864</v>
      </c>
      <c r="R25">
        <v>3.4293</v>
      </c>
      <c r="S25">
        <v>-4.3273999999999999</v>
      </c>
      <c r="T25">
        <v>18</v>
      </c>
      <c r="U25">
        <v>10</v>
      </c>
      <c r="V25">
        <v>28.936</v>
      </c>
      <c r="W25">
        <v>-28</v>
      </c>
      <c r="X25">
        <v>7</v>
      </c>
      <c r="Y25">
        <v>40.98</v>
      </c>
      <c r="AB25" t="s">
        <v>2006</v>
      </c>
    </row>
    <row r="26" spans="1:28" x14ac:dyDescent="0.25">
      <c r="A26" t="s">
        <v>15545</v>
      </c>
      <c r="B26" t="s">
        <v>15533</v>
      </c>
      <c r="D26" t="s">
        <v>15556</v>
      </c>
      <c r="E26" t="s">
        <v>15560</v>
      </c>
      <c r="H26" t="s">
        <v>14638</v>
      </c>
      <c r="I26" t="s">
        <v>14502</v>
      </c>
      <c r="J26" t="s">
        <v>15724</v>
      </c>
      <c r="K26" s="53" t="s">
        <v>382</v>
      </c>
      <c r="L26" t="s">
        <v>15724</v>
      </c>
      <c r="M26" s="53" t="s">
        <v>15874</v>
      </c>
      <c r="P26" t="s">
        <v>15557</v>
      </c>
      <c r="Q26" t="s">
        <v>2864</v>
      </c>
      <c r="R26">
        <v>3.6002000000000001</v>
      </c>
      <c r="S26">
        <v>-4.2972000000000001</v>
      </c>
      <c r="T26">
        <v>18</v>
      </c>
      <c r="U26">
        <v>10</v>
      </c>
      <c r="V26">
        <v>43.86</v>
      </c>
      <c r="W26">
        <v>-27</v>
      </c>
      <c r="X26">
        <v>57</v>
      </c>
      <c r="Y26">
        <v>50.1</v>
      </c>
      <c r="AB26" t="s">
        <v>2006</v>
      </c>
    </row>
    <row r="27" spans="1:28" x14ac:dyDescent="0.25">
      <c r="A27" t="s">
        <v>15546</v>
      </c>
      <c r="B27" t="s">
        <v>15534</v>
      </c>
      <c r="D27" t="s">
        <v>15558</v>
      </c>
      <c r="E27" t="s">
        <v>15559</v>
      </c>
      <c r="F27" t="s">
        <v>15561</v>
      </c>
      <c r="H27" t="s">
        <v>14638</v>
      </c>
      <c r="I27" t="s">
        <v>14502</v>
      </c>
      <c r="J27" t="s">
        <v>15724</v>
      </c>
      <c r="K27" s="53" t="s">
        <v>382</v>
      </c>
      <c r="L27" s="53"/>
      <c r="M27" s="53"/>
      <c r="P27" t="s">
        <v>15562</v>
      </c>
      <c r="Q27" t="s">
        <v>2864</v>
      </c>
      <c r="R27">
        <v>3.1196999999999999</v>
      </c>
      <c r="S27">
        <v>-4.6318000000000001</v>
      </c>
      <c r="T27">
        <v>18</v>
      </c>
      <c r="U27">
        <v>11</v>
      </c>
      <c r="V27">
        <v>1.6890000000000001</v>
      </c>
      <c r="W27">
        <v>-28</v>
      </c>
      <c r="X27">
        <v>32</v>
      </c>
      <c r="Y27">
        <v>40.380000000000003</v>
      </c>
      <c r="AB27" t="s">
        <v>2006</v>
      </c>
    </row>
    <row r="28" spans="1:28" x14ac:dyDescent="0.25">
      <c r="A28" t="s">
        <v>15868</v>
      </c>
      <c r="B28" t="s">
        <v>15867</v>
      </c>
      <c r="H28" t="s">
        <v>1266</v>
      </c>
      <c r="L28" t="s">
        <v>15875</v>
      </c>
      <c r="M28" t="s">
        <v>15874</v>
      </c>
      <c r="O28" t="s">
        <v>30</v>
      </c>
      <c r="P28" t="s">
        <v>84</v>
      </c>
      <c r="Q28" t="s">
        <v>85</v>
      </c>
      <c r="R28">
        <v>35.138199999999998</v>
      </c>
      <c r="S28">
        <v>-0.76139999999999997</v>
      </c>
      <c r="T28">
        <v>18</v>
      </c>
      <c r="U28">
        <v>58</v>
      </c>
      <c r="V28">
        <v>10.484</v>
      </c>
      <c r="W28">
        <v>1</v>
      </c>
      <c r="X28">
        <v>36</v>
      </c>
      <c r="Y28">
        <v>57.25</v>
      </c>
      <c r="AB28" t="s">
        <v>62</v>
      </c>
    </row>
    <row r="29" spans="1:28" x14ac:dyDescent="0.25">
      <c r="A29" t="s">
        <v>15554</v>
      </c>
      <c r="B29" t="s">
        <v>15543</v>
      </c>
      <c r="D29" t="s">
        <v>15573</v>
      </c>
      <c r="E29" t="s">
        <v>15574</v>
      </c>
      <c r="H29" t="s">
        <v>14637</v>
      </c>
      <c r="I29" t="s">
        <v>14502</v>
      </c>
      <c r="J29" t="s">
        <v>14633</v>
      </c>
      <c r="K29" t="s">
        <v>382</v>
      </c>
      <c r="P29" t="s">
        <v>15575</v>
      </c>
      <c r="Q29" t="s">
        <v>2864</v>
      </c>
      <c r="R29">
        <v>37.6357</v>
      </c>
      <c r="S29">
        <v>-2.9678</v>
      </c>
      <c r="T29">
        <v>19</v>
      </c>
      <c r="U29">
        <v>10</v>
      </c>
      <c r="V29">
        <v>36.130000000000003</v>
      </c>
      <c r="W29">
        <v>2</v>
      </c>
      <c r="X29">
        <v>49</v>
      </c>
      <c r="Y29">
        <v>28.2</v>
      </c>
      <c r="AB29" t="s">
        <v>62</v>
      </c>
    </row>
    <row r="30" spans="1:28" x14ac:dyDescent="0.25">
      <c r="A30" t="s">
        <v>15642</v>
      </c>
      <c r="B30" t="s">
        <v>15635</v>
      </c>
      <c r="H30" t="s">
        <v>14960</v>
      </c>
      <c r="I30" t="s">
        <v>14502</v>
      </c>
      <c r="J30" t="s">
        <v>15725</v>
      </c>
      <c r="K30" t="s">
        <v>382</v>
      </c>
      <c r="P30" t="s">
        <v>15623</v>
      </c>
      <c r="Q30" t="s">
        <v>2864</v>
      </c>
      <c r="R30">
        <v>1.7134</v>
      </c>
      <c r="S30">
        <v>0.96750000000000003</v>
      </c>
      <c r="T30">
        <v>17</v>
      </c>
      <c r="U30">
        <v>45</v>
      </c>
      <c r="V30">
        <v>55.177999999999997</v>
      </c>
      <c r="W30">
        <v>-26</v>
      </c>
      <c r="X30">
        <v>58</v>
      </c>
      <c r="Y30">
        <v>10.8</v>
      </c>
      <c r="AB30" t="s">
        <v>2006</v>
      </c>
    </row>
    <row r="31" spans="1:28" x14ac:dyDescent="0.25">
      <c r="A31" t="s">
        <v>15644</v>
      </c>
      <c r="B31" t="s">
        <v>15636</v>
      </c>
      <c r="H31" t="s">
        <v>14642</v>
      </c>
      <c r="I31" t="s">
        <v>14502</v>
      </c>
      <c r="J31" t="s">
        <v>15730</v>
      </c>
      <c r="K31" t="s">
        <v>382</v>
      </c>
      <c r="P31" t="s">
        <v>15625</v>
      </c>
      <c r="Q31" t="s">
        <v>2864</v>
      </c>
      <c r="R31">
        <v>1.4460999999999999</v>
      </c>
      <c r="S31">
        <v>-0.1318</v>
      </c>
      <c r="T31">
        <v>17</v>
      </c>
      <c r="U31">
        <v>48</v>
      </c>
      <c r="V31">
        <v>32.055</v>
      </c>
      <c r="W31">
        <v>-27</v>
      </c>
      <c r="X31">
        <v>46</v>
      </c>
      <c r="Y31">
        <v>1.34</v>
      </c>
      <c r="AB31" t="s">
        <v>2006</v>
      </c>
    </row>
    <row r="32" spans="1:28" x14ac:dyDescent="0.25">
      <c r="A32" t="s">
        <v>15645</v>
      </c>
      <c r="B32" t="s">
        <v>15637</v>
      </c>
      <c r="D32" t="s">
        <v>15627</v>
      </c>
      <c r="E32" t="s">
        <v>15628</v>
      </c>
      <c r="F32" t="s">
        <v>15626</v>
      </c>
      <c r="H32" t="s">
        <v>15616</v>
      </c>
      <c r="I32" t="s">
        <v>14502</v>
      </c>
      <c r="J32" t="s">
        <v>15725</v>
      </c>
      <c r="K32" t="s">
        <v>382</v>
      </c>
      <c r="L32" t="s">
        <v>15875</v>
      </c>
      <c r="M32" t="s">
        <v>15874</v>
      </c>
      <c r="P32" t="s">
        <v>15629</v>
      </c>
      <c r="Q32" t="s">
        <v>2864</v>
      </c>
      <c r="R32">
        <v>0.30990000000000001</v>
      </c>
      <c r="S32">
        <v>-0.1993</v>
      </c>
      <c r="T32">
        <v>17</v>
      </c>
      <c r="U32">
        <v>47</v>
      </c>
      <c r="V32">
        <v>8</v>
      </c>
      <c r="W32">
        <v>-28</v>
      </c>
      <c r="X32">
        <v>46</v>
      </c>
      <c r="Y32">
        <v>30</v>
      </c>
      <c r="Z32">
        <v>18.7</v>
      </c>
      <c r="AA32" t="s">
        <v>30</v>
      </c>
      <c r="AB32" t="s">
        <v>2006</v>
      </c>
    </row>
    <row r="33" spans="1:29" x14ac:dyDescent="0.25">
      <c r="A33" t="s">
        <v>15646</v>
      </c>
      <c r="B33" t="s">
        <v>15638</v>
      </c>
      <c r="H33" t="s">
        <v>15617</v>
      </c>
      <c r="I33" t="s">
        <v>14502</v>
      </c>
      <c r="J33" t="s">
        <v>15793</v>
      </c>
      <c r="K33" t="s">
        <v>382</v>
      </c>
      <c r="P33" t="s">
        <v>15630</v>
      </c>
      <c r="Q33" t="s">
        <v>2864</v>
      </c>
      <c r="R33">
        <v>358.33730000000003</v>
      </c>
      <c r="S33">
        <v>-0.1837</v>
      </c>
      <c r="T33">
        <v>17</v>
      </c>
      <c r="U33">
        <v>42</v>
      </c>
      <c r="V33">
        <v>19.692</v>
      </c>
      <c r="W33">
        <v>-30</v>
      </c>
      <c r="X33">
        <v>26</v>
      </c>
      <c r="Y33">
        <v>54.87</v>
      </c>
      <c r="AB33" t="s">
        <v>3192</v>
      </c>
    </row>
    <row r="34" spans="1:29" x14ac:dyDescent="0.25">
      <c r="A34" t="s">
        <v>15647</v>
      </c>
      <c r="B34" t="s">
        <v>15639</v>
      </c>
      <c r="D34" t="s">
        <v>15631</v>
      </c>
      <c r="H34" t="s">
        <v>14638</v>
      </c>
      <c r="I34" t="s">
        <v>14502</v>
      </c>
      <c r="J34" t="s">
        <v>15726</v>
      </c>
      <c r="K34" t="s">
        <v>382</v>
      </c>
      <c r="P34" t="s">
        <v>15632</v>
      </c>
      <c r="Q34" t="s">
        <v>2864</v>
      </c>
      <c r="R34">
        <v>358.767</v>
      </c>
      <c r="S34">
        <v>-2.5836999999999999</v>
      </c>
      <c r="T34">
        <v>17</v>
      </c>
      <c r="U34">
        <v>52</v>
      </c>
      <c r="V34">
        <v>56.323</v>
      </c>
      <c r="W34">
        <v>-31</v>
      </c>
      <c r="X34">
        <v>19</v>
      </c>
      <c r="Y34">
        <v>18.45</v>
      </c>
      <c r="AB34" t="s">
        <v>3192</v>
      </c>
    </row>
    <row r="35" spans="1:29" x14ac:dyDescent="0.25">
      <c r="A35" t="s">
        <v>15640</v>
      </c>
      <c r="B35" t="s">
        <v>15612</v>
      </c>
      <c r="D35" t="s">
        <v>15984</v>
      </c>
      <c r="E35" t="s">
        <v>15985</v>
      </c>
      <c r="F35" t="s">
        <v>15986</v>
      </c>
      <c r="H35" t="s">
        <v>14638</v>
      </c>
      <c r="I35" t="s">
        <v>14502</v>
      </c>
      <c r="J35" t="s">
        <v>15729</v>
      </c>
      <c r="K35" t="s">
        <v>382</v>
      </c>
      <c r="L35" t="s">
        <v>15912</v>
      </c>
      <c r="M35" t="s">
        <v>15874</v>
      </c>
      <c r="P35" t="s">
        <v>15618</v>
      </c>
      <c r="Q35" t="s">
        <v>2864</v>
      </c>
      <c r="R35">
        <v>1.0857000000000001</v>
      </c>
      <c r="S35">
        <v>-1.32E-2</v>
      </c>
      <c r="T35">
        <v>17</v>
      </c>
      <c r="U35">
        <v>48</v>
      </c>
      <c r="V35">
        <v>14.037000000000001</v>
      </c>
      <c r="W35">
        <v>-28</v>
      </c>
      <c r="X35">
        <v>0</v>
      </c>
      <c r="Y35">
        <v>53.12</v>
      </c>
      <c r="AB35" t="s">
        <v>2006</v>
      </c>
    </row>
    <row r="36" spans="1:29" x14ac:dyDescent="0.25">
      <c r="A36" t="s">
        <v>15835</v>
      </c>
      <c r="B36" t="s">
        <v>15815</v>
      </c>
      <c r="J36" t="s">
        <v>15836</v>
      </c>
      <c r="K36" t="s">
        <v>382</v>
      </c>
      <c r="P36" t="s">
        <v>15823</v>
      </c>
      <c r="Q36" t="s">
        <v>2864</v>
      </c>
      <c r="R36">
        <v>5.2999999999999999E-2</v>
      </c>
      <c r="S36">
        <v>-1.6997</v>
      </c>
      <c r="T36">
        <v>17</v>
      </c>
      <c r="U36">
        <v>52</v>
      </c>
      <c r="V36">
        <v>25.940999999999999</v>
      </c>
      <c r="W36">
        <v>-29</v>
      </c>
      <c r="X36">
        <v>45</v>
      </c>
      <c r="Y36">
        <v>57.01</v>
      </c>
      <c r="AB36" t="s">
        <v>2006</v>
      </c>
    </row>
    <row r="37" spans="1:29" x14ac:dyDescent="0.25">
      <c r="A37" t="s">
        <v>15641</v>
      </c>
      <c r="B37" t="s">
        <v>15613</v>
      </c>
      <c r="D37" t="s">
        <v>15619</v>
      </c>
      <c r="E37" t="s">
        <v>15620</v>
      </c>
      <c r="H37" t="s">
        <v>15155</v>
      </c>
      <c r="I37" t="s">
        <v>14502</v>
      </c>
      <c r="J37" t="s">
        <v>3216</v>
      </c>
      <c r="K37" t="s">
        <v>382</v>
      </c>
      <c r="P37" t="s">
        <v>15621</v>
      </c>
      <c r="Q37" t="s">
        <v>15622</v>
      </c>
      <c r="R37">
        <v>1.6884999999999999</v>
      </c>
      <c r="S37">
        <v>-0.60289999999999999</v>
      </c>
      <c r="T37">
        <v>17</v>
      </c>
      <c r="U37">
        <v>51</v>
      </c>
      <c r="V37">
        <v>55.500999999999998</v>
      </c>
      <c r="W37">
        <v>-27</v>
      </c>
      <c r="X37">
        <v>48</v>
      </c>
      <c r="Y37">
        <v>0</v>
      </c>
      <c r="AB37" t="s">
        <v>2006</v>
      </c>
    </row>
    <row r="38" spans="1:29" x14ac:dyDescent="0.25">
      <c r="A38" t="s">
        <v>15643</v>
      </c>
      <c r="B38" t="s">
        <v>15614</v>
      </c>
      <c r="H38" t="s">
        <v>14642</v>
      </c>
      <c r="I38" t="s">
        <v>14502</v>
      </c>
      <c r="J38" t="s">
        <v>15726</v>
      </c>
      <c r="K38" t="s">
        <v>382</v>
      </c>
      <c r="P38" t="s">
        <v>15624</v>
      </c>
      <c r="Q38" t="s">
        <v>2864</v>
      </c>
      <c r="R38">
        <v>8.7599999999999997E-2</v>
      </c>
      <c r="S38">
        <v>-0.28920000000000001</v>
      </c>
      <c r="T38">
        <v>17</v>
      </c>
      <c r="U38">
        <v>46</v>
      </c>
      <c r="V38">
        <v>57.456000000000003</v>
      </c>
      <c r="W38">
        <v>-29</v>
      </c>
      <c r="X38">
        <v>0</v>
      </c>
      <c r="Y38">
        <v>42.06</v>
      </c>
      <c r="AB38" t="s">
        <v>2006</v>
      </c>
    </row>
    <row r="39" spans="1:29" x14ac:dyDescent="0.25">
      <c r="A39" t="s">
        <v>15648</v>
      </c>
      <c r="B39" t="s">
        <v>15615</v>
      </c>
      <c r="D39" t="s">
        <v>15633</v>
      </c>
      <c r="H39" t="s">
        <v>14960</v>
      </c>
      <c r="I39" t="s">
        <v>14502</v>
      </c>
      <c r="J39" t="s">
        <v>15727</v>
      </c>
      <c r="K39" t="s">
        <v>382</v>
      </c>
      <c r="P39" t="s">
        <v>15634</v>
      </c>
      <c r="Q39" t="s">
        <v>2864</v>
      </c>
      <c r="R39">
        <v>359.6789</v>
      </c>
      <c r="S39">
        <v>-2.1204000000000001</v>
      </c>
      <c r="T39">
        <v>17</v>
      </c>
      <c r="U39">
        <v>53</v>
      </c>
      <c r="V39">
        <v>13.78</v>
      </c>
      <c r="W39">
        <v>-30</v>
      </c>
      <c r="X39">
        <v>18</v>
      </c>
      <c r="Y39">
        <v>5.6</v>
      </c>
      <c r="AB39" t="s">
        <v>3192</v>
      </c>
    </row>
    <row r="40" spans="1:29" x14ac:dyDescent="0.25">
      <c r="A40" t="s">
        <v>3382</v>
      </c>
      <c r="B40" t="s">
        <v>3372</v>
      </c>
      <c r="D40" t="s">
        <v>3402</v>
      </c>
      <c r="J40" t="s">
        <v>15725</v>
      </c>
      <c r="K40" t="s">
        <v>382</v>
      </c>
      <c r="P40" t="s">
        <v>3400</v>
      </c>
      <c r="Q40" t="s">
        <v>3401</v>
      </c>
      <c r="R40">
        <v>0.87919999999999998</v>
      </c>
      <c r="S40">
        <v>-1.5664</v>
      </c>
      <c r="T40">
        <v>17</v>
      </c>
      <c r="U40">
        <v>53</v>
      </c>
      <c r="V40">
        <v>49.731999999999999</v>
      </c>
      <c r="W40">
        <v>-28</v>
      </c>
      <c r="X40">
        <v>59</v>
      </c>
      <c r="Y40">
        <v>11.57</v>
      </c>
      <c r="AB40" t="s">
        <v>2006</v>
      </c>
    </row>
    <row r="41" spans="1:29" x14ac:dyDescent="0.25">
      <c r="A41" t="s">
        <v>15680</v>
      </c>
      <c r="B41" t="s">
        <v>15679</v>
      </c>
      <c r="H41" t="s">
        <v>14642</v>
      </c>
      <c r="I41" t="s">
        <v>14502</v>
      </c>
      <c r="J41" t="s">
        <v>15751</v>
      </c>
      <c r="K41" t="s">
        <v>382</v>
      </c>
      <c r="P41" t="s">
        <v>15681</v>
      </c>
      <c r="Q41" t="s">
        <v>2864</v>
      </c>
      <c r="R41">
        <v>65.017200000000003</v>
      </c>
      <c r="S41">
        <v>-27.318100000000001</v>
      </c>
      <c r="T41">
        <v>21</v>
      </c>
      <c r="U41">
        <v>30</v>
      </c>
      <c r="V41">
        <v>0</v>
      </c>
      <c r="W41">
        <v>12</v>
      </c>
      <c r="X41">
        <v>10</v>
      </c>
      <c r="Y41">
        <v>0</v>
      </c>
      <c r="AB41" t="s">
        <v>369</v>
      </c>
      <c r="AC41" t="s">
        <v>15682</v>
      </c>
    </row>
    <row r="42" spans="1:29" x14ac:dyDescent="0.25">
      <c r="A42" t="s">
        <v>15943</v>
      </c>
      <c r="B42" t="s">
        <v>15942</v>
      </c>
      <c r="D42" t="s">
        <v>15944</v>
      </c>
      <c r="L42" t="s">
        <v>15945</v>
      </c>
      <c r="M42" t="s">
        <v>15874</v>
      </c>
      <c r="P42" t="s">
        <v>2864</v>
      </c>
      <c r="Q42" t="s">
        <v>2864</v>
      </c>
      <c r="R42">
        <v>17.550899999999999</v>
      </c>
      <c r="S42">
        <v>-0.126</v>
      </c>
      <c r="T42">
        <v>18</v>
      </c>
      <c r="U42">
        <v>23</v>
      </c>
      <c r="V42">
        <v>17.850000000000001</v>
      </c>
      <c r="W42">
        <v>-13</v>
      </c>
      <c r="X42">
        <v>42</v>
      </c>
      <c r="Y42">
        <v>47</v>
      </c>
      <c r="Z42">
        <v>28.6</v>
      </c>
      <c r="AA42" t="s">
        <v>30</v>
      </c>
      <c r="AB42" t="s">
        <v>1781</v>
      </c>
    </row>
    <row r="43" spans="1:29" x14ac:dyDescent="0.25">
      <c r="A43" t="s">
        <v>15947</v>
      </c>
      <c r="B43" t="s">
        <v>15946</v>
      </c>
      <c r="D43" t="s">
        <v>15948</v>
      </c>
      <c r="L43" t="s">
        <v>15945</v>
      </c>
      <c r="M43" t="s">
        <v>15874</v>
      </c>
      <c r="P43" t="s">
        <v>2864</v>
      </c>
      <c r="Q43" t="s">
        <v>2864</v>
      </c>
      <c r="R43">
        <v>285.14400000000001</v>
      </c>
      <c r="S43">
        <v>-1.8789</v>
      </c>
      <c r="T43">
        <v>10</v>
      </c>
      <c r="U43">
        <v>23</v>
      </c>
      <c r="V43">
        <v>19.471</v>
      </c>
      <c r="W43">
        <v>-59</v>
      </c>
      <c r="X43">
        <v>32</v>
      </c>
      <c r="Y43">
        <v>4.8499999999999996</v>
      </c>
      <c r="AB43" t="s">
        <v>4749</v>
      </c>
    </row>
    <row r="44" spans="1:29" x14ac:dyDescent="0.25">
      <c r="A44" t="s">
        <v>15090</v>
      </c>
      <c r="B44" t="s">
        <v>15083</v>
      </c>
      <c r="D44" t="s">
        <v>15086</v>
      </c>
      <c r="E44" t="s">
        <v>15087</v>
      </c>
      <c r="F44" t="s">
        <v>15278</v>
      </c>
      <c r="H44" t="s">
        <v>3551</v>
      </c>
      <c r="I44" t="s">
        <v>14502</v>
      </c>
      <c r="L44" t="s">
        <v>3551</v>
      </c>
      <c r="M44" t="s">
        <v>15874</v>
      </c>
      <c r="P44" t="s">
        <v>15088</v>
      </c>
      <c r="Q44" t="s">
        <v>2864</v>
      </c>
      <c r="R44">
        <v>1.8108</v>
      </c>
      <c r="S44">
        <v>-6.4099000000000004</v>
      </c>
      <c r="T44">
        <v>18</v>
      </c>
      <c r="U44">
        <v>15</v>
      </c>
      <c r="V44">
        <v>24.672999999999998</v>
      </c>
      <c r="W44">
        <v>-30</v>
      </c>
      <c r="X44">
        <v>31</v>
      </c>
      <c r="Y44">
        <v>55.34</v>
      </c>
      <c r="AB44" t="s">
        <v>2006</v>
      </c>
    </row>
    <row r="45" spans="1:29" x14ac:dyDescent="0.25">
      <c r="A45" t="s">
        <v>4676</v>
      </c>
      <c r="B45" t="s">
        <v>4674</v>
      </c>
      <c r="D45" t="s">
        <v>4689</v>
      </c>
      <c r="H45" t="s">
        <v>1261</v>
      </c>
      <c r="P45" t="s">
        <v>4690</v>
      </c>
      <c r="Q45" t="s">
        <v>4691</v>
      </c>
      <c r="R45">
        <v>330.77859999999998</v>
      </c>
      <c r="S45">
        <v>4.1535000000000002</v>
      </c>
      <c r="T45">
        <v>15</v>
      </c>
      <c r="U45">
        <v>51</v>
      </c>
      <c r="V45">
        <v>15.929</v>
      </c>
      <c r="W45">
        <v>-48</v>
      </c>
      <c r="X45">
        <v>44</v>
      </c>
      <c r="Y45">
        <v>58.54</v>
      </c>
      <c r="AB45" t="s">
        <v>4593</v>
      </c>
    </row>
    <row r="46" spans="1:29" x14ac:dyDescent="0.25">
      <c r="A46" t="s">
        <v>15077</v>
      </c>
      <c r="B46" t="s">
        <v>15076</v>
      </c>
      <c r="D46" t="s">
        <v>15082</v>
      </c>
      <c r="E46" t="s">
        <v>15078</v>
      </c>
      <c r="F46" t="s">
        <v>15079</v>
      </c>
      <c r="G46" t="s">
        <v>15080</v>
      </c>
      <c r="H46" t="s">
        <v>3551</v>
      </c>
      <c r="I46" t="s">
        <v>14502</v>
      </c>
      <c r="P46" t="s">
        <v>15081</v>
      </c>
      <c r="Q46" t="s">
        <v>2864</v>
      </c>
      <c r="R46">
        <v>326.41399999999999</v>
      </c>
      <c r="S46">
        <v>-10.939</v>
      </c>
      <c r="T46">
        <v>16</v>
      </c>
      <c r="U46">
        <v>44</v>
      </c>
      <c r="V46">
        <v>35.469000000000001</v>
      </c>
      <c r="W46">
        <v>-62</v>
      </c>
      <c r="X46">
        <v>37</v>
      </c>
      <c r="Y46">
        <v>14.08</v>
      </c>
      <c r="Z46">
        <v>-785.29899999999998</v>
      </c>
      <c r="AA46" t="s">
        <v>30</v>
      </c>
      <c r="AB46" t="s">
        <v>5200</v>
      </c>
    </row>
    <row r="47" spans="1:29" x14ac:dyDescent="0.25">
      <c r="A47" s="7" t="s">
        <v>15052</v>
      </c>
      <c r="B47" t="s">
        <v>15051</v>
      </c>
      <c r="D47" t="s">
        <v>15055</v>
      </c>
      <c r="H47" t="s">
        <v>15053</v>
      </c>
      <c r="I47" t="s">
        <v>14502</v>
      </c>
      <c r="N47" t="s">
        <v>15054</v>
      </c>
      <c r="O47" t="s">
        <v>30</v>
      </c>
      <c r="P47" t="s">
        <v>2864</v>
      </c>
      <c r="Q47" t="s">
        <v>2864</v>
      </c>
      <c r="R47">
        <v>168.4658</v>
      </c>
      <c r="S47">
        <v>1.6520999999999999</v>
      </c>
      <c r="T47">
        <v>5</v>
      </c>
      <c r="U47">
        <v>21</v>
      </c>
      <c r="V47">
        <v>57.03</v>
      </c>
      <c r="W47">
        <v>39</v>
      </c>
      <c r="X47">
        <v>31</v>
      </c>
      <c r="Y47">
        <v>2.5</v>
      </c>
      <c r="AB47" t="s">
        <v>814</v>
      </c>
    </row>
    <row r="48" spans="1:29" x14ac:dyDescent="0.25">
      <c r="A48" t="s">
        <v>1616</v>
      </c>
      <c r="B48" t="s">
        <v>1604</v>
      </c>
      <c r="D48" t="s">
        <v>1622</v>
      </c>
      <c r="H48" t="s">
        <v>1619</v>
      </c>
      <c r="L48" t="s">
        <v>15875</v>
      </c>
      <c r="M48" t="s">
        <v>15874</v>
      </c>
      <c r="O48" t="s">
        <v>30</v>
      </c>
      <c r="P48" t="s">
        <v>1620</v>
      </c>
      <c r="Q48" t="s">
        <v>1621</v>
      </c>
      <c r="R48">
        <v>111.0913</v>
      </c>
      <c r="S48">
        <v>11.641299999999999</v>
      </c>
      <c r="T48">
        <v>22</v>
      </c>
      <c r="U48">
        <v>19</v>
      </c>
      <c r="V48">
        <v>33.729999999999997</v>
      </c>
      <c r="W48">
        <v>70</v>
      </c>
      <c r="X48">
        <v>56</v>
      </c>
      <c r="Y48">
        <v>3.1</v>
      </c>
      <c r="AB48" t="s">
        <v>1320</v>
      </c>
    </row>
    <row r="49" spans="1:29" x14ac:dyDescent="0.25">
      <c r="A49" t="s">
        <v>4693</v>
      </c>
      <c r="B49" t="s">
        <v>4692</v>
      </c>
      <c r="D49" t="s">
        <v>4675</v>
      </c>
      <c r="H49" t="s">
        <v>341</v>
      </c>
      <c r="O49" t="s">
        <v>30</v>
      </c>
      <c r="P49" t="s">
        <v>4694</v>
      </c>
      <c r="Q49" t="s">
        <v>4695</v>
      </c>
      <c r="R49">
        <v>283.9033</v>
      </c>
      <c r="S49">
        <v>9.7257999999999996</v>
      </c>
      <c r="T49">
        <v>10</v>
      </c>
      <c r="U49">
        <v>54</v>
      </c>
      <c r="V49">
        <v>40.570999999999998</v>
      </c>
      <c r="W49">
        <v>-48</v>
      </c>
      <c r="X49">
        <v>47</v>
      </c>
      <c r="Y49">
        <v>2.85</v>
      </c>
      <c r="AB49" t="s">
        <v>4289</v>
      </c>
      <c r="AC49" t="s">
        <v>4696</v>
      </c>
    </row>
    <row r="50" spans="1:29" x14ac:dyDescent="0.25">
      <c r="A50" s="7" t="s">
        <v>15905</v>
      </c>
      <c r="B50" t="s">
        <v>15904</v>
      </c>
      <c r="L50" t="s">
        <v>15875</v>
      </c>
      <c r="M50" t="s">
        <v>15874</v>
      </c>
      <c r="P50" t="s">
        <v>2864</v>
      </c>
      <c r="Q50" t="s">
        <v>2864</v>
      </c>
      <c r="R50">
        <v>209.44309999999999</v>
      </c>
      <c r="S50">
        <v>9.4550000000000001</v>
      </c>
      <c r="T50">
        <v>7</v>
      </c>
      <c r="U50">
        <v>18</v>
      </c>
      <c r="V50">
        <v>57.9</v>
      </c>
      <c r="W50">
        <v>7</v>
      </c>
      <c r="X50">
        <v>22</v>
      </c>
      <c r="Y50">
        <v>23</v>
      </c>
      <c r="AB50" t="s">
        <v>94</v>
      </c>
    </row>
    <row r="51" spans="1:29" x14ac:dyDescent="0.25">
      <c r="A51" s="7" t="s">
        <v>15903</v>
      </c>
      <c r="B51" t="s">
        <v>15902</v>
      </c>
      <c r="L51" t="s">
        <v>4633</v>
      </c>
      <c r="M51" t="s">
        <v>15874</v>
      </c>
      <c r="P51" t="s">
        <v>2864</v>
      </c>
      <c r="Q51" t="s">
        <v>2864</v>
      </c>
      <c r="R51">
        <v>104.49930000000001</v>
      </c>
      <c r="S51">
        <v>20.2529</v>
      </c>
      <c r="T51">
        <v>20</v>
      </c>
      <c r="U51">
        <v>4</v>
      </c>
      <c r="V51">
        <v>24</v>
      </c>
      <c r="W51">
        <v>71</v>
      </c>
      <c r="X51">
        <v>48</v>
      </c>
      <c r="Y51">
        <v>0</v>
      </c>
      <c r="AB51" t="s">
        <v>1120</v>
      </c>
    </row>
    <row r="52" spans="1:29" x14ac:dyDescent="0.25">
      <c r="A52" s="4" t="s">
        <v>1483</v>
      </c>
      <c r="B52" t="s">
        <v>328</v>
      </c>
      <c r="F52" s="9"/>
      <c r="L52" t="s">
        <v>15875</v>
      </c>
      <c r="M52" t="s">
        <v>15874</v>
      </c>
      <c r="P52" t="s">
        <v>343</v>
      </c>
      <c r="Q52" t="s">
        <v>342</v>
      </c>
      <c r="R52" s="61">
        <v>211.91220000000001</v>
      </c>
      <c r="S52" s="51">
        <v>22.624700000000001</v>
      </c>
      <c r="T52">
        <v>8</v>
      </c>
      <c r="U52">
        <v>11</v>
      </c>
      <c r="V52">
        <v>12.768000000000001</v>
      </c>
      <c r="W52">
        <v>10</v>
      </c>
      <c r="X52">
        <v>57</v>
      </c>
      <c r="Y52">
        <v>17.100000000000001</v>
      </c>
      <c r="Z52">
        <v>68.5</v>
      </c>
      <c r="AA52" t="s">
        <v>30</v>
      </c>
      <c r="AB52" t="s">
        <v>242</v>
      </c>
      <c r="AC52" s="9" t="s">
        <v>12791</v>
      </c>
    </row>
    <row r="53" spans="1:29" x14ac:dyDescent="0.25">
      <c r="A53" t="s">
        <v>14814</v>
      </c>
      <c r="B53" t="s">
        <v>14763</v>
      </c>
      <c r="D53" s="53"/>
      <c r="E53" s="53"/>
      <c r="F53" s="53"/>
      <c r="G53" s="53"/>
      <c r="H53" t="s">
        <v>14500</v>
      </c>
      <c r="I53" t="s">
        <v>14502</v>
      </c>
      <c r="J53" s="53" t="s">
        <v>15736</v>
      </c>
      <c r="K53" t="s">
        <v>382</v>
      </c>
      <c r="N53" s="53"/>
      <c r="O53" s="53"/>
      <c r="P53" s="53" t="s">
        <v>14871</v>
      </c>
      <c r="Q53" t="s">
        <v>2864</v>
      </c>
      <c r="R53" s="53">
        <v>313.9391</v>
      </c>
      <c r="S53" s="53">
        <v>-21.402000000000001</v>
      </c>
      <c r="T53" s="53">
        <v>17</v>
      </c>
      <c r="U53" s="53">
        <v>2</v>
      </c>
      <c r="V53" s="53">
        <v>1.2490000000000001</v>
      </c>
      <c r="W53" s="53">
        <v>-78</v>
      </c>
      <c r="X53" s="53">
        <v>27</v>
      </c>
      <c r="Y53" s="53">
        <v>16.329999999999998</v>
      </c>
      <c r="Z53" s="53">
        <v>5294</v>
      </c>
      <c r="AA53" s="53" t="s">
        <v>30</v>
      </c>
      <c r="AB53" s="53" t="s">
        <v>5393</v>
      </c>
      <c r="AC53" s="53"/>
    </row>
    <row r="54" spans="1:29" x14ac:dyDescent="0.25">
      <c r="A54" t="s">
        <v>14815</v>
      </c>
      <c r="B54" t="s">
        <v>14764</v>
      </c>
      <c r="D54" s="53"/>
      <c r="E54" s="53"/>
      <c r="F54" s="53"/>
      <c r="G54" s="53"/>
      <c r="H54" t="s">
        <v>14865</v>
      </c>
      <c r="I54" t="s">
        <v>14502</v>
      </c>
      <c r="J54" s="53" t="s">
        <v>15723</v>
      </c>
      <c r="K54" s="53" t="s">
        <v>382</v>
      </c>
      <c r="L54" s="53"/>
      <c r="M54" s="53"/>
      <c r="N54" s="53"/>
      <c r="O54" s="53"/>
      <c r="P54" s="53" t="s">
        <v>14872</v>
      </c>
      <c r="Q54" t="s">
        <v>2864</v>
      </c>
      <c r="R54" s="53">
        <v>295.89670000000001</v>
      </c>
      <c r="S54" s="53">
        <v>-13.5212</v>
      </c>
      <c r="T54" s="53">
        <v>11</v>
      </c>
      <c r="U54" s="53">
        <v>2</v>
      </c>
      <c r="V54" s="53">
        <v>43.3</v>
      </c>
      <c r="W54" s="53">
        <v>-74</v>
      </c>
      <c r="X54" s="53">
        <v>53</v>
      </c>
      <c r="Y54" s="53">
        <v>16</v>
      </c>
      <c r="Z54" s="53"/>
      <c r="AA54" s="53"/>
      <c r="AB54" s="53" t="s">
        <v>4749</v>
      </c>
      <c r="AC54" s="53"/>
    </row>
    <row r="55" spans="1:29" x14ac:dyDescent="0.25">
      <c r="A55" t="s">
        <v>14816</v>
      </c>
      <c r="B55" t="s">
        <v>14765</v>
      </c>
      <c r="D55" s="53"/>
      <c r="E55" s="53"/>
      <c r="F55" s="53"/>
      <c r="G55" s="53"/>
      <c r="H55" t="s">
        <v>14868</v>
      </c>
      <c r="I55" t="s">
        <v>14502</v>
      </c>
      <c r="J55" t="s">
        <v>15734</v>
      </c>
      <c r="K55" t="s">
        <v>382</v>
      </c>
      <c r="N55" s="53"/>
      <c r="O55" s="53"/>
      <c r="P55" s="53" t="s">
        <v>14873</v>
      </c>
      <c r="Q55" t="s">
        <v>2864</v>
      </c>
      <c r="R55" s="53">
        <v>276.70690000000002</v>
      </c>
      <c r="S55" s="53">
        <v>-18.181699999999999</v>
      </c>
      <c r="T55" s="53">
        <v>7</v>
      </c>
      <c r="U55" s="53">
        <v>50</v>
      </c>
      <c r="V55" s="53">
        <v>38.115000000000002</v>
      </c>
      <c r="W55" s="53">
        <v>-64</v>
      </c>
      <c r="X55" s="53">
        <v>15</v>
      </c>
      <c r="Y55" s="53">
        <v>47.13</v>
      </c>
      <c r="Z55" s="53">
        <v>17026</v>
      </c>
      <c r="AA55" s="53" t="s">
        <v>30</v>
      </c>
      <c r="AB55" s="53" t="s">
        <v>4749</v>
      </c>
      <c r="AC55" s="53"/>
    </row>
    <row r="56" spans="1:29" x14ac:dyDescent="0.25">
      <c r="A56" t="s">
        <v>14817</v>
      </c>
      <c r="B56" t="s">
        <v>14766</v>
      </c>
      <c r="D56" s="53"/>
      <c r="E56" s="53"/>
      <c r="F56" s="53"/>
      <c r="G56" s="53"/>
      <c r="H56" t="s">
        <v>14868</v>
      </c>
      <c r="I56" t="s">
        <v>14502</v>
      </c>
      <c r="J56" t="s">
        <v>15734</v>
      </c>
      <c r="K56" t="s">
        <v>382</v>
      </c>
      <c r="N56" s="53"/>
      <c r="O56" s="53"/>
      <c r="P56" s="53" t="s">
        <v>14874</v>
      </c>
      <c r="Q56" t="s">
        <v>2864</v>
      </c>
      <c r="R56" s="53">
        <v>285.85160000000002</v>
      </c>
      <c r="S56" s="53">
        <v>-7.7287999999999997</v>
      </c>
      <c r="T56" s="53">
        <v>9</v>
      </c>
      <c r="U56" s="53">
        <v>59</v>
      </c>
      <c r="V56" s="53">
        <v>28.846</v>
      </c>
      <c r="W56" s="53">
        <v>-64</v>
      </c>
      <c r="X56" s="53">
        <v>43</v>
      </c>
      <c r="Y56" s="53">
        <v>59.03</v>
      </c>
      <c r="Z56" s="53">
        <v>1723</v>
      </c>
      <c r="AA56" s="53" t="s">
        <v>30</v>
      </c>
      <c r="AB56" s="53" t="s">
        <v>4749</v>
      </c>
      <c r="AC56" s="53"/>
    </row>
    <row r="57" spans="1:29" x14ac:dyDescent="0.25">
      <c r="A57" t="s">
        <v>14506</v>
      </c>
      <c r="B57" t="s">
        <v>15712</v>
      </c>
      <c r="D57" t="s">
        <v>15895</v>
      </c>
      <c r="E57" t="s">
        <v>5283</v>
      </c>
      <c r="H57" t="s">
        <v>1266</v>
      </c>
      <c r="J57" t="s">
        <v>1266</v>
      </c>
      <c r="K57" t="s">
        <v>382</v>
      </c>
      <c r="L57" t="s">
        <v>15875</v>
      </c>
      <c r="M57" t="s">
        <v>15874</v>
      </c>
      <c r="P57" t="s">
        <v>5284</v>
      </c>
      <c r="Q57" t="s">
        <v>5285</v>
      </c>
      <c r="R57">
        <v>298.18299999999999</v>
      </c>
      <c r="S57">
        <v>-0.78659999999999997</v>
      </c>
      <c r="T57">
        <v>12</v>
      </c>
      <c r="U57">
        <v>9</v>
      </c>
      <c r="V57">
        <v>1.26</v>
      </c>
      <c r="W57">
        <v>-63</v>
      </c>
      <c r="X57">
        <v>15</v>
      </c>
      <c r="Y57">
        <v>59.63</v>
      </c>
      <c r="AB57" t="s">
        <v>5097</v>
      </c>
    </row>
    <row r="58" spans="1:29" x14ac:dyDescent="0.25">
      <c r="A58" t="s">
        <v>14818</v>
      </c>
      <c r="B58" t="s">
        <v>14767</v>
      </c>
      <c r="D58" s="53"/>
      <c r="E58" s="53"/>
      <c r="F58" s="53"/>
      <c r="G58" s="53"/>
      <c r="H58" t="s">
        <v>14865</v>
      </c>
      <c r="I58" t="s">
        <v>14502</v>
      </c>
      <c r="J58" s="53" t="s">
        <v>15723</v>
      </c>
      <c r="K58" s="53" t="s">
        <v>382</v>
      </c>
      <c r="L58" s="53"/>
      <c r="M58" s="53"/>
      <c r="N58" s="53"/>
      <c r="O58" s="53"/>
      <c r="P58" s="53" t="s">
        <v>14875</v>
      </c>
      <c r="Q58" t="s">
        <v>2864</v>
      </c>
      <c r="R58" s="53">
        <v>308.29039999999998</v>
      </c>
      <c r="S58" s="53">
        <v>-1.9076</v>
      </c>
      <c r="T58" s="53">
        <v>13</v>
      </c>
      <c r="U58" s="53">
        <v>41</v>
      </c>
      <c r="V58" s="53">
        <v>5</v>
      </c>
      <c r="W58" s="53">
        <v>-64</v>
      </c>
      <c r="X58" s="53">
        <v>15</v>
      </c>
      <c r="Y58" s="53">
        <v>42</v>
      </c>
      <c r="Z58" s="53"/>
      <c r="AA58" s="53"/>
      <c r="AB58" s="53" t="s">
        <v>4222</v>
      </c>
      <c r="AC58" s="53"/>
    </row>
    <row r="59" spans="1:29" x14ac:dyDescent="0.25">
      <c r="A59" t="s">
        <v>14819</v>
      </c>
      <c r="B59" t="s">
        <v>14768</v>
      </c>
      <c r="D59" s="53" t="s">
        <v>14876</v>
      </c>
      <c r="E59" s="53"/>
      <c r="F59" s="53"/>
      <c r="G59" s="53"/>
      <c r="H59" t="s">
        <v>14868</v>
      </c>
      <c r="I59" t="s">
        <v>14502</v>
      </c>
      <c r="J59" t="s">
        <v>15734</v>
      </c>
      <c r="K59" t="s">
        <v>382</v>
      </c>
      <c r="N59" s="53"/>
      <c r="O59" s="53"/>
      <c r="P59" s="53" t="s">
        <v>14877</v>
      </c>
      <c r="Q59" t="s">
        <v>2864</v>
      </c>
      <c r="R59" s="53">
        <v>321.45609999999999</v>
      </c>
      <c r="S59" s="53">
        <v>-8.9989000000000008</v>
      </c>
      <c r="T59" s="53">
        <v>16</v>
      </c>
      <c r="U59" s="53">
        <v>1</v>
      </c>
      <c r="V59" s="53">
        <v>19.361999999999998</v>
      </c>
      <c r="W59" s="53">
        <v>-64</v>
      </c>
      <c r="X59" s="53">
        <v>47</v>
      </c>
      <c r="Y59" s="53">
        <v>53.59</v>
      </c>
      <c r="Z59" s="53">
        <v>4870</v>
      </c>
      <c r="AA59" s="53" t="s">
        <v>30</v>
      </c>
      <c r="AB59" s="53" t="s">
        <v>5200</v>
      </c>
      <c r="AC59" s="53"/>
    </row>
    <row r="60" spans="1:29" x14ac:dyDescent="0.25">
      <c r="A60" t="s">
        <v>14820</v>
      </c>
      <c r="B60" t="s">
        <v>14769</v>
      </c>
      <c r="D60" s="53"/>
      <c r="E60" s="53"/>
      <c r="F60" s="53"/>
      <c r="G60" s="53"/>
      <c r="H60" t="s">
        <v>14500</v>
      </c>
      <c r="I60" t="s">
        <v>14502</v>
      </c>
      <c r="J60" s="53" t="s">
        <v>15736</v>
      </c>
      <c r="K60" t="s">
        <v>382</v>
      </c>
      <c r="N60" s="53"/>
      <c r="O60" s="53"/>
      <c r="P60" s="53" t="s">
        <v>14878</v>
      </c>
      <c r="Q60" t="s">
        <v>2864</v>
      </c>
      <c r="R60" s="53">
        <v>321.02100000000002</v>
      </c>
      <c r="S60" s="53">
        <v>-11.1333</v>
      </c>
      <c r="T60" s="53">
        <v>16</v>
      </c>
      <c r="U60" s="53">
        <v>12</v>
      </c>
      <c r="V60" s="53">
        <v>24.562000000000001</v>
      </c>
      <c r="W60" s="53">
        <v>-66</v>
      </c>
      <c r="X60" s="53">
        <v>39</v>
      </c>
      <c r="Y60" s="53">
        <v>13.19</v>
      </c>
      <c r="Z60" s="53">
        <v>5493</v>
      </c>
      <c r="AA60" s="53" t="s">
        <v>30</v>
      </c>
      <c r="AB60" s="53" t="s">
        <v>5200</v>
      </c>
      <c r="AC60" s="53"/>
    </row>
    <row r="61" spans="1:29" x14ac:dyDescent="0.25">
      <c r="A61" t="s">
        <v>14821</v>
      </c>
      <c r="B61" t="s">
        <v>14770</v>
      </c>
      <c r="D61" s="53"/>
      <c r="E61" s="53"/>
      <c r="F61" s="53"/>
      <c r="G61" s="53"/>
      <c r="H61" t="s">
        <v>14867</v>
      </c>
      <c r="I61" t="s">
        <v>14502</v>
      </c>
      <c r="J61" s="53" t="s">
        <v>12513</v>
      </c>
      <c r="K61" t="s">
        <v>382</v>
      </c>
      <c r="N61" s="53"/>
      <c r="O61" s="53"/>
      <c r="P61" s="53" t="s">
        <v>14879</v>
      </c>
      <c r="Q61" t="s">
        <v>2864</v>
      </c>
      <c r="R61" s="53">
        <v>321.37349999999998</v>
      </c>
      <c r="S61" s="53">
        <v>-11.4474</v>
      </c>
      <c r="T61" s="53">
        <v>16</v>
      </c>
      <c r="U61" s="53">
        <v>17</v>
      </c>
      <c r="V61" s="53">
        <v>7.0750000000000002</v>
      </c>
      <c r="W61" s="53">
        <v>-66</v>
      </c>
      <c r="X61" s="53">
        <v>38</v>
      </c>
      <c r="Y61" s="53">
        <v>0.82</v>
      </c>
      <c r="Z61" s="53">
        <v>6645</v>
      </c>
      <c r="AA61" s="53" t="s">
        <v>30</v>
      </c>
      <c r="AB61" s="53" t="s">
        <v>5200</v>
      </c>
      <c r="AC61" s="53"/>
    </row>
    <row r="62" spans="1:29" x14ac:dyDescent="0.25">
      <c r="A62" t="s">
        <v>14822</v>
      </c>
      <c r="B62" t="s">
        <v>14771</v>
      </c>
      <c r="D62" s="53" t="s">
        <v>14880</v>
      </c>
      <c r="E62" s="53"/>
      <c r="F62" s="53"/>
      <c r="G62" s="53"/>
      <c r="H62" t="s">
        <v>14867</v>
      </c>
      <c r="I62" t="s">
        <v>14502</v>
      </c>
      <c r="J62" s="53" t="s">
        <v>12513</v>
      </c>
      <c r="K62" t="s">
        <v>382</v>
      </c>
      <c r="N62" s="53"/>
      <c r="O62" s="53"/>
      <c r="P62" s="53" t="s">
        <v>14881</v>
      </c>
      <c r="Q62" t="s">
        <v>2864</v>
      </c>
      <c r="R62" s="53">
        <v>277.7448</v>
      </c>
      <c r="S62" s="53">
        <v>-7.1308999999999996</v>
      </c>
      <c r="T62" s="53">
        <v>9</v>
      </c>
      <c r="U62" s="53">
        <v>12</v>
      </c>
      <c r="V62" s="53">
        <v>37.521999999999998</v>
      </c>
      <c r="W62" s="53">
        <v>-58</v>
      </c>
      <c r="X62" s="53">
        <v>50</v>
      </c>
      <c r="Y62" s="53">
        <v>31.9</v>
      </c>
      <c r="Z62" s="53">
        <v>2883.4</v>
      </c>
      <c r="AA62" s="53" t="s">
        <v>30</v>
      </c>
      <c r="AB62" s="53" t="s">
        <v>4749</v>
      </c>
      <c r="AC62" s="53"/>
    </row>
    <row r="63" spans="1:29" x14ac:dyDescent="0.25">
      <c r="A63" t="s">
        <v>12526</v>
      </c>
      <c r="B63" t="s">
        <v>12500</v>
      </c>
      <c r="D63" s="53"/>
      <c r="E63" s="53"/>
      <c r="F63" s="53"/>
      <c r="G63" s="53"/>
      <c r="H63" t="s">
        <v>14870</v>
      </c>
      <c r="I63" t="s">
        <v>14502</v>
      </c>
      <c r="J63" s="53"/>
      <c r="K63" s="53"/>
      <c r="L63" s="53"/>
      <c r="M63" s="53"/>
      <c r="N63" s="53"/>
      <c r="O63" s="53"/>
      <c r="P63" s="53" t="s">
        <v>12514</v>
      </c>
      <c r="Q63" t="s">
        <v>2864</v>
      </c>
      <c r="R63" s="53">
        <v>288.97390000000001</v>
      </c>
      <c r="S63" s="53">
        <v>0.78959999999999997</v>
      </c>
      <c r="T63" s="53">
        <v>10</v>
      </c>
      <c r="U63" s="53">
        <v>59</v>
      </c>
      <c r="V63" s="53">
        <v>40.499000000000002</v>
      </c>
      <c r="W63" s="53">
        <v>-59</v>
      </c>
      <c r="X63" s="53">
        <v>1</v>
      </c>
      <c r="Y63" s="53">
        <v>10.56</v>
      </c>
      <c r="Z63" s="53"/>
      <c r="AA63" s="53"/>
      <c r="AB63" s="53" t="s">
        <v>4749</v>
      </c>
      <c r="AC63" s="53"/>
    </row>
    <row r="64" spans="1:29" x14ac:dyDescent="0.25">
      <c r="A64" t="s">
        <v>14823</v>
      </c>
      <c r="B64" t="s">
        <v>14772</v>
      </c>
      <c r="D64" s="53"/>
      <c r="E64" s="53"/>
      <c r="F64" s="53"/>
      <c r="G64" s="53"/>
      <c r="H64" t="s">
        <v>14642</v>
      </c>
      <c r="I64" t="s">
        <v>14502</v>
      </c>
      <c r="J64" s="53" t="s">
        <v>15779</v>
      </c>
      <c r="K64" s="53" t="s">
        <v>382</v>
      </c>
      <c r="L64" s="53"/>
      <c r="M64" s="53"/>
      <c r="N64" s="53"/>
      <c r="O64" s="53"/>
      <c r="P64" s="53" t="s">
        <v>14883</v>
      </c>
      <c r="Q64" t="s">
        <v>2864</v>
      </c>
      <c r="R64" s="53">
        <v>319.8784</v>
      </c>
      <c r="S64" s="53">
        <v>-4.8975</v>
      </c>
      <c r="T64" s="53">
        <v>15</v>
      </c>
      <c r="U64" s="53">
        <v>27</v>
      </c>
      <c r="V64" s="53">
        <v>26.7</v>
      </c>
      <c r="W64" s="53">
        <v>-62</v>
      </c>
      <c r="X64" s="53">
        <v>31</v>
      </c>
      <c r="Y64" s="53">
        <v>8</v>
      </c>
      <c r="Z64" s="53"/>
      <c r="AA64" s="53"/>
      <c r="AB64" s="53" t="s">
        <v>5200</v>
      </c>
      <c r="AC64" s="53"/>
    </row>
    <row r="65" spans="1:29" x14ac:dyDescent="0.25">
      <c r="A65" t="s">
        <v>14824</v>
      </c>
      <c r="B65" t="s">
        <v>14773</v>
      </c>
      <c r="D65" s="53"/>
      <c r="E65" s="53"/>
      <c r="F65" s="53"/>
      <c r="G65" s="53"/>
      <c r="H65" t="s">
        <v>14642</v>
      </c>
      <c r="I65" t="s">
        <v>14502</v>
      </c>
      <c r="J65" s="53" t="s">
        <v>15739</v>
      </c>
      <c r="K65" s="53" t="s">
        <v>382</v>
      </c>
      <c r="L65" s="53"/>
      <c r="M65" s="53"/>
      <c r="N65" s="53"/>
      <c r="O65" s="53"/>
      <c r="P65" s="53" t="s">
        <v>14884</v>
      </c>
      <c r="Q65" t="s">
        <v>2864</v>
      </c>
      <c r="R65" s="53">
        <v>280.6927</v>
      </c>
      <c r="S65" s="53">
        <v>-2.4716999999999998</v>
      </c>
      <c r="T65" s="53">
        <v>9</v>
      </c>
      <c r="U65" s="53">
        <v>52</v>
      </c>
      <c r="V65" s="53">
        <v>59.6</v>
      </c>
      <c r="W65" s="53">
        <v>-57</v>
      </c>
      <c r="X65" s="53">
        <v>25</v>
      </c>
      <c r="Y65" s="53">
        <v>28</v>
      </c>
      <c r="Z65" s="53"/>
      <c r="AA65" s="53"/>
      <c r="AB65" s="53" t="s">
        <v>4749</v>
      </c>
      <c r="AC65" s="53"/>
    </row>
    <row r="66" spans="1:29" x14ac:dyDescent="0.25">
      <c r="A66" t="s">
        <v>14825</v>
      </c>
      <c r="B66" t="s">
        <v>14774</v>
      </c>
      <c r="D66" s="53"/>
      <c r="E66" s="53"/>
      <c r="F66" s="53"/>
      <c r="G66" s="53"/>
      <c r="H66" t="s">
        <v>14865</v>
      </c>
      <c r="I66" t="s">
        <v>14502</v>
      </c>
      <c r="J66" s="53" t="s">
        <v>15723</v>
      </c>
      <c r="K66" s="53" t="s">
        <v>382</v>
      </c>
      <c r="L66" s="53"/>
      <c r="M66" s="53"/>
      <c r="N66" s="53"/>
      <c r="O66" s="53"/>
      <c r="P66" s="53" t="s">
        <v>14885</v>
      </c>
      <c r="Q66" t="s">
        <v>2864</v>
      </c>
      <c r="R66" s="53">
        <v>336.33800000000002</v>
      </c>
      <c r="S66" s="53">
        <v>-8.9687000000000001</v>
      </c>
      <c r="T66" s="53">
        <v>17</v>
      </c>
      <c r="U66" s="53">
        <v>17</v>
      </c>
      <c r="V66" s="53">
        <v>9.6</v>
      </c>
      <c r="W66" s="53">
        <v>-53</v>
      </c>
      <c r="X66" s="53">
        <v>36</v>
      </c>
      <c r="Y66" s="53">
        <v>21</v>
      </c>
      <c r="Z66" s="53"/>
      <c r="AA66" s="53"/>
      <c r="AB66" s="53" t="s">
        <v>4591</v>
      </c>
      <c r="AC66" s="53"/>
    </row>
    <row r="67" spans="1:29" x14ac:dyDescent="0.25">
      <c r="A67" t="s">
        <v>14826</v>
      </c>
      <c r="B67" t="s">
        <v>14775</v>
      </c>
      <c r="D67" s="53"/>
      <c r="E67" s="53"/>
      <c r="F67" s="53"/>
      <c r="G67" s="53"/>
      <c r="H67" t="s">
        <v>14500</v>
      </c>
      <c r="I67" t="s">
        <v>14502</v>
      </c>
      <c r="J67" s="53" t="s">
        <v>15736</v>
      </c>
      <c r="K67" t="s">
        <v>382</v>
      </c>
      <c r="N67" s="53"/>
      <c r="O67" s="53"/>
      <c r="P67" s="53" t="s">
        <v>14886</v>
      </c>
      <c r="Q67" t="s">
        <v>2864</v>
      </c>
      <c r="R67" s="53">
        <v>333.69990000000001</v>
      </c>
      <c r="S67" s="53">
        <v>-11.0205</v>
      </c>
      <c r="T67" s="53">
        <v>17</v>
      </c>
      <c r="U67" s="53">
        <v>18</v>
      </c>
      <c r="V67" s="53">
        <v>56</v>
      </c>
      <c r="W67" s="53">
        <v>-56</v>
      </c>
      <c r="X67" s="53">
        <v>54</v>
      </c>
      <c r="Y67" s="53">
        <v>24</v>
      </c>
      <c r="Z67" s="53"/>
      <c r="AA67" s="53"/>
      <c r="AB67" s="53" t="s">
        <v>4591</v>
      </c>
      <c r="AC67" s="53"/>
    </row>
    <row r="68" spans="1:29" x14ac:dyDescent="0.25">
      <c r="A68" t="s">
        <v>14827</v>
      </c>
      <c r="B68" t="s">
        <v>14776</v>
      </c>
      <c r="D68" s="53"/>
      <c r="E68" s="53"/>
      <c r="F68" s="53"/>
      <c r="G68" s="53"/>
      <c r="H68" t="s">
        <v>14500</v>
      </c>
      <c r="I68" t="s">
        <v>14502</v>
      </c>
      <c r="J68" s="53" t="s">
        <v>15736</v>
      </c>
      <c r="K68" t="s">
        <v>382</v>
      </c>
      <c r="N68" s="53"/>
      <c r="O68" s="53"/>
      <c r="P68" s="53" t="s">
        <v>14887</v>
      </c>
      <c r="Q68" t="s">
        <v>2864</v>
      </c>
      <c r="R68" s="53">
        <v>341.22129999999999</v>
      </c>
      <c r="S68" s="53">
        <v>-15.287000000000001</v>
      </c>
      <c r="T68" s="53">
        <v>18</v>
      </c>
      <c r="U68" s="53">
        <v>9</v>
      </c>
      <c r="V68" s="53">
        <v>30.564</v>
      </c>
      <c r="W68" s="53">
        <v>-52</v>
      </c>
      <c r="X68" s="53">
        <v>33</v>
      </c>
      <c r="Y68" s="53">
        <v>56.09</v>
      </c>
      <c r="Z68" s="53">
        <v>6430</v>
      </c>
      <c r="AA68" s="53" t="s">
        <v>30</v>
      </c>
      <c r="AB68" s="53" t="s">
        <v>4591</v>
      </c>
      <c r="AC68" s="53"/>
    </row>
    <row r="69" spans="1:29" x14ac:dyDescent="0.25">
      <c r="A69" t="s">
        <v>14828</v>
      </c>
      <c r="B69" t="s">
        <v>14777</v>
      </c>
      <c r="D69" s="53"/>
      <c r="E69" s="53"/>
      <c r="F69" s="53"/>
      <c r="G69" s="53"/>
      <c r="H69" t="s">
        <v>14865</v>
      </c>
      <c r="I69" t="s">
        <v>14502</v>
      </c>
      <c r="J69" s="53" t="s">
        <v>15723</v>
      </c>
      <c r="K69" s="53" t="s">
        <v>382</v>
      </c>
      <c r="L69" s="53"/>
      <c r="M69" s="53"/>
      <c r="N69" s="53"/>
      <c r="O69" s="53"/>
      <c r="P69" s="53" t="s">
        <v>14888</v>
      </c>
      <c r="Q69" t="s">
        <v>2864</v>
      </c>
      <c r="R69" s="53">
        <v>274.86930000000001</v>
      </c>
      <c r="S69" s="53">
        <v>-0.50070000000000003</v>
      </c>
      <c r="T69" s="53">
        <v>9</v>
      </c>
      <c r="U69" s="53">
        <v>31</v>
      </c>
      <c r="V69" s="53">
        <v>23.8</v>
      </c>
      <c r="W69" s="53">
        <v>-52</v>
      </c>
      <c r="X69" s="53">
        <v>7</v>
      </c>
      <c r="Y69" s="53">
        <v>16</v>
      </c>
      <c r="Z69" s="53"/>
      <c r="AA69" s="53"/>
      <c r="AB69" s="53" t="s">
        <v>4289</v>
      </c>
      <c r="AC69" s="53"/>
    </row>
    <row r="70" spans="1:29" x14ac:dyDescent="0.25">
      <c r="A70" t="s">
        <v>14829</v>
      </c>
      <c r="B70" t="s">
        <v>14778</v>
      </c>
      <c r="D70" s="53"/>
      <c r="E70" s="53"/>
      <c r="F70" s="53"/>
      <c r="G70" s="53"/>
      <c r="H70" t="s">
        <v>14500</v>
      </c>
      <c r="I70" t="s">
        <v>14502</v>
      </c>
      <c r="J70" s="53" t="s">
        <v>15736</v>
      </c>
      <c r="K70" t="s">
        <v>382</v>
      </c>
      <c r="N70" s="53"/>
      <c r="O70" s="53"/>
      <c r="P70" s="53" t="s">
        <v>14889</v>
      </c>
      <c r="Q70" t="s">
        <v>2864</v>
      </c>
      <c r="R70" s="53">
        <v>339.96949999999998</v>
      </c>
      <c r="S70" s="53">
        <v>-9.7920999999999996</v>
      </c>
      <c r="T70" s="53">
        <v>17</v>
      </c>
      <c r="U70" s="53">
        <v>34</v>
      </c>
      <c r="V70" s="53">
        <v>25.503</v>
      </c>
      <c r="W70" s="53">
        <v>-51</v>
      </c>
      <c r="X70" s="53">
        <v>2</v>
      </c>
      <c r="Y70" s="53">
        <v>37.1</v>
      </c>
      <c r="Z70" s="53"/>
      <c r="AA70" s="53"/>
      <c r="AB70" s="53" t="s">
        <v>4591</v>
      </c>
      <c r="AC70" s="53"/>
    </row>
    <row r="71" spans="1:29" x14ac:dyDescent="0.25">
      <c r="A71" t="s">
        <v>14830</v>
      </c>
      <c r="B71" t="s">
        <v>14779</v>
      </c>
      <c r="D71" s="53" t="s">
        <v>14890</v>
      </c>
      <c r="E71" s="53"/>
      <c r="F71" s="53"/>
      <c r="G71" s="53"/>
      <c r="H71" t="s">
        <v>14867</v>
      </c>
      <c r="I71" t="s">
        <v>14502</v>
      </c>
      <c r="J71" s="53"/>
      <c r="K71" s="53"/>
      <c r="L71" s="53"/>
      <c r="M71" s="53"/>
      <c r="N71" s="53" t="s">
        <v>4633</v>
      </c>
      <c r="O71" s="53" t="s">
        <v>30</v>
      </c>
      <c r="P71" s="53" t="s">
        <v>2864</v>
      </c>
      <c r="Q71" t="s">
        <v>2864</v>
      </c>
      <c r="R71" s="53">
        <v>259.36</v>
      </c>
      <c r="S71" s="53">
        <v>-57.266500000000001</v>
      </c>
      <c r="T71" s="53">
        <v>3</v>
      </c>
      <c r="U71" s="53">
        <v>4</v>
      </c>
      <c r="V71" s="53">
        <v>9.2140000000000004</v>
      </c>
      <c r="W71" s="53">
        <v>-47</v>
      </c>
      <c r="X71" s="53">
        <v>4</v>
      </c>
      <c r="Y71" s="53">
        <v>27.54</v>
      </c>
      <c r="Z71" s="53">
        <v>9200</v>
      </c>
      <c r="AA71" s="53" t="s">
        <v>30</v>
      </c>
      <c r="AB71" s="53" t="s">
        <v>1782</v>
      </c>
      <c r="AC71" s="53"/>
    </row>
    <row r="72" spans="1:29" x14ac:dyDescent="0.25">
      <c r="A72" t="s">
        <v>14831</v>
      </c>
      <c r="B72" t="s">
        <v>14780</v>
      </c>
      <c r="D72" s="53" t="s">
        <v>14891</v>
      </c>
      <c r="E72" s="53"/>
      <c r="F72" s="53"/>
      <c r="G72" s="53"/>
      <c r="H72" t="s">
        <v>14868</v>
      </c>
      <c r="I72" t="s">
        <v>14502</v>
      </c>
      <c r="J72" t="s">
        <v>15734</v>
      </c>
      <c r="K72" t="s">
        <v>382</v>
      </c>
      <c r="N72" s="53"/>
      <c r="O72" s="53"/>
      <c r="P72" s="53" t="s">
        <v>14892</v>
      </c>
      <c r="Q72" t="s">
        <v>2864</v>
      </c>
      <c r="R72" s="53">
        <v>283.14170000000001</v>
      </c>
      <c r="S72" s="53">
        <v>12.265499999999999</v>
      </c>
      <c r="T72" s="53">
        <v>10</v>
      </c>
      <c r="U72" s="53">
        <v>57</v>
      </c>
      <c r="V72" s="53">
        <v>16.614999999999998</v>
      </c>
      <c r="W72" s="53">
        <v>-46</v>
      </c>
      <c r="X72" s="53">
        <v>10</v>
      </c>
      <c r="Y72" s="53">
        <v>24.17</v>
      </c>
      <c r="Z72" s="53">
        <v>11227</v>
      </c>
      <c r="AA72" s="53" t="s">
        <v>30</v>
      </c>
      <c r="AB72" s="53" t="s">
        <v>4289</v>
      </c>
      <c r="AC72" s="53"/>
    </row>
    <row r="73" spans="1:29" x14ac:dyDescent="0.25">
      <c r="A73" t="s">
        <v>4632</v>
      </c>
      <c r="B73" t="s">
        <v>14505</v>
      </c>
      <c r="J73" t="s">
        <v>15736</v>
      </c>
      <c r="K73" t="s">
        <v>382</v>
      </c>
      <c r="P73" t="s">
        <v>4634</v>
      </c>
      <c r="Q73" t="s">
        <v>4635</v>
      </c>
      <c r="R73">
        <v>345.93450000000001</v>
      </c>
      <c r="S73">
        <v>-11.219099999999999</v>
      </c>
      <c r="T73">
        <v>17</v>
      </c>
      <c r="U73">
        <v>59</v>
      </c>
      <c r="V73">
        <v>36.195999999999998</v>
      </c>
      <c r="W73">
        <v>-46</v>
      </c>
      <c r="X73">
        <v>38</v>
      </c>
      <c r="Y73">
        <v>51.9</v>
      </c>
      <c r="AB73" t="s">
        <v>4591</v>
      </c>
    </row>
    <row r="74" spans="1:29" x14ac:dyDescent="0.25">
      <c r="A74" t="s">
        <v>14832</v>
      </c>
      <c r="B74" t="s">
        <v>14781</v>
      </c>
      <c r="D74" s="53"/>
      <c r="E74" s="53"/>
      <c r="F74" s="53"/>
      <c r="G74" s="53"/>
      <c r="H74" t="s">
        <v>14500</v>
      </c>
      <c r="I74" t="s">
        <v>14502</v>
      </c>
      <c r="J74" s="53" t="s">
        <v>15790</v>
      </c>
      <c r="K74" t="s">
        <v>382</v>
      </c>
      <c r="N74" s="53"/>
      <c r="O74" s="53"/>
      <c r="P74" s="53" t="s">
        <v>14893</v>
      </c>
      <c r="Q74" t="s">
        <v>2864</v>
      </c>
      <c r="R74" s="53">
        <v>349.27719999999999</v>
      </c>
      <c r="S74" s="53">
        <v>-10.4756</v>
      </c>
      <c r="T74" s="53">
        <v>18</v>
      </c>
      <c r="U74" s="53">
        <v>4</v>
      </c>
      <c r="V74" s="53">
        <v>31.355</v>
      </c>
      <c r="W74" s="53">
        <v>-43</v>
      </c>
      <c r="X74" s="53">
        <v>23</v>
      </c>
      <c r="Y74" s="53">
        <v>44.79</v>
      </c>
      <c r="Z74" s="53">
        <v>10127</v>
      </c>
      <c r="AA74" s="53" t="s">
        <v>30</v>
      </c>
      <c r="AB74" s="53" t="s">
        <v>4221</v>
      </c>
      <c r="AC74" s="53"/>
    </row>
    <row r="75" spans="1:29" x14ac:dyDescent="0.25">
      <c r="A75" t="s">
        <v>14833</v>
      </c>
      <c r="B75" t="s">
        <v>14782</v>
      </c>
      <c r="D75" s="53"/>
      <c r="E75" s="53"/>
      <c r="F75" s="53"/>
      <c r="G75" s="53"/>
      <c r="H75" t="s">
        <v>14868</v>
      </c>
      <c r="I75" t="s">
        <v>14502</v>
      </c>
      <c r="J75" t="s">
        <v>15734</v>
      </c>
      <c r="K75" t="s">
        <v>382</v>
      </c>
      <c r="N75" s="53"/>
      <c r="O75" s="53"/>
      <c r="P75" s="53" t="s">
        <v>14894</v>
      </c>
      <c r="Q75" t="s">
        <v>2864</v>
      </c>
      <c r="R75" s="53">
        <v>348.86219999999997</v>
      </c>
      <c r="S75" s="53">
        <v>-16.3416</v>
      </c>
      <c r="T75" s="53">
        <v>18</v>
      </c>
      <c r="U75" s="53">
        <v>33</v>
      </c>
      <c r="V75" s="53">
        <v>32.893000000000001</v>
      </c>
      <c r="W75" s="53">
        <v>-46</v>
      </c>
      <c r="X75" s="53">
        <v>14</v>
      </c>
      <c r="Y75" s="53">
        <v>42.79</v>
      </c>
      <c r="Z75" s="53">
        <v>7435</v>
      </c>
      <c r="AA75" s="53" t="s">
        <v>30</v>
      </c>
      <c r="AB75" s="53" t="s">
        <v>4592</v>
      </c>
      <c r="AC75" s="53"/>
    </row>
    <row r="76" spans="1:29" x14ac:dyDescent="0.25">
      <c r="A76" t="s">
        <v>14834</v>
      </c>
      <c r="B76" t="s">
        <v>14783</v>
      </c>
      <c r="D76" s="53"/>
      <c r="E76" s="53"/>
      <c r="F76" s="53"/>
      <c r="G76" s="53"/>
      <c r="H76" t="s">
        <v>14500</v>
      </c>
      <c r="I76" t="s">
        <v>14502</v>
      </c>
      <c r="J76" s="53" t="s">
        <v>15770</v>
      </c>
      <c r="K76" s="53" t="s">
        <v>382</v>
      </c>
      <c r="L76" s="53"/>
      <c r="M76" s="53"/>
      <c r="N76" s="53"/>
      <c r="O76" s="53"/>
      <c r="P76" s="53" t="s">
        <v>14895</v>
      </c>
      <c r="Q76" t="s">
        <v>2864</v>
      </c>
      <c r="R76" s="53">
        <v>353.89389999999997</v>
      </c>
      <c r="S76" s="53">
        <v>-55.532200000000003</v>
      </c>
      <c r="T76" s="53">
        <v>22</v>
      </c>
      <c r="U76" s="53">
        <v>21</v>
      </c>
      <c r="V76" s="53">
        <v>6.9</v>
      </c>
      <c r="W76" s="53">
        <v>-43</v>
      </c>
      <c r="X76" s="53">
        <v>52</v>
      </c>
      <c r="Y76" s="53">
        <v>53.84</v>
      </c>
      <c r="Z76" s="53">
        <v>9464</v>
      </c>
      <c r="AA76" s="53" t="s">
        <v>30</v>
      </c>
      <c r="AB76" s="53" t="s">
        <v>4351</v>
      </c>
      <c r="AC76" s="53"/>
    </row>
    <row r="77" spans="1:29" x14ac:dyDescent="0.25">
      <c r="A77" t="s">
        <v>14835</v>
      </c>
      <c r="B77" t="s">
        <v>14784</v>
      </c>
      <c r="D77" s="53"/>
      <c r="E77" s="53"/>
      <c r="F77" s="53"/>
      <c r="G77" s="53"/>
      <c r="H77" t="s">
        <v>14865</v>
      </c>
      <c r="I77" t="s">
        <v>14502</v>
      </c>
      <c r="J77" s="53" t="s">
        <v>15723</v>
      </c>
      <c r="K77" s="53" t="s">
        <v>382</v>
      </c>
      <c r="L77" s="53"/>
      <c r="M77" s="53"/>
      <c r="N77" s="53"/>
      <c r="O77" s="53"/>
      <c r="P77" s="53" t="s">
        <v>14896</v>
      </c>
      <c r="Q77" t="s">
        <v>2864</v>
      </c>
      <c r="R77" s="53">
        <v>249.16470000000001</v>
      </c>
      <c r="S77" s="53">
        <v>-22.002199999999998</v>
      </c>
      <c r="T77" s="53">
        <v>6</v>
      </c>
      <c r="U77" s="53">
        <v>25</v>
      </c>
      <c r="V77" s="53">
        <v>56.6</v>
      </c>
      <c r="W77" s="53">
        <v>-41</v>
      </c>
      <c r="X77" s="53">
        <v>11</v>
      </c>
      <c r="Y77" s="53">
        <v>25</v>
      </c>
      <c r="Z77" s="53"/>
      <c r="AA77" s="53"/>
      <c r="AB77" s="53" t="s">
        <v>8793</v>
      </c>
      <c r="AC77" s="53"/>
    </row>
    <row r="78" spans="1:29" x14ac:dyDescent="0.25">
      <c r="A78" t="s">
        <v>14836</v>
      </c>
      <c r="B78" t="s">
        <v>14785</v>
      </c>
      <c r="D78" s="53" t="s">
        <v>14898</v>
      </c>
      <c r="E78" s="53"/>
      <c r="F78" s="53"/>
      <c r="G78" s="53"/>
      <c r="H78" t="s">
        <v>14868</v>
      </c>
      <c r="I78" t="s">
        <v>14502</v>
      </c>
      <c r="J78" t="s">
        <v>15734</v>
      </c>
      <c r="K78" t="s">
        <v>382</v>
      </c>
      <c r="N78" s="53"/>
      <c r="O78" s="53"/>
      <c r="P78" s="53" t="s">
        <v>14897</v>
      </c>
      <c r="Q78" t="s">
        <v>2864</v>
      </c>
      <c r="R78" s="53">
        <v>254.86490000000001</v>
      </c>
      <c r="S78" s="53">
        <v>-6.1919000000000004</v>
      </c>
      <c r="T78" s="53">
        <v>7</v>
      </c>
      <c r="U78" s="53">
        <v>53</v>
      </c>
      <c r="V78" s="53">
        <v>58.021000000000001</v>
      </c>
      <c r="W78" s="53">
        <v>-39</v>
      </c>
      <c r="X78" s="53">
        <v>49</v>
      </c>
      <c r="Y78" s="53">
        <v>33.14</v>
      </c>
      <c r="Z78" s="53">
        <v>2896</v>
      </c>
      <c r="AA78" s="53" t="s">
        <v>30</v>
      </c>
      <c r="AB78" s="53" t="s">
        <v>2004</v>
      </c>
      <c r="AC78" s="53"/>
    </row>
    <row r="79" spans="1:29" x14ac:dyDescent="0.25">
      <c r="A79" t="s">
        <v>14837</v>
      </c>
      <c r="B79" t="s">
        <v>14786</v>
      </c>
      <c r="D79" s="53"/>
      <c r="E79" s="53"/>
      <c r="F79" s="53"/>
      <c r="G79" s="53"/>
      <c r="H79" t="s">
        <v>14500</v>
      </c>
      <c r="I79" t="s">
        <v>14502</v>
      </c>
      <c r="J79" s="53" t="s">
        <v>15770</v>
      </c>
      <c r="K79" s="53" t="s">
        <v>382</v>
      </c>
      <c r="L79" s="53"/>
      <c r="M79" s="53"/>
      <c r="N79" s="53"/>
      <c r="O79" s="53"/>
      <c r="P79" s="53" t="s">
        <v>14899</v>
      </c>
      <c r="Q79" t="s">
        <v>2864</v>
      </c>
      <c r="R79" s="53">
        <v>265.72050000000002</v>
      </c>
      <c r="S79" s="53">
        <v>5.8657000000000004</v>
      </c>
      <c r="T79" s="53">
        <v>9</v>
      </c>
      <c r="U79" s="53">
        <v>19</v>
      </c>
      <c r="V79" s="53">
        <v>9.8109999999999999</v>
      </c>
      <c r="W79" s="53">
        <v>-41</v>
      </c>
      <c r="X79" s="53">
        <v>11</v>
      </c>
      <c r="Y79" s="53">
        <v>3.57</v>
      </c>
      <c r="Z79" s="53"/>
      <c r="AA79" s="53"/>
      <c r="AB79" s="53" t="s">
        <v>4289</v>
      </c>
      <c r="AC79" s="53"/>
    </row>
    <row r="80" spans="1:29" x14ac:dyDescent="0.25">
      <c r="A80" t="s">
        <v>14838</v>
      </c>
      <c r="B80" t="s">
        <v>14787</v>
      </c>
      <c r="D80" s="53"/>
      <c r="E80" s="53"/>
      <c r="F80" s="53"/>
      <c r="G80" s="53"/>
      <c r="H80" t="s">
        <v>14500</v>
      </c>
      <c r="I80" t="s">
        <v>14502</v>
      </c>
      <c r="J80" s="53" t="s">
        <v>15782</v>
      </c>
      <c r="K80" t="s">
        <v>382</v>
      </c>
      <c r="N80" s="53"/>
      <c r="O80" s="53"/>
      <c r="P80" s="53" t="s">
        <v>14900</v>
      </c>
      <c r="Q80" t="s">
        <v>2864</v>
      </c>
      <c r="R80" s="53">
        <v>327.34530000000001</v>
      </c>
      <c r="S80" s="53">
        <v>14.7128</v>
      </c>
      <c r="T80" s="53">
        <v>15</v>
      </c>
      <c r="U80" s="53">
        <v>1</v>
      </c>
      <c r="V80" s="53">
        <v>25</v>
      </c>
      <c r="W80" s="53">
        <v>-41</v>
      </c>
      <c r="X80" s="53">
        <v>54</v>
      </c>
      <c r="Y80" s="53">
        <v>55</v>
      </c>
      <c r="Z80" s="53"/>
      <c r="AA80" s="53"/>
      <c r="AB80" s="53" t="s">
        <v>4222</v>
      </c>
      <c r="AC80" s="53"/>
    </row>
    <row r="81" spans="1:29" x14ac:dyDescent="0.25">
      <c r="A81" t="s">
        <v>14839</v>
      </c>
      <c r="B81" t="s">
        <v>14788</v>
      </c>
      <c r="D81" s="53"/>
      <c r="E81" s="53"/>
      <c r="F81" s="53"/>
      <c r="G81" s="53"/>
      <c r="H81" t="s">
        <v>14500</v>
      </c>
      <c r="I81" t="s">
        <v>14502</v>
      </c>
      <c r="J81" s="53" t="s">
        <v>15782</v>
      </c>
      <c r="K81" t="s">
        <v>382</v>
      </c>
      <c r="N81" s="53"/>
      <c r="O81" s="53"/>
      <c r="P81" s="53" t="s">
        <v>14901</v>
      </c>
      <c r="Q81" t="s">
        <v>2864</v>
      </c>
      <c r="R81" s="53">
        <v>329.60910000000001</v>
      </c>
      <c r="S81" s="53">
        <v>12.5501</v>
      </c>
      <c r="T81" s="53">
        <v>15</v>
      </c>
      <c r="U81" s="53">
        <v>17</v>
      </c>
      <c r="V81" s="53">
        <v>39</v>
      </c>
      <c r="W81" s="53">
        <v>-42</v>
      </c>
      <c r="X81" s="53">
        <v>37</v>
      </c>
      <c r="Y81" s="53">
        <v>21</v>
      </c>
      <c r="Z81" s="53"/>
      <c r="AA81" s="53"/>
      <c r="AB81" s="53" t="s">
        <v>4058</v>
      </c>
      <c r="AC81" s="53"/>
    </row>
    <row r="82" spans="1:29" x14ac:dyDescent="0.25">
      <c r="A82" t="s">
        <v>14840</v>
      </c>
      <c r="B82" t="s">
        <v>14789</v>
      </c>
      <c r="D82" s="53"/>
      <c r="E82" s="53"/>
      <c r="F82" s="53"/>
      <c r="G82" s="53"/>
      <c r="H82" t="s">
        <v>14867</v>
      </c>
      <c r="I82" t="s">
        <v>14502</v>
      </c>
      <c r="J82" s="53" t="s">
        <v>15736</v>
      </c>
      <c r="K82" t="s">
        <v>382</v>
      </c>
      <c r="N82" s="53"/>
      <c r="O82" s="53"/>
      <c r="P82" s="53" t="s">
        <v>14902</v>
      </c>
      <c r="Q82" t="s">
        <v>2864</v>
      </c>
      <c r="R82" s="53">
        <v>356.77359999999999</v>
      </c>
      <c r="S82" s="53">
        <v>-18.2577</v>
      </c>
      <c r="T82" s="53">
        <v>18</v>
      </c>
      <c r="U82" s="53">
        <v>58</v>
      </c>
      <c r="V82" s="53">
        <v>24.58</v>
      </c>
      <c r="W82" s="53">
        <v>-39</v>
      </c>
      <c r="X82" s="53">
        <v>54</v>
      </c>
      <c r="Y82" s="53">
        <v>21.39</v>
      </c>
      <c r="Z82" s="53"/>
      <c r="AA82" s="53"/>
      <c r="AB82" s="53" t="s">
        <v>4221</v>
      </c>
      <c r="AC82" s="53"/>
    </row>
    <row r="83" spans="1:29" x14ac:dyDescent="0.25">
      <c r="A83" t="s">
        <v>14841</v>
      </c>
      <c r="B83" t="s">
        <v>14790</v>
      </c>
      <c r="D83" s="53"/>
      <c r="E83" s="53"/>
      <c r="F83" s="53"/>
      <c r="G83" s="53"/>
      <c r="H83" t="s">
        <v>14866</v>
      </c>
      <c r="I83" t="s">
        <v>14502</v>
      </c>
      <c r="J83" s="53" t="s">
        <v>15768</v>
      </c>
      <c r="K83" t="s">
        <v>382</v>
      </c>
      <c r="N83" s="53"/>
      <c r="O83" s="53"/>
      <c r="P83" s="53" t="s">
        <v>14903</v>
      </c>
      <c r="Q83" t="s">
        <v>2864</v>
      </c>
      <c r="R83" s="53">
        <v>248.63</v>
      </c>
      <c r="S83" s="53">
        <v>-12.599299999999999</v>
      </c>
      <c r="T83" s="53">
        <v>7</v>
      </c>
      <c r="U83" s="53">
        <v>10</v>
      </c>
      <c r="V83" s="53">
        <v>20.693000000000001</v>
      </c>
      <c r="W83" s="53">
        <v>-37</v>
      </c>
      <c r="X83" s="53">
        <v>19</v>
      </c>
      <c r="Y83" s="53">
        <v>15.28</v>
      </c>
      <c r="Z83" s="53">
        <v>9475</v>
      </c>
      <c r="AA83" s="53" t="s">
        <v>30</v>
      </c>
      <c r="AB83" s="53" t="s">
        <v>2004</v>
      </c>
      <c r="AC83" s="53"/>
    </row>
    <row r="84" spans="1:29" x14ac:dyDescent="0.25">
      <c r="A84" t="s">
        <v>14842</v>
      </c>
      <c r="B84" t="s">
        <v>14791</v>
      </c>
      <c r="D84" s="53"/>
      <c r="E84" s="53"/>
      <c r="F84" s="53"/>
      <c r="G84" s="53"/>
      <c r="H84" t="s">
        <v>14865</v>
      </c>
      <c r="I84" t="s">
        <v>14502</v>
      </c>
      <c r="J84" s="53" t="s">
        <v>15723</v>
      </c>
      <c r="K84" s="53" t="s">
        <v>382</v>
      </c>
      <c r="L84" s="53"/>
      <c r="M84" s="53"/>
      <c r="N84" s="53"/>
      <c r="O84" s="53"/>
      <c r="P84" s="53" t="s">
        <v>14904</v>
      </c>
      <c r="Q84" t="s">
        <v>2864</v>
      </c>
      <c r="R84" s="53">
        <v>251.76949999999999</v>
      </c>
      <c r="S84" s="53">
        <v>-4.7584999999999997</v>
      </c>
      <c r="T84" s="53">
        <v>7</v>
      </c>
      <c r="U84" s="53">
        <v>52</v>
      </c>
      <c r="V84" s="53">
        <v>18.2</v>
      </c>
      <c r="W84" s="53">
        <v>-36</v>
      </c>
      <c r="X84" s="53">
        <v>26</v>
      </c>
      <c r="Y84" s="53">
        <v>36</v>
      </c>
      <c r="Z84" s="53"/>
      <c r="AA84" s="53"/>
      <c r="AB84" s="53" t="s">
        <v>2004</v>
      </c>
      <c r="AC84" s="53"/>
    </row>
    <row r="85" spans="1:29" x14ac:dyDescent="0.25">
      <c r="A85" t="s">
        <v>14843</v>
      </c>
      <c r="B85" t="s">
        <v>14792</v>
      </c>
      <c r="D85" s="53" t="s">
        <v>14905</v>
      </c>
      <c r="E85" s="53"/>
      <c r="F85" s="53"/>
      <c r="G85" s="53"/>
      <c r="H85" t="s">
        <v>14869</v>
      </c>
      <c r="I85" t="s">
        <v>14502</v>
      </c>
      <c r="J85" s="53"/>
      <c r="K85" s="53"/>
      <c r="L85" s="53"/>
      <c r="M85" s="53"/>
      <c r="N85" s="53"/>
      <c r="O85" s="53"/>
      <c r="P85" s="53" t="s">
        <v>2864</v>
      </c>
      <c r="Q85" t="s">
        <v>2864</v>
      </c>
      <c r="R85" s="53">
        <v>251.19110000000001</v>
      </c>
      <c r="S85" s="53">
        <v>-1.9730000000000001</v>
      </c>
      <c r="T85" s="53">
        <v>8</v>
      </c>
      <c r="U85" s="53">
        <v>2</v>
      </c>
      <c r="V85" s="53">
        <v>31.760999999999999</v>
      </c>
      <c r="W85" s="53">
        <v>-34</v>
      </c>
      <c r="X85" s="53">
        <v>30</v>
      </c>
      <c r="Y85" s="53">
        <v>16.12</v>
      </c>
      <c r="Z85" s="53">
        <v>3310</v>
      </c>
      <c r="AA85" s="53" t="s">
        <v>30</v>
      </c>
      <c r="AB85" s="53" t="s">
        <v>2004</v>
      </c>
      <c r="AC85" s="53"/>
    </row>
    <row r="86" spans="1:29" x14ac:dyDescent="0.25">
      <c r="A86" t="s">
        <v>14844</v>
      </c>
      <c r="B86" t="s">
        <v>14793</v>
      </c>
      <c r="D86" s="53"/>
      <c r="E86" s="53"/>
      <c r="F86" s="53"/>
      <c r="G86" s="53"/>
      <c r="H86" t="s">
        <v>14869</v>
      </c>
      <c r="I86" t="s">
        <v>14502</v>
      </c>
      <c r="J86" s="53"/>
      <c r="K86" s="53"/>
      <c r="L86" s="53"/>
      <c r="M86" s="53"/>
      <c r="N86" s="53" t="s">
        <v>14906</v>
      </c>
      <c r="O86" s="53" t="s">
        <v>30</v>
      </c>
      <c r="P86" s="53" t="s">
        <v>2864</v>
      </c>
      <c r="Q86" t="s">
        <v>2864</v>
      </c>
      <c r="R86" s="53">
        <v>251.87860000000001</v>
      </c>
      <c r="S86" s="53">
        <v>-0.4854</v>
      </c>
      <c r="T86" s="53">
        <v>8</v>
      </c>
      <c r="U86" s="53">
        <v>10</v>
      </c>
      <c r="V86" s="53">
        <v>24.03</v>
      </c>
      <c r="W86" s="53">
        <v>-34</v>
      </c>
      <c r="X86" s="53">
        <v>17</v>
      </c>
      <c r="Y86" s="53">
        <v>0.2</v>
      </c>
      <c r="Z86" s="53"/>
      <c r="AA86" s="53"/>
      <c r="AB86" s="53" t="s">
        <v>2004</v>
      </c>
      <c r="AC86" s="53"/>
    </row>
    <row r="87" spans="1:29" x14ac:dyDescent="0.25">
      <c r="A87" t="s">
        <v>14845</v>
      </c>
      <c r="B87" t="s">
        <v>14794</v>
      </c>
      <c r="D87" s="53" t="s">
        <v>14907</v>
      </c>
      <c r="E87" s="53"/>
      <c r="F87" s="53"/>
      <c r="G87" s="53"/>
      <c r="H87" t="s">
        <v>14867</v>
      </c>
      <c r="I87" t="s">
        <v>14502</v>
      </c>
      <c r="J87" s="53"/>
      <c r="K87" s="53"/>
      <c r="L87" s="53"/>
      <c r="M87" s="53"/>
      <c r="N87" s="53"/>
      <c r="O87" s="53"/>
      <c r="P87" s="53" t="s">
        <v>2864</v>
      </c>
      <c r="Q87" t="s">
        <v>2864</v>
      </c>
      <c r="R87" s="53">
        <v>258.93759999999997</v>
      </c>
      <c r="S87" s="53">
        <v>9.1647999999999996</v>
      </c>
      <c r="T87" s="53">
        <v>9</v>
      </c>
      <c r="U87" s="53">
        <v>8</v>
      </c>
      <c r="V87" s="53">
        <v>8.6210000000000004</v>
      </c>
      <c r="W87" s="53">
        <v>-34</v>
      </c>
      <c r="X87" s="53">
        <v>1</v>
      </c>
      <c r="Y87" s="53">
        <v>7.72</v>
      </c>
      <c r="Z87" s="53">
        <v>9529</v>
      </c>
      <c r="AA87" s="53" t="s">
        <v>30</v>
      </c>
      <c r="AB87" s="53" t="s">
        <v>2435</v>
      </c>
      <c r="AC87" s="53"/>
    </row>
    <row r="88" spans="1:29" x14ac:dyDescent="0.25">
      <c r="A88" t="s">
        <v>14846</v>
      </c>
      <c r="B88" t="s">
        <v>14795</v>
      </c>
      <c r="D88" s="53" t="s">
        <v>14908</v>
      </c>
      <c r="E88" s="53"/>
      <c r="F88" s="53"/>
      <c r="G88" s="53"/>
      <c r="H88" t="s">
        <v>14867</v>
      </c>
      <c r="I88" t="s">
        <v>14502</v>
      </c>
      <c r="K88" s="53"/>
      <c r="L88" s="53"/>
      <c r="M88" s="53"/>
      <c r="N88" t="s">
        <v>14868</v>
      </c>
      <c r="O88" s="53" t="s">
        <v>30</v>
      </c>
      <c r="P88" s="53" t="s">
        <v>2864</v>
      </c>
      <c r="Q88" t="s">
        <v>2864</v>
      </c>
      <c r="R88" s="53">
        <v>326.74590000000001</v>
      </c>
      <c r="S88" s="53">
        <v>19.824200000000001</v>
      </c>
      <c r="T88" s="53">
        <v>14</v>
      </c>
      <c r="U88" s="53">
        <v>46</v>
      </c>
      <c r="V88" s="53">
        <v>10.308999999999999</v>
      </c>
      <c r="W88" s="53">
        <v>-37</v>
      </c>
      <c r="X88" s="53">
        <v>41</v>
      </c>
      <c r="Y88" s="53">
        <v>6.73</v>
      </c>
      <c r="Z88" s="53">
        <v>4439</v>
      </c>
      <c r="AA88" s="53" t="s">
        <v>30</v>
      </c>
      <c r="AB88" s="53" t="s">
        <v>4222</v>
      </c>
      <c r="AC88" s="53"/>
    </row>
    <row r="89" spans="1:29" x14ac:dyDescent="0.25">
      <c r="A89" t="s">
        <v>14847</v>
      </c>
      <c r="B89" t="s">
        <v>14796</v>
      </c>
      <c r="D89" s="53" t="s">
        <v>14909</v>
      </c>
      <c r="E89" s="53"/>
      <c r="F89" s="53"/>
      <c r="G89" s="53"/>
      <c r="H89" t="s">
        <v>14868</v>
      </c>
      <c r="I89" t="s">
        <v>14502</v>
      </c>
      <c r="J89" t="s">
        <v>15734</v>
      </c>
      <c r="K89" t="s">
        <v>382</v>
      </c>
      <c r="N89" s="53"/>
      <c r="O89" s="53"/>
      <c r="P89" s="53" t="s">
        <v>14910</v>
      </c>
      <c r="Q89" t="s">
        <v>2864</v>
      </c>
      <c r="R89" s="53">
        <v>345.28059999999999</v>
      </c>
      <c r="S89" s="53">
        <v>10.5817</v>
      </c>
      <c r="T89" s="53">
        <v>16</v>
      </c>
      <c r="U89" s="53">
        <v>24</v>
      </c>
      <c r="V89" s="53">
        <v>23.262</v>
      </c>
      <c r="W89" s="53">
        <v>-34</v>
      </c>
      <c r="X89" s="53">
        <v>15</v>
      </c>
      <c r="Y89" s="53">
        <v>6.7</v>
      </c>
      <c r="Z89" s="53">
        <v>5341</v>
      </c>
      <c r="AA89" s="53" t="s">
        <v>30</v>
      </c>
      <c r="AB89" s="53" t="s">
        <v>3192</v>
      </c>
      <c r="AC89" s="53"/>
    </row>
    <row r="90" spans="1:29" x14ac:dyDescent="0.25">
      <c r="A90" t="s">
        <v>14848</v>
      </c>
      <c r="B90" t="s">
        <v>14797</v>
      </c>
      <c r="D90" s="53"/>
      <c r="E90" s="53"/>
      <c r="F90" s="53"/>
      <c r="G90" s="53"/>
      <c r="H90" t="s">
        <v>14865</v>
      </c>
      <c r="I90" t="s">
        <v>14502</v>
      </c>
      <c r="J90" s="53" t="s">
        <v>15723</v>
      </c>
      <c r="K90" s="53" t="s">
        <v>382</v>
      </c>
      <c r="L90" s="53"/>
      <c r="M90" s="53"/>
      <c r="N90" s="53"/>
      <c r="O90" s="53"/>
      <c r="P90" s="53" t="s">
        <v>14911</v>
      </c>
      <c r="Q90" t="s">
        <v>2864</v>
      </c>
      <c r="R90" s="53">
        <v>347.69209999999998</v>
      </c>
      <c r="S90" s="53">
        <v>7.8912000000000004</v>
      </c>
      <c r="T90" s="53">
        <v>16</v>
      </c>
      <c r="U90" s="53">
        <v>41</v>
      </c>
      <c r="V90" s="53">
        <v>46.5</v>
      </c>
      <c r="W90" s="53">
        <v>-34</v>
      </c>
      <c r="X90" s="53">
        <v>17</v>
      </c>
      <c r="Y90" s="53">
        <v>18</v>
      </c>
      <c r="Z90" s="53"/>
      <c r="AA90" s="53"/>
      <c r="AB90" s="53" t="s">
        <v>3192</v>
      </c>
      <c r="AC90" s="53"/>
    </row>
    <row r="91" spans="1:29" x14ac:dyDescent="0.25">
      <c r="A91" t="s">
        <v>14849</v>
      </c>
      <c r="B91" t="s">
        <v>14798</v>
      </c>
      <c r="D91" s="53"/>
      <c r="E91" s="53"/>
      <c r="F91" s="53"/>
      <c r="G91" s="53"/>
      <c r="H91" t="s">
        <v>14500</v>
      </c>
      <c r="I91" t="s">
        <v>14502</v>
      </c>
      <c r="J91" s="53" t="s">
        <v>15736</v>
      </c>
      <c r="K91" t="s">
        <v>382</v>
      </c>
      <c r="N91" s="53"/>
      <c r="O91" s="53"/>
      <c r="P91" s="53" t="s">
        <v>14912</v>
      </c>
      <c r="Q91" t="s">
        <v>2864</v>
      </c>
      <c r="R91" s="53">
        <v>239.22569999999999</v>
      </c>
      <c r="S91" s="53">
        <v>-18.3888</v>
      </c>
      <c r="T91" s="53">
        <v>6</v>
      </c>
      <c r="U91" s="53">
        <v>27</v>
      </c>
      <c r="V91" s="53">
        <v>31.6</v>
      </c>
      <c r="W91" s="53">
        <v>-31</v>
      </c>
      <c r="X91" s="53">
        <v>11</v>
      </c>
      <c r="Y91" s="53">
        <v>43</v>
      </c>
      <c r="Z91" s="53"/>
      <c r="AA91" s="53"/>
      <c r="AB91" s="53" t="s">
        <v>12332</v>
      </c>
      <c r="AC91" s="53"/>
    </row>
    <row r="92" spans="1:29" x14ac:dyDescent="0.25">
      <c r="A92" t="s">
        <v>14850</v>
      </c>
      <c r="B92" t="s">
        <v>14799</v>
      </c>
      <c r="D92" s="53"/>
      <c r="E92" s="53"/>
      <c r="F92" s="53"/>
      <c r="G92" s="53"/>
      <c r="H92" t="s">
        <v>14867</v>
      </c>
      <c r="I92" t="s">
        <v>14502</v>
      </c>
      <c r="J92" s="53"/>
      <c r="K92" s="53"/>
      <c r="L92" s="53"/>
      <c r="M92" s="53"/>
      <c r="N92" s="53" t="s">
        <v>4633</v>
      </c>
      <c r="O92" s="53" t="s">
        <v>30</v>
      </c>
      <c r="P92" s="53" t="s">
        <v>2864</v>
      </c>
      <c r="Q92" t="s">
        <v>2864</v>
      </c>
      <c r="R92" s="53">
        <v>241.95599999999999</v>
      </c>
      <c r="S92" s="53">
        <v>-7.0644</v>
      </c>
      <c r="T92" s="53">
        <v>7</v>
      </c>
      <c r="U92" s="53">
        <v>20</v>
      </c>
      <c r="V92" s="53">
        <v>21.648</v>
      </c>
      <c r="W92" s="53">
        <v>-28</v>
      </c>
      <c r="X92" s="53">
        <v>59</v>
      </c>
      <c r="Y92" s="53">
        <v>11.37</v>
      </c>
      <c r="Z92" s="53">
        <v>3091.6</v>
      </c>
      <c r="AA92" s="53" t="s">
        <v>30</v>
      </c>
      <c r="AB92" s="53" t="s">
        <v>12332</v>
      </c>
      <c r="AC92" s="53"/>
    </row>
    <row r="93" spans="1:29" x14ac:dyDescent="0.25">
      <c r="A93" t="s">
        <v>14851</v>
      </c>
      <c r="B93" t="s">
        <v>14800</v>
      </c>
      <c r="D93" s="53" t="s">
        <v>14913</v>
      </c>
      <c r="E93" s="53"/>
      <c r="F93" s="53"/>
      <c r="G93" s="53"/>
      <c r="H93" t="s">
        <v>14500</v>
      </c>
      <c r="I93" t="s">
        <v>14502</v>
      </c>
      <c r="J93" s="53" t="s">
        <v>15736</v>
      </c>
      <c r="K93" t="s">
        <v>382</v>
      </c>
      <c r="N93" s="53"/>
      <c r="O93" s="53"/>
      <c r="P93" s="53" t="s">
        <v>14914</v>
      </c>
      <c r="Q93" t="s">
        <v>2864</v>
      </c>
      <c r="R93" s="53">
        <v>242.78550000000001</v>
      </c>
      <c r="S93" s="53">
        <v>-3.7401</v>
      </c>
      <c r="T93" s="53">
        <v>7</v>
      </c>
      <c r="U93" s="53">
        <v>35</v>
      </c>
      <c r="V93" s="53">
        <v>29.6</v>
      </c>
      <c r="W93" s="53">
        <v>-28</v>
      </c>
      <c r="X93" s="53">
        <v>9</v>
      </c>
      <c r="Y93" s="53">
        <v>10</v>
      </c>
      <c r="Z93" s="53"/>
      <c r="AA93" s="53"/>
      <c r="AB93" s="53" t="s">
        <v>2004</v>
      </c>
      <c r="AC93" s="53"/>
    </row>
    <row r="94" spans="1:29" x14ac:dyDescent="0.25">
      <c r="A94" t="s">
        <v>14852</v>
      </c>
      <c r="B94" t="s">
        <v>14801</v>
      </c>
      <c r="D94" s="53" t="s">
        <v>14916</v>
      </c>
      <c r="E94" s="53" t="s">
        <v>14917</v>
      </c>
      <c r="F94" s="53" t="s">
        <v>15286</v>
      </c>
      <c r="G94" s="53"/>
      <c r="H94" t="s">
        <v>14642</v>
      </c>
      <c r="I94" t="s">
        <v>14502</v>
      </c>
      <c r="J94" s="53" t="s">
        <v>15736</v>
      </c>
      <c r="K94" t="s">
        <v>382</v>
      </c>
      <c r="N94" s="53"/>
      <c r="O94" s="53"/>
      <c r="P94" s="53" t="s">
        <v>14915</v>
      </c>
      <c r="Q94" t="s">
        <v>2864</v>
      </c>
      <c r="R94" s="53">
        <v>245.6728</v>
      </c>
      <c r="S94" s="53">
        <v>-3.0019999999999998</v>
      </c>
      <c r="T94" s="53">
        <v>7</v>
      </c>
      <c r="U94" s="53">
        <v>44</v>
      </c>
      <c r="V94" s="53">
        <v>55.4</v>
      </c>
      <c r="W94" s="53">
        <v>-30</v>
      </c>
      <c r="X94" s="53">
        <v>18</v>
      </c>
      <c r="Y94" s="53">
        <v>8</v>
      </c>
      <c r="Z94" s="53"/>
      <c r="AA94" s="53"/>
      <c r="AB94" s="53" t="s">
        <v>2004</v>
      </c>
      <c r="AC94" s="53"/>
    </row>
    <row r="95" spans="1:29" x14ac:dyDescent="0.25">
      <c r="A95" t="s">
        <v>14853</v>
      </c>
      <c r="B95" t="s">
        <v>14802</v>
      </c>
      <c r="D95" s="53" t="s">
        <v>14918</v>
      </c>
      <c r="E95" s="53"/>
      <c r="F95" s="53"/>
      <c r="G95" s="53"/>
      <c r="H95" t="s">
        <v>14500</v>
      </c>
      <c r="I95" t="s">
        <v>14502</v>
      </c>
      <c r="J95" s="53" t="s">
        <v>15770</v>
      </c>
      <c r="K95" s="53" t="s">
        <v>382</v>
      </c>
      <c r="L95" s="53"/>
      <c r="M95" s="53"/>
      <c r="N95" s="53"/>
      <c r="O95" s="53"/>
      <c r="P95" s="53" t="s">
        <v>14919</v>
      </c>
      <c r="Q95" t="s">
        <v>2864</v>
      </c>
      <c r="R95" s="53">
        <v>341.22329999999999</v>
      </c>
      <c r="S95" s="53">
        <v>17.267299999999999</v>
      </c>
      <c r="T95" s="53">
        <v>15</v>
      </c>
      <c r="U95" s="53">
        <v>48</v>
      </c>
      <c r="V95" s="53">
        <v>43.25</v>
      </c>
      <c r="W95" s="53">
        <v>-32</v>
      </c>
      <c r="X95" s="53">
        <v>7</v>
      </c>
      <c r="Y95" s="53">
        <v>11.7</v>
      </c>
      <c r="Z95" s="53">
        <v>14367</v>
      </c>
      <c r="AA95" s="53" t="s">
        <v>30</v>
      </c>
      <c r="AB95" s="53" t="s">
        <v>4058</v>
      </c>
      <c r="AC95" s="53"/>
    </row>
    <row r="96" spans="1:29" x14ac:dyDescent="0.25">
      <c r="A96" t="s">
        <v>14854</v>
      </c>
      <c r="B96" t="s">
        <v>14803</v>
      </c>
      <c r="D96" s="53"/>
      <c r="E96" s="53"/>
      <c r="F96" s="53"/>
      <c r="G96" s="53"/>
      <c r="H96" t="s">
        <v>14867</v>
      </c>
      <c r="I96" t="s">
        <v>14502</v>
      </c>
      <c r="J96" s="53" t="s">
        <v>15788</v>
      </c>
      <c r="K96" t="s">
        <v>382</v>
      </c>
      <c r="N96" s="53"/>
      <c r="O96" s="53"/>
      <c r="P96" s="53" t="s">
        <v>14920</v>
      </c>
      <c r="Q96" t="s">
        <v>2864</v>
      </c>
      <c r="R96" s="53">
        <v>343.58210000000003</v>
      </c>
      <c r="S96" s="53">
        <v>16.495000000000001</v>
      </c>
      <c r="T96" s="53">
        <v>15</v>
      </c>
      <c r="U96" s="53">
        <v>59</v>
      </c>
      <c r="V96" s="53">
        <v>3.5</v>
      </c>
      <c r="W96" s="53">
        <v>-31</v>
      </c>
      <c r="X96" s="53">
        <v>11</v>
      </c>
      <c r="Y96" s="53">
        <v>48</v>
      </c>
      <c r="Z96" s="53"/>
      <c r="AA96" s="53"/>
      <c r="AB96" s="53" t="s">
        <v>4058</v>
      </c>
      <c r="AC96" s="53"/>
    </row>
    <row r="97" spans="1:29" x14ac:dyDescent="0.25">
      <c r="A97" t="s">
        <v>14855</v>
      </c>
      <c r="B97" t="s">
        <v>14804</v>
      </c>
      <c r="E97" s="53"/>
      <c r="F97" s="53"/>
      <c r="G97" s="53"/>
      <c r="H97" t="s">
        <v>14865</v>
      </c>
      <c r="I97" t="s">
        <v>14502</v>
      </c>
      <c r="J97" s="53" t="s">
        <v>15723</v>
      </c>
      <c r="K97" s="53" t="s">
        <v>382</v>
      </c>
      <c r="L97" s="53"/>
      <c r="M97" s="53"/>
      <c r="N97" s="53"/>
      <c r="O97" s="53"/>
      <c r="P97" s="53" t="s">
        <v>14921</v>
      </c>
      <c r="Q97" t="s">
        <v>2864</v>
      </c>
      <c r="R97" s="53">
        <v>3.6840000000000002</v>
      </c>
      <c r="S97" s="53">
        <v>-4.2065999999999999</v>
      </c>
      <c r="T97" s="53">
        <v>18</v>
      </c>
      <c r="U97" s="53">
        <v>10</v>
      </c>
      <c r="V97" s="53">
        <v>33.1</v>
      </c>
      <c r="W97" s="53">
        <v>-27</v>
      </c>
      <c r="X97" s="53">
        <v>50</v>
      </c>
      <c r="Y97" s="53">
        <v>50</v>
      </c>
      <c r="Z97" s="53"/>
      <c r="AA97" s="53"/>
      <c r="AB97" s="53" t="s">
        <v>2006</v>
      </c>
      <c r="AC97" s="53"/>
    </row>
    <row r="98" spans="1:29" x14ac:dyDescent="0.25">
      <c r="A98" t="s">
        <v>14856</v>
      </c>
      <c r="B98" t="s">
        <v>14805</v>
      </c>
      <c r="D98" s="53"/>
      <c r="E98" s="53"/>
      <c r="F98" s="53"/>
      <c r="G98" s="53"/>
      <c r="H98" t="s">
        <v>14865</v>
      </c>
      <c r="I98" t="s">
        <v>14502</v>
      </c>
      <c r="J98" t="s">
        <v>15723</v>
      </c>
      <c r="K98" s="53" t="s">
        <v>382</v>
      </c>
      <c r="L98" s="53"/>
      <c r="M98" s="53"/>
      <c r="N98" s="53"/>
      <c r="O98" s="53"/>
      <c r="P98" s="53" t="s">
        <v>14922</v>
      </c>
      <c r="Q98" t="s">
        <v>2864</v>
      </c>
      <c r="R98" s="53">
        <v>0.13639999999999999</v>
      </c>
      <c r="S98" s="53">
        <v>-6.6178999999999997</v>
      </c>
      <c r="T98" s="53">
        <v>18</v>
      </c>
      <c r="U98" s="53">
        <v>12</v>
      </c>
      <c r="V98" s="53">
        <v>37.700000000000003</v>
      </c>
      <c r="W98" s="53">
        <v>-32</v>
      </c>
      <c r="X98" s="53">
        <v>5</v>
      </c>
      <c r="Y98" s="53">
        <v>59</v>
      </c>
      <c r="Z98" s="53"/>
      <c r="AA98" s="53"/>
      <c r="AB98" s="53" t="s">
        <v>2006</v>
      </c>
      <c r="AC98" s="53"/>
    </row>
    <row r="99" spans="1:29" x14ac:dyDescent="0.25">
      <c r="A99" t="s">
        <v>14857</v>
      </c>
      <c r="B99" t="s">
        <v>14806</v>
      </c>
      <c r="D99" s="53"/>
      <c r="E99" s="53"/>
      <c r="F99" s="53"/>
      <c r="G99" s="53"/>
      <c r="H99" t="s">
        <v>14867</v>
      </c>
      <c r="I99" t="s">
        <v>14502</v>
      </c>
      <c r="J99" s="53"/>
      <c r="K99" s="53"/>
      <c r="L99" s="53"/>
      <c r="M99" s="53"/>
      <c r="N99" s="53" t="s">
        <v>14882</v>
      </c>
      <c r="O99" s="53" t="s">
        <v>30</v>
      </c>
      <c r="P99" t="s">
        <v>2864</v>
      </c>
      <c r="Q99" t="s">
        <v>2864</v>
      </c>
      <c r="R99" s="53">
        <v>234.4701</v>
      </c>
      <c r="S99" s="53">
        <v>-14.961399999999999</v>
      </c>
      <c r="T99" s="53">
        <v>6</v>
      </c>
      <c r="U99" s="53">
        <v>34</v>
      </c>
      <c r="V99" s="53">
        <v>7.101</v>
      </c>
      <c r="W99" s="53">
        <v>-25</v>
      </c>
      <c r="X99" s="53">
        <v>40</v>
      </c>
      <c r="Y99" s="53">
        <v>55.46</v>
      </c>
      <c r="Z99" s="53">
        <v>2488</v>
      </c>
      <c r="AA99" s="53" t="s">
        <v>30</v>
      </c>
      <c r="AB99" s="53" t="s">
        <v>12332</v>
      </c>
      <c r="AC99" s="53"/>
    </row>
    <row r="100" spans="1:29" x14ac:dyDescent="0.25">
      <c r="A100" t="s">
        <v>14858</v>
      </c>
      <c r="B100" t="s">
        <v>14807</v>
      </c>
      <c r="D100" s="53" t="s">
        <v>14923</v>
      </c>
      <c r="E100" s="53"/>
      <c r="F100" s="53"/>
      <c r="G100" s="53"/>
      <c r="H100" t="s">
        <v>14500</v>
      </c>
      <c r="I100" t="s">
        <v>14502</v>
      </c>
      <c r="J100" s="53" t="s">
        <v>15734</v>
      </c>
      <c r="K100" t="s">
        <v>382</v>
      </c>
      <c r="N100" s="53"/>
      <c r="O100" s="53"/>
      <c r="P100" t="s">
        <v>14924</v>
      </c>
      <c r="Q100" t="s">
        <v>2864</v>
      </c>
      <c r="R100" s="53">
        <v>241.6404</v>
      </c>
      <c r="S100" s="53">
        <v>0.1537</v>
      </c>
      <c r="T100" s="53">
        <v>7</v>
      </c>
      <c r="U100" s="53">
        <v>48</v>
      </c>
      <c r="V100" s="53">
        <v>6.7</v>
      </c>
      <c r="W100" s="53">
        <v>-25</v>
      </c>
      <c r="X100" s="53">
        <v>13</v>
      </c>
      <c r="Y100" s="53">
        <v>55</v>
      </c>
      <c r="Z100" s="53">
        <v>7980</v>
      </c>
      <c r="AA100" s="53" t="s">
        <v>30</v>
      </c>
      <c r="AB100" s="53" t="s">
        <v>2004</v>
      </c>
      <c r="AC100" s="53"/>
    </row>
    <row r="101" spans="1:29" x14ac:dyDescent="0.25">
      <c r="A101" t="s">
        <v>14859</v>
      </c>
      <c r="B101" t="s">
        <v>14808</v>
      </c>
      <c r="D101" s="53"/>
      <c r="E101" s="53"/>
      <c r="F101" s="53"/>
      <c r="G101" s="53"/>
      <c r="H101" t="s">
        <v>14642</v>
      </c>
      <c r="I101" t="s">
        <v>14502</v>
      </c>
      <c r="J101" s="53" t="s">
        <v>15740</v>
      </c>
      <c r="K101" t="s">
        <v>382</v>
      </c>
      <c r="N101" s="53"/>
      <c r="O101" s="53"/>
      <c r="P101" t="s">
        <v>14925</v>
      </c>
      <c r="Q101" t="s">
        <v>2864</v>
      </c>
      <c r="R101" s="53">
        <v>346.58210000000003</v>
      </c>
      <c r="S101" s="53">
        <v>19.2439</v>
      </c>
      <c r="T101" s="53">
        <v>15</v>
      </c>
      <c r="U101" s="53">
        <v>59</v>
      </c>
      <c r="V101" s="53">
        <v>58.8</v>
      </c>
      <c r="W101" s="53">
        <v>-27</v>
      </c>
      <c r="X101" s="53">
        <v>14</v>
      </c>
      <c r="Y101" s="53">
        <v>19</v>
      </c>
      <c r="Z101" s="53"/>
      <c r="AA101" s="53"/>
      <c r="AB101" s="53" t="s">
        <v>3192</v>
      </c>
      <c r="AC101" s="53"/>
    </row>
    <row r="102" spans="1:29" x14ac:dyDescent="0.25">
      <c r="A102" t="s">
        <v>14860</v>
      </c>
      <c r="B102" t="s">
        <v>14809</v>
      </c>
      <c r="D102" s="53" t="s">
        <v>14927</v>
      </c>
      <c r="E102" s="53"/>
      <c r="F102" s="53"/>
      <c r="G102" s="53"/>
      <c r="H102" t="s">
        <v>14647</v>
      </c>
      <c r="I102" t="s">
        <v>14502</v>
      </c>
      <c r="J102" s="53"/>
      <c r="K102" s="53"/>
      <c r="L102" s="53"/>
      <c r="M102" s="53"/>
      <c r="N102" s="53"/>
      <c r="O102" s="53"/>
      <c r="P102" t="s">
        <v>14926</v>
      </c>
      <c r="Q102" t="s">
        <v>2864</v>
      </c>
      <c r="R102" s="53">
        <v>3.4836999999999998</v>
      </c>
      <c r="S102" s="53">
        <v>3.9424000000000001</v>
      </c>
      <c r="T102" s="53">
        <v>17</v>
      </c>
      <c r="U102" s="53">
        <v>38</v>
      </c>
      <c r="V102" s="53">
        <v>49.552</v>
      </c>
      <c r="W102" s="53">
        <v>-23</v>
      </c>
      <c r="X102" s="53">
        <v>54</v>
      </c>
      <c r="Y102" s="53">
        <v>5.43</v>
      </c>
      <c r="Z102" s="53"/>
      <c r="AA102" s="53"/>
      <c r="AB102" s="53" t="s">
        <v>63</v>
      </c>
      <c r="AC102" s="53"/>
    </row>
    <row r="103" spans="1:29" x14ac:dyDescent="0.25">
      <c r="A103" t="s">
        <v>14861</v>
      </c>
      <c r="B103" t="s">
        <v>14810</v>
      </c>
      <c r="D103" s="53"/>
      <c r="E103" s="53"/>
      <c r="F103" s="53"/>
      <c r="G103" s="53"/>
      <c r="H103" t="s">
        <v>14865</v>
      </c>
      <c r="I103" t="s">
        <v>14502</v>
      </c>
      <c r="J103" s="53"/>
      <c r="K103" s="53"/>
      <c r="L103" s="53"/>
      <c r="M103" s="53"/>
      <c r="N103" s="53"/>
      <c r="O103" s="53"/>
      <c r="P103" t="s">
        <v>14932</v>
      </c>
      <c r="Q103" t="s">
        <v>2864</v>
      </c>
      <c r="R103" s="53">
        <v>0.69689999999999996</v>
      </c>
      <c r="S103" s="53">
        <v>2.0491000000000001</v>
      </c>
      <c r="T103" s="53">
        <v>17</v>
      </c>
      <c r="U103" s="53">
        <v>39</v>
      </c>
      <c r="V103" s="53">
        <v>23</v>
      </c>
      <c r="W103" s="53">
        <v>-27</v>
      </c>
      <c r="X103" s="53">
        <v>15</v>
      </c>
      <c r="Y103" s="53">
        <v>54</v>
      </c>
      <c r="Z103" s="53"/>
      <c r="AA103" s="53"/>
      <c r="AB103" s="53" t="s">
        <v>63</v>
      </c>
      <c r="AC103" s="53"/>
    </row>
    <row r="104" spans="1:29" x14ac:dyDescent="0.25">
      <c r="A104" t="s">
        <v>14862</v>
      </c>
      <c r="B104" t="s">
        <v>14811</v>
      </c>
      <c r="D104" s="53"/>
      <c r="E104" s="53"/>
      <c r="F104" s="53"/>
      <c r="G104" s="53"/>
      <c r="H104" t="s">
        <v>14865</v>
      </c>
      <c r="I104" t="s">
        <v>14502</v>
      </c>
      <c r="J104" s="53" t="s">
        <v>15723</v>
      </c>
      <c r="K104" s="53" t="s">
        <v>382</v>
      </c>
      <c r="L104" s="53"/>
      <c r="M104" s="53"/>
      <c r="N104" s="53"/>
      <c r="O104" s="53"/>
      <c r="P104" t="s">
        <v>14933</v>
      </c>
      <c r="Q104" t="s">
        <v>2864</v>
      </c>
      <c r="R104" s="53">
        <v>9.1760000000000002</v>
      </c>
      <c r="S104" s="53">
        <v>-6.0361000000000002</v>
      </c>
      <c r="T104" s="53">
        <v>18</v>
      </c>
      <c r="U104" s="53">
        <v>29</v>
      </c>
      <c r="V104" s="53">
        <v>4.7</v>
      </c>
      <c r="W104" s="53">
        <v>-23</v>
      </c>
      <c r="X104" s="53">
        <v>51</v>
      </c>
      <c r="Y104" s="53">
        <v>32</v>
      </c>
      <c r="Z104" s="53"/>
      <c r="AA104" s="53"/>
      <c r="AB104" s="53" t="s">
        <v>2006</v>
      </c>
      <c r="AC104" s="53"/>
    </row>
    <row r="105" spans="1:29" x14ac:dyDescent="0.25">
      <c r="A105" t="s">
        <v>14863</v>
      </c>
      <c r="B105" t="s">
        <v>14812</v>
      </c>
      <c r="D105" s="53" t="s">
        <v>14934</v>
      </c>
      <c r="E105" s="53"/>
      <c r="F105" s="53"/>
      <c r="G105" s="53"/>
      <c r="H105" t="s">
        <v>14867</v>
      </c>
      <c r="I105" t="s">
        <v>14502</v>
      </c>
      <c r="J105" s="53"/>
      <c r="K105" s="53"/>
      <c r="L105" s="53"/>
      <c r="M105" s="53"/>
      <c r="N105" s="53"/>
      <c r="O105" s="53"/>
      <c r="P105" t="s">
        <v>2864</v>
      </c>
      <c r="Q105" t="s">
        <v>2864</v>
      </c>
      <c r="R105" s="53">
        <v>11.761799999999999</v>
      </c>
      <c r="S105" s="53">
        <v>-13.005100000000001</v>
      </c>
      <c r="T105" s="53">
        <v>19</v>
      </c>
      <c r="U105" s="53">
        <v>1</v>
      </c>
      <c r="V105" s="53">
        <v>28.710999999999999</v>
      </c>
      <c r="W105" s="53">
        <v>-24</v>
      </c>
      <c r="X105" s="53">
        <v>34</v>
      </c>
      <c r="Y105" s="53">
        <v>6.09</v>
      </c>
      <c r="Z105" s="53">
        <v>8606</v>
      </c>
      <c r="AA105" s="53" t="s">
        <v>30</v>
      </c>
      <c r="AB105" s="53" t="s">
        <v>2006</v>
      </c>
      <c r="AC105" s="53"/>
    </row>
    <row r="106" spans="1:29" x14ac:dyDescent="0.25">
      <c r="A106" t="s">
        <v>14864</v>
      </c>
      <c r="B106" t="s">
        <v>14813</v>
      </c>
      <c r="D106" s="53" t="s">
        <v>14935</v>
      </c>
      <c r="E106" s="53" t="s">
        <v>14936</v>
      </c>
      <c r="F106" s="53" t="s">
        <v>14937</v>
      </c>
      <c r="G106" s="53"/>
      <c r="H106" t="s">
        <v>14869</v>
      </c>
      <c r="I106" t="s">
        <v>14502</v>
      </c>
      <c r="J106" s="53"/>
      <c r="K106" s="53"/>
      <c r="L106" s="53"/>
      <c r="M106" s="53"/>
      <c r="N106" s="53" t="s">
        <v>1266</v>
      </c>
      <c r="O106" s="53" t="s">
        <v>30</v>
      </c>
      <c r="P106" t="s">
        <v>2864</v>
      </c>
      <c r="Q106" t="s">
        <v>2864</v>
      </c>
      <c r="R106" s="53">
        <v>234.5789</v>
      </c>
      <c r="S106" s="53">
        <v>0.83809999999999996</v>
      </c>
      <c r="T106" s="53">
        <v>7</v>
      </c>
      <c r="U106" s="53">
        <v>35</v>
      </c>
      <c r="V106" s="53">
        <v>34.17</v>
      </c>
      <c r="W106" s="53">
        <v>-18</v>
      </c>
      <c r="X106" s="53">
        <v>45</v>
      </c>
      <c r="Y106" s="53">
        <v>35</v>
      </c>
      <c r="Z106" s="53"/>
      <c r="AA106" s="53"/>
      <c r="AB106" s="53" t="s">
        <v>2004</v>
      </c>
      <c r="AC106" s="53"/>
    </row>
    <row r="107" spans="1:29" x14ac:dyDescent="0.25">
      <c r="A107" t="s">
        <v>15949</v>
      </c>
      <c r="B107" t="s">
        <v>15950</v>
      </c>
      <c r="L107" t="s">
        <v>15953</v>
      </c>
      <c r="M107" t="s">
        <v>15874</v>
      </c>
      <c r="P107" t="s">
        <v>2864</v>
      </c>
      <c r="Q107" t="s">
        <v>2864</v>
      </c>
      <c r="R107">
        <v>326.89670000000001</v>
      </c>
      <c r="S107">
        <v>-12.4795</v>
      </c>
      <c r="T107">
        <v>16</v>
      </c>
      <c r="U107">
        <v>57</v>
      </c>
      <c r="V107">
        <v>48</v>
      </c>
      <c r="W107">
        <v>-63</v>
      </c>
      <c r="X107">
        <v>12</v>
      </c>
      <c r="Y107">
        <v>0</v>
      </c>
      <c r="AB107" t="s">
        <v>4591</v>
      </c>
    </row>
    <row r="108" spans="1:29" x14ac:dyDescent="0.25">
      <c r="A108" t="s">
        <v>15952</v>
      </c>
      <c r="B108" t="s">
        <v>15951</v>
      </c>
      <c r="L108" t="s">
        <v>15875</v>
      </c>
      <c r="M108" t="s">
        <v>15874</v>
      </c>
      <c r="P108" t="s">
        <v>2864</v>
      </c>
      <c r="Q108" t="s">
        <v>2864</v>
      </c>
      <c r="R108">
        <v>109.82640000000001</v>
      </c>
      <c r="S108">
        <v>21.202400000000001</v>
      </c>
      <c r="T108">
        <v>20</v>
      </c>
      <c r="U108">
        <v>25</v>
      </c>
      <c r="V108">
        <v>40</v>
      </c>
      <c r="W108">
        <v>76</v>
      </c>
      <c r="X108">
        <v>40</v>
      </c>
      <c r="Y108">
        <v>0</v>
      </c>
      <c r="AB108" t="s">
        <v>1320</v>
      </c>
    </row>
    <row r="109" spans="1:29" x14ac:dyDescent="0.25">
      <c r="A109" t="s">
        <v>15987</v>
      </c>
      <c r="B109" t="s">
        <v>15987</v>
      </c>
      <c r="D109" t="s">
        <v>15988</v>
      </c>
      <c r="E109" t="s">
        <v>15989</v>
      </c>
      <c r="L109" t="s">
        <v>15875</v>
      </c>
      <c r="M109" t="s">
        <v>15874</v>
      </c>
      <c r="P109" t="s">
        <v>15990</v>
      </c>
      <c r="Q109" t="s">
        <v>2864</v>
      </c>
      <c r="R109">
        <v>300.9708</v>
      </c>
      <c r="S109">
        <v>1.1517999999999999</v>
      </c>
      <c r="T109">
        <v>12</v>
      </c>
      <c r="U109">
        <v>34</v>
      </c>
      <c r="V109">
        <v>54.4</v>
      </c>
      <c r="W109">
        <v>-61</v>
      </c>
      <c r="X109">
        <v>39</v>
      </c>
      <c r="Y109">
        <v>25</v>
      </c>
      <c r="Z109">
        <v>-43</v>
      </c>
      <c r="AA109" t="s">
        <v>30</v>
      </c>
      <c r="AB109" t="s">
        <v>5097</v>
      </c>
    </row>
    <row r="110" spans="1:29" x14ac:dyDescent="0.25">
      <c r="A110" t="s">
        <v>8937</v>
      </c>
      <c r="B110" t="s">
        <v>5445</v>
      </c>
      <c r="D110" t="s">
        <v>15285</v>
      </c>
      <c r="E110" t="s">
        <v>683</v>
      </c>
      <c r="N110" t="s">
        <v>15054</v>
      </c>
      <c r="O110" t="s">
        <v>30</v>
      </c>
      <c r="P110" t="s">
        <v>4121</v>
      </c>
      <c r="Q110" t="s">
        <v>681</v>
      </c>
      <c r="R110">
        <v>343.4237</v>
      </c>
      <c r="S110">
        <v>11.949199999999999</v>
      </c>
      <c r="T110">
        <v>16</v>
      </c>
      <c r="U110">
        <v>13</v>
      </c>
      <c r="V110">
        <v>28.17</v>
      </c>
      <c r="W110">
        <v>-34</v>
      </c>
      <c r="X110">
        <v>35</v>
      </c>
      <c r="Y110">
        <v>39.200000000000003</v>
      </c>
      <c r="AB110" t="s">
        <v>3192</v>
      </c>
    </row>
    <row r="111" spans="1:29" x14ac:dyDescent="0.25">
      <c r="A111" t="s">
        <v>14951</v>
      </c>
      <c r="B111" t="s">
        <v>14939</v>
      </c>
      <c r="D111" s="53" t="s">
        <v>14961</v>
      </c>
      <c r="E111" s="53" t="s">
        <v>14962</v>
      </c>
      <c r="F111" s="53" t="s">
        <v>15284</v>
      </c>
      <c r="G111" s="53"/>
      <c r="H111" t="s">
        <v>14960</v>
      </c>
      <c r="I111" t="s">
        <v>14502</v>
      </c>
      <c r="J111" s="53"/>
      <c r="K111" s="53"/>
      <c r="L111" s="53"/>
      <c r="M111" s="53"/>
      <c r="N111" s="53"/>
      <c r="O111" s="53"/>
      <c r="P111" s="53" t="s">
        <v>14963</v>
      </c>
      <c r="Q111" t="s">
        <v>2864</v>
      </c>
      <c r="R111" s="53">
        <v>358.12060000000002</v>
      </c>
      <c r="S111" s="53">
        <v>1.4588000000000001</v>
      </c>
      <c r="T111" s="53">
        <v>17</v>
      </c>
      <c r="U111" s="53">
        <v>35</v>
      </c>
      <c r="V111" s="53">
        <v>22.24</v>
      </c>
      <c r="W111" s="53">
        <v>-29</v>
      </c>
      <c r="X111" s="53">
        <v>45</v>
      </c>
      <c r="Y111" s="53">
        <v>19.8</v>
      </c>
      <c r="Z111" s="53"/>
      <c r="AA111" s="53"/>
      <c r="AB111" s="53" t="s">
        <v>63</v>
      </c>
      <c r="AC111" s="53"/>
    </row>
    <row r="112" spans="1:29" x14ac:dyDescent="0.25">
      <c r="A112" t="s">
        <v>14952</v>
      </c>
      <c r="B112" t="s">
        <v>14940</v>
      </c>
      <c r="D112" s="53" t="s">
        <v>14964</v>
      </c>
      <c r="E112" s="53" t="s">
        <v>15282</v>
      </c>
      <c r="F112" s="53" t="s">
        <v>14965</v>
      </c>
      <c r="G112" s="53"/>
      <c r="H112" t="s">
        <v>14958</v>
      </c>
      <c r="I112" t="s">
        <v>14502</v>
      </c>
      <c r="J112" s="53"/>
      <c r="K112" s="53"/>
      <c r="L112" s="53" t="s">
        <v>3551</v>
      </c>
      <c r="M112" s="53" t="s">
        <v>15874</v>
      </c>
      <c r="N112" s="53"/>
      <c r="O112" s="53"/>
      <c r="P112" s="53" t="s">
        <v>14966</v>
      </c>
      <c r="Q112" t="s">
        <v>2864</v>
      </c>
      <c r="R112" s="53">
        <v>358.6651</v>
      </c>
      <c r="S112" s="53">
        <v>-5.1959999999999997</v>
      </c>
      <c r="T112" s="53">
        <v>18</v>
      </c>
      <c r="U112" s="53">
        <v>3</v>
      </c>
      <c r="V112" s="53">
        <v>23.96</v>
      </c>
      <c r="W112" s="53">
        <v>-32</v>
      </c>
      <c r="X112" s="53">
        <v>42</v>
      </c>
      <c r="Y112" s="53">
        <v>24.94</v>
      </c>
      <c r="Z112" s="53"/>
      <c r="AA112" s="53"/>
      <c r="AB112" s="53" t="s">
        <v>2006</v>
      </c>
      <c r="AC112" s="53"/>
    </row>
    <row r="113" spans="1:29" x14ac:dyDescent="0.25">
      <c r="A113" t="s">
        <v>14953</v>
      </c>
      <c r="B113" t="s">
        <v>14946</v>
      </c>
      <c r="D113" s="53" t="s">
        <v>14971</v>
      </c>
      <c r="E113" s="53" t="s">
        <v>15283</v>
      </c>
      <c r="F113" s="53" t="s">
        <v>14972</v>
      </c>
      <c r="G113" s="53"/>
      <c r="H113" t="s">
        <v>14638</v>
      </c>
      <c r="I113" t="s">
        <v>14502</v>
      </c>
      <c r="J113" s="53"/>
      <c r="K113" s="53"/>
      <c r="L113" s="53"/>
      <c r="M113" s="53"/>
      <c r="N113" s="53"/>
      <c r="O113" s="53"/>
      <c r="P113" s="53" t="s">
        <v>14973</v>
      </c>
      <c r="Q113" t="s">
        <v>2864</v>
      </c>
      <c r="R113" s="53">
        <v>351.1737</v>
      </c>
      <c r="S113" s="53">
        <v>3.8860000000000001</v>
      </c>
      <c r="T113" s="53">
        <v>17</v>
      </c>
      <c r="U113" s="53">
        <v>7</v>
      </c>
      <c r="V113" s="53">
        <v>21.73</v>
      </c>
      <c r="W113" s="53">
        <v>-34</v>
      </c>
      <c r="X113" s="53">
        <v>5</v>
      </c>
      <c r="Y113" s="53">
        <v>14.5</v>
      </c>
      <c r="Z113" s="53"/>
      <c r="AA113" s="53"/>
      <c r="AB113" s="53" t="s">
        <v>3192</v>
      </c>
      <c r="AC113" s="53"/>
    </row>
    <row r="114" spans="1:29" x14ac:dyDescent="0.25">
      <c r="A114" t="s">
        <v>14954</v>
      </c>
      <c r="B114" t="s">
        <v>14947</v>
      </c>
      <c r="D114" s="53" t="s">
        <v>14978</v>
      </c>
      <c r="E114" s="53"/>
      <c r="F114" s="53"/>
      <c r="G114" s="53"/>
      <c r="H114" t="s">
        <v>14870</v>
      </c>
      <c r="I114" t="s">
        <v>14502</v>
      </c>
      <c r="J114" s="53" t="s">
        <v>1266</v>
      </c>
      <c r="K114" t="s">
        <v>382</v>
      </c>
      <c r="L114" t="s">
        <v>15875</v>
      </c>
      <c r="M114" t="s">
        <v>15874</v>
      </c>
      <c r="N114" s="53"/>
      <c r="O114" s="53"/>
      <c r="P114" s="53" t="s">
        <v>14979</v>
      </c>
      <c r="Q114" t="s">
        <v>2864</v>
      </c>
      <c r="R114" s="53">
        <v>345.40089999999998</v>
      </c>
      <c r="S114" s="53">
        <v>-0.95079999999999998</v>
      </c>
      <c r="T114" s="53">
        <v>17</v>
      </c>
      <c r="U114" s="53">
        <v>9</v>
      </c>
      <c r="V114" s="53">
        <v>34</v>
      </c>
      <c r="W114" s="53">
        <v>-41</v>
      </c>
      <c r="X114" s="53">
        <v>36</v>
      </c>
      <c r="Y114" s="53">
        <v>12</v>
      </c>
      <c r="Z114" s="53"/>
      <c r="AA114" s="53"/>
      <c r="AB114" s="53" t="s">
        <v>3192</v>
      </c>
      <c r="AC114" s="53"/>
    </row>
    <row r="115" spans="1:29" x14ac:dyDescent="0.25">
      <c r="A115" t="s">
        <v>14955</v>
      </c>
      <c r="B115" t="s">
        <v>14948</v>
      </c>
      <c r="D115" s="53" t="s">
        <v>14985</v>
      </c>
      <c r="E115" s="53" t="s">
        <v>14986</v>
      </c>
      <c r="F115" s="53"/>
      <c r="G115" s="53"/>
      <c r="H115" t="s">
        <v>14638</v>
      </c>
      <c r="I115" t="s">
        <v>14502</v>
      </c>
      <c r="J115" s="53"/>
      <c r="K115" s="53"/>
      <c r="L115" s="53"/>
      <c r="M115" s="53"/>
      <c r="N115" s="53"/>
      <c r="O115" s="53"/>
      <c r="P115" s="53" t="s">
        <v>14987</v>
      </c>
      <c r="Q115" t="s">
        <v>2864</v>
      </c>
      <c r="R115" s="53">
        <v>352.95240000000001</v>
      </c>
      <c r="S115" s="53">
        <v>3.9329999999999998</v>
      </c>
      <c r="T115" s="53">
        <v>17</v>
      </c>
      <c r="U115" s="53">
        <v>12</v>
      </c>
      <c r="V115" s="53">
        <v>12.87</v>
      </c>
      <c r="W115" s="53">
        <v>-32</v>
      </c>
      <c r="X115" s="53">
        <v>37</v>
      </c>
      <c r="Y115" s="53">
        <v>46.9</v>
      </c>
      <c r="Z115" s="53"/>
      <c r="AA115" s="53"/>
      <c r="AB115" s="53" t="s">
        <v>3192</v>
      </c>
      <c r="AC115" s="53"/>
    </row>
    <row r="116" spans="1:29" x14ac:dyDescent="0.25">
      <c r="A116" t="s">
        <v>14956</v>
      </c>
      <c r="B116" t="s">
        <v>14949</v>
      </c>
      <c r="D116" s="53" t="s">
        <v>14990</v>
      </c>
      <c r="E116" s="53"/>
      <c r="F116" s="53"/>
      <c r="G116" s="53"/>
      <c r="H116" t="s">
        <v>14638</v>
      </c>
      <c r="I116" t="s">
        <v>14502</v>
      </c>
      <c r="J116" s="53" t="s">
        <v>15724</v>
      </c>
      <c r="K116" s="53" t="s">
        <v>382</v>
      </c>
      <c r="L116" s="53"/>
      <c r="M116" s="53"/>
      <c r="N116" s="53"/>
      <c r="O116" s="53"/>
      <c r="P116" s="53" t="s">
        <v>14991</v>
      </c>
      <c r="Q116" t="s">
        <v>2864</v>
      </c>
      <c r="R116" s="53">
        <v>354.20530000000002</v>
      </c>
      <c r="S116" s="53">
        <v>4.0179</v>
      </c>
      <c r="T116" s="53">
        <v>17</v>
      </c>
      <c r="U116" s="53">
        <v>15</v>
      </c>
      <c r="V116" s="53">
        <v>19.82</v>
      </c>
      <c r="W116" s="53">
        <v>-31</v>
      </c>
      <c r="X116" s="53">
        <v>33</v>
      </c>
      <c r="Y116" s="53">
        <v>53.42</v>
      </c>
      <c r="Z116" s="53"/>
      <c r="AA116" s="53"/>
      <c r="AB116" s="53" t="s">
        <v>3192</v>
      </c>
      <c r="AC116" s="53"/>
    </row>
    <row r="117" spans="1:29" x14ac:dyDescent="0.25">
      <c r="A117" t="s">
        <v>14957</v>
      </c>
      <c r="B117" t="s">
        <v>14950</v>
      </c>
      <c r="D117" s="53" t="s">
        <v>14992</v>
      </c>
      <c r="E117" s="53" t="s">
        <v>14993</v>
      </c>
      <c r="F117" s="53" t="s">
        <v>14994</v>
      </c>
      <c r="G117" s="53"/>
      <c r="H117" t="s">
        <v>14869</v>
      </c>
      <c r="I117" t="s">
        <v>14502</v>
      </c>
      <c r="J117" s="53" t="s">
        <v>1266</v>
      </c>
      <c r="K117" t="s">
        <v>382</v>
      </c>
      <c r="L117" t="s">
        <v>15875</v>
      </c>
      <c r="M117" t="s">
        <v>15874</v>
      </c>
      <c r="N117" s="53"/>
      <c r="O117" s="53"/>
      <c r="P117" s="53" t="s">
        <v>14995</v>
      </c>
      <c r="Q117" t="s">
        <v>2864</v>
      </c>
      <c r="R117" s="53">
        <v>348.23610000000002</v>
      </c>
      <c r="S117" s="53">
        <v>-0.97599999999999998</v>
      </c>
      <c r="T117" s="53">
        <v>17</v>
      </c>
      <c r="U117" s="53">
        <v>18</v>
      </c>
      <c r="V117" s="53">
        <v>23.9</v>
      </c>
      <c r="W117" s="53">
        <v>-39</v>
      </c>
      <c r="X117" s="53">
        <v>19</v>
      </c>
      <c r="Y117" s="53">
        <v>10</v>
      </c>
      <c r="Z117" s="53">
        <v>-13.7</v>
      </c>
      <c r="AA117" s="53" t="s">
        <v>30</v>
      </c>
      <c r="AB117" s="53" t="s">
        <v>3192</v>
      </c>
      <c r="AC117" s="53"/>
    </row>
    <row r="118" spans="1:29" x14ac:dyDescent="0.25">
      <c r="A118" t="s">
        <v>4157</v>
      </c>
      <c r="B118" t="s">
        <v>2499</v>
      </c>
      <c r="D118" t="s">
        <v>2516</v>
      </c>
      <c r="E118" t="s">
        <v>2517</v>
      </c>
      <c r="J118" t="s">
        <v>15732</v>
      </c>
      <c r="K118" t="s">
        <v>382</v>
      </c>
      <c r="L118" t="s">
        <v>15876</v>
      </c>
      <c r="M118" t="s">
        <v>15874</v>
      </c>
      <c r="P118" t="s">
        <v>2519</v>
      </c>
      <c r="Q118" t="s">
        <v>2520</v>
      </c>
      <c r="R118">
        <v>4.5145</v>
      </c>
      <c r="S118">
        <v>6.8404999999999996</v>
      </c>
      <c r="T118">
        <v>17</v>
      </c>
      <c r="U118">
        <v>30</v>
      </c>
      <c r="V118">
        <v>35.975999999999999</v>
      </c>
      <c r="W118">
        <v>-21</v>
      </c>
      <c r="X118">
        <v>28</v>
      </c>
      <c r="Y118">
        <v>56.23</v>
      </c>
      <c r="AB118" t="s">
        <v>63</v>
      </c>
    </row>
    <row r="119" spans="1:29" x14ac:dyDescent="0.25">
      <c r="A119" t="s">
        <v>3203</v>
      </c>
      <c r="B119" t="s">
        <v>14941</v>
      </c>
      <c r="D119" s="53" t="s">
        <v>14967</v>
      </c>
      <c r="E119" s="53" t="s">
        <v>14968</v>
      </c>
      <c r="F119" s="53" t="s">
        <v>14969</v>
      </c>
      <c r="G119" s="53"/>
      <c r="H119" t="s">
        <v>14959</v>
      </c>
      <c r="I119" t="s">
        <v>14502</v>
      </c>
      <c r="J119" s="53"/>
      <c r="K119" s="53"/>
      <c r="L119" s="53"/>
      <c r="M119" s="53"/>
      <c r="N119" s="53"/>
      <c r="O119" s="53"/>
      <c r="P119" s="53" t="s">
        <v>14970</v>
      </c>
      <c r="Q119" t="s">
        <v>2864</v>
      </c>
      <c r="R119" s="53">
        <v>351.95749999999998</v>
      </c>
      <c r="S119" s="53">
        <v>-4.7938000000000001</v>
      </c>
      <c r="T119" s="53">
        <v>17</v>
      </c>
      <c r="U119" s="53">
        <v>45</v>
      </c>
      <c r="V119" s="53">
        <v>14.24</v>
      </c>
      <c r="W119" s="53">
        <v>-38</v>
      </c>
      <c r="X119" s="53">
        <v>17</v>
      </c>
      <c r="Y119" s="53">
        <v>25.9</v>
      </c>
      <c r="Z119" s="53"/>
      <c r="AA119" s="53"/>
      <c r="AB119" s="53" t="s">
        <v>3192</v>
      </c>
      <c r="AC119" s="53"/>
    </row>
    <row r="120" spans="1:29" x14ac:dyDescent="0.25">
      <c r="A120" t="s">
        <v>4373</v>
      </c>
      <c r="B120" t="s">
        <v>14942</v>
      </c>
      <c r="D120" s="53" t="s">
        <v>14974</v>
      </c>
      <c r="E120" s="53" t="s">
        <v>14975</v>
      </c>
      <c r="F120" s="53" t="s">
        <v>14976</v>
      </c>
      <c r="G120" s="53"/>
      <c r="H120" t="s">
        <v>14638</v>
      </c>
      <c r="I120" t="s">
        <v>14502</v>
      </c>
      <c r="J120" s="53"/>
      <c r="K120" s="53"/>
      <c r="L120" s="53"/>
      <c r="M120" s="53"/>
      <c r="N120" s="53"/>
      <c r="O120" s="53"/>
      <c r="P120" s="53" t="s">
        <v>14977</v>
      </c>
      <c r="Q120" t="s">
        <v>2864</v>
      </c>
      <c r="R120" s="53">
        <v>6.2911999999999999</v>
      </c>
      <c r="S120" s="53">
        <v>2.3683999999999998</v>
      </c>
      <c r="T120" s="53">
        <v>17</v>
      </c>
      <c r="U120" s="53">
        <v>51</v>
      </c>
      <c r="V120" s="53">
        <v>0.92</v>
      </c>
      <c r="W120" s="53">
        <v>-22</v>
      </c>
      <c r="X120" s="53">
        <v>19</v>
      </c>
      <c r="Y120" s="53">
        <v>35</v>
      </c>
      <c r="Z120" s="53"/>
      <c r="AA120" s="53"/>
      <c r="AB120" s="53" t="s">
        <v>2006</v>
      </c>
      <c r="AC120" s="53"/>
    </row>
    <row r="121" spans="1:29" x14ac:dyDescent="0.25">
      <c r="A121" t="s">
        <v>2664</v>
      </c>
      <c r="B121" t="s">
        <v>14943</v>
      </c>
      <c r="D121" s="53" t="s">
        <v>14980</v>
      </c>
      <c r="E121" s="53"/>
      <c r="F121" s="53"/>
      <c r="G121" s="53"/>
      <c r="H121" t="s">
        <v>14638</v>
      </c>
      <c r="I121" t="s">
        <v>14502</v>
      </c>
      <c r="K121" s="53"/>
      <c r="L121" s="53"/>
      <c r="M121" s="53"/>
      <c r="N121" s="53"/>
      <c r="O121" s="53"/>
      <c r="P121" s="53" t="s">
        <v>14981</v>
      </c>
      <c r="Q121" t="s">
        <v>2864</v>
      </c>
      <c r="R121" s="53">
        <v>1.7577</v>
      </c>
      <c r="S121" s="53">
        <v>-2.2319</v>
      </c>
      <c r="T121" s="53">
        <v>17</v>
      </c>
      <c r="U121" s="53">
        <v>58</v>
      </c>
      <c r="V121" s="53">
        <v>28.039000000000001</v>
      </c>
      <c r="W121" s="53">
        <v>-28</v>
      </c>
      <c r="X121" s="53">
        <v>33</v>
      </c>
      <c r="Y121" s="53">
        <v>42.01</v>
      </c>
      <c r="Z121" s="53"/>
      <c r="AA121" s="53"/>
      <c r="AB121" s="53" t="s">
        <v>2006</v>
      </c>
      <c r="AC121" s="53"/>
    </row>
    <row r="122" spans="1:29" x14ac:dyDescent="0.25">
      <c r="A122" t="s">
        <v>4260</v>
      </c>
      <c r="B122" t="s">
        <v>14944</v>
      </c>
      <c r="D122" s="53" t="s">
        <v>14982</v>
      </c>
      <c r="E122" s="53" t="s">
        <v>15281</v>
      </c>
      <c r="F122" s="53" t="s">
        <v>14983</v>
      </c>
      <c r="G122" s="53"/>
      <c r="H122" t="s">
        <v>14960</v>
      </c>
      <c r="I122" t="s">
        <v>14502</v>
      </c>
      <c r="N122" s="66"/>
      <c r="O122" s="66"/>
      <c r="P122" s="53" t="s">
        <v>14984</v>
      </c>
      <c r="Q122" t="s">
        <v>2864</v>
      </c>
      <c r="R122" s="53">
        <v>2.8170999999999999</v>
      </c>
      <c r="S122" s="53">
        <v>-3.5411999999999999</v>
      </c>
      <c r="T122" s="53">
        <v>18</v>
      </c>
      <c r="U122" s="53">
        <v>6</v>
      </c>
      <c r="V122" s="53">
        <v>1.1599999999999999</v>
      </c>
      <c r="W122" s="53">
        <v>-28</v>
      </c>
      <c r="X122" s="53">
        <v>17</v>
      </c>
      <c r="Y122" s="53">
        <v>4.2</v>
      </c>
      <c r="Z122" s="53"/>
      <c r="AA122" s="53"/>
      <c r="AB122" s="53" t="s">
        <v>2006</v>
      </c>
      <c r="AC122" s="53"/>
    </row>
    <row r="123" spans="1:29" x14ac:dyDescent="0.25">
      <c r="A123" t="s">
        <v>3472</v>
      </c>
      <c r="B123" t="s">
        <v>14945</v>
      </c>
      <c r="D123" s="53" t="s">
        <v>14988</v>
      </c>
      <c r="E123" s="53"/>
      <c r="F123" s="53"/>
      <c r="G123" s="53"/>
      <c r="H123" t="s">
        <v>14648</v>
      </c>
      <c r="I123" t="s">
        <v>14502</v>
      </c>
      <c r="J123" s="53" t="s">
        <v>15725</v>
      </c>
      <c r="K123" t="s">
        <v>382</v>
      </c>
      <c r="N123" s="53"/>
      <c r="O123" s="53"/>
      <c r="P123" s="53" t="s">
        <v>14989</v>
      </c>
      <c r="Q123" t="s">
        <v>2864</v>
      </c>
      <c r="R123" s="53">
        <v>8.5467999999999993</v>
      </c>
      <c r="S123" s="53">
        <v>-6.2950999999999997</v>
      </c>
      <c r="T123" s="53">
        <v>18</v>
      </c>
      <c r="U123" s="53">
        <v>28</v>
      </c>
      <c r="V123" s="53">
        <v>50.643000000000001</v>
      </c>
      <c r="W123" s="53">
        <v>-24</v>
      </c>
      <c r="X123" s="53">
        <v>32</v>
      </c>
      <c r="Y123" s="53">
        <v>1.77</v>
      </c>
      <c r="Z123" s="53"/>
      <c r="AA123" s="53"/>
      <c r="AB123" s="53" t="s">
        <v>2006</v>
      </c>
      <c r="AC123" s="53"/>
    </row>
    <row r="124" spans="1:29" x14ac:dyDescent="0.25">
      <c r="A124" t="s">
        <v>15121</v>
      </c>
      <c r="B124" t="s">
        <v>15115</v>
      </c>
      <c r="D124" t="s">
        <v>15156</v>
      </c>
      <c r="H124" t="s">
        <v>15151</v>
      </c>
      <c r="I124" t="s">
        <v>14502</v>
      </c>
      <c r="J124" t="s">
        <v>15767</v>
      </c>
      <c r="K124" t="s">
        <v>382</v>
      </c>
      <c r="L124" t="s">
        <v>15877</v>
      </c>
      <c r="P124" t="s">
        <v>15157</v>
      </c>
      <c r="Q124" t="s">
        <v>2864</v>
      </c>
      <c r="R124">
        <v>248.5728</v>
      </c>
      <c r="S124">
        <v>8.5784000000000002</v>
      </c>
      <c r="T124">
        <v>8</v>
      </c>
      <c r="U124">
        <v>36</v>
      </c>
      <c r="V124">
        <v>15.19</v>
      </c>
      <c r="W124">
        <v>-26</v>
      </c>
      <c r="X124">
        <v>24</v>
      </c>
      <c r="Y124">
        <v>33.659999999999997</v>
      </c>
      <c r="Z124">
        <v>880.4</v>
      </c>
      <c r="AA124" t="s">
        <v>30</v>
      </c>
      <c r="AB124" t="s">
        <v>2435</v>
      </c>
    </row>
    <row r="125" spans="1:29" x14ac:dyDescent="0.25">
      <c r="A125" t="s">
        <v>15838</v>
      </c>
      <c r="B125" t="s">
        <v>15837</v>
      </c>
      <c r="D125" t="s">
        <v>15840</v>
      </c>
      <c r="E125" t="s">
        <v>15841</v>
      </c>
      <c r="J125" t="s">
        <v>15839</v>
      </c>
      <c r="K125" t="s">
        <v>382</v>
      </c>
      <c r="P125" t="s">
        <v>15824</v>
      </c>
      <c r="Q125" t="s">
        <v>2864</v>
      </c>
      <c r="R125">
        <v>266.82139999999998</v>
      </c>
      <c r="S125">
        <v>-0.65400000000000003</v>
      </c>
      <c r="T125">
        <v>8</v>
      </c>
      <c r="U125">
        <v>56</v>
      </c>
      <c r="V125">
        <v>36.488</v>
      </c>
      <c r="W125">
        <v>-46</v>
      </c>
      <c r="X125">
        <v>23</v>
      </c>
      <c r="Y125">
        <v>57.31</v>
      </c>
      <c r="AB125" t="s">
        <v>4289</v>
      </c>
    </row>
    <row r="126" spans="1:29" x14ac:dyDescent="0.25">
      <c r="A126" t="s">
        <v>15139</v>
      </c>
      <c r="B126" t="s">
        <v>15116</v>
      </c>
      <c r="D126" t="s">
        <v>15190</v>
      </c>
      <c r="E126" t="s">
        <v>15191</v>
      </c>
      <c r="F126" t="s">
        <v>15192</v>
      </c>
      <c r="H126" t="s">
        <v>14638</v>
      </c>
      <c r="I126" t="s">
        <v>14502</v>
      </c>
      <c r="L126" t="s">
        <v>3551</v>
      </c>
      <c r="M126" t="s">
        <v>15874</v>
      </c>
      <c r="P126" t="s">
        <v>15193</v>
      </c>
      <c r="Q126" t="s">
        <v>2864</v>
      </c>
      <c r="R126">
        <v>280.8066</v>
      </c>
      <c r="S126">
        <v>-2.2406000000000001</v>
      </c>
      <c r="T126">
        <v>9</v>
      </c>
      <c r="U126">
        <v>54</v>
      </c>
      <c r="V126">
        <v>43.289000000000001</v>
      </c>
      <c r="W126">
        <v>-57</v>
      </c>
      <c r="X126">
        <v>18</v>
      </c>
      <c r="Y126">
        <v>52.43</v>
      </c>
      <c r="AB126" t="s">
        <v>4749</v>
      </c>
    </row>
    <row r="127" spans="1:29" x14ac:dyDescent="0.25">
      <c r="A127" t="s">
        <v>15146</v>
      </c>
      <c r="B127" t="s">
        <v>15117</v>
      </c>
      <c r="D127" t="s">
        <v>15208</v>
      </c>
      <c r="H127" t="s">
        <v>15155</v>
      </c>
      <c r="I127" t="s">
        <v>14502</v>
      </c>
      <c r="J127" t="s">
        <v>15774</v>
      </c>
      <c r="K127" t="s">
        <v>382</v>
      </c>
      <c r="L127" t="s">
        <v>15879</v>
      </c>
      <c r="M127" t="s">
        <v>15874</v>
      </c>
      <c r="P127" t="s">
        <v>15209</v>
      </c>
      <c r="Q127" t="s">
        <v>2864</v>
      </c>
      <c r="R127">
        <v>288.11649999999997</v>
      </c>
      <c r="S127">
        <v>5.0155000000000003</v>
      </c>
      <c r="T127">
        <v>11</v>
      </c>
      <c r="U127">
        <v>6</v>
      </c>
      <c r="V127">
        <v>30.593</v>
      </c>
      <c r="W127">
        <v>-54</v>
      </c>
      <c r="X127">
        <v>48</v>
      </c>
      <c r="Y127">
        <v>34.6</v>
      </c>
      <c r="AB127" t="s">
        <v>4222</v>
      </c>
    </row>
    <row r="128" spans="1:29" x14ac:dyDescent="0.25">
      <c r="A128" t="s">
        <v>15147</v>
      </c>
      <c r="B128" t="s">
        <v>6973</v>
      </c>
      <c r="D128" t="s">
        <v>6974</v>
      </c>
      <c r="E128" t="s">
        <v>15210</v>
      </c>
      <c r="H128" t="s">
        <v>15153</v>
      </c>
      <c r="I128" t="s">
        <v>14502</v>
      </c>
      <c r="P128" t="s">
        <v>6975</v>
      </c>
      <c r="Q128" t="s">
        <v>2864</v>
      </c>
      <c r="R128">
        <v>298.93979999999999</v>
      </c>
      <c r="S128">
        <v>-1.0621</v>
      </c>
      <c r="T128">
        <v>12</v>
      </c>
      <c r="U128">
        <v>15</v>
      </c>
      <c r="V128">
        <v>20.553000000000001</v>
      </c>
      <c r="W128">
        <v>-63</v>
      </c>
      <c r="X128">
        <v>39</v>
      </c>
      <c r="Y128">
        <v>13.37</v>
      </c>
      <c r="AB128" t="s">
        <v>5097</v>
      </c>
    </row>
    <row r="129" spans="1:29" x14ac:dyDescent="0.25">
      <c r="A129" t="s">
        <v>15148</v>
      </c>
      <c r="B129" t="s">
        <v>15118</v>
      </c>
      <c r="D129" t="s">
        <v>15211</v>
      </c>
      <c r="H129" t="s">
        <v>15155</v>
      </c>
      <c r="I129" t="s">
        <v>14502</v>
      </c>
      <c r="J129" t="s">
        <v>15729</v>
      </c>
      <c r="K129" t="s">
        <v>382</v>
      </c>
      <c r="P129" t="s">
        <v>15212</v>
      </c>
      <c r="Q129" t="s">
        <v>2864</v>
      </c>
      <c r="R129">
        <v>299.67399999999998</v>
      </c>
      <c r="S129">
        <v>-0.60019999999999996</v>
      </c>
      <c r="T129">
        <v>12</v>
      </c>
      <c r="U129">
        <v>22</v>
      </c>
      <c r="V129">
        <v>23.184000000000001</v>
      </c>
      <c r="W129">
        <v>-63</v>
      </c>
      <c r="X129">
        <v>17</v>
      </c>
      <c r="Y129">
        <v>16.78</v>
      </c>
      <c r="AB129" t="s">
        <v>5097</v>
      </c>
    </row>
    <row r="130" spans="1:29" x14ac:dyDescent="0.25">
      <c r="A130" t="s">
        <v>15149</v>
      </c>
      <c r="B130" t="s">
        <v>15119</v>
      </c>
      <c r="D130" t="s">
        <v>15213</v>
      </c>
      <c r="H130" t="s">
        <v>15217</v>
      </c>
      <c r="I130" t="s">
        <v>14502</v>
      </c>
      <c r="J130" t="s">
        <v>15776</v>
      </c>
      <c r="K130" s="53" t="s">
        <v>382</v>
      </c>
      <c r="L130" s="53"/>
      <c r="M130" s="53"/>
      <c r="P130" t="s">
        <v>15214</v>
      </c>
      <c r="Q130" t="s">
        <v>2864</v>
      </c>
      <c r="R130">
        <v>302.29050000000001</v>
      </c>
      <c r="S130">
        <v>-0.1452</v>
      </c>
      <c r="T130">
        <v>12</v>
      </c>
      <c r="U130">
        <v>45</v>
      </c>
      <c r="V130">
        <v>47.03</v>
      </c>
      <c r="W130">
        <v>-63</v>
      </c>
      <c r="X130">
        <v>0</v>
      </c>
      <c r="Y130">
        <v>35.700000000000003</v>
      </c>
      <c r="AB130" t="s">
        <v>5097</v>
      </c>
    </row>
    <row r="131" spans="1:29" x14ac:dyDescent="0.25">
      <c r="A131" t="s">
        <v>15150</v>
      </c>
      <c r="B131" t="s">
        <v>15120</v>
      </c>
      <c r="D131" t="s">
        <v>15270</v>
      </c>
      <c r="H131" t="s">
        <v>15155</v>
      </c>
      <c r="I131" t="s">
        <v>14502</v>
      </c>
      <c r="J131" t="s">
        <v>15777</v>
      </c>
      <c r="K131" t="s">
        <v>382</v>
      </c>
      <c r="L131" t="s">
        <v>15880</v>
      </c>
      <c r="M131" t="s">
        <v>15874</v>
      </c>
      <c r="P131" t="s">
        <v>15215</v>
      </c>
      <c r="Q131" t="s">
        <v>2864</v>
      </c>
      <c r="R131">
        <v>305.03219999999999</v>
      </c>
      <c r="S131">
        <v>-0.39600000000000002</v>
      </c>
      <c r="T131">
        <v>13</v>
      </c>
      <c r="U131">
        <v>10</v>
      </c>
      <c r="V131">
        <v>4.87</v>
      </c>
      <c r="W131">
        <v>-63</v>
      </c>
      <c r="X131">
        <v>11</v>
      </c>
      <c r="Y131">
        <v>30.05</v>
      </c>
      <c r="AB131" t="s">
        <v>4222</v>
      </c>
    </row>
    <row r="132" spans="1:29" x14ac:dyDescent="0.25">
      <c r="A132" t="s">
        <v>15925</v>
      </c>
      <c r="B132" t="s">
        <v>15926</v>
      </c>
      <c r="D132" t="s">
        <v>15927</v>
      </c>
      <c r="E132" t="s">
        <v>15928</v>
      </c>
      <c r="L132" t="s">
        <v>3551</v>
      </c>
      <c r="M132" t="s">
        <v>15874</v>
      </c>
      <c r="P132" t="s">
        <v>15929</v>
      </c>
      <c r="Q132" t="s">
        <v>15930</v>
      </c>
      <c r="R132">
        <v>312.02620000000002</v>
      </c>
      <c r="S132">
        <v>-2.0278</v>
      </c>
      <c r="T132">
        <v>14</v>
      </c>
      <c r="U132">
        <v>14</v>
      </c>
      <c r="V132">
        <v>9.41</v>
      </c>
      <c r="W132">
        <v>-63</v>
      </c>
      <c r="X132">
        <v>25</v>
      </c>
      <c r="Y132">
        <v>46.3</v>
      </c>
      <c r="Z132">
        <v>8</v>
      </c>
      <c r="AA132" t="s">
        <v>30</v>
      </c>
      <c r="AB132" t="s">
        <v>4222</v>
      </c>
    </row>
    <row r="133" spans="1:29" x14ac:dyDescent="0.25">
      <c r="A133" t="s">
        <v>15122</v>
      </c>
      <c r="B133" t="s">
        <v>15091</v>
      </c>
      <c r="D133" t="s">
        <v>15271</v>
      </c>
      <c r="H133" t="s">
        <v>14638</v>
      </c>
      <c r="I133" t="s">
        <v>14502</v>
      </c>
      <c r="P133" t="s">
        <v>15158</v>
      </c>
      <c r="Q133" t="s">
        <v>2864</v>
      </c>
      <c r="R133">
        <v>325.54070000000002</v>
      </c>
      <c r="S133">
        <v>4.1773999999999996</v>
      </c>
      <c r="T133">
        <v>15</v>
      </c>
      <c r="U133">
        <v>24</v>
      </c>
      <c r="V133">
        <v>49.78</v>
      </c>
      <c r="W133">
        <v>-51</v>
      </c>
      <c r="X133">
        <v>49</v>
      </c>
      <c r="Y133">
        <v>52.6</v>
      </c>
      <c r="AB133" t="s">
        <v>4058</v>
      </c>
    </row>
    <row r="134" spans="1:29" x14ac:dyDescent="0.25">
      <c r="A134" t="s">
        <v>15123</v>
      </c>
      <c r="B134" t="s">
        <v>15092</v>
      </c>
      <c r="D134" t="s">
        <v>15272</v>
      </c>
      <c r="H134" t="s">
        <v>14638</v>
      </c>
      <c r="I134" t="s">
        <v>14502</v>
      </c>
      <c r="J134" t="s">
        <v>15780</v>
      </c>
      <c r="K134" s="53" t="s">
        <v>382</v>
      </c>
      <c r="L134" s="53"/>
      <c r="M134" s="53"/>
      <c r="P134" t="s">
        <v>15159</v>
      </c>
      <c r="Q134" t="s">
        <v>2864</v>
      </c>
      <c r="R134">
        <v>319.2235</v>
      </c>
      <c r="S134">
        <v>-9.3483999999999998</v>
      </c>
      <c r="T134">
        <v>15</v>
      </c>
      <c r="U134">
        <v>47</v>
      </c>
      <c r="V134">
        <v>10.5</v>
      </c>
      <c r="W134">
        <v>-66</v>
      </c>
      <c r="X134">
        <v>29</v>
      </c>
      <c r="Y134">
        <v>16.2</v>
      </c>
      <c r="AB134" t="s">
        <v>5200</v>
      </c>
    </row>
    <row r="135" spans="1:29" x14ac:dyDescent="0.25">
      <c r="A135" t="s">
        <v>15124</v>
      </c>
      <c r="B135" t="s">
        <v>15093</v>
      </c>
      <c r="D135" t="s">
        <v>15273</v>
      </c>
      <c r="H135" t="s">
        <v>14638</v>
      </c>
      <c r="I135" t="s">
        <v>14502</v>
      </c>
      <c r="J135" t="s">
        <v>15781</v>
      </c>
      <c r="K135" t="s">
        <v>382</v>
      </c>
      <c r="P135" t="s">
        <v>15160</v>
      </c>
      <c r="Q135" t="s">
        <v>2864</v>
      </c>
      <c r="R135">
        <v>326.91300000000001</v>
      </c>
      <c r="S135">
        <v>-1.3991</v>
      </c>
      <c r="T135">
        <v>15</v>
      </c>
      <c r="U135">
        <v>54</v>
      </c>
      <c r="V135">
        <v>44.45</v>
      </c>
      <c r="W135">
        <v>-55</v>
      </c>
      <c r="X135">
        <v>29</v>
      </c>
      <c r="Y135">
        <v>34.1</v>
      </c>
      <c r="AB135" t="s">
        <v>4593</v>
      </c>
    </row>
    <row r="136" spans="1:29" x14ac:dyDescent="0.25">
      <c r="A136" t="s">
        <v>15125</v>
      </c>
      <c r="B136" t="s">
        <v>15094</v>
      </c>
      <c r="D136" t="s">
        <v>15161</v>
      </c>
      <c r="E136" t="s">
        <v>15162</v>
      </c>
      <c r="H136" t="s">
        <v>14960</v>
      </c>
      <c r="I136" t="s">
        <v>14502</v>
      </c>
      <c r="J136" t="s">
        <v>15786</v>
      </c>
      <c r="K136" t="s">
        <v>382</v>
      </c>
      <c r="P136" t="s">
        <v>15163</v>
      </c>
      <c r="Q136" t="s">
        <v>2864</v>
      </c>
      <c r="R136">
        <v>338.93520000000001</v>
      </c>
      <c r="S136">
        <v>5.3556999999999997</v>
      </c>
      <c r="T136">
        <v>16</v>
      </c>
      <c r="U136">
        <v>21</v>
      </c>
      <c r="V136">
        <v>7.76</v>
      </c>
      <c r="W136">
        <v>-42</v>
      </c>
      <c r="X136">
        <v>23</v>
      </c>
      <c r="Y136">
        <v>54.2</v>
      </c>
      <c r="AB136" t="s">
        <v>4593</v>
      </c>
    </row>
    <row r="137" spans="1:29" x14ac:dyDescent="0.25">
      <c r="A137" t="s">
        <v>15126</v>
      </c>
      <c r="B137" t="s">
        <v>15095</v>
      </c>
      <c r="D137" t="s">
        <v>15164</v>
      </c>
      <c r="H137" t="s">
        <v>15152</v>
      </c>
      <c r="I137" t="s">
        <v>14502</v>
      </c>
      <c r="P137" t="s">
        <v>15165</v>
      </c>
      <c r="Q137" t="s">
        <v>2864</v>
      </c>
      <c r="R137">
        <v>342.77019999999999</v>
      </c>
      <c r="S137">
        <v>5.0106000000000002</v>
      </c>
      <c r="T137">
        <v>16</v>
      </c>
      <c r="U137">
        <v>36</v>
      </c>
      <c r="V137">
        <v>24.643999999999998</v>
      </c>
      <c r="W137">
        <v>-39</v>
      </c>
      <c r="X137">
        <v>51</v>
      </c>
      <c r="Y137">
        <v>44.41</v>
      </c>
      <c r="AB137" t="s">
        <v>3192</v>
      </c>
    </row>
    <row r="138" spans="1:29" x14ac:dyDescent="0.25">
      <c r="A138" t="s">
        <v>15127</v>
      </c>
      <c r="B138" t="s">
        <v>15096</v>
      </c>
      <c r="D138" t="s">
        <v>15166</v>
      </c>
      <c r="H138" t="s">
        <v>14648</v>
      </c>
      <c r="I138" t="s">
        <v>14502</v>
      </c>
      <c r="J138" t="s">
        <v>15785</v>
      </c>
      <c r="K138" t="s">
        <v>382</v>
      </c>
      <c r="P138" t="s">
        <v>15167</v>
      </c>
      <c r="Q138" t="s">
        <v>2864</v>
      </c>
      <c r="R138">
        <v>338.90570000000002</v>
      </c>
      <c r="S138">
        <v>1.0274000000000001</v>
      </c>
      <c r="T138">
        <v>16</v>
      </c>
      <c r="U138">
        <v>38</v>
      </c>
      <c r="V138">
        <v>28.629000000000001</v>
      </c>
      <c r="W138">
        <v>-45</v>
      </c>
      <c r="X138">
        <v>23</v>
      </c>
      <c r="Y138">
        <v>41.42</v>
      </c>
      <c r="AB138" t="s">
        <v>3192</v>
      </c>
    </row>
    <row r="139" spans="1:29" x14ac:dyDescent="0.25">
      <c r="A139" t="s">
        <v>15128</v>
      </c>
      <c r="B139" t="s">
        <v>15097</v>
      </c>
      <c r="D139" t="s">
        <v>15274</v>
      </c>
      <c r="H139" t="s">
        <v>14638</v>
      </c>
      <c r="I139" t="s">
        <v>14502</v>
      </c>
      <c r="P139" t="s">
        <v>15168</v>
      </c>
      <c r="Q139" t="s">
        <v>2864</v>
      </c>
      <c r="R139">
        <v>339.39330000000001</v>
      </c>
      <c r="S139">
        <v>0.74490000000000001</v>
      </c>
      <c r="T139">
        <v>16</v>
      </c>
      <c r="U139">
        <v>41</v>
      </c>
      <c r="V139">
        <v>31.2</v>
      </c>
      <c r="W139">
        <v>-45</v>
      </c>
      <c r="X139">
        <v>13</v>
      </c>
      <c r="Y139">
        <v>4.5999999999999996</v>
      </c>
      <c r="AB139" t="s">
        <v>3192</v>
      </c>
    </row>
    <row r="140" spans="1:29" x14ac:dyDescent="0.25">
      <c r="A140" t="s">
        <v>15129</v>
      </c>
      <c r="B140" t="s">
        <v>15098</v>
      </c>
      <c r="D140" t="s">
        <v>15275</v>
      </c>
      <c r="H140" t="s">
        <v>15153</v>
      </c>
      <c r="I140" t="s">
        <v>14502</v>
      </c>
      <c r="P140" t="s">
        <v>15169</v>
      </c>
      <c r="Q140" t="s">
        <v>2864</v>
      </c>
      <c r="R140">
        <v>338.99770000000001</v>
      </c>
      <c r="S140">
        <v>-8.5000000000000006E-3</v>
      </c>
      <c r="T140">
        <v>16</v>
      </c>
      <c r="U140">
        <v>43</v>
      </c>
      <c r="V140">
        <v>16.37</v>
      </c>
      <c r="W140">
        <v>-46</v>
      </c>
      <c r="X140">
        <v>0</v>
      </c>
      <c r="Y140">
        <v>42.42</v>
      </c>
      <c r="AB140" t="s">
        <v>4591</v>
      </c>
    </row>
    <row r="141" spans="1:29" x14ac:dyDescent="0.25">
      <c r="A141" t="s">
        <v>15130</v>
      </c>
      <c r="B141" t="s">
        <v>15099</v>
      </c>
      <c r="D141" t="s">
        <v>15170</v>
      </c>
      <c r="H141" t="s">
        <v>15035</v>
      </c>
      <c r="I141" t="s">
        <v>14502</v>
      </c>
      <c r="J141" t="s">
        <v>15787</v>
      </c>
      <c r="K141" t="s">
        <v>382</v>
      </c>
      <c r="L141" t="s">
        <v>15878</v>
      </c>
      <c r="M141" t="s">
        <v>15874</v>
      </c>
      <c r="P141" t="s">
        <v>15171</v>
      </c>
      <c r="Q141" t="s">
        <v>2864</v>
      </c>
      <c r="R141">
        <v>341.00790000000001</v>
      </c>
      <c r="S141">
        <v>-0.63970000000000005</v>
      </c>
      <c r="T141">
        <v>16</v>
      </c>
      <c r="U141">
        <v>53</v>
      </c>
      <c r="V141">
        <v>24.658000000000001</v>
      </c>
      <c r="W141">
        <v>-44</v>
      </c>
      <c r="X141">
        <v>52</v>
      </c>
      <c r="Y141">
        <v>52.74</v>
      </c>
      <c r="AB141" t="s">
        <v>3192</v>
      </c>
    </row>
    <row r="142" spans="1:29" x14ac:dyDescent="0.25">
      <c r="A142" t="s">
        <v>15131</v>
      </c>
      <c r="B142" t="s">
        <v>15101</v>
      </c>
      <c r="D142" t="s">
        <v>15276</v>
      </c>
      <c r="H142" t="s">
        <v>14638</v>
      </c>
      <c r="I142" t="s">
        <v>14502</v>
      </c>
      <c r="J142" t="s">
        <v>15724</v>
      </c>
      <c r="K142" s="53" t="s">
        <v>382</v>
      </c>
      <c r="L142" s="53"/>
      <c r="M142" s="53"/>
      <c r="P142" t="s">
        <v>15176</v>
      </c>
      <c r="Q142" t="s">
        <v>2864</v>
      </c>
      <c r="R142">
        <v>351.66550000000001</v>
      </c>
      <c r="S142">
        <v>-5.032</v>
      </c>
      <c r="T142">
        <v>17</v>
      </c>
      <c r="U142">
        <v>45</v>
      </c>
      <c r="V142">
        <v>30.736000000000001</v>
      </c>
      <c r="W142">
        <v>-38</v>
      </c>
      <c r="X142">
        <v>39</v>
      </c>
      <c r="Y142">
        <v>45.83</v>
      </c>
      <c r="AB142" t="s">
        <v>3192</v>
      </c>
    </row>
    <row r="143" spans="1:29" x14ac:dyDescent="0.25">
      <c r="A143" t="s">
        <v>4235</v>
      </c>
      <c r="B143" t="s">
        <v>4236</v>
      </c>
      <c r="D143" t="s">
        <v>4211</v>
      </c>
      <c r="E143" t="s">
        <v>4237</v>
      </c>
      <c r="P143" t="s">
        <v>4238</v>
      </c>
      <c r="Q143" t="s">
        <v>4239</v>
      </c>
      <c r="R143">
        <v>353.51350000000002</v>
      </c>
      <c r="S143">
        <v>-4.9208999999999996</v>
      </c>
      <c r="T143">
        <v>17</v>
      </c>
      <c r="U143">
        <v>49</v>
      </c>
      <c r="V143">
        <v>48.22</v>
      </c>
      <c r="W143">
        <v>-37</v>
      </c>
      <c r="X143">
        <v>1</v>
      </c>
      <c r="Y143">
        <v>27.9</v>
      </c>
      <c r="AB143" t="s">
        <v>3192</v>
      </c>
      <c r="AC143" t="s">
        <v>4240</v>
      </c>
    </row>
    <row r="144" spans="1:29" x14ac:dyDescent="0.25">
      <c r="A144" t="s">
        <v>15132</v>
      </c>
      <c r="B144" t="s">
        <v>15102</v>
      </c>
      <c r="D144" t="s">
        <v>15277</v>
      </c>
      <c r="H144" t="s">
        <v>14638</v>
      </c>
      <c r="I144" t="s">
        <v>14502</v>
      </c>
      <c r="J144" t="s">
        <v>15727</v>
      </c>
      <c r="K144" t="s">
        <v>382</v>
      </c>
      <c r="P144" t="s">
        <v>15177</v>
      </c>
      <c r="Q144" t="s">
        <v>2864</v>
      </c>
      <c r="R144">
        <v>357.26639999999998</v>
      </c>
      <c r="S144">
        <v>-3.1772</v>
      </c>
      <c r="T144">
        <v>17</v>
      </c>
      <c r="U144">
        <v>51</v>
      </c>
      <c r="V144">
        <v>45.725999999999999</v>
      </c>
      <c r="W144">
        <v>-32</v>
      </c>
      <c r="X144">
        <v>54</v>
      </c>
      <c r="Y144">
        <v>51.64</v>
      </c>
      <c r="AB144" t="s">
        <v>3192</v>
      </c>
    </row>
    <row r="145" spans="1:28" x14ac:dyDescent="0.25">
      <c r="A145" t="s">
        <v>15133</v>
      </c>
      <c r="B145" t="s">
        <v>15103</v>
      </c>
      <c r="H145" t="s">
        <v>15216</v>
      </c>
      <c r="I145" t="s">
        <v>14502</v>
      </c>
      <c r="J145" t="s">
        <v>15731</v>
      </c>
      <c r="K145" t="s">
        <v>382</v>
      </c>
      <c r="P145" t="s">
        <v>15178</v>
      </c>
      <c r="Q145" t="s">
        <v>2864</v>
      </c>
      <c r="R145">
        <v>3.9628999999999999</v>
      </c>
      <c r="S145">
        <v>-1.645</v>
      </c>
      <c r="T145">
        <v>18</v>
      </c>
      <c r="U145">
        <v>1</v>
      </c>
      <c r="V145">
        <v>6.3029999999999999</v>
      </c>
      <c r="W145">
        <v>-26</v>
      </c>
      <c r="X145">
        <v>21</v>
      </c>
      <c r="Y145">
        <v>26.1</v>
      </c>
      <c r="AB145" t="s">
        <v>2006</v>
      </c>
    </row>
    <row r="146" spans="1:28" x14ac:dyDescent="0.25">
      <c r="A146" t="s">
        <v>15134</v>
      </c>
      <c r="B146" t="s">
        <v>15104</v>
      </c>
      <c r="D146" t="s">
        <v>15179</v>
      </c>
      <c r="E146" t="s">
        <v>15180</v>
      </c>
      <c r="H146" t="s">
        <v>15154</v>
      </c>
      <c r="I146" t="s">
        <v>14502</v>
      </c>
      <c r="P146" t="s">
        <v>15181</v>
      </c>
      <c r="Q146" t="s">
        <v>2864</v>
      </c>
      <c r="R146">
        <v>356.0872</v>
      </c>
      <c r="S146">
        <v>-7.5971000000000002</v>
      </c>
      <c r="T146">
        <v>18</v>
      </c>
      <c r="U146">
        <v>7</v>
      </c>
      <c r="V146">
        <v>40.01</v>
      </c>
      <c r="W146">
        <v>-36</v>
      </c>
      <c r="X146">
        <v>6</v>
      </c>
      <c r="Y146">
        <v>21.2</v>
      </c>
      <c r="AB146" t="s">
        <v>2006</v>
      </c>
    </row>
    <row r="147" spans="1:28" x14ac:dyDescent="0.25">
      <c r="A147" t="s">
        <v>15135</v>
      </c>
      <c r="B147" t="s">
        <v>15105</v>
      </c>
      <c r="D147" t="s">
        <v>15182</v>
      </c>
      <c r="H147" t="s">
        <v>15153</v>
      </c>
      <c r="I147" t="s">
        <v>14502</v>
      </c>
      <c r="J147" t="s">
        <v>15794</v>
      </c>
      <c r="K147" t="s">
        <v>382</v>
      </c>
      <c r="P147" t="s">
        <v>15183</v>
      </c>
      <c r="Q147" t="s">
        <v>2864</v>
      </c>
      <c r="R147">
        <v>358.76830000000001</v>
      </c>
      <c r="S147">
        <v>-6.6856999999999998</v>
      </c>
      <c r="T147">
        <v>18</v>
      </c>
      <c r="U147">
        <v>9</v>
      </c>
      <c r="V147">
        <v>52.313000000000002</v>
      </c>
      <c r="W147">
        <v>-33</v>
      </c>
      <c r="X147">
        <v>19</v>
      </c>
      <c r="Y147">
        <v>49.92</v>
      </c>
      <c r="AB147" t="s">
        <v>2006</v>
      </c>
    </row>
    <row r="148" spans="1:28" x14ac:dyDescent="0.25">
      <c r="A148" t="s">
        <v>15136</v>
      </c>
      <c r="B148" t="s">
        <v>15106</v>
      </c>
      <c r="D148" t="s">
        <v>15184</v>
      </c>
      <c r="H148" t="s">
        <v>14960</v>
      </c>
      <c r="I148" t="s">
        <v>14502</v>
      </c>
      <c r="P148" t="s">
        <v>15185</v>
      </c>
      <c r="Q148" t="s">
        <v>2864</v>
      </c>
      <c r="R148">
        <v>2.3559000000000001</v>
      </c>
      <c r="S148">
        <v>-5.9187000000000003</v>
      </c>
      <c r="T148">
        <v>18</v>
      </c>
      <c r="U148">
        <v>14</v>
      </c>
      <c r="V148">
        <v>34.520000000000003</v>
      </c>
      <c r="W148">
        <v>-29</v>
      </c>
      <c r="X148">
        <v>49</v>
      </c>
      <c r="Y148">
        <v>23.7</v>
      </c>
      <c r="AB148" t="s">
        <v>2006</v>
      </c>
    </row>
    <row r="149" spans="1:28" x14ac:dyDescent="0.25">
      <c r="A149" t="s">
        <v>15137</v>
      </c>
      <c r="B149" t="s">
        <v>15107</v>
      </c>
      <c r="H149" t="s">
        <v>14638</v>
      </c>
      <c r="I149" t="s">
        <v>14502</v>
      </c>
      <c r="J149" t="s">
        <v>15724</v>
      </c>
      <c r="K149" s="53" t="s">
        <v>382</v>
      </c>
      <c r="L149" s="53" t="s">
        <v>16013</v>
      </c>
      <c r="M149" s="53" t="s">
        <v>15874</v>
      </c>
      <c r="P149" t="s">
        <v>15186</v>
      </c>
      <c r="Q149" t="s">
        <v>2864</v>
      </c>
      <c r="R149">
        <v>9.7312999999999992</v>
      </c>
      <c r="S149">
        <v>-2.2126999999999999</v>
      </c>
      <c r="T149">
        <v>18</v>
      </c>
      <c r="U149">
        <v>15</v>
      </c>
      <c r="V149">
        <v>31.068000000000001</v>
      </c>
      <c r="W149">
        <v>-21</v>
      </c>
      <c r="X149">
        <v>35</v>
      </c>
      <c r="Y149">
        <v>22.81</v>
      </c>
      <c r="AB149" t="s">
        <v>2006</v>
      </c>
    </row>
    <row r="150" spans="1:28" x14ac:dyDescent="0.25">
      <c r="A150" t="s">
        <v>15138</v>
      </c>
      <c r="B150" t="s">
        <v>15108</v>
      </c>
      <c r="D150" t="s">
        <v>15187</v>
      </c>
      <c r="E150" t="s">
        <v>15188</v>
      </c>
      <c r="H150" t="s">
        <v>15155</v>
      </c>
      <c r="I150" t="s">
        <v>14502</v>
      </c>
      <c r="L150" s="53" t="s">
        <v>16013</v>
      </c>
      <c r="M150" t="s">
        <v>15874</v>
      </c>
      <c r="P150" t="s">
        <v>15189</v>
      </c>
      <c r="Q150" t="s">
        <v>2864</v>
      </c>
      <c r="R150">
        <v>4.1893000000000002</v>
      </c>
      <c r="S150">
        <v>-5.2457000000000003</v>
      </c>
      <c r="T150">
        <v>18</v>
      </c>
      <c r="U150">
        <v>15</v>
      </c>
      <c r="V150">
        <v>46.31</v>
      </c>
      <c r="W150">
        <v>-27</v>
      </c>
      <c r="X150">
        <v>53</v>
      </c>
      <c r="Y150">
        <v>46.3</v>
      </c>
      <c r="AB150" t="s">
        <v>2006</v>
      </c>
    </row>
    <row r="151" spans="1:28" x14ac:dyDescent="0.25">
      <c r="A151" t="s">
        <v>15140</v>
      </c>
      <c r="B151" t="s">
        <v>15109</v>
      </c>
      <c r="D151" t="s">
        <v>15194</v>
      </c>
      <c r="E151" t="s">
        <v>15195</v>
      </c>
      <c r="H151" t="s">
        <v>14960</v>
      </c>
      <c r="I151" t="s">
        <v>14502</v>
      </c>
      <c r="P151" t="s">
        <v>15196</v>
      </c>
      <c r="Q151" t="s">
        <v>2864</v>
      </c>
      <c r="R151">
        <v>5.6988000000000003</v>
      </c>
      <c r="S151">
        <v>-5.7617000000000003</v>
      </c>
      <c r="T151">
        <v>18</v>
      </c>
      <c r="U151">
        <v>20</v>
      </c>
      <c r="V151">
        <v>58.865000000000002</v>
      </c>
      <c r="W151">
        <v>-26</v>
      </c>
      <c r="X151">
        <v>48</v>
      </c>
      <c r="Y151">
        <v>25.59</v>
      </c>
      <c r="AB151" t="s">
        <v>2006</v>
      </c>
    </row>
    <row r="152" spans="1:28" x14ac:dyDescent="0.25">
      <c r="A152" t="s">
        <v>15141</v>
      </c>
      <c r="B152" t="s">
        <v>15110</v>
      </c>
      <c r="D152" t="s">
        <v>15197</v>
      </c>
      <c r="H152" t="s">
        <v>14641</v>
      </c>
      <c r="I152" t="s">
        <v>14502</v>
      </c>
      <c r="J152" t="s">
        <v>15693</v>
      </c>
      <c r="K152" t="s">
        <v>382</v>
      </c>
      <c r="P152" t="s">
        <v>15198</v>
      </c>
      <c r="Q152" t="s">
        <v>2864</v>
      </c>
      <c r="R152">
        <v>10.3401</v>
      </c>
      <c r="S152">
        <v>-3.9847000000000001</v>
      </c>
      <c r="T152">
        <v>18</v>
      </c>
      <c r="U152">
        <v>23</v>
      </c>
      <c r="V152">
        <v>29</v>
      </c>
      <c r="W152">
        <v>-21</v>
      </c>
      <c r="X152">
        <v>53</v>
      </c>
      <c r="Y152">
        <v>9.5</v>
      </c>
      <c r="AB152" t="s">
        <v>2006</v>
      </c>
    </row>
    <row r="153" spans="1:28" x14ac:dyDescent="0.25">
      <c r="A153" t="s">
        <v>15142</v>
      </c>
      <c r="B153" t="s">
        <v>15111</v>
      </c>
      <c r="H153" t="s">
        <v>14638</v>
      </c>
      <c r="I153" t="s">
        <v>14502</v>
      </c>
      <c r="J153" t="s">
        <v>15724</v>
      </c>
      <c r="K153" s="53" t="s">
        <v>382</v>
      </c>
      <c r="L153" s="53"/>
      <c r="M153" s="53"/>
      <c r="P153" t="s">
        <v>15199</v>
      </c>
      <c r="Q153" t="s">
        <v>2864</v>
      </c>
      <c r="R153">
        <v>12.8856</v>
      </c>
      <c r="S153">
        <v>-7.6688999999999998</v>
      </c>
      <c r="T153">
        <v>18</v>
      </c>
      <c r="U153">
        <v>42</v>
      </c>
      <c r="V153">
        <v>32.801000000000002</v>
      </c>
      <c r="W153">
        <v>-21</v>
      </c>
      <c r="X153">
        <v>17</v>
      </c>
      <c r="Y153">
        <v>46.6</v>
      </c>
      <c r="AB153" t="s">
        <v>2006</v>
      </c>
    </row>
    <row r="154" spans="1:28" x14ac:dyDescent="0.25">
      <c r="A154" t="s">
        <v>15363</v>
      </c>
      <c r="B154" t="s">
        <v>544</v>
      </c>
      <c r="C154" t="s">
        <v>15364</v>
      </c>
      <c r="D154" t="s">
        <v>517</v>
      </c>
      <c r="E154" t="s">
        <v>15365</v>
      </c>
      <c r="J154" t="s">
        <v>15745</v>
      </c>
      <c r="K154" s="53" t="s">
        <v>382</v>
      </c>
      <c r="L154" s="53" t="s">
        <v>15896</v>
      </c>
      <c r="M154" s="53" t="s">
        <v>15874</v>
      </c>
      <c r="P154" t="s">
        <v>545</v>
      </c>
      <c r="Q154" t="s">
        <v>546</v>
      </c>
      <c r="R154">
        <v>50.198</v>
      </c>
      <c r="S154">
        <v>3.31</v>
      </c>
      <c r="T154">
        <v>19</v>
      </c>
      <c r="U154">
        <v>11</v>
      </c>
      <c r="V154">
        <v>30.875</v>
      </c>
      <c r="W154">
        <v>16</v>
      </c>
      <c r="X154">
        <v>51</v>
      </c>
      <c r="Y154">
        <v>38.200000000000003</v>
      </c>
      <c r="Z154">
        <v>190</v>
      </c>
      <c r="AA154" t="s">
        <v>30</v>
      </c>
      <c r="AB154" t="s">
        <v>538</v>
      </c>
    </row>
    <row r="155" spans="1:28" x14ac:dyDescent="0.25">
      <c r="A155" t="s">
        <v>15143</v>
      </c>
      <c r="B155" t="s">
        <v>15112</v>
      </c>
      <c r="D155" t="s">
        <v>15200</v>
      </c>
      <c r="H155" t="s">
        <v>14648</v>
      </c>
      <c r="I155" t="s">
        <v>14502</v>
      </c>
      <c r="J155" t="s">
        <v>15748</v>
      </c>
      <c r="K155" t="s">
        <v>382</v>
      </c>
      <c r="P155" t="s">
        <v>15201</v>
      </c>
      <c r="Q155" t="s">
        <v>2864</v>
      </c>
      <c r="R155">
        <v>59.636200000000002</v>
      </c>
      <c r="S155">
        <v>-0.25750000000000001</v>
      </c>
      <c r="T155">
        <v>19</v>
      </c>
      <c r="U155">
        <v>44</v>
      </c>
      <c r="V155">
        <v>5.2560000000000002</v>
      </c>
      <c r="W155">
        <v>23</v>
      </c>
      <c r="X155">
        <v>26</v>
      </c>
      <c r="Y155">
        <v>48.03</v>
      </c>
      <c r="AB155" t="s">
        <v>587</v>
      </c>
    </row>
    <row r="156" spans="1:28" x14ac:dyDescent="0.25">
      <c r="A156" t="s">
        <v>15144</v>
      </c>
      <c r="B156" t="s">
        <v>15113</v>
      </c>
      <c r="D156" t="s">
        <v>15202</v>
      </c>
      <c r="E156" t="s">
        <v>15203</v>
      </c>
      <c r="H156" t="s">
        <v>14960</v>
      </c>
      <c r="I156" t="s">
        <v>14502</v>
      </c>
      <c r="P156" t="s">
        <v>15204</v>
      </c>
      <c r="Q156" t="s">
        <v>2864</v>
      </c>
      <c r="R156">
        <v>63.396700000000003</v>
      </c>
      <c r="S156">
        <v>-12.1502</v>
      </c>
      <c r="T156">
        <v>20</v>
      </c>
      <c r="U156">
        <v>35</v>
      </c>
      <c r="V156">
        <v>57.23</v>
      </c>
      <c r="W156">
        <v>20</v>
      </c>
      <c r="X156">
        <v>11</v>
      </c>
      <c r="Y156">
        <v>27.5</v>
      </c>
      <c r="AB156" t="s">
        <v>402</v>
      </c>
    </row>
    <row r="157" spans="1:28" x14ac:dyDescent="0.25">
      <c r="A157" t="s">
        <v>15145</v>
      </c>
      <c r="B157" t="s">
        <v>15114</v>
      </c>
      <c r="D157" t="s">
        <v>15205</v>
      </c>
      <c r="E157" t="s">
        <v>15206</v>
      </c>
      <c r="H157" t="s">
        <v>14638</v>
      </c>
      <c r="I157" t="s">
        <v>14502</v>
      </c>
      <c r="J157" t="s">
        <v>15724</v>
      </c>
      <c r="K157" s="53" t="s">
        <v>382</v>
      </c>
      <c r="L157" s="53"/>
      <c r="M157" s="53"/>
      <c r="P157" t="s">
        <v>15207</v>
      </c>
      <c r="Q157" t="s">
        <v>2864</v>
      </c>
      <c r="R157">
        <v>75.942800000000005</v>
      </c>
      <c r="S157">
        <v>-4.4405999999999999</v>
      </c>
      <c r="T157">
        <v>20</v>
      </c>
      <c r="U157">
        <v>41</v>
      </c>
      <c r="V157">
        <v>18.991</v>
      </c>
      <c r="W157">
        <v>34</v>
      </c>
      <c r="X157">
        <v>44</v>
      </c>
      <c r="Y157">
        <v>52.33</v>
      </c>
      <c r="AB157" t="s">
        <v>766</v>
      </c>
    </row>
    <row r="158" spans="1:28" x14ac:dyDescent="0.25">
      <c r="A158" t="s">
        <v>15347</v>
      </c>
      <c r="B158" t="s">
        <v>15346</v>
      </c>
      <c r="D158" t="s">
        <v>15253</v>
      </c>
      <c r="H158" t="s">
        <v>14648</v>
      </c>
      <c r="I158" t="s">
        <v>14502</v>
      </c>
      <c r="P158" t="s">
        <v>15348</v>
      </c>
      <c r="Q158" t="s">
        <v>2864</v>
      </c>
      <c r="R158">
        <v>282.16340000000002</v>
      </c>
      <c r="S158">
        <v>-2.3525999999999998</v>
      </c>
      <c r="T158">
        <v>10</v>
      </c>
      <c r="U158">
        <v>2</v>
      </c>
      <c r="V158">
        <v>15.996</v>
      </c>
      <c r="W158">
        <v>-58</v>
      </c>
      <c r="X158">
        <v>13</v>
      </c>
      <c r="Y158">
        <v>50.15</v>
      </c>
      <c r="AB158" t="s">
        <v>4749</v>
      </c>
    </row>
    <row r="159" spans="1:28" x14ac:dyDescent="0.25">
      <c r="A159" t="s">
        <v>15319</v>
      </c>
      <c r="B159" t="s">
        <v>15318</v>
      </c>
      <c r="D159" t="s">
        <v>15240</v>
      </c>
      <c r="E159" t="s">
        <v>15320</v>
      </c>
      <c r="H159" t="s">
        <v>15291</v>
      </c>
      <c r="I159" t="s">
        <v>14502</v>
      </c>
      <c r="P159" t="s">
        <v>15321</v>
      </c>
      <c r="Q159" t="s">
        <v>2864</v>
      </c>
      <c r="R159">
        <v>355.51459999999997</v>
      </c>
      <c r="S159">
        <v>11.553599999999999</v>
      </c>
      <c r="T159">
        <v>16</v>
      </c>
      <c r="U159">
        <v>51</v>
      </c>
      <c r="V159">
        <v>20.41</v>
      </c>
      <c r="W159">
        <v>-26</v>
      </c>
      <c r="X159">
        <v>0</v>
      </c>
      <c r="Y159">
        <v>26.7</v>
      </c>
      <c r="AB159" t="s">
        <v>3192</v>
      </c>
    </row>
    <row r="160" spans="1:28" x14ac:dyDescent="0.25">
      <c r="A160" t="s">
        <v>15300</v>
      </c>
      <c r="B160" t="s">
        <v>15299</v>
      </c>
      <c r="D160" t="s">
        <v>15227</v>
      </c>
      <c r="E160" t="s">
        <v>15301</v>
      </c>
      <c r="H160" t="s">
        <v>15288</v>
      </c>
      <c r="I160" t="s">
        <v>14502</v>
      </c>
      <c r="P160" t="s">
        <v>15302</v>
      </c>
      <c r="Q160" t="s">
        <v>2864</v>
      </c>
      <c r="R160">
        <v>252.92599999999999</v>
      </c>
      <c r="S160">
        <v>-0.83520000000000005</v>
      </c>
      <c r="T160">
        <v>8</v>
      </c>
      <c r="U160">
        <v>11</v>
      </c>
      <c r="V160">
        <v>46.06</v>
      </c>
      <c r="W160">
        <v>-35</v>
      </c>
      <c r="X160">
        <v>21</v>
      </c>
      <c r="Y160">
        <v>4.9000000000000004</v>
      </c>
      <c r="Z160">
        <v>37</v>
      </c>
      <c r="AA160" t="s">
        <v>30</v>
      </c>
      <c r="AB160" t="s">
        <v>2004</v>
      </c>
    </row>
    <row r="161" spans="1:29" x14ac:dyDescent="0.25">
      <c r="A161" t="s">
        <v>15308</v>
      </c>
      <c r="B161" t="s">
        <v>15307</v>
      </c>
      <c r="D161" t="s">
        <v>15306</v>
      </c>
      <c r="E161" t="s">
        <v>15230</v>
      </c>
      <c r="H161" t="s">
        <v>14638</v>
      </c>
      <c r="I161" t="s">
        <v>14502</v>
      </c>
      <c r="P161" t="s">
        <v>15309</v>
      </c>
      <c r="Q161" t="s">
        <v>2864</v>
      </c>
      <c r="R161">
        <v>258.50189999999998</v>
      </c>
      <c r="S161">
        <v>-3.9344999999999999</v>
      </c>
      <c r="T161">
        <v>8</v>
      </c>
      <c r="U161">
        <v>14</v>
      </c>
      <c r="V161">
        <v>12.314</v>
      </c>
      <c r="W161">
        <v>-41</v>
      </c>
      <c r="X161">
        <v>42</v>
      </c>
      <c r="Y161">
        <v>29.03</v>
      </c>
      <c r="AB161" t="s">
        <v>2004</v>
      </c>
    </row>
    <row r="162" spans="1:29" x14ac:dyDescent="0.25">
      <c r="A162" t="s">
        <v>15954</v>
      </c>
      <c r="B162" t="s">
        <v>15955</v>
      </c>
      <c r="D162" t="s">
        <v>15956</v>
      </c>
      <c r="E162" t="s">
        <v>15957</v>
      </c>
      <c r="L162" t="s">
        <v>15958</v>
      </c>
      <c r="M162" t="s">
        <v>15874</v>
      </c>
      <c r="P162" t="s">
        <v>2864</v>
      </c>
      <c r="Q162" t="s">
        <v>2864</v>
      </c>
      <c r="R162">
        <v>353.52749999999997</v>
      </c>
      <c r="S162">
        <v>2.2004999999999999</v>
      </c>
      <c r="T162">
        <v>17</v>
      </c>
      <c r="U162">
        <v>20</v>
      </c>
      <c r="V162">
        <v>31.757000000000001</v>
      </c>
      <c r="W162">
        <v>-33</v>
      </c>
      <c r="X162">
        <v>9</v>
      </c>
      <c r="Y162">
        <v>48.92</v>
      </c>
      <c r="AB162" t="s">
        <v>3192</v>
      </c>
    </row>
    <row r="163" spans="1:29" x14ac:dyDescent="0.25">
      <c r="A163" t="s">
        <v>15324</v>
      </c>
      <c r="B163" t="s">
        <v>15323</v>
      </c>
      <c r="D163" t="s">
        <v>15242</v>
      </c>
      <c r="H163" t="s">
        <v>15325</v>
      </c>
      <c r="I163" t="s">
        <v>14502</v>
      </c>
      <c r="P163" t="s">
        <v>2864</v>
      </c>
      <c r="Q163" t="s">
        <v>2864</v>
      </c>
      <c r="R163">
        <v>2.0609000000000002</v>
      </c>
      <c r="S163">
        <v>2.9445999999999999</v>
      </c>
      <c r="T163">
        <v>17</v>
      </c>
      <c r="U163">
        <v>39</v>
      </c>
      <c r="V163">
        <v>13.81</v>
      </c>
      <c r="W163">
        <v>-25</v>
      </c>
      <c r="X163">
        <v>37</v>
      </c>
      <c r="Y163">
        <v>5.05</v>
      </c>
      <c r="AB163" t="s">
        <v>63</v>
      </c>
    </row>
    <row r="164" spans="1:29" x14ac:dyDescent="0.25">
      <c r="A164" t="s">
        <v>15909</v>
      </c>
      <c r="B164" t="s">
        <v>15910</v>
      </c>
      <c r="D164" t="s">
        <v>15911</v>
      </c>
      <c r="L164" t="s">
        <v>15912</v>
      </c>
      <c r="M164" t="s">
        <v>15874</v>
      </c>
      <c r="P164" t="s">
        <v>2864</v>
      </c>
      <c r="Q164" t="s">
        <v>2864</v>
      </c>
      <c r="R164">
        <v>358.54020000000003</v>
      </c>
      <c r="S164">
        <v>0.12989999999999999</v>
      </c>
      <c r="T164">
        <v>17</v>
      </c>
      <c r="U164">
        <v>41</v>
      </c>
      <c r="V164">
        <v>35.436</v>
      </c>
      <c r="W164">
        <v>-30</v>
      </c>
      <c r="X164">
        <v>6</v>
      </c>
      <c r="Y164">
        <v>38.79</v>
      </c>
      <c r="AB164" t="s">
        <v>3192</v>
      </c>
    </row>
    <row r="165" spans="1:29" x14ac:dyDescent="0.25">
      <c r="A165" t="s">
        <v>15329</v>
      </c>
      <c r="B165" t="s">
        <v>15328</v>
      </c>
      <c r="D165" t="s">
        <v>15244</v>
      </c>
      <c r="E165" t="s">
        <v>15330</v>
      </c>
      <c r="H165" t="s">
        <v>15293</v>
      </c>
      <c r="I165" t="s">
        <v>14502</v>
      </c>
      <c r="P165" t="s">
        <v>15331</v>
      </c>
      <c r="Q165" t="s">
        <v>2864</v>
      </c>
      <c r="R165">
        <v>355.14859999999999</v>
      </c>
      <c r="S165">
        <v>-4.4695</v>
      </c>
      <c r="T165">
        <v>17</v>
      </c>
      <c r="U165">
        <v>51</v>
      </c>
      <c r="V165">
        <v>58.2</v>
      </c>
      <c r="W165">
        <v>-35</v>
      </c>
      <c r="X165">
        <v>23</v>
      </c>
      <c r="Y165">
        <v>27</v>
      </c>
      <c r="AB165" t="s">
        <v>3192</v>
      </c>
    </row>
    <row r="166" spans="1:29" x14ac:dyDescent="0.25">
      <c r="A166" t="s">
        <v>15333</v>
      </c>
      <c r="B166" t="s">
        <v>15332</v>
      </c>
      <c r="D166" t="s">
        <v>15247</v>
      </c>
      <c r="E166" t="s">
        <v>15334</v>
      </c>
      <c r="H166" t="s">
        <v>14638</v>
      </c>
      <c r="I166" t="s">
        <v>14502</v>
      </c>
      <c r="P166" t="s">
        <v>15335</v>
      </c>
      <c r="Q166" t="s">
        <v>2864</v>
      </c>
      <c r="R166">
        <v>350.6096</v>
      </c>
      <c r="S166">
        <v>-11.8301</v>
      </c>
      <c r="T166">
        <v>18</v>
      </c>
      <c r="U166">
        <v>14</v>
      </c>
      <c r="V166">
        <v>22.95</v>
      </c>
      <c r="W166">
        <v>-42</v>
      </c>
      <c r="X166">
        <v>50</v>
      </c>
      <c r="Y166">
        <v>32.4</v>
      </c>
      <c r="AB166" t="s">
        <v>4221</v>
      </c>
    </row>
    <row r="167" spans="1:29" x14ac:dyDescent="0.25">
      <c r="A167" t="s">
        <v>15337</v>
      </c>
      <c r="B167" t="s">
        <v>15336</v>
      </c>
      <c r="D167" t="s">
        <v>15248</v>
      </c>
      <c r="E167" t="s">
        <v>15338</v>
      </c>
      <c r="H167" t="s">
        <v>14960</v>
      </c>
      <c r="I167" t="s">
        <v>14502</v>
      </c>
      <c r="P167" t="s">
        <v>2864</v>
      </c>
      <c r="Q167" t="s">
        <v>2864</v>
      </c>
      <c r="R167">
        <v>4.1143000000000001</v>
      </c>
      <c r="S167">
        <v>-5.6763000000000003</v>
      </c>
      <c r="T167">
        <v>18</v>
      </c>
      <c r="U167">
        <v>17</v>
      </c>
      <c r="V167">
        <v>20.28</v>
      </c>
      <c r="W167">
        <v>-28</v>
      </c>
      <c r="X167">
        <v>9</v>
      </c>
      <c r="Y167">
        <v>49.2</v>
      </c>
      <c r="AB167" t="s">
        <v>2006</v>
      </c>
    </row>
    <row r="168" spans="1:29" x14ac:dyDescent="0.25">
      <c r="A168" t="s">
        <v>15969</v>
      </c>
      <c r="B168" t="s">
        <v>15970</v>
      </c>
      <c r="D168" t="s">
        <v>15971</v>
      </c>
      <c r="L168" t="s">
        <v>15972</v>
      </c>
      <c r="M168" t="s">
        <v>15874</v>
      </c>
      <c r="N168" t="s">
        <v>15973</v>
      </c>
      <c r="O168" t="s">
        <v>30</v>
      </c>
      <c r="P168" t="s">
        <v>2864</v>
      </c>
      <c r="Q168" t="s">
        <v>2864</v>
      </c>
      <c r="R168">
        <v>18.708600000000001</v>
      </c>
      <c r="S168">
        <v>-0.12640000000000001</v>
      </c>
      <c r="T168">
        <v>18</v>
      </c>
      <c r="U168">
        <v>25</v>
      </c>
      <c r="V168">
        <v>31.477</v>
      </c>
      <c r="W168">
        <v>-12</v>
      </c>
      <c r="X168">
        <v>41</v>
      </c>
      <c r="Y168">
        <v>24.19</v>
      </c>
      <c r="Z168">
        <v>-145</v>
      </c>
      <c r="AA168" t="s">
        <v>30</v>
      </c>
      <c r="AB168" t="s">
        <v>1781</v>
      </c>
    </row>
    <row r="169" spans="1:29" x14ac:dyDescent="0.25">
      <c r="A169" t="s">
        <v>15340</v>
      </c>
      <c r="B169" t="s">
        <v>15339</v>
      </c>
      <c r="D169" t="s">
        <v>15249</v>
      </c>
      <c r="H169" t="s">
        <v>14638</v>
      </c>
      <c r="I169" t="s">
        <v>14502</v>
      </c>
      <c r="P169" t="s">
        <v>15341</v>
      </c>
      <c r="Q169" t="s">
        <v>2864</v>
      </c>
      <c r="R169">
        <v>11.142799999999999</v>
      </c>
      <c r="S169">
        <v>-11.2303</v>
      </c>
      <c r="T169">
        <v>18</v>
      </c>
      <c r="U169">
        <v>53</v>
      </c>
      <c r="V169">
        <v>16.670000000000002</v>
      </c>
      <c r="W169">
        <v>-24</v>
      </c>
      <c r="X169">
        <v>22</v>
      </c>
      <c r="Y169">
        <v>58.9</v>
      </c>
      <c r="AB169" t="s">
        <v>2006</v>
      </c>
    </row>
    <row r="170" spans="1:29" x14ac:dyDescent="0.25">
      <c r="A170" t="s">
        <v>15915</v>
      </c>
      <c r="B170" t="s">
        <v>15914</v>
      </c>
      <c r="D170" t="s">
        <v>15913</v>
      </c>
      <c r="E170" t="s">
        <v>15916</v>
      </c>
      <c r="L170" t="s">
        <v>15894</v>
      </c>
      <c r="M170" t="s">
        <v>15874</v>
      </c>
      <c r="P170" t="s">
        <v>2864</v>
      </c>
      <c r="Q170" t="s">
        <v>2864</v>
      </c>
      <c r="R170">
        <v>290.68790000000001</v>
      </c>
      <c r="S170">
        <v>-0.30919999999999997</v>
      </c>
      <c r="T170">
        <v>11</v>
      </c>
      <c r="U170">
        <v>8</v>
      </c>
      <c r="V170">
        <v>40.06</v>
      </c>
      <c r="W170">
        <v>-60</v>
      </c>
      <c r="X170">
        <v>42</v>
      </c>
      <c r="Y170">
        <v>51.7</v>
      </c>
      <c r="AB170" t="s">
        <v>4749</v>
      </c>
    </row>
    <row r="171" spans="1:29" x14ac:dyDescent="0.25">
      <c r="A171" t="s">
        <v>15963</v>
      </c>
      <c r="B171" t="s">
        <v>15963</v>
      </c>
      <c r="L171" t="s">
        <v>15875</v>
      </c>
      <c r="M171" t="s">
        <v>15874</v>
      </c>
      <c r="P171" t="s">
        <v>2864</v>
      </c>
      <c r="Q171" t="s">
        <v>2864</v>
      </c>
      <c r="R171">
        <v>247.05529999999999</v>
      </c>
      <c r="S171">
        <v>48.037799999999997</v>
      </c>
      <c r="T171">
        <v>10</v>
      </c>
      <c r="U171">
        <v>37</v>
      </c>
      <c r="V171">
        <v>0</v>
      </c>
      <c r="W171">
        <v>0</v>
      </c>
      <c r="X171">
        <v>18</v>
      </c>
      <c r="Y171">
        <v>0</v>
      </c>
      <c r="AB171" t="s">
        <v>15964</v>
      </c>
    </row>
    <row r="172" spans="1:29" x14ac:dyDescent="0.25">
      <c r="A172" t="s">
        <v>14474</v>
      </c>
      <c r="B172" t="s">
        <v>14470</v>
      </c>
      <c r="N172" t="s">
        <v>2518</v>
      </c>
      <c r="O172" t="s">
        <v>30</v>
      </c>
      <c r="P172" t="s">
        <v>2864</v>
      </c>
      <c r="Q172" t="s">
        <v>14471</v>
      </c>
      <c r="R172">
        <v>315.23779999999999</v>
      </c>
      <c r="S172">
        <v>-2.2170999999999998</v>
      </c>
      <c r="T172">
        <v>14</v>
      </c>
      <c r="U172">
        <v>41</v>
      </c>
      <c r="V172">
        <v>3.9</v>
      </c>
      <c r="W172">
        <v>-62</v>
      </c>
      <c r="X172">
        <v>26</v>
      </c>
      <c r="Y172">
        <v>25</v>
      </c>
      <c r="AB172" t="s">
        <v>4222</v>
      </c>
    </row>
    <row r="173" spans="1:29" x14ac:dyDescent="0.25">
      <c r="A173" t="s">
        <v>16294</v>
      </c>
      <c r="B173" t="s">
        <v>16295</v>
      </c>
      <c r="D173" t="s">
        <v>16296</v>
      </c>
      <c r="E173" t="s">
        <v>16303</v>
      </c>
      <c r="N173" t="s">
        <v>1266</v>
      </c>
      <c r="O173" t="s">
        <v>30</v>
      </c>
      <c r="P173" t="s">
        <v>2864</v>
      </c>
      <c r="Q173" t="s">
        <v>2864</v>
      </c>
      <c r="R173">
        <v>110.1057</v>
      </c>
      <c r="S173">
        <v>4.3700000000000003E-2</v>
      </c>
      <c r="T173">
        <v>23</v>
      </c>
      <c r="U173">
        <v>5</v>
      </c>
      <c r="V173">
        <v>9.9</v>
      </c>
      <c r="W173">
        <v>60</v>
      </c>
      <c r="X173">
        <v>14</v>
      </c>
      <c r="Y173">
        <v>31</v>
      </c>
      <c r="AB173" t="s">
        <v>1320</v>
      </c>
      <c r="AC173" t="s">
        <v>16297</v>
      </c>
    </row>
    <row r="174" spans="1:29" x14ac:dyDescent="0.25">
      <c r="A174" t="s">
        <v>1184</v>
      </c>
      <c r="B174" t="s">
        <v>1185</v>
      </c>
      <c r="D174" t="s">
        <v>16873</v>
      </c>
      <c r="E174" t="s">
        <v>1188</v>
      </c>
      <c r="J174" t="s">
        <v>15752</v>
      </c>
      <c r="K174" t="s">
        <v>382</v>
      </c>
      <c r="P174" t="s">
        <v>1186</v>
      </c>
      <c r="Q174" t="s">
        <v>1187</v>
      </c>
      <c r="R174">
        <v>169.65090000000001</v>
      </c>
      <c r="S174">
        <v>-7.4899999999999994E-2</v>
      </c>
      <c r="T174">
        <v>5</v>
      </c>
      <c r="U174">
        <v>18</v>
      </c>
      <c r="V174">
        <v>10.3</v>
      </c>
      <c r="W174">
        <v>37</v>
      </c>
      <c r="X174">
        <v>33</v>
      </c>
      <c r="Y174">
        <v>27.4</v>
      </c>
      <c r="AB174" t="s">
        <v>814</v>
      </c>
    </row>
    <row r="175" spans="1:29" x14ac:dyDescent="0.25">
      <c r="A175" t="s">
        <v>15173</v>
      </c>
      <c r="B175" t="s">
        <v>15172</v>
      </c>
      <c r="D175" t="s">
        <v>15100</v>
      </c>
      <c r="E175" t="s">
        <v>2370</v>
      </c>
      <c r="F175" t="s">
        <v>15174</v>
      </c>
      <c r="H175" t="s">
        <v>15151</v>
      </c>
      <c r="I175" t="s">
        <v>14502</v>
      </c>
      <c r="J175" t="s">
        <v>15783</v>
      </c>
      <c r="K175" t="s">
        <v>382</v>
      </c>
      <c r="P175" t="s">
        <v>15175</v>
      </c>
      <c r="Q175" t="s">
        <v>2864</v>
      </c>
      <c r="R175">
        <v>328.55180000000001</v>
      </c>
      <c r="S175">
        <v>-17.849</v>
      </c>
      <c r="T175">
        <v>17</v>
      </c>
      <c r="U175">
        <v>47</v>
      </c>
      <c r="V175">
        <v>9.1920000000000002</v>
      </c>
      <c r="W175">
        <v>-64</v>
      </c>
      <c r="X175">
        <v>38</v>
      </c>
      <c r="Y175">
        <v>19.25</v>
      </c>
      <c r="Z175">
        <v>302</v>
      </c>
      <c r="AA175" t="s">
        <v>30</v>
      </c>
      <c r="AB175" t="s">
        <v>5098</v>
      </c>
    </row>
    <row r="176" spans="1:29" x14ac:dyDescent="0.25">
      <c r="A176" t="s">
        <v>17580</v>
      </c>
      <c r="B176" t="s">
        <v>17581</v>
      </c>
      <c r="D176" t="s">
        <v>17582</v>
      </c>
      <c r="N176" t="s">
        <v>4633</v>
      </c>
      <c r="O176" t="s">
        <v>30</v>
      </c>
      <c r="P176" t="s">
        <v>2864</v>
      </c>
      <c r="Q176" t="s">
        <v>2864</v>
      </c>
      <c r="R176">
        <v>331.84649999999999</v>
      </c>
      <c r="S176">
        <v>-22.376000000000001</v>
      </c>
      <c r="T176">
        <v>18</v>
      </c>
      <c r="U176">
        <v>35</v>
      </c>
      <c r="V176">
        <v>56.256999999999998</v>
      </c>
      <c r="W176">
        <v>-63</v>
      </c>
      <c r="X176">
        <v>22</v>
      </c>
      <c r="Y176">
        <v>35.86</v>
      </c>
      <c r="Z176">
        <v>3318</v>
      </c>
      <c r="AA176" t="s">
        <v>30</v>
      </c>
      <c r="AB176" t="s">
        <v>5098</v>
      </c>
    </row>
    <row r="177" spans="1:28" x14ac:dyDescent="0.25">
      <c r="A177" s="4" t="s">
        <v>16684</v>
      </c>
      <c r="B177" t="s">
        <v>16683</v>
      </c>
      <c r="D177" t="s">
        <v>16685</v>
      </c>
      <c r="N177" t="s">
        <v>3254</v>
      </c>
      <c r="O177" t="s">
        <v>30</v>
      </c>
      <c r="P177" t="s">
        <v>2864</v>
      </c>
      <c r="Q177" t="s">
        <v>2864</v>
      </c>
      <c r="R177">
        <v>359.96589999999998</v>
      </c>
      <c r="S177">
        <v>-1.1446000000000001</v>
      </c>
      <c r="T177">
        <v>17</v>
      </c>
      <c r="U177">
        <v>50</v>
      </c>
      <c r="V177">
        <v>1.85</v>
      </c>
      <c r="W177">
        <v>-29</v>
      </c>
      <c r="X177">
        <v>33</v>
      </c>
      <c r="Y177">
        <v>25.6</v>
      </c>
      <c r="AB177" t="s">
        <v>2006</v>
      </c>
    </row>
    <row r="178" spans="1:28" x14ac:dyDescent="0.25">
      <c r="A178" s="4" t="s">
        <v>16679</v>
      </c>
      <c r="B178" t="s">
        <v>16678</v>
      </c>
      <c r="N178" t="s">
        <v>3254</v>
      </c>
      <c r="O178" t="s">
        <v>30</v>
      </c>
      <c r="P178" t="s">
        <v>16680</v>
      </c>
      <c r="Q178" t="s">
        <v>16681</v>
      </c>
      <c r="R178">
        <v>0.2094</v>
      </c>
      <c r="S178">
        <v>-1.4710000000000001</v>
      </c>
      <c r="T178">
        <v>17</v>
      </c>
      <c r="U178">
        <v>51</v>
      </c>
      <c r="V178">
        <v>53.55</v>
      </c>
      <c r="W178">
        <v>-29</v>
      </c>
      <c r="X178">
        <v>30</v>
      </c>
      <c r="Y178">
        <v>53.5</v>
      </c>
      <c r="AB178" t="s">
        <v>2006</v>
      </c>
    </row>
    <row r="179" spans="1:28" x14ac:dyDescent="0.25">
      <c r="A179" s="4" t="s">
        <v>1500</v>
      </c>
      <c r="B179" t="s">
        <v>1052</v>
      </c>
      <c r="D179" t="s">
        <v>15361</v>
      </c>
      <c r="E179" t="s">
        <v>15362</v>
      </c>
      <c r="N179" t="s">
        <v>15054</v>
      </c>
      <c r="O179" t="s">
        <v>30</v>
      </c>
      <c r="P179" t="s">
        <v>1059</v>
      </c>
      <c r="Q179" t="s">
        <v>1060</v>
      </c>
      <c r="R179">
        <v>77.519499999999994</v>
      </c>
      <c r="S179">
        <v>3.6964000000000001</v>
      </c>
      <c r="T179">
        <v>20</v>
      </c>
      <c r="U179">
        <v>12</v>
      </c>
      <c r="V179">
        <v>24.021000000000001</v>
      </c>
      <c r="W179">
        <v>40</v>
      </c>
      <c r="X179">
        <v>45</v>
      </c>
      <c r="Y179">
        <v>29.44</v>
      </c>
      <c r="AB179" t="s">
        <v>766</v>
      </c>
    </row>
    <row r="180" spans="1:28" x14ac:dyDescent="0.25">
      <c r="A180" t="s">
        <v>15665</v>
      </c>
      <c r="B180" t="s">
        <v>15649</v>
      </c>
      <c r="D180" t="s">
        <v>15655</v>
      </c>
      <c r="H180" t="s">
        <v>14645</v>
      </c>
      <c r="I180" t="s">
        <v>14502</v>
      </c>
      <c r="J180" t="s">
        <v>15737</v>
      </c>
      <c r="K180" s="53" t="s">
        <v>382</v>
      </c>
      <c r="L180" s="53"/>
      <c r="M180" s="53"/>
      <c r="P180" t="s">
        <v>15656</v>
      </c>
      <c r="Q180" t="s">
        <v>2864</v>
      </c>
      <c r="R180">
        <v>197.81209999999999</v>
      </c>
      <c r="S180">
        <v>-2.3071000000000002</v>
      </c>
      <c r="T180">
        <v>6</v>
      </c>
      <c r="U180">
        <v>15</v>
      </c>
      <c r="V180">
        <v>0</v>
      </c>
      <c r="W180">
        <v>12</v>
      </c>
      <c r="X180">
        <v>20</v>
      </c>
      <c r="Y180">
        <v>0</v>
      </c>
      <c r="AB180" t="s">
        <v>180</v>
      </c>
    </row>
    <row r="181" spans="1:28" x14ac:dyDescent="0.25">
      <c r="A181" s="7" t="s">
        <v>15843</v>
      </c>
      <c r="B181" t="s">
        <v>15842</v>
      </c>
      <c r="D181" t="s">
        <v>15844</v>
      </c>
      <c r="E181" t="s">
        <v>15845</v>
      </c>
      <c r="J181" t="s">
        <v>1266</v>
      </c>
      <c r="K181" t="s">
        <v>382</v>
      </c>
      <c r="P181" t="s">
        <v>15825</v>
      </c>
      <c r="Q181" t="s">
        <v>2864</v>
      </c>
      <c r="R181">
        <v>70.153700000000001</v>
      </c>
      <c r="S181">
        <v>1.7252000000000001</v>
      </c>
      <c r="T181">
        <v>20</v>
      </c>
      <c r="U181">
        <v>0</v>
      </c>
      <c r="V181">
        <v>54</v>
      </c>
      <c r="W181">
        <v>33</v>
      </c>
      <c r="X181">
        <v>29</v>
      </c>
      <c r="Y181">
        <v>36</v>
      </c>
      <c r="AB181" t="s">
        <v>766</v>
      </c>
    </row>
    <row r="182" spans="1:28" x14ac:dyDescent="0.25">
      <c r="A182" t="s">
        <v>15666</v>
      </c>
      <c r="B182" t="s">
        <v>15650</v>
      </c>
      <c r="H182" t="s">
        <v>14648</v>
      </c>
      <c r="I182" t="s">
        <v>14502</v>
      </c>
      <c r="J182" t="s">
        <v>15742</v>
      </c>
      <c r="K182" t="s">
        <v>382</v>
      </c>
      <c r="P182" t="s">
        <v>15657</v>
      </c>
      <c r="Q182" t="s">
        <v>2864</v>
      </c>
      <c r="R182">
        <v>113.0968</v>
      </c>
      <c r="S182">
        <v>5.8912000000000004</v>
      </c>
      <c r="T182">
        <v>23</v>
      </c>
      <c r="U182">
        <v>9</v>
      </c>
      <c r="V182">
        <v>16.27</v>
      </c>
      <c r="W182">
        <v>66</v>
      </c>
      <c r="X182">
        <v>47</v>
      </c>
      <c r="Y182">
        <v>30.6</v>
      </c>
      <c r="AB182" t="s">
        <v>1320</v>
      </c>
    </row>
    <row r="183" spans="1:28" x14ac:dyDescent="0.25">
      <c r="A183" t="s">
        <v>6307</v>
      </c>
      <c r="B183" t="s">
        <v>6313</v>
      </c>
      <c r="N183" t="s">
        <v>6314</v>
      </c>
      <c r="O183" t="s">
        <v>30</v>
      </c>
      <c r="P183" t="s">
        <v>2864</v>
      </c>
      <c r="Q183" t="s">
        <v>2864</v>
      </c>
      <c r="R183">
        <v>345.58550000000002</v>
      </c>
      <c r="S183">
        <v>-56.102499999999999</v>
      </c>
      <c r="T183">
        <v>22</v>
      </c>
      <c r="U183">
        <v>33</v>
      </c>
      <c r="V183">
        <v>48</v>
      </c>
      <c r="W183">
        <v>-48</v>
      </c>
      <c r="X183">
        <v>2</v>
      </c>
      <c r="Y183">
        <v>0</v>
      </c>
      <c r="AB183" t="s">
        <v>4351</v>
      </c>
    </row>
    <row r="184" spans="1:28" x14ac:dyDescent="0.25">
      <c r="A184" t="s">
        <v>6309</v>
      </c>
      <c r="B184" t="s">
        <v>6317</v>
      </c>
      <c r="N184" t="s">
        <v>6318</v>
      </c>
      <c r="O184" t="s">
        <v>30</v>
      </c>
      <c r="P184" t="s">
        <v>2864</v>
      </c>
      <c r="Q184" t="s">
        <v>2864</v>
      </c>
      <c r="R184">
        <v>56.840200000000003</v>
      </c>
      <c r="S184">
        <v>-1.8421000000000001</v>
      </c>
      <c r="T184">
        <v>19</v>
      </c>
      <c r="U184">
        <v>44</v>
      </c>
      <c r="V184">
        <v>0</v>
      </c>
      <c r="W184">
        <v>20</v>
      </c>
      <c r="X184">
        <v>14</v>
      </c>
      <c r="Y184">
        <v>0</v>
      </c>
      <c r="AB184" t="s">
        <v>587</v>
      </c>
    </row>
    <row r="185" spans="1:28" x14ac:dyDescent="0.25">
      <c r="A185" t="s">
        <v>16805</v>
      </c>
      <c r="B185" t="s">
        <v>6143</v>
      </c>
      <c r="N185" t="s">
        <v>6145</v>
      </c>
      <c r="O185" t="s">
        <v>30</v>
      </c>
      <c r="P185" t="s">
        <v>2864</v>
      </c>
      <c r="Q185" t="s">
        <v>2864</v>
      </c>
      <c r="R185">
        <v>151.3674</v>
      </c>
      <c r="S185">
        <v>18.052700000000002</v>
      </c>
      <c r="T185">
        <v>5</v>
      </c>
      <c r="U185">
        <v>59</v>
      </c>
      <c r="V185">
        <v>0</v>
      </c>
      <c r="W185">
        <v>62</v>
      </c>
      <c r="X185">
        <v>18</v>
      </c>
      <c r="Y185">
        <v>0</v>
      </c>
      <c r="AB185" t="s">
        <v>1322</v>
      </c>
    </row>
    <row r="186" spans="1:28" x14ac:dyDescent="0.25">
      <c r="A186" t="s">
        <v>14569</v>
      </c>
      <c r="B186" t="s">
        <v>14555</v>
      </c>
      <c r="H186" t="s">
        <v>4633</v>
      </c>
      <c r="I186" t="s">
        <v>14502</v>
      </c>
      <c r="J186" t="s">
        <v>15734</v>
      </c>
      <c r="K186" t="s">
        <v>382</v>
      </c>
      <c r="P186" t="s">
        <v>14649</v>
      </c>
      <c r="Q186" t="s">
        <v>2864</v>
      </c>
      <c r="R186">
        <v>9.8078000000000003</v>
      </c>
      <c r="S186">
        <v>-21.186</v>
      </c>
      <c r="T186">
        <v>19</v>
      </c>
      <c r="U186">
        <v>32</v>
      </c>
      <c r="V186">
        <v>20.149000000000001</v>
      </c>
      <c r="W186">
        <v>-29</v>
      </c>
      <c r="X186">
        <v>23</v>
      </c>
      <c r="Y186">
        <v>9.0399999999999991</v>
      </c>
      <c r="Z186">
        <v>7060</v>
      </c>
      <c r="AA186" t="s">
        <v>30</v>
      </c>
      <c r="AB186" t="s">
        <v>2006</v>
      </c>
    </row>
    <row r="187" spans="1:28" x14ac:dyDescent="0.25">
      <c r="A187" t="s">
        <v>14570</v>
      </c>
      <c r="B187" t="s">
        <v>14556</v>
      </c>
      <c r="H187" t="s">
        <v>14630</v>
      </c>
      <c r="I187" t="s">
        <v>14502</v>
      </c>
      <c r="J187" t="s">
        <v>1266</v>
      </c>
      <c r="K187" t="s">
        <v>382</v>
      </c>
      <c r="P187" t="s">
        <v>14650</v>
      </c>
      <c r="Q187" t="s">
        <v>2864</v>
      </c>
      <c r="R187">
        <v>223.69649999999999</v>
      </c>
      <c r="S187">
        <v>-2.2086000000000001</v>
      </c>
      <c r="T187">
        <v>7</v>
      </c>
      <c r="U187">
        <v>3</v>
      </c>
      <c r="V187">
        <v>17.3</v>
      </c>
      <c r="W187">
        <v>-10</v>
      </c>
      <c r="X187">
        <v>35</v>
      </c>
      <c r="Y187">
        <v>2</v>
      </c>
      <c r="AB187" t="s">
        <v>179</v>
      </c>
    </row>
    <row r="188" spans="1:28" x14ac:dyDescent="0.25">
      <c r="A188" t="s">
        <v>6153</v>
      </c>
      <c r="B188" t="s">
        <v>6152</v>
      </c>
      <c r="H188" t="s">
        <v>1266</v>
      </c>
      <c r="I188" t="s">
        <v>14502</v>
      </c>
      <c r="J188" t="s">
        <v>1266</v>
      </c>
      <c r="K188" t="s">
        <v>382</v>
      </c>
      <c r="P188" t="s">
        <v>6154</v>
      </c>
      <c r="Q188" t="s">
        <v>6155</v>
      </c>
      <c r="R188">
        <v>219.33510000000001</v>
      </c>
      <c r="S188">
        <v>1.1495</v>
      </c>
      <c r="T188">
        <v>7</v>
      </c>
      <c r="U188">
        <v>7</v>
      </c>
      <c r="V188">
        <v>15.53</v>
      </c>
      <c r="W188">
        <v>-5</v>
      </c>
      <c r="X188">
        <v>10</v>
      </c>
      <c r="Y188">
        <v>7</v>
      </c>
      <c r="Z188">
        <v>60.2</v>
      </c>
      <c r="AA188" t="s">
        <v>30</v>
      </c>
      <c r="AB188" t="s">
        <v>179</v>
      </c>
    </row>
    <row r="189" spans="1:28" x14ac:dyDescent="0.25">
      <c r="A189" t="s">
        <v>6539</v>
      </c>
      <c r="B189" t="s">
        <v>6535</v>
      </c>
      <c r="H189" t="s">
        <v>14504</v>
      </c>
      <c r="I189" t="s">
        <v>14502</v>
      </c>
      <c r="P189" t="s">
        <v>6543</v>
      </c>
      <c r="Q189" t="s">
        <v>2864</v>
      </c>
      <c r="R189">
        <v>38.298499999999997</v>
      </c>
      <c r="S189">
        <v>7.8160999999999996</v>
      </c>
      <c r="T189">
        <v>18</v>
      </c>
      <c r="U189">
        <v>33</v>
      </c>
      <c r="V189">
        <v>10.3</v>
      </c>
      <c r="W189">
        <v>8</v>
      </c>
      <c r="X189">
        <v>18</v>
      </c>
      <c r="Y189">
        <v>25</v>
      </c>
      <c r="AB189" t="s">
        <v>63</v>
      </c>
    </row>
    <row r="190" spans="1:28" x14ac:dyDescent="0.25">
      <c r="A190" t="s">
        <v>14762</v>
      </c>
      <c r="B190" t="s">
        <v>14761</v>
      </c>
      <c r="D190" t="s">
        <v>891</v>
      </c>
      <c r="E190" t="s">
        <v>17366</v>
      </c>
      <c r="N190" t="s">
        <v>892</v>
      </c>
      <c r="O190" t="s">
        <v>30</v>
      </c>
      <c r="P190" t="s">
        <v>893</v>
      </c>
      <c r="Q190" t="s">
        <v>894</v>
      </c>
      <c r="R190">
        <v>173.77539999999999</v>
      </c>
      <c r="S190">
        <v>-5.8681999999999999</v>
      </c>
      <c r="T190">
        <v>5</v>
      </c>
      <c r="U190">
        <v>7</v>
      </c>
      <c r="V190">
        <v>9.0960000000000001</v>
      </c>
      <c r="W190">
        <v>30</v>
      </c>
      <c r="X190">
        <v>49</v>
      </c>
      <c r="Y190">
        <v>28.13</v>
      </c>
      <c r="AB190" t="s">
        <v>814</v>
      </c>
    </row>
    <row r="191" spans="1:28" x14ac:dyDescent="0.25">
      <c r="A191" t="s">
        <v>14575</v>
      </c>
      <c r="B191" t="s">
        <v>14557</v>
      </c>
      <c r="D191" t="s">
        <v>14657</v>
      </c>
      <c r="H191" t="s">
        <v>14504</v>
      </c>
      <c r="I191" t="s">
        <v>14502</v>
      </c>
      <c r="J191" t="s">
        <v>15747</v>
      </c>
      <c r="K191" t="s">
        <v>382</v>
      </c>
      <c r="N191" t="s">
        <v>4633</v>
      </c>
      <c r="O191" t="s">
        <v>30</v>
      </c>
      <c r="P191" t="s">
        <v>14658</v>
      </c>
      <c r="Q191" t="s">
        <v>2864</v>
      </c>
      <c r="R191">
        <v>56.299300000000002</v>
      </c>
      <c r="S191">
        <v>14.035299999999999</v>
      </c>
      <c r="T191">
        <v>18</v>
      </c>
      <c r="U191">
        <v>41</v>
      </c>
      <c r="V191">
        <v>6.1639999999999997</v>
      </c>
      <c r="W191">
        <v>26</v>
      </c>
      <c r="X191">
        <v>56</v>
      </c>
      <c r="Y191">
        <v>19.739999999999998</v>
      </c>
      <c r="Z191">
        <v>15085</v>
      </c>
      <c r="AA191" t="s">
        <v>30</v>
      </c>
      <c r="AB191" t="s">
        <v>797</v>
      </c>
    </row>
    <row r="192" spans="1:28" x14ac:dyDescent="0.25">
      <c r="A192" t="s">
        <v>14576</v>
      </c>
      <c r="B192" t="s">
        <v>14558</v>
      </c>
      <c r="H192" t="s">
        <v>14504</v>
      </c>
      <c r="I192" t="s">
        <v>14502</v>
      </c>
      <c r="J192" t="s">
        <v>15735</v>
      </c>
      <c r="K192" s="53" t="s">
        <v>382</v>
      </c>
      <c r="L192" s="53"/>
      <c r="M192" s="53"/>
      <c r="P192" t="s">
        <v>14659</v>
      </c>
      <c r="Q192" t="s">
        <v>2864</v>
      </c>
      <c r="R192">
        <v>10.923400000000001</v>
      </c>
      <c r="S192">
        <v>18.103899999999999</v>
      </c>
      <c r="T192">
        <v>17</v>
      </c>
      <c r="U192">
        <v>5</v>
      </c>
      <c r="V192">
        <v>31.170999999999999</v>
      </c>
      <c r="W192">
        <v>-10</v>
      </c>
      <c r="X192">
        <v>5</v>
      </c>
      <c r="Y192">
        <v>48.93</v>
      </c>
      <c r="AB192" t="s">
        <v>63</v>
      </c>
    </row>
    <row r="193" spans="1:28" x14ac:dyDescent="0.25">
      <c r="A193" t="s">
        <v>14577</v>
      </c>
      <c r="B193" t="s">
        <v>14559</v>
      </c>
      <c r="H193" t="s">
        <v>14504</v>
      </c>
      <c r="I193" t="s">
        <v>14502</v>
      </c>
      <c r="J193" t="s">
        <v>15733</v>
      </c>
      <c r="K193" s="53" t="s">
        <v>382</v>
      </c>
      <c r="L193" s="53"/>
      <c r="M193" s="53"/>
      <c r="P193" t="s">
        <v>14660</v>
      </c>
      <c r="Q193" t="s">
        <v>2864</v>
      </c>
      <c r="R193">
        <v>4.2592999999999996</v>
      </c>
      <c r="S193">
        <v>-5.9355000000000002</v>
      </c>
      <c r="T193">
        <v>18</v>
      </c>
      <c r="U193">
        <v>18</v>
      </c>
      <c r="V193">
        <v>41</v>
      </c>
      <c r="W193">
        <v>-28</v>
      </c>
      <c r="X193">
        <v>9</v>
      </c>
      <c r="Y193">
        <v>24</v>
      </c>
      <c r="AB193" t="s">
        <v>2006</v>
      </c>
    </row>
    <row r="194" spans="1:28" x14ac:dyDescent="0.25">
      <c r="A194" t="s">
        <v>14571</v>
      </c>
      <c r="B194" t="s">
        <v>14507</v>
      </c>
      <c r="H194" t="s">
        <v>14631</v>
      </c>
      <c r="I194" t="s">
        <v>14502</v>
      </c>
      <c r="J194" t="s">
        <v>15739</v>
      </c>
      <c r="K194" s="53" t="s">
        <v>382</v>
      </c>
      <c r="L194" s="53"/>
      <c r="M194" s="53"/>
      <c r="P194" t="s">
        <v>14651</v>
      </c>
      <c r="Q194" t="s">
        <v>2864</v>
      </c>
      <c r="R194">
        <v>32.2346</v>
      </c>
      <c r="S194">
        <v>-6.4047999999999998</v>
      </c>
      <c r="T194">
        <v>19</v>
      </c>
      <c r="U194">
        <v>13</v>
      </c>
      <c r="V194">
        <v>0</v>
      </c>
      <c r="W194">
        <v>-3</v>
      </c>
      <c r="X194">
        <v>32</v>
      </c>
      <c r="Y194">
        <v>0</v>
      </c>
      <c r="AB194" t="s">
        <v>62</v>
      </c>
    </row>
    <row r="195" spans="1:28" x14ac:dyDescent="0.25">
      <c r="A195" t="s">
        <v>14572</v>
      </c>
      <c r="B195" t="s">
        <v>14508</v>
      </c>
      <c r="H195" t="s">
        <v>14631</v>
      </c>
      <c r="I195" t="s">
        <v>14502</v>
      </c>
      <c r="J195" t="s">
        <v>15733</v>
      </c>
      <c r="K195" s="53" t="s">
        <v>382</v>
      </c>
      <c r="L195" s="53"/>
      <c r="M195" s="53"/>
      <c r="P195" t="s">
        <v>14652</v>
      </c>
      <c r="Q195" t="s">
        <v>2864</v>
      </c>
      <c r="R195">
        <v>38.831000000000003</v>
      </c>
      <c r="S195">
        <v>-3.4355000000000002</v>
      </c>
      <c r="T195">
        <v>19</v>
      </c>
      <c r="U195">
        <v>14</v>
      </c>
      <c r="V195">
        <v>17</v>
      </c>
      <c r="W195">
        <v>3</v>
      </c>
      <c r="X195">
        <v>34</v>
      </c>
      <c r="Y195">
        <v>47</v>
      </c>
      <c r="AB195" t="s">
        <v>62</v>
      </c>
    </row>
    <row r="196" spans="1:28" x14ac:dyDescent="0.25">
      <c r="A196" t="s">
        <v>14573</v>
      </c>
      <c r="B196" t="s">
        <v>14509</v>
      </c>
      <c r="H196" t="s">
        <v>14632</v>
      </c>
      <c r="I196" t="s">
        <v>14502</v>
      </c>
      <c r="J196" t="s">
        <v>15723</v>
      </c>
      <c r="K196" s="53" t="s">
        <v>382</v>
      </c>
      <c r="L196" s="53"/>
      <c r="M196" s="53"/>
      <c r="P196" t="s">
        <v>14653</v>
      </c>
      <c r="Q196" t="s">
        <v>2864</v>
      </c>
      <c r="R196">
        <v>247.77369999999999</v>
      </c>
      <c r="S196">
        <v>-21.683499999999999</v>
      </c>
      <c r="T196">
        <v>6</v>
      </c>
      <c r="U196">
        <v>25</v>
      </c>
      <c r="V196">
        <v>28.7</v>
      </c>
      <c r="W196">
        <v>-39</v>
      </c>
      <c r="X196">
        <v>51</v>
      </c>
      <c r="Y196">
        <v>48</v>
      </c>
      <c r="AB196" t="s">
        <v>8793</v>
      </c>
    </row>
    <row r="197" spans="1:28" x14ac:dyDescent="0.25">
      <c r="A197" t="s">
        <v>14574</v>
      </c>
      <c r="B197" t="s">
        <v>14510</v>
      </c>
      <c r="D197" t="s">
        <v>14654</v>
      </c>
      <c r="E197" t="s">
        <v>14656</v>
      </c>
      <c r="H197" t="s">
        <v>14504</v>
      </c>
      <c r="I197" t="s">
        <v>14502</v>
      </c>
      <c r="J197" t="s">
        <v>15762</v>
      </c>
      <c r="K197" t="s">
        <v>382</v>
      </c>
      <c r="L197" t="s">
        <v>16013</v>
      </c>
      <c r="M197" t="s">
        <v>15874</v>
      </c>
      <c r="P197" t="s">
        <v>14655</v>
      </c>
      <c r="Q197" t="s">
        <v>2864</v>
      </c>
      <c r="R197">
        <v>210.97550000000001</v>
      </c>
      <c r="S197">
        <v>-0.91020000000000001</v>
      </c>
      <c r="T197">
        <v>6</v>
      </c>
      <c r="U197">
        <v>44</v>
      </c>
      <c r="V197">
        <v>37.67</v>
      </c>
      <c r="W197">
        <v>1</v>
      </c>
      <c r="X197">
        <v>19</v>
      </c>
      <c r="Y197">
        <v>32.5</v>
      </c>
      <c r="AB197" t="s">
        <v>179</v>
      </c>
    </row>
    <row r="198" spans="1:28" x14ac:dyDescent="0.25">
      <c r="A198" t="s">
        <v>4492</v>
      </c>
      <c r="B198" t="s">
        <v>4484</v>
      </c>
      <c r="L198" t="s">
        <v>15875</v>
      </c>
      <c r="M198" t="s">
        <v>15874</v>
      </c>
      <c r="P198" t="s">
        <v>4511</v>
      </c>
      <c r="Q198" t="s">
        <v>4512</v>
      </c>
      <c r="R198">
        <v>263.22590000000002</v>
      </c>
      <c r="S198">
        <v>0.49890000000000001</v>
      </c>
      <c r="T198">
        <v>8</v>
      </c>
      <c r="U198">
        <v>48</v>
      </c>
      <c r="V198">
        <v>39.055</v>
      </c>
      <c r="W198">
        <v>-42</v>
      </c>
      <c r="X198">
        <v>53</v>
      </c>
      <c r="Y198">
        <v>54.01</v>
      </c>
      <c r="AB198" t="s">
        <v>4289</v>
      </c>
    </row>
    <row r="199" spans="1:28" x14ac:dyDescent="0.25">
      <c r="A199" t="s">
        <v>14587</v>
      </c>
      <c r="B199" t="s">
        <v>14560</v>
      </c>
      <c r="H199" t="s">
        <v>14641</v>
      </c>
      <c r="I199" t="s">
        <v>14502</v>
      </c>
      <c r="J199" t="s">
        <v>14633</v>
      </c>
      <c r="K199" t="s">
        <v>382</v>
      </c>
      <c r="P199" t="s">
        <v>14680</v>
      </c>
      <c r="Q199" t="s">
        <v>2864</v>
      </c>
      <c r="R199">
        <v>35.587200000000003</v>
      </c>
      <c r="S199">
        <v>5.9874000000000001</v>
      </c>
      <c r="T199">
        <v>18</v>
      </c>
      <c r="U199">
        <v>34</v>
      </c>
      <c r="V199">
        <v>53.835999999999999</v>
      </c>
      <c r="W199">
        <v>5</v>
      </c>
      <c r="X199">
        <v>4</v>
      </c>
      <c r="Y199">
        <v>52.51</v>
      </c>
      <c r="AB199" t="s">
        <v>51</v>
      </c>
    </row>
    <row r="200" spans="1:28" x14ac:dyDescent="0.25">
      <c r="A200" t="s">
        <v>14589</v>
      </c>
      <c r="B200" t="s">
        <v>14561</v>
      </c>
      <c r="D200" t="s">
        <v>14682</v>
      </c>
      <c r="E200" t="s">
        <v>14683</v>
      </c>
      <c r="H200" t="s">
        <v>14638</v>
      </c>
      <c r="I200" t="s">
        <v>14502</v>
      </c>
      <c r="P200" t="s">
        <v>14684</v>
      </c>
      <c r="Q200" t="s">
        <v>2864</v>
      </c>
      <c r="R200">
        <v>23.909400000000002</v>
      </c>
      <c r="S200">
        <v>-1.5394000000000001</v>
      </c>
      <c r="T200">
        <v>18</v>
      </c>
      <c r="U200">
        <v>40</v>
      </c>
      <c r="V200">
        <v>24.172000000000001</v>
      </c>
      <c r="W200">
        <v>-8</v>
      </c>
      <c r="X200">
        <v>43</v>
      </c>
      <c r="Y200">
        <v>46.35</v>
      </c>
      <c r="AB200" t="s">
        <v>1781</v>
      </c>
    </row>
    <row r="201" spans="1:28" x14ac:dyDescent="0.25">
      <c r="A201" t="s">
        <v>14578</v>
      </c>
      <c r="B201" t="s">
        <v>14511</v>
      </c>
      <c r="D201" t="s">
        <v>14661</v>
      </c>
      <c r="H201" t="s">
        <v>14633</v>
      </c>
      <c r="I201" t="s">
        <v>14502</v>
      </c>
      <c r="J201" t="s">
        <v>15743</v>
      </c>
      <c r="K201" t="s">
        <v>382</v>
      </c>
      <c r="P201" t="s">
        <v>14662</v>
      </c>
      <c r="Q201" t="s">
        <v>2864</v>
      </c>
      <c r="R201">
        <v>44.399500000000003</v>
      </c>
      <c r="S201">
        <v>8.8836999999999993</v>
      </c>
      <c r="T201">
        <v>18</v>
      </c>
      <c r="U201">
        <v>40</v>
      </c>
      <c r="V201">
        <v>6.9710000000000001</v>
      </c>
      <c r="W201">
        <v>14</v>
      </c>
      <c r="X201">
        <v>11</v>
      </c>
      <c r="Y201">
        <v>44.84</v>
      </c>
      <c r="AB201" t="s">
        <v>368</v>
      </c>
    </row>
    <row r="202" spans="1:28" x14ac:dyDescent="0.25">
      <c r="A202" t="s">
        <v>14579</v>
      </c>
      <c r="B202" t="s">
        <v>14512</v>
      </c>
      <c r="H202" t="s">
        <v>3551</v>
      </c>
      <c r="I202" t="s">
        <v>14502</v>
      </c>
      <c r="P202" t="s">
        <v>14663</v>
      </c>
      <c r="Q202" t="s">
        <v>2864</v>
      </c>
      <c r="R202">
        <v>37.628599999999999</v>
      </c>
      <c r="S202">
        <v>4.2636000000000003</v>
      </c>
      <c r="T202">
        <v>18</v>
      </c>
      <c r="U202">
        <v>44</v>
      </c>
      <c r="V202">
        <v>46.08</v>
      </c>
      <c r="W202">
        <v>6</v>
      </c>
      <c r="X202">
        <v>7</v>
      </c>
      <c r="Y202">
        <v>3.6</v>
      </c>
      <c r="AB202" t="s">
        <v>51</v>
      </c>
    </row>
    <row r="203" spans="1:28" x14ac:dyDescent="0.25">
      <c r="A203" t="s">
        <v>14580</v>
      </c>
      <c r="B203" t="s">
        <v>14513</v>
      </c>
      <c r="D203" t="s">
        <v>14664</v>
      </c>
      <c r="H203" t="s">
        <v>14634</v>
      </c>
      <c r="I203" t="s">
        <v>14502</v>
      </c>
      <c r="J203" t="s">
        <v>15742</v>
      </c>
      <c r="K203" t="s">
        <v>382</v>
      </c>
      <c r="P203" t="s">
        <v>14665</v>
      </c>
      <c r="Q203" t="s">
        <v>2864</v>
      </c>
      <c r="R203">
        <v>44.869399999999999</v>
      </c>
      <c r="S203">
        <v>1.0366</v>
      </c>
      <c r="T203">
        <v>19</v>
      </c>
      <c r="U203">
        <v>9</v>
      </c>
      <c r="V203">
        <v>43.235999999999997</v>
      </c>
      <c r="W203">
        <v>11</v>
      </c>
      <c r="X203">
        <v>5</v>
      </c>
      <c r="Y203">
        <v>15</v>
      </c>
      <c r="AB203" t="s">
        <v>62</v>
      </c>
    </row>
    <row r="204" spans="1:28" x14ac:dyDescent="0.25">
      <c r="A204" t="s">
        <v>14581</v>
      </c>
      <c r="B204" t="s">
        <v>14514</v>
      </c>
      <c r="D204" t="s">
        <v>14666</v>
      </c>
      <c r="H204" t="s">
        <v>3551</v>
      </c>
      <c r="I204" t="s">
        <v>14502</v>
      </c>
      <c r="P204" t="s">
        <v>14667</v>
      </c>
      <c r="Q204" t="s">
        <v>2864</v>
      </c>
      <c r="R204">
        <v>37.512900000000002</v>
      </c>
      <c r="S204">
        <v>-3.8635999999999999</v>
      </c>
      <c r="T204">
        <v>19</v>
      </c>
      <c r="U204">
        <v>13</v>
      </c>
      <c r="V204">
        <v>33.69</v>
      </c>
      <c r="W204">
        <v>2</v>
      </c>
      <c r="X204">
        <v>18</v>
      </c>
      <c r="Y204">
        <v>13</v>
      </c>
      <c r="AB204" t="s">
        <v>62</v>
      </c>
    </row>
    <row r="205" spans="1:28" x14ac:dyDescent="0.25">
      <c r="A205" t="s">
        <v>14582</v>
      </c>
      <c r="B205" t="s">
        <v>14515</v>
      </c>
      <c r="D205" t="s">
        <v>14668</v>
      </c>
      <c r="H205" t="s">
        <v>14633</v>
      </c>
      <c r="I205" t="s">
        <v>14502</v>
      </c>
      <c r="J205" t="s">
        <v>15740</v>
      </c>
      <c r="K205" t="s">
        <v>382</v>
      </c>
      <c r="P205" t="s">
        <v>14669</v>
      </c>
      <c r="Q205" t="s">
        <v>2864</v>
      </c>
      <c r="R205">
        <v>37.939799999999998</v>
      </c>
      <c r="S205">
        <v>-4.1482000000000001</v>
      </c>
      <c r="T205">
        <v>19</v>
      </c>
      <c r="U205">
        <v>15</v>
      </c>
      <c r="V205">
        <v>21.475999999999999</v>
      </c>
      <c r="W205">
        <v>2</v>
      </c>
      <c r="X205">
        <v>33</v>
      </c>
      <c r="Y205">
        <v>2.09</v>
      </c>
      <c r="AB205" t="s">
        <v>62</v>
      </c>
    </row>
    <row r="206" spans="1:28" x14ac:dyDescent="0.25">
      <c r="A206" t="s">
        <v>6540</v>
      </c>
      <c r="B206" t="s">
        <v>6536</v>
      </c>
      <c r="H206" t="s">
        <v>14504</v>
      </c>
      <c r="I206" t="s">
        <v>14502</v>
      </c>
      <c r="P206" t="s">
        <v>6544</v>
      </c>
      <c r="Q206" t="s">
        <v>2864</v>
      </c>
      <c r="R206">
        <v>56.160600000000002</v>
      </c>
      <c r="S206">
        <v>4.2598000000000003</v>
      </c>
      <c r="T206">
        <v>19</v>
      </c>
      <c r="U206">
        <v>19</v>
      </c>
      <c r="V206">
        <v>36.886000000000003</v>
      </c>
      <c r="W206">
        <v>22</v>
      </c>
      <c r="X206">
        <v>34</v>
      </c>
      <c r="Y206">
        <v>34.71</v>
      </c>
      <c r="AB206" t="s">
        <v>587</v>
      </c>
    </row>
    <row r="207" spans="1:28" x14ac:dyDescent="0.25">
      <c r="A207" t="s">
        <v>14583</v>
      </c>
      <c r="B207" t="s">
        <v>14516</v>
      </c>
      <c r="D207" t="s">
        <v>14670</v>
      </c>
      <c r="H207" t="s">
        <v>14633</v>
      </c>
      <c r="I207" t="s">
        <v>14502</v>
      </c>
      <c r="J207" t="s">
        <v>15746</v>
      </c>
      <c r="K207" t="s">
        <v>382</v>
      </c>
      <c r="P207" t="s">
        <v>14671</v>
      </c>
      <c r="Q207" t="s">
        <v>2864</v>
      </c>
      <c r="R207">
        <v>55.186700000000002</v>
      </c>
      <c r="S207">
        <v>-1.9457</v>
      </c>
      <c r="T207">
        <v>19</v>
      </c>
      <c r="U207">
        <v>40</v>
      </c>
      <c r="V207">
        <v>54.34</v>
      </c>
      <c r="W207">
        <v>18</v>
      </c>
      <c r="X207">
        <v>44</v>
      </c>
      <c r="Y207">
        <v>48.2</v>
      </c>
      <c r="AB207" t="s">
        <v>538</v>
      </c>
    </row>
    <row r="208" spans="1:28" x14ac:dyDescent="0.25">
      <c r="A208" t="s">
        <v>14584</v>
      </c>
      <c r="B208" t="s">
        <v>14517</v>
      </c>
      <c r="D208" t="s">
        <v>14672</v>
      </c>
      <c r="E208" t="s">
        <v>14673</v>
      </c>
      <c r="H208" t="s">
        <v>14635</v>
      </c>
      <c r="I208" t="s">
        <v>14502</v>
      </c>
      <c r="J208" t="s">
        <v>15750</v>
      </c>
      <c r="K208" t="s">
        <v>382</v>
      </c>
      <c r="N208" t="s">
        <v>3254</v>
      </c>
      <c r="O208" t="s">
        <v>30</v>
      </c>
      <c r="P208" t="s">
        <v>14674</v>
      </c>
      <c r="Q208" t="s">
        <v>2864</v>
      </c>
      <c r="R208">
        <v>64.451800000000006</v>
      </c>
      <c r="S208">
        <v>0.89910000000000001</v>
      </c>
      <c r="T208">
        <v>19</v>
      </c>
      <c r="U208">
        <v>50</v>
      </c>
      <c r="V208">
        <v>26.05</v>
      </c>
      <c r="W208">
        <v>28</v>
      </c>
      <c r="X208">
        <v>11</v>
      </c>
      <c r="Y208">
        <v>19.5</v>
      </c>
      <c r="AB208" t="s">
        <v>587</v>
      </c>
    </row>
    <row r="209" spans="1:28" x14ac:dyDescent="0.25">
      <c r="A209" t="s">
        <v>6541</v>
      </c>
      <c r="B209" t="s">
        <v>6537</v>
      </c>
      <c r="D209" t="s">
        <v>14675</v>
      </c>
      <c r="H209" t="s">
        <v>1266</v>
      </c>
      <c r="I209" t="s">
        <v>14502</v>
      </c>
      <c r="P209" t="s">
        <v>6545</v>
      </c>
      <c r="Q209" t="s">
        <v>2864</v>
      </c>
      <c r="R209">
        <v>63.889000000000003</v>
      </c>
      <c r="S209">
        <v>0.1229</v>
      </c>
      <c r="T209">
        <v>19</v>
      </c>
      <c r="U209">
        <v>52</v>
      </c>
      <c r="V209">
        <v>9.1259999999999994</v>
      </c>
      <c r="W209">
        <v>27</v>
      </c>
      <c r="X209">
        <v>18</v>
      </c>
      <c r="Y209">
        <v>30.99</v>
      </c>
      <c r="AB209" t="s">
        <v>587</v>
      </c>
    </row>
    <row r="210" spans="1:28" x14ac:dyDescent="0.25">
      <c r="A210" t="s">
        <v>14585</v>
      </c>
      <c r="B210" t="s">
        <v>14518</v>
      </c>
      <c r="D210" t="s">
        <v>14676</v>
      </c>
      <c r="H210" t="s">
        <v>14636</v>
      </c>
      <c r="I210" t="s">
        <v>14502</v>
      </c>
      <c r="J210" t="s">
        <v>15752</v>
      </c>
      <c r="K210" t="s">
        <v>382</v>
      </c>
      <c r="P210" t="s">
        <v>14677</v>
      </c>
      <c r="Q210" t="s">
        <v>2864</v>
      </c>
      <c r="R210">
        <v>70.292900000000003</v>
      </c>
      <c r="S210">
        <v>1.5998000000000001</v>
      </c>
      <c r="T210">
        <v>20</v>
      </c>
      <c r="U210">
        <v>1</v>
      </c>
      <c r="V210">
        <v>45.8</v>
      </c>
      <c r="W210">
        <v>33</v>
      </c>
      <c r="X210">
        <v>32</v>
      </c>
      <c r="Y210">
        <v>43</v>
      </c>
      <c r="Z210">
        <v>-25.2</v>
      </c>
      <c r="AA210" t="s">
        <v>30</v>
      </c>
      <c r="AB210" t="s">
        <v>766</v>
      </c>
    </row>
    <row r="211" spans="1:28" x14ac:dyDescent="0.25">
      <c r="A211" t="s">
        <v>14586</v>
      </c>
      <c r="B211" t="s">
        <v>14519</v>
      </c>
      <c r="D211" t="s">
        <v>14678</v>
      </c>
      <c r="H211" t="s">
        <v>14637</v>
      </c>
      <c r="I211" t="s">
        <v>14502</v>
      </c>
      <c r="J211" t="s">
        <v>15742</v>
      </c>
      <c r="K211" t="s">
        <v>382</v>
      </c>
      <c r="P211" t="s">
        <v>14679</v>
      </c>
      <c r="Q211" t="s">
        <v>2864</v>
      </c>
      <c r="R211">
        <v>81.432400000000001</v>
      </c>
      <c r="S211">
        <v>3.4914000000000001</v>
      </c>
      <c r="T211">
        <v>20</v>
      </c>
      <c r="U211">
        <v>25</v>
      </c>
      <c r="V211">
        <v>10.592000000000001</v>
      </c>
      <c r="W211">
        <v>43</v>
      </c>
      <c r="X211">
        <v>52</v>
      </c>
      <c r="Y211">
        <v>33.01</v>
      </c>
      <c r="AB211" t="s">
        <v>766</v>
      </c>
    </row>
    <row r="212" spans="1:28" x14ac:dyDescent="0.25">
      <c r="A212" t="s">
        <v>14588</v>
      </c>
      <c r="B212" t="s">
        <v>14520</v>
      </c>
      <c r="H212" t="s">
        <v>14646</v>
      </c>
      <c r="I212" t="s">
        <v>14502</v>
      </c>
      <c r="P212" t="s">
        <v>14681</v>
      </c>
      <c r="Q212" t="s">
        <v>2864</v>
      </c>
      <c r="R212">
        <v>108.1694</v>
      </c>
      <c r="S212">
        <v>0.1341</v>
      </c>
      <c r="T212">
        <v>22</v>
      </c>
      <c r="U212">
        <v>50</v>
      </c>
      <c r="V212">
        <v>52.368000000000002</v>
      </c>
      <c r="W212">
        <v>59</v>
      </c>
      <c r="X212">
        <v>30</v>
      </c>
      <c r="Y212">
        <v>18.57</v>
      </c>
      <c r="AB212" t="s">
        <v>1320</v>
      </c>
    </row>
    <row r="213" spans="1:28" x14ac:dyDescent="0.25">
      <c r="A213" t="s">
        <v>14590</v>
      </c>
      <c r="B213" t="s">
        <v>14562</v>
      </c>
      <c r="H213" t="s">
        <v>14647</v>
      </c>
      <c r="I213" t="s">
        <v>14502</v>
      </c>
      <c r="J213" t="s">
        <v>15738</v>
      </c>
      <c r="K213" s="53" t="s">
        <v>382</v>
      </c>
      <c r="L213" s="53"/>
      <c r="M213" s="53"/>
      <c r="P213" t="s">
        <v>14685</v>
      </c>
      <c r="Q213" t="s">
        <v>2864</v>
      </c>
      <c r="R213">
        <v>30.621400000000001</v>
      </c>
      <c r="S213">
        <v>8.6213999999999995</v>
      </c>
      <c r="T213">
        <v>18</v>
      </c>
      <c r="U213">
        <v>16</v>
      </c>
      <c r="V213">
        <v>32.572000000000003</v>
      </c>
      <c r="W213">
        <v>1</v>
      </c>
      <c r="X213">
        <v>53</v>
      </c>
      <c r="Y213">
        <v>3.04</v>
      </c>
      <c r="AB213" t="s">
        <v>63</v>
      </c>
    </row>
    <row r="214" spans="1:28" x14ac:dyDescent="0.25">
      <c r="A214" t="s">
        <v>14597</v>
      </c>
      <c r="B214" t="s">
        <v>14563</v>
      </c>
      <c r="D214" t="s">
        <v>14697</v>
      </c>
      <c r="H214" t="s">
        <v>14641</v>
      </c>
      <c r="I214" t="s">
        <v>14502</v>
      </c>
      <c r="J214" t="s">
        <v>14633</v>
      </c>
      <c r="K214" t="s">
        <v>382</v>
      </c>
      <c r="P214" t="s">
        <v>14698</v>
      </c>
      <c r="Q214" t="s">
        <v>2864</v>
      </c>
      <c r="R214">
        <v>37.227800000000002</v>
      </c>
      <c r="S214">
        <v>7.5416999999999996</v>
      </c>
      <c r="T214">
        <v>18</v>
      </c>
      <c r="U214">
        <v>32</v>
      </c>
      <c r="V214">
        <v>15.157999999999999</v>
      </c>
      <c r="W214">
        <v>7</v>
      </c>
      <c r="X214">
        <v>14</v>
      </c>
      <c r="Y214">
        <v>5.29</v>
      </c>
      <c r="AB214" t="s">
        <v>63</v>
      </c>
    </row>
    <row r="215" spans="1:28" x14ac:dyDescent="0.25">
      <c r="A215" t="s">
        <v>14607</v>
      </c>
      <c r="B215" t="s">
        <v>14564</v>
      </c>
      <c r="H215" t="s">
        <v>14641</v>
      </c>
      <c r="I215" t="s">
        <v>14502</v>
      </c>
      <c r="J215" t="s">
        <v>14633</v>
      </c>
      <c r="K215" t="s">
        <v>382</v>
      </c>
      <c r="P215" t="s">
        <v>14717</v>
      </c>
      <c r="Q215" t="s">
        <v>2864</v>
      </c>
      <c r="R215">
        <v>36.188699999999997</v>
      </c>
      <c r="S215">
        <v>6.5873999999999997</v>
      </c>
      <c r="T215">
        <v>18</v>
      </c>
      <c r="U215">
        <v>22</v>
      </c>
      <c r="V215">
        <v>49.582999999999998</v>
      </c>
      <c r="W215">
        <v>5</v>
      </c>
      <c r="X215">
        <v>53</v>
      </c>
      <c r="Y215">
        <v>7.23</v>
      </c>
      <c r="AB215" t="s">
        <v>51</v>
      </c>
    </row>
    <row r="216" spans="1:28" x14ac:dyDescent="0.25">
      <c r="A216" t="s">
        <v>14616</v>
      </c>
      <c r="B216" t="s">
        <v>14565</v>
      </c>
      <c r="H216" t="s">
        <v>14642</v>
      </c>
      <c r="I216" t="s">
        <v>14502</v>
      </c>
      <c r="J216" t="s">
        <v>15741</v>
      </c>
      <c r="K216" t="s">
        <v>382</v>
      </c>
      <c r="P216" t="s">
        <v>14736</v>
      </c>
      <c r="Q216" t="s">
        <v>2864</v>
      </c>
      <c r="R216">
        <v>38.156399999999998</v>
      </c>
      <c r="S216">
        <v>4.6948999999999996</v>
      </c>
      <c r="T216">
        <v>18</v>
      </c>
      <c r="U216">
        <v>44</v>
      </c>
      <c r="V216">
        <v>10.497999999999999</v>
      </c>
      <c r="W216">
        <v>6</v>
      </c>
      <c r="X216">
        <v>46</v>
      </c>
      <c r="Y216">
        <v>55.07</v>
      </c>
      <c r="AB216" t="s">
        <v>63</v>
      </c>
    </row>
    <row r="217" spans="1:28" x14ac:dyDescent="0.25">
      <c r="A217" t="s">
        <v>14626</v>
      </c>
      <c r="B217" t="s">
        <v>14566</v>
      </c>
      <c r="H217" t="s">
        <v>14648</v>
      </c>
      <c r="I217" t="s">
        <v>14502</v>
      </c>
      <c r="J217" t="s">
        <v>15725</v>
      </c>
      <c r="K217" t="s">
        <v>382</v>
      </c>
      <c r="P217" t="s">
        <v>14753</v>
      </c>
      <c r="Q217" t="s">
        <v>2864</v>
      </c>
      <c r="R217">
        <v>34.105800000000002</v>
      </c>
      <c r="S217">
        <v>1.4781</v>
      </c>
      <c r="T217">
        <v>18</v>
      </c>
      <c r="U217">
        <v>48</v>
      </c>
      <c r="V217">
        <v>18.922000000000001</v>
      </c>
      <c r="W217">
        <v>1</v>
      </c>
      <c r="X217">
        <v>43</v>
      </c>
      <c r="Y217">
        <v>6.64</v>
      </c>
      <c r="AB217" t="s">
        <v>62</v>
      </c>
    </row>
    <row r="218" spans="1:28" x14ac:dyDescent="0.25">
      <c r="A218" t="s">
        <v>14628</v>
      </c>
      <c r="B218" t="s">
        <v>14567</v>
      </c>
      <c r="D218" t="s">
        <v>14757</v>
      </c>
      <c r="E218" t="s">
        <v>14758</v>
      </c>
      <c r="H218" t="s">
        <v>14638</v>
      </c>
      <c r="I218" t="s">
        <v>14502</v>
      </c>
      <c r="J218" t="s">
        <v>15724</v>
      </c>
      <c r="K218" s="53" t="s">
        <v>382</v>
      </c>
      <c r="L218" s="53"/>
      <c r="M218" s="53"/>
      <c r="P218" t="s">
        <v>14759</v>
      </c>
      <c r="Q218" t="s">
        <v>2864</v>
      </c>
      <c r="R218">
        <v>26.654699999999998</v>
      </c>
      <c r="S218">
        <v>-2.4142999999999999</v>
      </c>
      <c r="T218">
        <v>18</v>
      </c>
      <c r="U218">
        <v>48</v>
      </c>
      <c r="V218">
        <v>35.68</v>
      </c>
      <c r="W218">
        <v>-6</v>
      </c>
      <c r="X218">
        <v>41</v>
      </c>
      <c r="Y218">
        <v>10.4</v>
      </c>
      <c r="AB218" t="s">
        <v>1781</v>
      </c>
    </row>
    <row r="219" spans="1:28" x14ac:dyDescent="0.25">
      <c r="A219" t="s">
        <v>14629</v>
      </c>
      <c r="B219" t="s">
        <v>14568</v>
      </c>
      <c r="H219" t="s">
        <v>14641</v>
      </c>
      <c r="I219" t="s">
        <v>14502</v>
      </c>
      <c r="P219" t="s">
        <v>14760</v>
      </c>
      <c r="Q219" t="s">
        <v>2864</v>
      </c>
      <c r="R219">
        <v>58.965600000000002</v>
      </c>
      <c r="S219">
        <v>12.132</v>
      </c>
      <c r="T219">
        <v>18</v>
      </c>
      <c r="U219">
        <v>53</v>
      </c>
      <c r="V219">
        <v>41.167000000000002</v>
      </c>
      <c r="W219">
        <v>28</v>
      </c>
      <c r="X219">
        <v>32</v>
      </c>
      <c r="Y219">
        <v>12.46</v>
      </c>
      <c r="AB219" t="s">
        <v>797</v>
      </c>
    </row>
    <row r="220" spans="1:28" x14ac:dyDescent="0.25">
      <c r="A220" t="s">
        <v>14591</v>
      </c>
      <c r="B220" t="s">
        <v>14521</v>
      </c>
      <c r="H220" t="s">
        <v>14639</v>
      </c>
      <c r="I220" t="s">
        <v>14502</v>
      </c>
      <c r="J220" t="s">
        <v>15741</v>
      </c>
      <c r="K220" t="s">
        <v>382</v>
      </c>
      <c r="P220" t="s">
        <v>14686</v>
      </c>
      <c r="Q220" t="s">
        <v>2864</v>
      </c>
      <c r="R220">
        <v>42.087499999999999</v>
      </c>
      <c r="S220">
        <v>1.3041</v>
      </c>
      <c r="T220">
        <v>19</v>
      </c>
      <c r="U220">
        <v>3</v>
      </c>
      <c r="V220">
        <v>33.969000000000001</v>
      </c>
      <c r="W220">
        <v>8</v>
      </c>
      <c r="X220">
        <v>44</v>
      </c>
      <c r="Y220">
        <v>24.25</v>
      </c>
      <c r="AB220" t="s">
        <v>62</v>
      </c>
    </row>
    <row r="221" spans="1:28" x14ac:dyDescent="0.25">
      <c r="A221" t="s">
        <v>14592</v>
      </c>
      <c r="B221" t="s">
        <v>14522</v>
      </c>
      <c r="D221" t="s">
        <v>14687</v>
      </c>
      <c r="E221" t="s">
        <v>14688</v>
      </c>
      <c r="H221" t="s">
        <v>14638</v>
      </c>
      <c r="I221" t="s">
        <v>14502</v>
      </c>
      <c r="P221" t="s">
        <v>14689</v>
      </c>
      <c r="Q221" t="s">
        <v>2864</v>
      </c>
      <c r="R221">
        <v>48.9741</v>
      </c>
      <c r="S221">
        <v>4.7659000000000002</v>
      </c>
      <c r="T221">
        <v>19</v>
      </c>
      <c r="U221">
        <v>3</v>
      </c>
      <c r="V221">
        <v>46.83</v>
      </c>
      <c r="W221">
        <v>16</v>
      </c>
      <c r="X221">
        <v>26</v>
      </c>
      <c r="Y221">
        <v>17.100000000000001</v>
      </c>
      <c r="AB221" t="s">
        <v>62</v>
      </c>
    </row>
    <row r="222" spans="1:28" x14ac:dyDescent="0.25">
      <c r="A222" t="s">
        <v>14593</v>
      </c>
      <c r="B222" t="s">
        <v>14523</v>
      </c>
      <c r="D222" t="s">
        <v>14690</v>
      </c>
      <c r="H222" t="s">
        <v>14641</v>
      </c>
      <c r="I222" t="s">
        <v>14502</v>
      </c>
      <c r="J222" t="s">
        <v>14633</v>
      </c>
      <c r="K222" t="s">
        <v>382</v>
      </c>
      <c r="P222" t="s">
        <v>14691</v>
      </c>
      <c r="Q222" t="s">
        <v>2864</v>
      </c>
      <c r="R222">
        <v>43.437899999999999</v>
      </c>
      <c r="S222">
        <v>1.8271999999999999</v>
      </c>
      <c r="T222">
        <v>19</v>
      </c>
      <c r="U222">
        <v>4</v>
      </c>
      <c r="V222">
        <v>11.21</v>
      </c>
      <c r="W222">
        <v>10</v>
      </c>
      <c r="X222">
        <v>10</v>
      </c>
      <c r="Y222">
        <v>46.7</v>
      </c>
      <c r="AB222" t="s">
        <v>62</v>
      </c>
    </row>
    <row r="223" spans="1:28" x14ac:dyDescent="0.25">
      <c r="A223" t="s">
        <v>14594</v>
      </c>
      <c r="B223" t="s">
        <v>14524</v>
      </c>
      <c r="D223" t="s">
        <v>14692</v>
      </c>
      <c r="H223" t="s">
        <v>14640</v>
      </c>
      <c r="I223" t="s">
        <v>14502</v>
      </c>
      <c r="J223" t="s">
        <v>14633</v>
      </c>
      <c r="K223" t="s">
        <v>382</v>
      </c>
      <c r="N223" t="s">
        <v>3254</v>
      </c>
      <c r="O223" t="s">
        <v>30</v>
      </c>
      <c r="P223" t="s">
        <v>14693</v>
      </c>
      <c r="Q223" t="s">
        <v>2864</v>
      </c>
      <c r="R223">
        <v>35.661799999999999</v>
      </c>
      <c r="S223">
        <v>-2.3144999999999998</v>
      </c>
      <c r="T223">
        <v>19</v>
      </c>
      <c r="U223">
        <v>4</v>
      </c>
      <c r="V223">
        <v>39.57</v>
      </c>
      <c r="W223">
        <v>1</v>
      </c>
      <c r="X223">
        <v>22</v>
      </c>
      <c r="Y223">
        <v>18</v>
      </c>
      <c r="AB223" t="s">
        <v>62</v>
      </c>
    </row>
    <row r="224" spans="1:28" x14ac:dyDescent="0.25">
      <c r="A224" t="s">
        <v>14595</v>
      </c>
      <c r="B224" t="s">
        <v>14525</v>
      </c>
      <c r="H224" t="s">
        <v>14641</v>
      </c>
      <c r="I224" t="s">
        <v>14502</v>
      </c>
      <c r="J224" t="s">
        <v>14633</v>
      </c>
      <c r="K224" t="s">
        <v>382</v>
      </c>
      <c r="P224" t="s">
        <v>14694</v>
      </c>
      <c r="Q224" t="s">
        <v>2864</v>
      </c>
      <c r="R224">
        <v>34.7712</v>
      </c>
      <c r="S224">
        <v>-2.8405999999999998</v>
      </c>
      <c r="T224">
        <v>19</v>
      </c>
      <c r="U224">
        <v>4</v>
      </c>
      <c r="V224">
        <v>54.262999999999998</v>
      </c>
      <c r="W224">
        <v>0</v>
      </c>
      <c r="X224">
        <v>20</v>
      </c>
      <c r="Y224">
        <v>23.77</v>
      </c>
      <c r="AB224" t="s">
        <v>62</v>
      </c>
    </row>
    <row r="225" spans="1:28" x14ac:dyDescent="0.25">
      <c r="A225" t="s">
        <v>14596</v>
      </c>
      <c r="B225" t="s">
        <v>14526</v>
      </c>
      <c r="D225" t="s">
        <v>14695</v>
      </c>
      <c r="H225" t="s">
        <v>14641</v>
      </c>
      <c r="I225" t="s">
        <v>14502</v>
      </c>
      <c r="J225" t="s">
        <v>14633</v>
      </c>
      <c r="K225" t="s">
        <v>382</v>
      </c>
      <c r="P225" t="s">
        <v>14696</v>
      </c>
      <c r="Q225" t="s">
        <v>2864</v>
      </c>
      <c r="R225">
        <v>37.6432</v>
      </c>
      <c r="S225">
        <v>-3.3997000000000002</v>
      </c>
      <c r="T225">
        <v>19</v>
      </c>
      <c r="U225">
        <v>12</v>
      </c>
      <c r="V225">
        <v>9.1170000000000009</v>
      </c>
      <c r="W225">
        <v>-2</v>
      </c>
      <c r="X225">
        <v>37</v>
      </c>
      <c r="Y225">
        <v>57.16</v>
      </c>
      <c r="AB225" t="s">
        <v>62</v>
      </c>
    </row>
    <row r="226" spans="1:28" x14ac:dyDescent="0.25">
      <c r="A226" t="s">
        <v>14598</v>
      </c>
      <c r="B226" t="s">
        <v>14527</v>
      </c>
      <c r="H226" t="s">
        <v>14642</v>
      </c>
      <c r="I226" t="s">
        <v>14502</v>
      </c>
      <c r="P226" t="s">
        <v>14699</v>
      </c>
      <c r="Q226" t="s">
        <v>2864</v>
      </c>
      <c r="R226">
        <v>42.0837</v>
      </c>
      <c r="S226">
        <v>-1.4756</v>
      </c>
      <c r="T226">
        <v>19</v>
      </c>
      <c r="U226">
        <v>13</v>
      </c>
      <c r="V226">
        <v>31.617000000000001</v>
      </c>
      <c r="W226">
        <v>7</v>
      </c>
      <c r="X226">
        <v>27</v>
      </c>
      <c r="Y226">
        <v>21.51</v>
      </c>
      <c r="AB226" t="s">
        <v>62</v>
      </c>
    </row>
    <row r="227" spans="1:28" x14ac:dyDescent="0.25">
      <c r="A227" t="s">
        <v>14599</v>
      </c>
      <c r="B227" t="s">
        <v>14528</v>
      </c>
      <c r="D227" t="s">
        <v>14700</v>
      </c>
      <c r="H227" t="s">
        <v>14641</v>
      </c>
      <c r="I227" t="s">
        <v>14502</v>
      </c>
      <c r="J227" t="s">
        <v>15744</v>
      </c>
      <c r="K227" t="s">
        <v>382</v>
      </c>
      <c r="P227" t="s">
        <v>14701</v>
      </c>
      <c r="Q227" t="s">
        <v>2864</v>
      </c>
      <c r="R227">
        <v>45.199100000000001</v>
      </c>
      <c r="S227">
        <v>-0.1164</v>
      </c>
      <c r="T227">
        <v>19</v>
      </c>
      <c r="U227">
        <v>14</v>
      </c>
      <c r="V227">
        <v>30.39</v>
      </c>
      <c r="W227">
        <v>10</v>
      </c>
      <c r="X227">
        <v>50</v>
      </c>
      <c r="Y227">
        <v>45.6</v>
      </c>
      <c r="AB227" t="s">
        <v>62</v>
      </c>
    </row>
    <row r="228" spans="1:28" x14ac:dyDescent="0.25">
      <c r="A228" t="s">
        <v>14600</v>
      </c>
      <c r="B228" t="s">
        <v>14529</v>
      </c>
      <c r="H228" t="s">
        <v>14641</v>
      </c>
      <c r="I228" t="s">
        <v>14502</v>
      </c>
      <c r="J228" t="s">
        <v>15740</v>
      </c>
      <c r="K228" t="s">
        <v>382</v>
      </c>
      <c r="P228" t="s">
        <v>14702</v>
      </c>
      <c r="Q228" t="s">
        <v>2864</v>
      </c>
      <c r="R228">
        <v>38.462800000000001</v>
      </c>
      <c r="S228">
        <v>-4.5655000000000001</v>
      </c>
      <c r="T228">
        <v>19</v>
      </c>
      <c r="U228">
        <v>17</v>
      </c>
      <c r="V228">
        <v>48.247</v>
      </c>
      <c r="W228">
        <v>2</v>
      </c>
      <c r="X228">
        <v>49</v>
      </c>
      <c r="Y228">
        <v>14.57</v>
      </c>
      <c r="AB228" t="s">
        <v>62</v>
      </c>
    </row>
    <row r="229" spans="1:28" x14ac:dyDescent="0.25">
      <c r="A229" t="s">
        <v>14601</v>
      </c>
      <c r="B229" t="s">
        <v>14530</v>
      </c>
      <c r="D229" t="s">
        <v>14703</v>
      </c>
      <c r="H229" t="s">
        <v>14641</v>
      </c>
      <c r="I229" t="s">
        <v>14502</v>
      </c>
      <c r="J229" t="s">
        <v>15693</v>
      </c>
      <c r="K229" t="s">
        <v>382</v>
      </c>
      <c r="P229" t="s">
        <v>14704</v>
      </c>
      <c r="Q229" t="s">
        <v>2864</v>
      </c>
      <c r="R229">
        <v>49.334600000000002</v>
      </c>
      <c r="S229">
        <v>0.94130000000000003</v>
      </c>
      <c r="T229">
        <v>19</v>
      </c>
      <c r="U229">
        <v>18</v>
      </c>
      <c r="V229">
        <v>34.756</v>
      </c>
      <c r="W229">
        <v>14</v>
      </c>
      <c r="X229">
        <v>59</v>
      </c>
      <c r="Y229">
        <v>51.25</v>
      </c>
      <c r="AB229" t="s">
        <v>62</v>
      </c>
    </row>
    <row r="230" spans="1:28" x14ac:dyDescent="0.25">
      <c r="A230" t="s">
        <v>14602</v>
      </c>
      <c r="B230" t="s">
        <v>14531</v>
      </c>
      <c r="D230" t="s">
        <v>14706</v>
      </c>
      <c r="H230" t="s">
        <v>14641</v>
      </c>
      <c r="I230" t="s">
        <v>14502</v>
      </c>
      <c r="J230" t="s">
        <v>15744</v>
      </c>
      <c r="K230" t="s">
        <v>382</v>
      </c>
      <c r="P230" t="s">
        <v>14705</v>
      </c>
      <c r="Q230" t="s">
        <v>2864</v>
      </c>
      <c r="R230">
        <v>48.847299999999997</v>
      </c>
      <c r="S230">
        <v>-4.8500000000000001E-2</v>
      </c>
      <c r="T230">
        <v>19</v>
      </c>
      <c r="U230">
        <v>21</v>
      </c>
      <c r="V230">
        <v>14.832000000000001</v>
      </c>
      <c r="W230">
        <v>14</v>
      </c>
      <c r="X230">
        <v>6</v>
      </c>
      <c r="Y230">
        <v>10.53</v>
      </c>
      <c r="AB230" t="s">
        <v>62</v>
      </c>
    </row>
    <row r="231" spans="1:28" x14ac:dyDescent="0.25">
      <c r="A231" t="s">
        <v>14603</v>
      </c>
      <c r="B231" t="s">
        <v>14532</v>
      </c>
      <c r="D231" t="s">
        <v>14707</v>
      </c>
      <c r="H231" t="s">
        <v>14642</v>
      </c>
      <c r="I231" t="s">
        <v>14502</v>
      </c>
      <c r="J231" t="s">
        <v>15730</v>
      </c>
      <c r="K231" t="s">
        <v>382</v>
      </c>
      <c r="P231" t="s">
        <v>14708</v>
      </c>
      <c r="Q231" t="s">
        <v>2864</v>
      </c>
      <c r="R231">
        <v>36.6691</v>
      </c>
      <c r="S231">
        <v>-6.7915000000000001</v>
      </c>
      <c r="T231">
        <v>19</v>
      </c>
      <c r="U231">
        <v>22</v>
      </c>
      <c r="V231">
        <v>25.01</v>
      </c>
      <c r="W231">
        <v>0</v>
      </c>
      <c r="X231">
        <v>12</v>
      </c>
      <c r="Y231">
        <v>38.9</v>
      </c>
      <c r="AB231" t="s">
        <v>62</v>
      </c>
    </row>
    <row r="232" spans="1:28" x14ac:dyDescent="0.25">
      <c r="A232" t="s">
        <v>14604</v>
      </c>
      <c r="B232" t="s">
        <v>14533</v>
      </c>
      <c r="D232" t="s">
        <v>14709</v>
      </c>
      <c r="E232" t="s">
        <v>14710</v>
      </c>
      <c r="H232" t="s">
        <v>14641</v>
      </c>
      <c r="I232" t="s">
        <v>14502</v>
      </c>
      <c r="J232" t="s">
        <v>15740</v>
      </c>
      <c r="K232" t="s">
        <v>382</v>
      </c>
      <c r="P232" t="s">
        <v>14711</v>
      </c>
      <c r="Q232" t="s">
        <v>2864</v>
      </c>
      <c r="R232">
        <v>37.180999999999997</v>
      </c>
      <c r="S232">
        <v>-6.8548999999999998</v>
      </c>
      <c r="T232">
        <v>19</v>
      </c>
      <c r="U232">
        <v>23</v>
      </c>
      <c r="V232">
        <v>34.67</v>
      </c>
      <c r="W232">
        <v>0</v>
      </c>
      <c r="X232">
        <v>37</v>
      </c>
      <c r="Y232">
        <v>58.4</v>
      </c>
      <c r="AB232" t="s">
        <v>62</v>
      </c>
    </row>
    <row r="233" spans="1:28" x14ac:dyDescent="0.25">
      <c r="A233" t="s">
        <v>14605</v>
      </c>
      <c r="B233" t="s">
        <v>14534</v>
      </c>
      <c r="D233" t="s">
        <v>14712</v>
      </c>
      <c r="E233" t="s">
        <v>14713</v>
      </c>
      <c r="H233" t="s">
        <v>14641</v>
      </c>
      <c r="I233" t="s">
        <v>14502</v>
      </c>
      <c r="J233" t="s">
        <v>15740</v>
      </c>
      <c r="K233" t="s">
        <v>382</v>
      </c>
      <c r="N233" t="s">
        <v>14715</v>
      </c>
      <c r="O233" t="s">
        <v>30</v>
      </c>
      <c r="P233" t="s">
        <v>14714</v>
      </c>
      <c r="Q233" t="s">
        <v>2864</v>
      </c>
      <c r="R233">
        <v>47.508400000000002</v>
      </c>
      <c r="S233">
        <v>-3.2786</v>
      </c>
      <c r="T233">
        <v>19</v>
      </c>
      <c r="U233">
        <v>30</v>
      </c>
      <c r="V233">
        <v>18.55</v>
      </c>
      <c r="W233">
        <v>11</v>
      </c>
      <c r="X233">
        <v>23</v>
      </c>
      <c r="Y233">
        <v>35.4</v>
      </c>
      <c r="AB233" t="s">
        <v>62</v>
      </c>
    </row>
    <row r="234" spans="1:28" x14ac:dyDescent="0.25">
      <c r="A234" t="s">
        <v>14606</v>
      </c>
      <c r="B234" t="s">
        <v>14535</v>
      </c>
      <c r="H234" t="s">
        <v>14641</v>
      </c>
      <c r="I234" t="s">
        <v>14502</v>
      </c>
      <c r="J234" t="s">
        <v>14633</v>
      </c>
      <c r="K234" t="s">
        <v>382</v>
      </c>
      <c r="P234" t="s">
        <v>14716</v>
      </c>
      <c r="Q234" t="s">
        <v>2864</v>
      </c>
      <c r="R234">
        <v>57.788499999999999</v>
      </c>
      <c r="S234">
        <v>2.246</v>
      </c>
      <c r="T234">
        <v>19</v>
      </c>
      <c r="U234">
        <v>30</v>
      </c>
      <c r="V234">
        <v>38.832000000000001</v>
      </c>
      <c r="W234">
        <v>23</v>
      </c>
      <c r="X234">
        <v>3</v>
      </c>
      <c r="Y234">
        <v>34.51</v>
      </c>
      <c r="AB234" t="s">
        <v>587</v>
      </c>
    </row>
    <row r="235" spans="1:28" x14ac:dyDescent="0.25">
      <c r="A235" t="s">
        <v>14608</v>
      </c>
      <c r="B235" t="s">
        <v>14536</v>
      </c>
      <c r="D235" t="s">
        <v>14718</v>
      </c>
      <c r="E235" t="s">
        <v>14719</v>
      </c>
      <c r="H235" t="s">
        <v>14641</v>
      </c>
      <c r="I235" t="s">
        <v>14502</v>
      </c>
      <c r="J235" t="s">
        <v>14633</v>
      </c>
      <c r="K235" t="s">
        <v>382</v>
      </c>
      <c r="P235" t="s">
        <v>14720</v>
      </c>
      <c r="Q235" t="s">
        <v>2864</v>
      </c>
      <c r="R235">
        <v>50.319099999999999</v>
      </c>
      <c r="S235">
        <v>-3.6219999999999999</v>
      </c>
      <c r="T235">
        <v>19</v>
      </c>
      <c r="U235">
        <v>37</v>
      </c>
      <c r="V235">
        <v>4.6900000000000004</v>
      </c>
      <c r="W235">
        <v>13</v>
      </c>
      <c r="X235">
        <v>41</v>
      </c>
      <c r="Y235">
        <v>12.7</v>
      </c>
      <c r="AB235" t="s">
        <v>62</v>
      </c>
    </row>
    <row r="236" spans="1:28" x14ac:dyDescent="0.25">
      <c r="A236" t="s">
        <v>14609</v>
      </c>
      <c r="B236" t="s">
        <v>14537</v>
      </c>
      <c r="D236" t="s">
        <v>14721</v>
      </c>
      <c r="H236" t="s">
        <v>14641</v>
      </c>
      <c r="I236" t="s">
        <v>14502</v>
      </c>
      <c r="J236" t="s">
        <v>15746</v>
      </c>
      <c r="K236" t="s">
        <v>382</v>
      </c>
      <c r="P236" t="s">
        <v>14722</v>
      </c>
      <c r="Q236" t="s">
        <v>2864</v>
      </c>
      <c r="R236">
        <v>60.328200000000002</v>
      </c>
      <c r="S236">
        <v>0.65449999999999997</v>
      </c>
      <c r="T236">
        <v>19</v>
      </c>
      <c r="U236">
        <v>42</v>
      </c>
      <c r="V236">
        <v>7.8789999999999996</v>
      </c>
      <c r="W236">
        <v>24</v>
      </c>
      <c r="X236">
        <v>30</v>
      </c>
      <c r="Y236">
        <v>2.21</v>
      </c>
      <c r="AB236" t="s">
        <v>587</v>
      </c>
    </row>
    <row r="237" spans="1:28" x14ac:dyDescent="0.25">
      <c r="A237" t="s">
        <v>14610</v>
      </c>
      <c r="B237" t="s">
        <v>14538</v>
      </c>
      <c r="D237" t="s">
        <v>14723</v>
      </c>
      <c r="H237" t="s">
        <v>14641</v>
      </c>
      <c r="I237" t="s">
        <v>14502</v>
      </c>
      <c r="J237" t="s">
        <v>14633</v>
      </c>
      <c r="K237" t="s">
        <v>382</v>
      </c>
      <c r="P237" t="s">
        <v>14724</v>
      </c>
      <c r="Q237" t="s">
        <v>2864</v>
      </c>
      <c r="R237">
        <v>64.314400000000006</v>
      </c>
      <c r="S237">
        <v>2.0188999999999999</v>
      </c>
      <c r="T237">
        <v>19</v>
      </c>
      <c r="U237">
        <v>45</v>
      </c>
      <c r="V237">
        <v>43.359000000000002</v>
      </c>
      <c r="W237">
        <v>28</v>
      </c>
      <c r="X237">
        <v>38</v>
      </c>
      <c r="Y237">
        <v>7.82</v>
      </c>
      <c r="AB237" t="s">
        <v>587</v>
      </c>
    </row>
    <row r="238" spans="1:28" x14ac:dyDescent="0.25">
      <c r="A238" t="s">
        <v>14611</v>
      </c>
      <c r="B238" t="s">
        <v>14539</v>
      </c>
      <c r="D238" t="s">
        <v>14725</v>
      </c>
      <c r="H238" t="s">
        <v>14641</v>
      </c>
      <c r="I238" t="s">
        <v>14502</v>
      </c>
      <c r="J238" t="s">
        <v>14633</v>
      </c>
      <c r="K238" t="s">
        <v>382</v>
      </c>
      <c r="P238" t="s">
        <v>14726</v>
      </c>
      <c r="Q238" t="s">
        <v>2864</v>
      </c>
      <c r="R238">
        <v>54.3369</v>
      </c>
      <c r="S238">
        <v>-3.9457</v>
      </c>
      <c r="T238">
        <v>19</v>
      </c>
      <c r="U238">
        <v>46</v>
      </c>
      <c r="V238">
        <v>26.004000000000001</v>
      </c>
      <c r="W238">
        <v>17</v>
      </c>
      <c r="X238">
        <v>1</v>
      </c>
      <c r="Y238">
        <v>2.44</v>
      </c>
      <c r="AB238" t="s">
        <v>538</v>
      </c>
    </row>
    <row r="239" spans="1:28" x14ac:dyDescent="0.25">
      <c r="A239" t="s">
        <v>14612</v>
      </c>
      <c r="B239" t="s">
        <v>14540</v>
      </c>
      <c r="D239" t="s">
        <v>14727</v>
      </c>
      <c r="E239" t="s">
        <v>14728</v>
      </c>
      <c r="H239" t="s">
        <v>14641</v>
      </c>
      <c r="I239" t="s">
        <v>14502</v>
      </c>
      <c r="J239" t="s">
        <v>15746</v>
      </c>
      <c r="K239" t="s">
        <v>382</v>
      </c>
      <c r="P239" t="s">
        <v>14729</v>
      </c>
      <c r="Q239" t="s">
        <v>2864</v>
      </c>
      <c r="R239">
        <v>57.316800000000001</v>
      </c>
      <c r="S239">
        <v>-2.8923000000000001</v>
      </c>
      <c r="T239">
        <v>19</v>
      </c>
      <c r="U239">
        <v>48</v>
      </c>
      <c r="V239">
        <v>53.386000000000003</v>
      </c>
      <c r="W239">
        <v>20</v>
      </c>
      <c r="X239">
        <v>7</v>
      </c>
      <c r="Y239">
        <v>7.71</v>
      </c>
      <c r="AB239" t="s">
        <v>587</v>
      </c>
    </row>
    <row r="240" spans="1:28" x14ac:dyDescent="0.25">
      <c r="A240" t="s">
        <v>14613</v>
      </c>
      <c r="B240" t="s">
        <v>14541</v>
      </c>
      <c r="D240" t="s">
        <v>14730</v>
      </c>
      <c r="H240" t="s">
        <v>14641</v>
      </c>
      <c r="I240" t="s">
        <v>14502</v>
      </c>
      <c r="J240" t="s">
        <v>14633</v>
      </c>
      <c r="K240" t="s">
        <v>382</v>
      </c>
      <c r="P240" t="s">
        <v>14731</v>
      </c>
      <c r="Q240" t="s">
        <v>2864</v>
      </c>
      <c r="R240">
        <v>44.443600000000004</v>
      </c>
      <c r="S240">
        <v>-10.378299999999999</v>
      </c>
      <c r="T240">
        <v>19</v>
      </c>
      <c r="U240">
        <v>49</v>
      </c>
      <c r="V240">
        <v>33.892000000000003</v>
      </c>
      <c r="W240">
        <v>5</v>
      </c>
      <c r="X240">
        <v>18</v>
      </c>
      <c r="Y240">
        <v>39.85</v>
      </c>
      <c r="AB240" t="s">
        <v>62</v>
      </c>
    </row>
    <row r="241" spans="1:28" x14ac:dyDescent="0.25">
      <c r="A241" t="s">
        <v>14614</v>
      </c>
      <c r="B241" t="s">
        <v>14542</v>
      </c>
      <c r="D241" t="s">
        <v>14732</v>
      </c>
      <c r="H241" t="s">
        <v>14647</v>
      </c>
      <c r="I241" t="s">
        <v>14502</v>
      </c>
      <c r="J241" t="s">
        <v>15741</v>
      </c>
      <c r="K241" t="s">
        <v>382</v>
      </c>
      <c r="P241" t="s">
        <v>14733</v>
      </c>
      <c r="Q241" t="s">
        <v>2864</v>
      </c>
      <c r="R241">
        <v>57.472200000000001</v>
      </c>
      <c r="S241">
        <v>-3.4716</v>
      </c>
      <c r="T241">
        <v>19</v>
      </c>
      <c r="U241">
        <v>51</v>
      </c>
      <c r="V241">
        <v>21.058</v>
      </c>
      <c r="W241">
        <v>19</v>
      </c>
      <c r="X241">
        <v>57</v>
      </c>
      <c r="Y241">
        <v>33.22</v>
      </c>
      <c r="AB241" t="s">
        <v>587</v>
      </c>
    </row>
    <row r="242" spans="1:28" x14ac:dyDescent="0.25">
      <c r="A242" t="s">
        <v>14615</v>
      </c>
      <c r="B242" t="s">
        <v>14543</v>
      </c>
      <c r="D242" t="s">
        <v>14734</v>
      </c>
      <c r="H242" t="s">
        <v>14641</v>
      </c>
      <c r="I242" t="s">
        <v>14502</v>
      </c>
      <c r="J242" t="s">
        <v>14633</v>
      </c>
      <c r="K242" t="s">
        <v>382</v>
      </c>
      <c r="P242" t="s">
        <v>14735</v>
      </c>
      <c r="Q242" t="s">
        <v>2864</v>
      </c>
      <c r="R242">
        <v>60.492600000000003</v>
      </c>
      <c r="S242">
        <v>-2.1524999999999999</v>
      </c>
      <c r="T242">
        <v>19</v>
      </c>
      <c r="U242">
        <v>53</v>
      </c>
      <c r="V242">
        <v>5.7549999999999999</v>
      </c>
      <c r="W242">
        <v>23</v>
      </c>
      <c r="X242">
        <v>13</v>
      </c>
      <c r="Y242">
        <v>36.020000000000003</v>
      </c>
      <c r="AB242" t="s">
        <v>587</v>
      </c>
    </row>
    <row r="243" spans="1:28" x14ac:dyDescent="0.25">
      <c r="A243" t="s">
        <v>14617</v>
      </c>
      <c r="B243" t="s">
        <v>14544</v>
      </c>
      <c r="D243" t="s">
        <v>14737</v>
      </c>
      <c r="H243" t="s">
        <v>14641</v>
      </c>
      <c r="I243" t="s">
        <v>14502</v>
      </c>
      <c r="J243" t="s">
        <v>15749</v>
      </c>
      <c r="K243" t="s">
        <v>382</v>
      </c>
      <c r="P243" t="s">
        <v>14738</v>
      </c>
      <c r="Q243" t="s">
        <v>2864</v>
      </c>
      <c r="R243">
        <v>62.119599999999998</v>
      </c>
      <c r="S243">
        <v>-1.4856</v>
      </c>
      <c r="T243">
        <v>19</v>
      </c>
      <c r="U243">
        <v>54</v>
      </c>
      <c r="V243">
        <v>15.090999999999999</v>
      </c>
      <c r="W243">
        <v>24</v>
      </c>
      <c r="X243">
        <v>57</v>
      </c>
      <c r="Y243">
        <v>51.76</v>
      </c>
      <c r="AB243" t="s">
        <v>587</v>
      </c>
    </row>
    <row r="244" spans="1:28" x14ac:dyDescent="0.25">
      <c r="A244" t="s">
        <v>14618</v>
      </c>
      <c r="B244" t="s">
        <v>14545</v>
      </c>
      <c r="D244" t="s">
        <v>14739</v>
      </c>
      <c r="H244" t="s">
        <v>14641</v>
      </c>
      <c r="I244" t="s">
        <v>14502</v>
      </c>
      <c r="J244" t="s">
        <v>14633</v>
      </c>
      <c r="K244" t="s">
        <v>382</v>
      </c>
      <c r="P244" t="s">
        <v>14740</v>
      </c>
      <c r="Q244" t="s">
        <v>2864</v>
      </c>
      <c r="R244">
        <v>63.634099999999997</v>
      </c>
      <c r="S244">
        <v>-3.8611</v>
      </c>
      <c r="T244">
        <v>20</v>
      </c>
      <c r="U244">
        <v>6</v>
      </c>
      <c r="V244">
        <v>40.710999999999999</v>
      </c>
      <c r="W244">
        <v>25</v>
      </c>
      <c r="X244">
        <v>0</v>
      </c>
      <c r="Y244">
        <v>11.58</v>
      </c>
      <c r="AB244" t="s">
        <v>587</v>
      </c>
    </row>
    <row r="245" spans="1:28" x14ac:dyDescent="0.25">
      <c r="A245" t="s">
        <v>12553</v>
      </c>
      <c r="B245" t="s">
        <v>14546</v>
      </c>
      <c r="D245" t="s">
        <v>14741</v>
      </c>
      <c r="H245" t="s">
        <v>14642</v>
      </c>
      <c r="I245" t="s">
        <v>14502</v>
      </c>
      <c r="P245" t="s">
        <v>12561</v>
      </c>
      <c r="Q245" t="s">
        <v>2864</v>
      </c>
      <c r="R245">
        <v>64.558300000000003</v>
      </c>
      <c r="S245">
        <v>-9.1372999999999998</v>
      </c>
      <c r="T245">
        <v>20</v>
      </c>
      <c r="U245">
        <v>28</v>
      </c>
      <c r="V245">
        <v>8.6739999999999995</v>
      </c>
      <c r="W245">
        <v>22</v>
      </c>
      <c r="X245">
        <v>51</v>
      </c>
      <c r="Y245">
        <v>8.41</v>
      </c>
      <c r="AB245" t="s">
        <v>587</v>
      </c>
    </row>
    <row r="246" spans="1:28" x14ac:dyDescent="0.25">
      <c r="A246" t="s">
        <v>14619</v>
      </c>
      <c r="B246" t="s">
        <v>14547</v>
      </c>
      <c r="H246" t="s">
        <v>14643</v>
      </c>
      <c r="I246" t="s">
        <v>14502</v>
      </c>
      <c r="J246" t="s">
        <v>15755</v>
      </c>
      <c r="K246" s="53" t="s">
        <v>382</v>
      </c>
      <c r="L246" s="53"/>
      <c r="M246" s="53"/>
      <c r="P246" t="s">
        <v>14742</v>
      </c>
      <c r="Q246" t="s">
        <v>2864</v>
      </c>
      <c r="R246">
        <v>93.411699999999996</v>
      </c>
      <c r="S246">
        <v>5.4989999999999997</v>
      </c>
      <c r="T246">
        <v>21</v>
      </c>
      <c r="U246">
        <v>0</v>
      </c>
      <c r="V246">
        <v>30.654</v>
      </c>
      <c r="W246">
        <v>54</v>
      </c>
      <c r="X246">
        <v>32</v>
      </c>
      <c r="Y246">
        <v>46.31</v>
      </c>
      <c r="AB246" t="s">
        <v>766</v>
      </c>
    </row>
    <row r="247" spans="1:28" x14ac:dyDescent="0.25">
      <c r="A247" t="s">
        <v>14620</v>
      </c>
      <c r="B247" t="s">
        <v>14548</v>
      </c>
      <c r="D247" t="s">
        <v>14743</v>
      </c>
      <c r="E247" t="s">
        <v>14744</v>
      </c>
      <c r="H247" t="s">
        <v>14645</v>
      </c>
      <c r="I247" t="s">
        <v>14502</v>
      </c>
      <c r="J247" t="s">
        <v>1266</v>
      </c>
      <c r="K247" t="s">
        <v>382</v>
      </c>
      <c r="P247" t="s">
        <v>14745</v>
      </c>
      <c r="Q247" t="s">
        <v>2864</v>
      </c>
      <c r="R247">
        <v>96.435299999999998</v>
      </c>
      <c r="S247">
        <v>1.3230999999999999</v>
      </c>
      <c r="T247">
        <v>21</v>
      </c>
      <c r="U247">
        <v>35</v>
      </c>
      <c r="V247">
        <v>21.061</v>
      </c>
      <c r="W247">
        <v>53</v>
      </c>
      <c r="X247">
        <v>47</v>
      </c>
      <c r="Y247">
        <v>11.21</v>
      </c>
      <c r="Z247">
        <v>-68.900000000000006</v>
      </c>
      <c r="AA247" t="s">
        <v>30</v>
      </c>
      <c r="AB247" t="s">
        <v>766</v>
      </c>
    </row>
    <row r="248" spans="1:28" x14ac:dyDescent="0.25">
      <c r="A248" t="s">
        <v>14621</v>
      </c>
      <c r="B248" t="s">
        <v>14549</v>
      </c>
      <c r="D248" t="s">
        <v>14746</v>
      </c>
      <c r="E248" t="s">
        <v>14747</v>
      </c>
      <c r="H248" t="s">
        <v>14637</v>
      </c>
      <c r="I248" t="s">
        <v>14502</v>
      </c>
      <c r="J248" t="s">
        <v>15757</v>
      </c>
      <c r="K248" t="s">
        <v>382</v>
      </c>
      <c r="P248" t="s">
        <v>14748</v>
      </c>
      <c r="Q248" t="s">
        <v>2864</v>
      </c>
      <c r="R248">
        <v>108.4688</v>
      </c>
      <c r="S248">
        <v>-5.2317999999999998</v>
      </c>
      <c r="T248">
        <v>23</v>
      </c>
      <c r="U248">
        <v>9</v>
      </c>
      <c r="V248">
        <v>20.16</v>
      </c>
      <c r="W248">
        <v>54</v>
      </c>
      <c r="X248">
        <v>44</v>
      </c>
      <c r="Y248">
        <v>50</v>
      </c>
      <c r="AB248" t="s">
        <v>1235</v>
      </c>
    </row>
    <row r="249" spans="1:28" x14ac:dyDescent="0.25">
      <c r="A249" t="s">
        <v>14622</v>
      </c>
      <c r="B249" t="s">
        <v>14550</v>
      </c>
      <c r="D249" t="s">
        <v>14510</v>
      </c>
      <c r="E249" t="s">
        <v>14749</v>
      </c>
      <c r="F249" t="s">
        <v>14654</v>
      </c>
      <c r="H249" t="s">
        <v>14644</v>
      </c>
      <c r="I249" t="s">
        <v>14502</v>
      </c>
      <c r="J249" t="s">
        <v>15762</v>
      </c>
      <c r="K249" t="s">
        <v>382</v>
      </c>
      <c r="P249" t="s">
        <v>14655</v>
      </c>
      <c r="Q249" t="s">
        <v>2864</v>
      </c>
      <c r="R249">
        <v>210.97550000000001</v>
      </c>
      <c r="S249">
        <v>-0.91020000000000001</v>
      </c>
      <c r="T249">
        <v>6</v>
      </c>
      <c r="U249">
        <v>44</v>
      </c>
      <c r="V249">
        <v>37.67</v>
      </c>
      <c r="W249">
        <v>1</v>
      </c>
      <c r="X249">
        <v>19</v>
      </c>
      <c r="Y249">
        <v>32.5</v>
      </c>
      <c r="AB249" t="s">
        <v>179</v>
      </c>
    </row>
    <row r="250" spans="1:28" x14ac:dyDescent="0.25">
      <c r="A250" t="s">
        <v>14623</v>
      </c>
      <c r="B250" t="s">
        <v>14551</v>
      </c>
      <c r="H250" t="s">
        <v>14641</v>
      </c>
      <c r="I250" t="s">
        <v>14502</v>
      </c>
      <c r="J250" t="s">
        <v>14633</v>
      </c>
      <c r="K250" t="s">
        <v>382</v>
      </c>
      <c r="P250" t="s">
        <v>14750</v>
      </c>
      <c r="Q250" t="s">
        <v>2864</v>
      </c>
      <c r="R250">
        <v>84.9636</v>
      </c>
      <c r="S250">
        <v>2.2035</v>
      </c>
      <c r="T250">
        <v>20</v>
      </c>
      <c r="U250">
        <v>42</v>
      </c>
      <c r="V250">
        <v>53.287999999999997</v>
      </c>
      <c r="W250">
        <v>45</v>
      </c>
      <c r="X250">
        <v>56</v>
      </c>
      <c r="Y250">
        <v>31.19</v>
      </c>
      <c r="AB250" t="s">
        <v>766</v>
      </c>
    </row>
    <row r="251" spans="1:28" x14ac:dyDescent="0.25">
      <c r="A251" t="s">
        <v>14624</v>
      </c>
      <c r="B251" t="s">
        <v>14552</v>
      </c>
      <c r="H251" t="s">
        <v>14648</v>
      </c>
      <c r="I251" t="s">
        <v>14502</v>
      </c>
      <c r="P251" t="s">
        <v>14751</v>
      </c>
      <c r="Q251" t="s">
        <v>2864</v>
      </c>
      <c r="R251">
        <v>86.841899999999995</v>
      </c>
      <c r="S251">
        <v>0.86809999999999998</v>
      </c>
      <c r="T251">
        <v>20</v>
      </c>
      <c r="U251">
        <v>55</v>
      </c>
      <c r="V251">
        <v>44.311</v>
      </c>
      <c r="W251">
        <v>46</v>
      </c>
      <c r="X251">
        <v>33</v>
      </c>
      <c r="Y251">
        <v>13.21</v>
      </c>
      <c r="AB251" t="s">
        <v>766</v>
      </c>
    </row>
    <row r="252" spans="1:28" x14ac:dyDescent="0.25">
      <c r="A252" t="s">
        <v>14625</v>
      </c>
      <c r="B252" t="s">
        <v>14553</v>
      </c>
      <c r="H252" t="s">
        <v>14647</v>
      </c>
      <c r="I252" t="s">
        <v>14502</v>
      </c>
      <c r="J252" t="s">
        <v>15758</v>
      </c>
      <c r="K252" t="s">
        <v>382</v>
      </c>
      <c r="P252" t="s">
        <v>14752</v>
      </c>
      <c r="Q252" t="s">
        <v>2864</v>
      </c>
      <c r="R252">
        <v>127.7289</v>
      </c>
      <c r="S252">
        <v>-1.9849000000000001</v>
      </c>
      <c r="T252">
        <v>1</v>
      </c>
      <c r="U252">
        <v>30</v>
      </c>
      <c r="V252">
        <v>33.072000000000003</v>
      </c>
      <c r="W252">
        <v>60</v>
      </c>
      <c r="X252">
        <v>31</v>
      </c>
      <c r="Y252">
        <v>19.53</v>
      </c>
      <c r="AB252" t="s">
        <v>1235</v>
      </c>
    </row>
    <row r="253" spans="1:28" x14ac:dyDescent="0.25">
      <c r="A253" t="s">
        <v>14627</v>
      </c>
      <c r="B253" t="s">
        <v>14554</v>
      </c>
      <c r="D253" t="s">
        <v>14754</v>
      </c>
      <c r="E253" t="s">
        <v>14755</v>
      </c>
      <c r="H253" t="s">
        <v>14645</v>
      </c>
      <c r="I253" t="s">
        <v>14502</v>
      </c>
      <c r="J253" t="s">
        <v>1266</v>
      </c>
      <c r="K253" t="s">
        <v>382</v>
      </c>
      <c r="P253" t="s">
        <v>14756</v>
      </c>
      <c r="Q253" t="s">
        <v>2864</v>
      </c>
      <c r="R253">
        <v>132.1566</v>
      </c>
      <c r="S253">
        <v>-0.7248</v>
      </c>
      <c r="T253">
        <v>2</v>
      </c>
      <c r="U253">
        <v>8</v>
      </c>
      <c r="V253">
        <v>4.952</v>
      </c>
      <c r="W253">
        <v>60</v>
      </c>
      <c r="X253">
        <v>46</v>
      </c>
      <c r="Y253">
        <v>0.63</v>
      </c>
      <c r="Z253">
        <v>-55.6</v>
      </c>
      <c r="AA253" t="s">
        <v>30</v>
      </c>
      <c r="AB253" t="s">
        <v>1235</v>
      </c>
    </row>
    <row r="254" spans="1:28" x14ac:dyDescent="0.25">
      <c r="A254" t="s">
        <v>15696</v>
      </c>
      <c r="B254" t="s">
        <v>15700</v>
      </c>
      <c r="H254" t="s">
        <v>15697</v>
      </c>
      <c r="I254" t="s">
        <v>14502</v>
      </c>
      <c r="P254" t="s">
        <v>15698</v>
      </c>
      <c r="Q254" t="s">
        <v>15699</v>
      </c>
      <c r="R254">
        <v>359.85120000000001</v>
      </c>
      <c r="S254">
        <v>1.5385</v>
      </c>
      <c r="T254">
        <v>17</v>
      </c>
      <c r="U254">
        <v>39</v>
      </c>
      <c r="V254">
        <v>18.28</v>
      </c>
      <c r="W254">
        <v>-28</v>
      </c>
      <c r="X254">
        <v>15</v>
      </c>
      <c r="Y254">
        <v>8.5</v>
      </c>
      <c r="Z254">
        <v>-161</v>
      </c>
      <c r="AA254" t="s">
        <v>30</v>
      </c>
      <c r="AB254" t="s">
        <v>63</v>
      </c>
    </row>
    <row r="255" spans="1:28" x14ac:dyDescent="0.25">
      <c r="A255" t="s">
        <v>15670</v>
      </c>
      <c r="B255" t="s">
        <v>15651</v>
      </c>
      <c r="D255" t="s">
        <v>15658</v>
      </c>
      <c r="H255" t="s">
        <v>15654</v>
      </c>
      <c r="I255" t="s">
        <v>14502</v>
      </c>
      <c r="J255" t="s">
        <v>15754</v>
      </c>
      <c r="K255" s="53" t="s">
        <v>382</v>
      </c>
      <c r="L255" s="53"/>
      <c r="M255" s="53"/>
      <c r="P255" t="s">
        <v>15659</v>
      </c>
      <c r="Q255" t="s">
        <v>2864</v>
      </c>
      <c r="R255">
        <v>121.3516</v>
      </c>
      <c r="S255">
        <v>-2.5659999999999998</v>
      </c>
      <c r="T255">
        <v>0</v>
      </c>
      <c r="U255">
        <v>38</v>
      </c>
      <c r="V255">
        <v>42</v>
      </c>
      <c r="W255">
        <v>60</v>
      </c>
      <c r="X255">
        <v>16</v>
      </c>
      <c r="Y255">
        <v>0</v>
      </c>
      <c r="AB255" t="s">
        <v>1235</v>
      </c>
    </row>
    <row r="256" spans="1:28" x14ac:dyDescent="0.25">
      <c r="A256" t="s">
        <v>15674</v>
      </c>
      <c r="B256" t="s">
        <v>15673</v>
      </c>
      <c r="D256" t="s">
        <v>15675</v>
      </c>
      <c r="J256" t="s">
        <v>15754</v>
      </c>
      <c r="K256" s="53" t="s">
        <v>382</v>
      </c>
      <c r="L256" s="53"/>
      <c r="M256" s="53"/>
      <c r="N256" t="s">
        <v>14882</v>
      </c>
      <c r="O256" t="s">
        <v>30</v>
      </c>
      <c r="P256" t="s">
        <v>15676</v>
      </c>
      <c r="Q256" t="s">
        <v>2864</v>
      </c>
      <c r="R256">
        <v>88.733400000000003</v>
      </c>
      <c r="S256">
        <v>6.5937000000000001</v>
      </c>
      <c r="T256">
        <v>20</v>
      </c>
      <c r="U256">
        <v>35</v>
      </c>
      <c r="V256">
        <v>28.85</v>
      </c>
      <c r="W256">
        <v>51</v>
      </c>
      <c r="X256">
        <v>35</v>
      </c>
      <c r="Y256">
        <v>27.45</v>
      </c>
      <c r="Z256">
        <v>3173</v>
      </c>
      <c r="AA256" t="s">
        <v>30</v>
      </c>
      <c r="AB256" t="s">
        <v>766</v>
      </c>
    </row>
    <row r="257" spans="1:29" x14ac:dyDescent="0.25">
      <c r="A257" t="s">
        <v>15671</v>
      </c>
      <c r="B257" t="s">
        <v>15652</v>
      </c>
      <c r="D257" t="s">
        <v>15660</v>
      </c>
      <c r="H257" t="s">
        <v>15654</v>
      </c>
      <c r="I257" t="s">
        <v>14502</v>
      </c>
      <c r="J257" t="s">
        <v>15754</v>
      </c>
      <c r="K257" s="53" t="s">
        <v>382</v>
      </c>
      <c r="L257" s="53"/>
      <c r="M257" s="53"/>
      <c r="P257" t="s">
        <v>15661</v>
      </c>
      <c r="Q257" t="s">
        <v>2864</v>
      </c>
      <c r="R257">
        <v>149.0823</v>
      </c>
      <c r="S257">
        <v>-1.9859</v>
      </c>
      <c r="T257">
        <v>3</v>
      </c>
      <c r="U257">
        <v>51</v>
      </c>
      <c r="V257">
        <v>35</v>
      </c>
      <c r="W257">
        <v>51</v>
      </c>
      <c r="X257">
        <v>30</v>
      </c>
      <c r="Y257">
        <v>0</v>
      </c>
      <c r="AB257" t="s">
        <v>932</v>
      </c>
    </row>
    <row r="258" spans="1:29" x14ac:dyDescent="0.25">
      <c r="A258" t="s">
        <v>15672</v>
      </c>
      <c r="B258" t="s">
        <v>15653</v>
      </c>
      <c r="D258" t="s">
        <v>15662</v>
      </c>
      <c r="E258" t="s">
        <v>15663</v>
      </c>
      <c r="H258" t="s">
        <v>15654</v>
      </c>
      <c r="I258" t="s">
        <v>14502</v>
      </c>
      <c r="J258" t="s">
        <v>15754</v>
      </c>
      <c r="K258" s="53" t="s">
        <v>382</v>
      </c>
      <c r="L258" s="53"/>
      <c r="M258" s="53"/>
      <c r="N258" t="s">
        <v>4633</v>
      </c>
      <c r="O258" t="s">
        <v>30</v>
      </c>
      <c r="P258" t="s">
        <v>15664</v>
      </c>
      <c r="Q258" t="s">
        <v>2864</v>
      </c>
      <c r="R258">
        <v>114.0016</v>
      </c>
      <c r="S258">
        <v>10.6274</v>
      </c>
      <c r="T258">
        <v>22</v>
      </c>
      <c r="U258">
        <v>56</v>
      </c>
      <c r="V258">
        <v>36.65</v>
      </c>
      <c r="W258">
        <v>71</v>
      </c>
      <c r="X258">
        <v>28</v>
      </c>
      <c r="Y258">
        <v>47.4</v>
      </c>
      <c r="Z258">
        <v>1539</v>
      </c>
      <c r="AA258" t="s">
        <v>30</v>
      </c>
      <c r="AB258" t="s">
        <v>1320</v>
      </c>
    </row>
    <row r="259" spans="1:29" x14ac:dyDescent="0.25">
      <c r="A259" s="7" t="s">
        <v>15059</v>
      </c>
      <c r="B259" t="s">
        <v>16827</v>
      </c>
      <c r="D259" t="s">
        <v>15058</v>
      </c>
      <c r="H259" t="s">
        <v>14868</v>
      </c>
      <c r="I259" t="s">
        <v>14502</v>
      </c>
      <c r="J259" t="s">
        <v>15734</v>
      </c>
      <c r="K259" t="s">
        <v>382</v>
      </c>
      <c r="P259" t="s">
        <v>15060</v>
      </c>
      <c r="Q259" t="s">
        <v>2864</v>
      </c>
      <c r="R259">
        <v>312.35180000000003</v>
      </c>
      <c r="S259">
        <v>25.246700000000001</v>
      </c>
      <c r="T259">
        <v>13</v>
      </c>
      <c r="U259">
        <v>34</v>
      </c>
      <c r="V259">
        <v>4.6660000000000004</v>
      </c>
      <c r="W259">
        <v>-36</v>
      </c>
      <c r="X259">
        <v>50</v>
      </c>
      <c r="Y259">
        <v>37.99</v>
      </c>
      <c r="Z259">
        <v>9491</v>
      </c>
      <c r="AA259" t="s">
        <v>30</v>
      </c>
      <c r="AB259" t="s">
        <v>4222</v>
      </c>
    </row>
    <row r="260" spans="1:29" x14ac:dyDescent="0.25">
      <c r="A260" t="s">
        <v>5561</v>
      </c>
      <c r="B260" t="s">
        <v>16804</v>
      </c>
      <c r="D260" t="s">
        <v>15056</v>
      </c>
      <c r="H260" t="s">
        <v>4633</v>
      </c>
      <c r="I260" t="s">
        <v>14502</v>
      </c>
      <c r="J260" t="s">
        <v>15770</v>
      </c>
      <c r="K260" s="53" t="s">
        <v>382</v>
      </c>
      <c r="L260" s="53"/>
      <c r="M260" s="53"/>
      <c r="P260" t="s">
        <v>15057</v>
      </c>
      <c r="Q260" t="s">
        <v>2864</v>
      </c>
      <c r="R260">
        <v>284.07220000000001</v>
      </c>
      <c r="S260">
        <v>-39.1098</v>
      </c>
      <c r="T260">
        <v>4</v>
      </c>
      <c r="U260">
        <v>3</v>
      </c>
      <c r="V260">
        <v>3.64</v>
      </c>
      <c r="W260">
        <v>-70</v>
      </c>
      <c r="X260">
        <v>14</v>
      </c>
      <c r="Y260">
        <v>37.81</v>
      </c>
      <c r="AB260" t="s">
        <v>11351</v>
      </c>
    </row>
    <row r="261" spans="1:29" x14ac:dyDescent="0.25">
      <c r="A261" t="s">
        <v>15846</v>
      </c>
      <c r="B261" t="s">
        <v>15816</v>
      </c>
      <c r="J261" t="s">
        <v>15736</v>
      </c>
      <c r="K261" t="s">
        <v>382</v>
      </c>
      <c r="N261" t="s">
        <v>14501</v>
      </c>
      <c r="O261" t="s">
        <v>30</v>
      </c>
      <c r="P261" t="s">
        <v>15826</v>
      </c>
      <c r="Q261" t="s">
        <v>2864</v>
      </c>
      <c r="R261">
        <v>331.58730000000003</v>
      </c>
      <c r="S261">
        <v>7.1599999999999997E-2</v>
      </c>
      <c r="T261">
        <v>16</v>
      </c>
      <c r="U261">
        <v>11</v>
      </c>
      <c r="V261">
        <v>45.4</v>
      </c>
      <c r="W261">
        <v>-51</v>
      </c>
      <c r="X261">
        <v>17</v>
      </c>
      <c r="Y261">
        <v>54</v>
      </c>
      <c r="AB261" t="s">
        <v>4593</v>
      </c>
    </row>
    <row r="262" spans="1:29" x14ac:dyDescent="0.25">
      <c r="A262" t="s">
        <v>15997</v>
      </c>
      <c r="B262" t="s">
        <v>15996</v>
      </c>
      <c r="D262" t="s">
        <v>15998</v>
      </c>
      <c r="E262" t="s">
        <v>15999</v>
      </c>
      <c r="L262" t="s">
        <v>7904</v>
      </c>
      <c r="M262" t="s">
        <v>15874</v>
      </c>
      <c r="P262" t="s">
        <v>2864</v>
      </c>
      <c r="Q262" t="s">
        <v>2864</v>
      </c>
      <c r="R262">
        <v>33.915399999999998</v>
      </c>
      <c r="S262">
        <v>0.26390000000000002</v>
      </c>
      <c r="T262">
        <v>18</v>
      </c>
      <c r="U262">
        <v>52</v>
      </c>
      <c r="V262">
        <v>17.545999999999999</v>
      </c>
      <c r="W262">
        <v>0</v>
      </c>
      <c r="X262">
        <v>59</v>
      </c>
      <c r="Y262">
        <v>44.28</v>
      </c>
      <c r="AB262" t="s">
        <v>62</v>
      </c>
    </row>
    <row r="263" spans="1:29" x14ac:dyDescent="0.25">
      <c r="A263" t="s">
        <v>15024</v>
      </c>
      <c r="B263" t="s">
        <v>15015</v>
      </c>
      <c r="C263" t="s">
        <v>15037</v>
      </c>
      <c r="D263" t="s">
        <v>15040</v>
      </c>
      <c r="H263" t="s">
        <v>14648</v>
      </c>
      <c r="I263" s="53" t="s">
        <v>14502</v>
      </c>
      <c r="J263" s="53" t="s">
        <v>15763</v>
      </c>
      <c r="K263" t="s">
        <v>382</v>
      </c>
      <c r="N263" s="53"/>
      <c r="O263" s="53"/>
      <c r="P263" s="53" t="s">
        <v>15038</v>
      </c>
      <c r="Q263" s="53" t="s">
        <v>15039</v>
      </c>
      <c r="R263" s="53">
        <v>217.04419999999999</v>
      </c>
      <c r="S263" s="53">
        <v>-5.8700000000000002E-2</v>
      </c>
      <c r="T263" s="53">
        <v>6</v>
      </c>
      <c r="U263" s="53">
        <v>58</v>
      </c>
      <c r="V263" s="53">
        <v>44.357999999999997</v>
      </c>
      <c r="W263" s="53">
        <v>-3</v>
      </c>
      <c r="X263" s="53">
        <v>41</v>
      </c>
      <c r="Y263" s="53">
        <v>9.9600000000000009</v>
      </c>
      <c r="Z263" s="53">
        <v>53</v>
      </c>
      <c r="AA263" s="53" t="s">
        <v>30</v>
      </c>
      <c r="AB263" s="53" t="s">
        <v>179</v>
      </c>
      <c r="AC263" s="53"/>
    </row>
    <row r="264" spans="1:29" x14ac:dyDescent="0.25">
      <c r="A264" t="s">
        <v>15027</v>
      </c>
      <c r="B264" t="s">
        <v>15016</v>
      </c>
      <c r="H264" t="s">
        <v>14638</v>
      </c>
      <c r="I264" s="53" t="s">
        <v>14502</v>
      </c>
      <c r="K264" s="53"/>
      <c r="L264" s="53"/>
      <c r="M264" s="53"/>
      <c r="N264" s="53"/>
      <c r="O264" s="53"/>
      <c r="P264" s="53" t="s">
        <v>15043</v>
      </c>
      <c r="Q264" s="53" t="s">
        <v>2864</v>
      </c>
      <c r="R264" s="53">
        <v>339.6189</v>
      </c>
      <c r="S264" s="53">
        <v>-3.5188999999999999</v>
      </c>
      <c r="T264" s="53">
        <v>17</v>
      </c>
      <c r="U264" s="53">
        <v>1</v>
      </c>
      <c r="V264" s="53">
        <v>27.689</v>
      </c>
      <c r="W264" s="53">
        <v>-47</v>
      </c>
      <c r="X264" s="53">
        <v>45</v>
      </c>
      <c r="Y264" s="53">
        <v>35.4</v>
      </c>
      <c r="Z264" s="53"/>
      <c r="AA264" s="53"/>
      <c r="AB264" s="53" t="s">
        <v>4591</v>
      </c>
      <c r="AC264" s="53"/>
    </row>
    <row r="265" spans="1:29" x14ac:dyDescent="0.25">
      <c r="A265" t="s">
        <v>15028</v>
      </c>
      <c r="B265" t="s">
        <v>15017</v>
      </c>
      <c r="D265" t="s">
        <v>15044</v>
      </c>
      <c r="H265" t="s">
        <v>15036</v>
      </c>
      <c r="I265" s="53" t="s">
        <v>14502</v>
      </c>
      <c r="J265" t="s">
        <v>15728</v>
      </c>
      <c r="K265" t="s">
        <v>382</v>
      </c>
      <c r="N265" s="53"/>
      <c r="O265" s="53"/>
      <c r="P265" s="53" t="s">
        <v>15045</v>
      </c>
      <c r="Q265" s="53" t="s">
        <v>2864</v>
      </c>
      <c r="R265" s="53">
        <v>1.9370000000000001</v>
      </c>
      <c r="S265" s="53">
        <v>4.7949000000000002</v>
      </c>
      <c r="T265" s="53">
        <v>17</v>
      </c>
      <c r="U265" s="53">
        <v>32</v>
      </c>
      <c r="V265" s="53">
        <v>2.16</v>
      </c>
      <c r="W265" s="53">
        <v>-24</v>
      </c>
      <c r="X265" s="53">
        <v>44</v>
      </c>
      <c r="Y265" s="53">
        <v>44.2</v>
      </c>
      <c r="Z265" s="53"/>
      <c r="AA265" s="53"/>
      <c r="AB265" s="53" t="s">
        <v>63</v>
      </c>
      <c r="AC265" s="53"/>
    </row>
    <row r="266" spans="1:29" x14ac:dyDescent="0.25">
      <c r="A266" t="s">
        <v>15029</v>
      </c>
      <c r="B266" t="s">
        <v>15018</v>
      </c>
      <c r="H266" t="s">
        <v>14642</v>
      </c>
      <c r="I266" s="53" t="s">
        <v>14502</v>
      </c>
      <c r="J266" s="53"/>
      <c r="K266" s="53"/>
      <c r="L266" s="53"/>
      <c r="M266" s="53"/>
      <c r="N266" s="53"/>
      <c r="O266" s="53"/>
      <c r="P266" s="53" t="s">
        <v>2864</v>
      </c>
      <c r="Q266" s="53" t="s">
        <v>2864</v>
      </c>
      <c r="R266" s="53">
        <v>3.1419999999999999</v>
      </c>
      <c r="S266" s="53">
        <v>2.1179999999999999</v>
      </c>
      <c r="T266" s="53">
        <v>17</v>
      </c>
      <c r="U266" s="53">
        <v>44</v>
      </c>
      <c r="V266" s="53">
        <v>51.527000000000001</v>
      </c>
      <c r="W266" s="53">
        <v>-25</v>
      </c>
      <c r="X266" s="53">
        <v>9</v>
      </c>
      <c r="Y266" s="53">
        <v>4.71</v>
      </c>
      <c r="Z266" s="53"/>
      <c r="AA266" s="53"/>
      <c r="AB266" s="53" t="s">
        <v>2006</v>
      </c>
      <c r="AC266" s="53"/>
    </row>
    <row r="267" spans="1:29" x14ac:dyDescent="0.25">
      <c r="A267" t="s">
        <v>15030</v>
      </c>
      <c r="B267" t="s">
        <v>15019</v>
      </c>
      <c r="H267" t="s">
        <v>15035</v>
      </c>
      <c r="I267" s="53" t="s">
        <v>14502</v>
      </c>
      <c r="J267" s="53"/>
      <c r="K267" s="53"/>
      <c r="L267" s="53"/>
      <c r="M267" s="53"/>
      <c r="N267" s="53"/>
      <c r="O267" s="53"/>
      <c r="P267" s="53" t="s">
        <v>15046</v>
      </c>
      <c r="Q267" s="53" t="s">
        <v>2864</v>
      </c>
      <c r="R267" s="53">
        <v>358.67779999999999</v>
      </c>
      <c r="S267" s="53">
        <v>-2.2513000000000001</v>
      </c>
      <c r="T267" s="53">
        <v>17</v>
      </c>
      <c r="U267" s="53">
        <v>51</v>
      </c>
      <c r="V267" s="53">
        <v>23.221</v>
      </c>
      <c r="W267" s="53">
        <v>-31</v>
      </c>
      <c r="X267" s="53">
        <v>13</v>
      </c>
      <c r="Y267" s="53">
        <v>46.47</v>
      </c>
      <c r="Z267" s="53"/>
      <c r="AA267" s="53"/>
      <c r="AB267" s="53" t="s">
        <v>3192</v>
      </c>
      <c r="AC267" s="53"/>
    </row>
    <row r="268" spans="1:29" x14ac:dyDescent="0.25">
      <c r="A268" t="s">
        <v>15031</v>
      </c>
      <c r="B268" t="s">
        <v>15020</v>
      </c>
      <c r="H268" t="s">
        <v>14642</v>
      </c>
      <c r="I268" s="53" t="s">
        <v>14502</v>
      </c>
      <c r="J268" s="53"/>
      <c r="K268" s="53"/>
      <c r="L268" s="53"/>
      <c r="M268" s="53"/>
      <c r="N268" s="53"/>
      <c r="O268" s="53"/>
      <c r="P268" s="53" t="s">
        <v>15047</v>
      </c>
      <c r="Q268" s="53" t="s">
        <v>2864</v>
      </c>
      <c r="R268" s="53">
        <v>358.82459999999998</v>
      </c>
      <c r="S268" s="53">
        <v>-3.3155000000000001</v>
      </c>
      <c r="T268" s="53">
        <v>17</v>
      </c>
      <c r="U268" s="53">
        <v>56</v>
      </c>
      <c r="V268" s="53">
        <v>2.3940000000000001</v>
      </c>
      <c r="W268" s="53">
        <v>-31</v>
      </c>
      <c r="X268" s="53">
        <v>38</v>
      </c>
      <c r="Y268" s="53">
        <v>26.78</v>
      </c>
      <c r="Z268" s="53"/>
      <c r="AA268" s="53"/>
      <c r="AB268" s="53" t="s">
        <v>3192</v>
      </c>
      <c r="AC268" s="53"/>
    </row>
    <row r="269" spans="1:29" x14ac:dyDescent="0.25">
      <c r="A269" t="s">
        <v>15032</v>
      </c>
      <c r="B269" t="s">
        <v>15021</v>
      </c>
      <c r="H269" t="s">
        <v>14638</v>
      </c>
      <c r="I269" s="53" t="s">
        <v>14502</v>
      </c>
      <c r="K269" s="53"/>
      <c r="L269" s="53"/>
      <c r="M269" s="53"/>
      <c r="N269" s="53"/>
      <c r="O269" s="53"/>
      <c r="P269" s="53" t="s">
        <v>15048</v>
      </c>
      <c r="Q269" s="53" t="s">
        <v>2864</v>
      </c>
      <c r="R269" s="53">
        <v>13.985799999999999</v>
      </c>
      <c r="S269" s="53">
        <v>5.5095000000000001</v>
      </c>
      <c r="T269" s="53">
        <v>17</v>
      </c>
      <c r="U269" s="53">
        <v>55</v>
      </c>
      <c r="V269" s="53">
        <v>52.68</v>
      </c>
      <c r="W269" s="53">
        <v>-14</v>
      </c>
      <c r="X269" s="53">
        <v>6</v>
      </c>
      <c r="Y269" s="53">
        <v>49.14</v>
      </c>
      <c r="Z269" s="53"/>
      <c r="AA269" s="53"/>
      <c r="AB269" s="53" t="s">
        <v>51</v>
      </c>
      <c r="AC269" s="53"/>
    </row>
    <row r="270" spans="1:29" x14ac:dyDescent="0.25">
      <c r="A270" t="s">
        <v>15025</v>
      </c>
      <c r="B270" t="s">
        <v>15012</v>
      </c>
      <c r="H270" t="s">
        <v>14648</v>
      </c>
      <c r="I270" s="53" t="s">
        <v>14502</v>
      </c>
      <c r="J270" s="53"/>
      <c r="K270" s="53"/>
      <c r="L270" s="53"/>
      <c r="M270" s="53"/>
      <c r="N270" s="53"/>
      <c r="O270" s="53"/>
      <c r="P270" s="53" t="s">
        <v>15041</v>
      </c>
      <c r="Q270" s="53" t="s">
        <v>2864</v>
      </c>
      <c r="R270" s="53">
        <v>20.0215</v>
      </c>
      <c r="S270" s="53">
        <v>-3.7534000000000001</v>
      </c>
      <c r="T270" s="53">
        <v>18</v>
      </c>
      <c r="U270" s="53">
        <v>41</v>
      </c>
      <c r="V270" s="53">
        <v>13.082000000000001</v>
      </c>
      <c r="W270" s="53">
        <v>-13</v>
      </c>
      <c r="X270" s="53">
        <v>11</v>
      </c>
      <c r="Y270" s="53">
        <v>43.1</v>
      </c>
      <c r="Z270" s="53"/>
      <c r="AA270" s="53"/>
      <c r="AB270" s="53" t="s">
        <v>1781</v>
      </c>
      <c r="AC270" s="53"/>
    </row>
    <row r="271" spans="1:29" x14ac:dyDescent="0.25">
      <c r="A271" t="s">
        <v>15026</v>
      </c>
      <c r="B271" t="s">
        <v>15013</v>
      </c>
      <c r="H271" t="s">
        <v>15014</v>
      </c>
      <c r="I271" s="53" t="s">
        <v>14502</v>
      </c>
      <c r="K271" s="53"/>
      <c r="L271" s="53"/>
      <c r="M271" s="53"/>
      <c r="N271" s="53"/>
      <c r="O271" s="53"/>
      <c r="P271" s="53" t="s">
        <v>15042</v>
      </c>
      <c r="Q271" s="53" t="s">
        <v>2864</v>
      </c>
      <c r="R271" s="53">
        <v>30.591699999999999</v>
      </c>
      <c r="S271" s="53">
        <v>-7.2171000000000003</v>
      </c>
      <c r="T271" s="53">
        <v>19</v>
      </c>
      <c r="U271" s="53">
        <v>12</v>
      </c>
      <c r="V271" s="53">
        <v>57.268999999999998</v>
      </c>
      <c r="W271" s="53">
        <v>-5</v>
      </c>
      <c r="X271" s="53">
        <v>21</v>
      </c>
      <c r="Y271" s="53">
        <v>20.47</v>
      </c>
      <c r="Z271" s="53"/>
      <c r="AA271" s="53"/>
      <c r="AB271" s="53" t="s">
        <v>62</v>
      </c>
      <c r="AC271" s="53"/>
    </row>
    <row r="272" spans="1:29" x14ac:dyDescent="0.25">
      <c r="A272" t="s">
        <v>15033</v>
      </c>
      <c r="B272" t="s">
        <v>15022</v>
      </c>
      <c r="H272" t="s">
        <v>14638</v>
      </c>
      <c r="I272" s="53" t="s">
        <v>14502</v>
      </c>
      <c r="J272" s="53"/>
      <c r="K272" s="53"/>
      <c r="L272" s="53"/>
      <c r="M272" s="53"/>
      <c r="N272" s="53"/>
      <c r="O272" s="53"/>
      <c r="P272" s="53" t="s">
        <v>15049</v>
      </c>
      <c r="Q272" s="53" t="s">
        <v>2864</v>
      </c>
      <c r="R272" s="53">
        <v>204.9161</v>
      </c>
      <c r="S272" s="53">
        <v>-13.861700000000001</v>
      </c>
      <c r="T272" s="53">
        <v>5</v>
      </c>
      <c r="U272" s="53">
        <v>47</v>
      </c>
      <c r="V272" s="53">
        <v>35.770000000000003</v>
      </c>
      <c r="W272" s="53">
        <v>0</v>
      </c>
      <c r="X272" s="53">
        <v>38</v>
      </c>
      <c r="Y272" s="53">
        <v>40</v>
      </c>
      <c r="Z272" s="53"/>
      <c r="AA272" s="53"/>
      <c r="AB272" s="53" t="s">
        <v>180</v>
      </c>
      <c r="AC272" s="53"/>
    </row>
    <row r="273" spans="1:29" x14ac:dyDescent="0.25">
      <c r="A273" t="s">
        <v>15034</v>
      </c>
      <c r="B273" t="s">
        <v>15023</v>
      </c>
      <c r="H273" t="s">
        <v>14642</v>
      </c>
      <c r="I273" s="53" t="s">
        <v>14502</v>
      </c>
      <c r="J273" s="53"/>
      <c r="K273" s="53"/>
      <c r="L273" s="53"/>
      <c r="M273" s="53"/>
      <c r="N273" s="53"/>
      <c r="O273" s="53"/>
      <c r="P273" s="53" t="s">
        <v>15050</v>
      </c>
      <c r="Q273" s="53" t="s">
        <v>2864</v>
      </c>
      <c r="R273" s="53">
        <v>233.98320000000001</v>
      </c>
      <c r="S273" s="53">
        <v>-8.0289000000000001</v>
      </c>
      <c r="T273" s="53">
        <v>7</v>
      </c>
      <c r="U273" s="53">
        <v>0</v>
      </c>
      <c r="V273" s="53">
        <v>49.6</v>
      </c>
      <c r="W273" s="53">
        <v>-22</v>
      </c>
      <c r="X273" s="53">
        <v>20</v>
      </c>
      <c r="Y273" s="53">
        <v>55</v>
      </c>
      <c r="Z273" s="53"/>
      <c r="AA273" s="53"/>
      <c r="AB273" s="53" t="s">
        <v>12332</v>
      </c>
      <c r="AC273" s="53"/>
    </row>
    <row r="274" spans="1:29" x14ac:dyDescent="0.25">
      <c r="A274" t="s">
        <v>15908</v>
      </c>
      <c r="B274" t="s">
        <v>16852</v>
      </c>
      <c r="D274" t="s">
        <v>15906</v>
      </c>
      <c r="L274" t="s">
        <v>4633</v>
      </c>
      <c r="M274" t="s">
        <v>15874</v>
      </c>
      <c r="P274" t="s">
        <v>15907</v>
      </c>
      <c r="Q274" t="s">
        <v>2864</v>
      </c>
      <c r="R274">
        <v>290.274</v>
      </c>
      <c r="S274">
        <v>27.0945</v>
      </c>
      <c r="T274">
        <v>11</v>
      </c>
      <c r="U274">
        <v>56</v>
      </c>
      <c r="V274">
        <v>42.9</v>
      </c>
      <c r="W274">
        <v>-34</v>
      </c>
      <c r="X274">
        <v>25</v>
      </c>
      <c r="Y274">
        <v>43</v>
      </c>
      <c r="AB274" t="s">
        <v>1743</v>
      </c>
    </row>
    <row r="275" spans="1:29" x14ac:dyDescent="0.25">
      <c r="A275" t="s">
        <v>16895</v>
      </c>
      <c r="B275" t="s">
        <v>16894</v>
      </c>
      <c r="D275" t="s">
        <v>16898</v>
      </c>
      <c r="N275" t="s">
        <v>16896</v>
      </c>
      <c r="O275" t="s">
        <v>16897</v>
      </c>
      <c r="P275" t="s">
        <v>2864</v>
      </c>
      <c r="Q275" t="s">
        <v>2864</v>
      </c>
      <c r="R275">
        <v>331.63380000000001</v>
      </c>
      <c r="S275">
        <v>-51.867600000000003</v>
      </c>
      <c r="T275">
        <v>22</v>
      </c>
      <c r="U275">
        <v>38</v>
      </c>
      <c r="V275">
        <v>37.103999999999999</v>
      </c>
      <c r="W275">
        <v>-57</v>
      </c>
      <c r="X275">
        <v>12</v>
      </c>
      <c r="Y275">
        <v>49.88</v>
      </c>
      <c r="Z275">
        <v>10613</v>
      </c>
      <c r="AA275" t="s">
        <v>30</v>
      </c>
      <c r="AB275" t="s">
        <v>11349</v>
      </c>
    </row>
    <row r="276" spans="1:29" x14ac:dyDescent="0.25">
      <c r="A276" t="s">
        <v>15881</v>
      </c>
      <c r="B276" t="s">
        <v>15368</v>
      </c>
      <c r="D276" t="s">
        <v>15373</v>
      </c>
      <c r="E276" t="s">
        <v>15374</v>
      </c>
      <c r="H276" t="s">
        <v>15375</v>
      </c>
      <c r="I276" t="s">
        <v>14502</v>
      </c>
      <c r="J276" t="s">
        <v>15766</v>
      </c>
      <c r="K276" t="s">
        <v>382</v>
      </c>
      <c r="P276" t="s">
        <v>15378</v>
      </c>
      <c r="Q276" t="s">
        <v>2864</v>
      </c>
      <c r="R276">
        <v>234.76140000000001</v>
      </c>
      <c r="S276">
        <v>-0.27679999999999999</v>
      </c>
      <c r="T276">
        <v>7</v>
      </c>
      <c r="U276">
        <v>31</v>
      </c>
      <c r="V276">
        <v>48.850999999999999</v>
      </c>
      <c r="W276">
        <v>-19</v>
      </c>
      <c r="X276">
        <v>27</v>
      </c>
      <c r="Y276">
        <v>33.520000000000003</v>
      </c>
      <c r="AB276" t="s">
        <v>2004</v>
      </c>
    </row>
    <row r="277" spans="1:29" x14ac:dyDescent="0.25">
      <c r="A277" t="s">
        <v>1257</v>
      </c>
      <c r="B277" t="s">
        <v>16870</v>
      </c>
      <c r="N277" t="s">
        <v>1275</v>
      </c>
      <c r="O277" t="s">
        <v>30</v>
      </c>
      <c r="P277" t="s">
        <v>1276</v>
      </c>
      <c r="Q277" t="s">
        <v>1277</v>
      </c>
      <c r="R277">
        <v>133.11789999999999</v>
      </c>
      <c r="S277">
        <v>-8.6370000000000005</v>
      </c>
      <c r="T277">
        <v>1</v>
      </c>
      <c r="U277">
        <v>58</v>
      </c>
      <c r="V277">
        <v>49.67</v>
      </c>
      <c r="W277">
        <v>52</v>
      </c>
      <c r="X277">
        <v>53</v>
      </c>
      <c r="Y277">
        <v>48.4</v>
      </c>
      <c r="AB277" t="s">
        <v>932</v>
      </c>
    </row>
    <row r="278" spans="1:29" x14ac:dyDescent="0.25">
      <c r="A278" t="s">
        <v>15882</v>
      </c>
      <c r="B278" t="s">
        <v>15369</v>
      </c>
      <c r="D278" t="s">
        <v>15379</v>
      </c>
      <c r="E278" t="s">
        <v>15380</v>
      </c>
      <c r="H278" t="s">
        <v>14638</v>
      </c>
      <c r="I278" t="s">
        <v>14502</v>
      </c>
      <c r="J278" t="s">
        <v>15724</v>
      </c>
      <c r="K278" s="53" t="s">
        <v>382</v>
      </c>
      <c r="L278" s="53"/>
      <c r="M278" s="53"/>
      <c r="P278" t="s">
        <v>15381</v>
      </c>
      <c r="Q278" t="s">
        <v>2864</v>
      </c>
      <c r="R278">
        <v>6.96</v>
      </c>
      <c r="S278">
        <v>7.3578000000000001</v>
      </c>
      <c r="T278">
        <v>17</v>
      </c>
      <c r="U278">
        <v>34</v>
      </c>
      <c r="V278">
        <v>17.22</v>
      </c>
      <c r="W278">
        <v>-19</v>
      </c>
      <c r="X278">
        <v>9</v>
      </c>
      <c r="Y278">
        <v>23</v>
      </c>
      <c r="AB278" t="s">
        <v>63</v>
      </c>
    </row>
    <row r="279" spans="1:29" x14ac:dyDescent="0.25">
      <c r="A279" t="s">
        <v>15883</v>
      </c>
      <c r="B279" t="s">
        <v>15370</v>
      </c>
      <c r="D279" t="s">
        <v>15382</v>
      </c>
      <c r="E279" t="s">
        <v>15383</v>
      </c>
      <c r="F279" t="s">
        <v>15383</v>
      </c>
      <c r="H279" t="s">
        <v>15376</v>
      </c>
      <c r="I279" t="s">
        <v>14502</v>
      </c>
      <c r="J279" t="s">
        <v>15753</v>
      </c>
      <c r="K279" t="s">
        <v>382</v>
      </c>
      <c r="P279" t="s">
        <v>15384</v>
      </c>
      <c r="Q279" t="s">
        <v>2864</v>
      </c>
      <c r="R279">
        <v>74.905500000000004</v>
      </c>
      <c r="S279">
        <v>1.0193000000000001</v>
      </c>
      <c r="T279">
        <v>20</v>
      </c>
      <c r="U279">
        <v>16</v>
      </c>
      <c r="V279">
        <v>26.407</v>
      </c>
      <c r="W279">
        <v>37</v>
      </c>
      <c r="X279">
        <v>6</v>
      </c>
      <c r="Y279">
        <v>6.05</v>
      </c>
      <c r="AB279" t="s">
        <v>766</v>
      </c>
    </row>
    <row r="280" spans="1:29" x14ac:dyDescent="0.25">
      <c r="A280" t="s">
        <v>1256</v>
      </c>
      <c r="B280" t="s">
        <v>1252</v>
      </c>
      <c r="J280" t="s">
        <v>1266</v>
      </c>
      <c r="K280" t="s">
        <v>382</v>
      </c>
      <c r="P280" t="s">
        <v>1267</v>
      </c>
      <c r="Q280" t="s">
        <v>1268</v>
      </c>
      <c r="R280">
        <v>93.531000000000006</v>
      </c>
      <c r="S280">
        <v>1.4742999999999999</v>
      </c>
      <c r="T280">
        <v>21</v>
      </c>
      <c r="U280">
        <v>20</v>
      </c>
      <c r="V280">
        <v>44.8</v>
      </c>
      <c r="W280">
        <v>51</v>
      </c>
      <c r="X280">
        <v>53</v>
      </c>
      <c r="Y280">
        <v>28</v>
      </c>
      <c r="AB280" t="s">
        <v>766</v>
      </c>
    </row>
    <row r="281" spans="1:29" x14ac:dyDescent="0.25">
      <c r="A281" t="s">
        <v>16875</v>
      </c>
      <c r="B281" t="s">
        <v>16876</v>
      </c>
      <c r="D281" t="s">
        <v>16877</v>
      </c>
      <c r="N281" t="s">
        <v>7277</v>
      </c>
      <c r="O281" t="s">
        <v>30</v>
      </c>
      <c r="P281" t="s">
        <v>2864</v>
      </c>
      <c r="Q281" t="s">
        <v>2864</v>
      </c>
      <c r="R281">
        <v>143.08940000000001</v>
      </c>
      <c r="S281">
        <v>5.3440000000000003</v>
      </c>
      <c r="T281">
        <v>3</v>
      </c>
      <c r="U281">
        <v>51</v>
      </c>
      <c r="V281">
        <v>22.250800000000002</v>
      </c>
      <c r="W281">
        <v>60</v>
      </c>
      <c r="X281">
        <v>57</v>
      </c>
      <c r="Y281">
        <v>49.122</v>
      </c>
      <c r="AB281" t="s">
        <v>1322</v>
      </c>
    </row>
    <row r="282" spans="1:29" x14ac:dyDescent="0.25">
      <c r="A282" t="s">
        <v>1255</v>
      </c>
      <c r="B282" t="s">
        <v>1250</v>
      </c>
      <c r="J282" t="s">
        <v>15756</v>
      </c>
      <c r="K282" t="s">
        <v>382</v>
      </c>
      <c r="P282" t="s">
        <v>1262</v>
      </c>
      <c r="Q282" t="s">
        <v>1263</v>
      </c>
      <c r="R282">
        <v>104.8385</v>
      </c>
      <c r="S282">
        <v>-6.7683</v>
      </c>
      <c r="T282">
        <v>22</v>
      </c>
      <c r="U282">
        <v>51</v>
      </c>
      <c r="V282">
        <v>38.917000000000002</v>
      </c>
      <c r="W282">
        <v>51</v>
      </c>
      <c r="X282">
        <v>50</v>
      </c>
      <c r="Y282">
        <v>42.44</v>
      </c>
      <c r="AB282" t="s">
        <v>1121</v>
      </c>
    </row>
    <row r="283" spans="1:29" x14ac:dyDescent="0.25">
      <c r="A283" t="s">
        <v>15991</v>
      </c>
      <c r="B283" t="s">
        <v>15992</v>
      </c>
      <c r="L283" t="s">
        <v>15875</v>
      </c>
      <c r="M283" t="s">
        <v>15874</v>
      </c>
      <c r="P283" t="s">
        <v>2864</v>
      </c>
      <c r="Q283" t="s">
        <v>2864</v>
      </c>
      <c r="R283">
        <v>213.0761</v>
      </c>
      <c r="S283">
        <v>-2.2168999999999999</v>
      </c>
      <c r="T283">
        <v>6</v>
      </c>
      <c r="U283">
        <v>43</v>
      </c>
      <c r="V283">
        <v>48.468000000000004</v>
      </c>
      <c r="W283">
        <v>-1</v>
      </c>
      <c r="X283">
        <v>8</v>
      </c>
      <c r="Y283">
        <v>20.04</v>
      </c>
      <c r="AB283" t="s">
        <v>179</v>
      </c>
      <c r="AC283" t="s">
        <v>16874</v>
      </c>
    </row>
    <row r="284" spans="1:29" x14ac:dyDescent="0.25">
      <c r="A284" t="s">
        <v>15884</v>
      </c>
      <c r="B284" t="s">
        <v>15371</v>
      </c>
      <c r="D284" t="s">
        <v>15385</v>
      </c>
      <c r="E284" t="s">
        <v>15386</v>
      </c>
      <c r="F284" t="s">
        <v>15387</v>
      </c>
      <c r="H284" t="s">
        <v>14638</v>
      </c>
      <c r="I284" t="s">
        <v>14502</v>
      </c>
      <c r="L284" t="s">
        <v>14638</v>
      </c>
      <c r="M284" t="s">
        <v>15874</v>
      </c>
      <c r="P284" t="s">
        <v>15388</v>
      </c>
      <c r="Q284" t="s">
        <v>2864</v>
      </c>
      <c r="R284">
        <v>7.5723000000000003</v>
      </c>
      <c r="S284">
        <v>1.4393</v>
      </c>
      <c r="T284">
        <v>17</v>
      </c>
      <c r="U284">
        <v>57</v>
      </c>
      <c r="V284">
        <v>15.997999999999999</v>
      </c>
      <c r="W284">
        <v>-21</v>
      </c>
      <c r="X284">
        <v>41</v>
      </c>
      <c r="Y284">
        <v>29.1</v>
      </c>
      <c r="AB284" t="s">
        <v>2006</v>
      </c>
    </row>
    <row r="285" spans="1:29" x14ac:dyDescent="0.25">
      <c r="A285" t="s">
        <v>15885</v>
      </c>
      <c r="B285" t="s">
        <v>15372</v>
      </c>
      <c r="D285" t="s">
        <v>15389</v>
      </c>
      <c r="E285" t="s">
        <v>15390</v>
      </c>
      <c r="F285" t="s">
        <v>15392</v>
      </c>
      <c r="H285" t="s">
        <v>15377</v>
      </c>
      <c r="I285" t="s">
        <v>14502</v>
      </c>
      <c r="J285" t="s">
        <v>15734</v>
      </c>
      <c r="K285" t="s">
        <v>382</v>
      </c>
      <c r="P285" t="s">
        <v>15391</v>
      </c>
      <c r="Q285" t="s">
        <v>2864</v>
      </c>
      <c r="R285">
        <v>241.87700000000001</v>
      </c>
      <c r="S285">
        <v>-7.9650999999999996</v>
      </c>
      <c r="T285">
        <v>7</v>
      </c>
      <c r="U285">
        <v>16</v>
      </c>
      <c r="V285">
        <v>31.234000000000002</v>
      </c>
      <c r="W285">
        <v>-29</v>
      </c>
      <c r="X285">
        <v>19</v>
      </c>
      <c r="Y285">
        <v>29.05</v>
      </c>
      <c r="Z285">
        <v>1660</v>
      </c>
      <c r="AA285" t="s">
        <v>30</v>
      </c>
      <c r="AB285" t="s">
        <v>12332</v>
      </c>
    </row>
    <row r="286" spans="1:29" x14ac:dyDescent="0.25">
      <c r="A286" t="s">
        <v>14999</v>
      </c>
      <c r="B286" t="s">
        <v>14996</v>
      </c>
      <c r="D286" s="53" t="s">
        <v>15002</v>
      </c>
      <c r="E286" s="53"/>
      <c r="F286" s="53"/>
      <c r="G286" s="53"/>
      <c r="H286" s="53" t="s">
        <v>892</v>
      </c>
      <c r="I286" s="53" t="s">
        <v>14502</v>
      </c>
      <c r="J286" s="53" t="s">
        <v>15759</v>
      </c>
      <c r="K286" s="53" t="s">
        <v>382</v>
      </c>
      <c r="L286" s="53"/>
      <c r="M286" s="53"/>
      <c r="N286" s="53"/>
      <c r="O286" s="53"/>
      <c r="P286" s="53" t="s">
        <v>15003</v>
      </c>
      <c r="Q286" s="53" t="s">
        <v>2864</v>
      </c>
      <c r="R286" s="53">
        <v>176.51669999999999</v>
      </c>
      <c r="S286" s="53">
        <v>0.182</v>
      </c>
      <c r="T286" s="53">
        <v>5</v>
      </c>
      <c r="U286" s="53">
        <v>37</v>
      </c>
      <c r="V286" s="53">
        <v>47.8</v>
      </c>
      <c r="W286" s="53">
        <v>31</v>
      </c>
      <c r="X286" s="53">
        <v>59</v>
      </c>
      <c r="Y286" s="53">
        <v>24</v>
      </c>
      <c r="Z286" s="53"/>
      <c r="AA286" s="53"/>
      <c r="AB286" s="53" t="s">
        <v>814</v>
      </c>
      <c r="AC286" s="53"/>
    </row>
    <row r="287" spans="1:29" x14ac:dyDescent="0.25">
      <c r="A287" t="s">
        <v>15720</v>
      </c>
      <c r="B287" t="s">
        <v>15709</v>
      </c>
      <c r="D287" t="s">
        <v>4187</v>
      </c>
      <c r="J287" t="s">
        <v>1266</v>
      </c>
      <c r="K287" t="s">
        <v>382</v>
      </c>
      <c r="L287" t="s">
        <v>15875</v>
      </c>
      <c r="M287" t="s">
        <v>15874</v>
      </c>
      <c r="P287" t="s">
        <v>4197</v>
      </c>
      <c r="Q287" t="s">
        <v>4198</v>
      </c>
      <c r="R287">
        <v>254.6857</v>
      </c>
      <c r="S287">
        <v>0.21809999999999999</v>
      </c>
      <c r="T287">
        <v>8</v>
      </c>
      <c r="U287">
        <v>20</v>
      </c>
      <c r="V287">
        <v>55.3</v>
      </c>
      <c r="W287">
        <v>-36</v>
      </c>
      <c r="X287">
        <v>13</v>
      </c>
      <c r="Y287">
        <v>23</v>
      </c>
      <c r="Z287">
        <v>1.5</v>
      </c>
      <c r="AA287" t="s">
        <v>30</v>
      </c>
      <c r="AB287" t="s">
        <v>2004</v>
      </c>
    </row>
    <row r="288" spans="1:29" x14ac:dyDescent="0.25">
      <c r="A288" t="s">
        <v>15719</v>
      </c>
      <c r="B288" t="s">
        <v>15710</v>
      </c>
      <c r="D288" t="s">
        <v>15475</v>
      </c>
      <c r="J288" t="s">
        <v>15734</v>
      </c>
      <c r="K288" t="s">
        <v>382</v>
      </c>
      <c r="P288" t="s">
        <v>15507</v>
      </c>
      <c r="Q288" t="s">
        <v>2864</v>
      </c>
      <c r="R288">
        <v>214.19069999999999</v>
      </c>
      <c r="S288">
        <v>31.056000000000001</v>
      </c>
      <c r="T288">
        <v>8</v>
      </c>
      <c r="U288">
        <v>45</v>
      </c>
      <c r="V288">
        <v>59.55</v>
      </c>
      <c r="W288">
        <v>12</v>
      </c>
      <c r="X288">
        <v>37</v>
      </c>
      <c r="Y288">
        <v>11.7</v>
      </c>
      <c r="Z288">
        <v>4094</v>
      </c>
      <c r="AA288" t="s">
        <v>30</v>
      </c>
      <c r="AB288" t="s">
        <v>242</v>
      </c>
    </row>
    <row r="289" spans="1:29" x14ac:dyDescent="0.25">
      <c r="A289" t="s">
        <v>15591</v>
      </c>
      <c r="B289" t="s">
        <v>15590</v>
      </c>
      <c r="D289" t="s">
        <v>15578</v>
      </c>
      <c r="E289" t="s">
        <v>15592</v>
      </c>
      <c r="F289" t="s">
        <v>15593</v>
      </c>
      <c r="H289" t="s">
        <v>14500</v>
      </c>
      <c r="I289" t="s">
        <v>14502</v>
      </c>
      <c r="J289" t="s">
        <v>15778</v>
      </c>
      <c r="K289" t="s">
        <v>382</v>
      </c>
      <c r="P289" t="s">
        <v>15594</v>
      </c>
      <c r="Q289" t="s">
        <v>2864</v>
      </c>
      <c r="R289">
        <v>317.15449999999998</v>
      </c>
      <c r="S289">
        <v>19.499600000000001</v>
      </c>
      <c r="T289">
        <v>14</v>
      </c>
      <c r="U289">
        <v>3</v>
      </c>
      <c r="V289">
        <v>20.907</v>
      </c>
      <c r="W289">
        <v>-41</v>
      </c>
      <c r="X289">
        <v>22</v>
      </c>
      <c r="Y289">
        <v>39.75</v>
      </c>
      <c r="Z289">
        <v>502</v>
      </c>
      <c r="AA289" t="s">
        <v>30</v>
      </c>
      <c r="AB289" t="s">
        <v>4222</v>
      </c>
    </row>
    <row r="290" spans="1:29" x14ac:dyDescent="0.25">
      <c r="A290" t="s">
        <v>15000</v>
      </c>
      <c r="B290" t="s">
        <v>14998</v>
      </c>
      <c r="D290" s="53" t="s">
        <v>15004</v>
      </c>
      <c r="E290" s="53" t="s">
        <v>15005</v>
      </c>
      <c r="F290" s="53"/>
      <c r="G290" s="53"/>
      <c r="H290" s="53" t="s">
        <v>15006</v>
      </c>
      <c r="I290" s="53" t="s">
        <v>14502</v>
      </c>
      <c r="J290" s="53" t="s">
        <v>14630</v>
      </c>
      <c r="K290" t="s">
        <v>382</v>
      </c>
      <c r="L290" t="s">
        <v>15886</v>
      </c>
      <c r="M290" t="s">
        <v>15874</v>
      </c>
      <c r="N290" s="53"/>
      <c r="O290" s="53"/>
      <c r="P290" s="53" t="s">
        <v>15007</v>
      </c>
      <c r="Q290" s="53" t="s">
        <v>2864</v>
      </c>
      <c r="R290" s="53">
        <v>336.36610000000002</v>
      </c>
      <c r="S290" s="53">
        <v>-0.21809999999999999</v>
      </c>
      <c r="T290" s="53">
        <v>16</v>
      </c>
      <c r="U290" s="53">
        <v>33</v>
      </c>
      <c r="V290" s="53">
        <v>52.387999999999998</v>
      </c>
      <c r="W290" s="53">
        <v>-48</v>
      </c>
      <c r="X290" s="53">
        <v>6</v>
      </c>
      <c r="Y290" s="53">
        <v>40.479999999999997</v>
      </c>
      <c r="Z290" s="53">
        <v>-53.9</v>
      </c>
      <c r="AA290" s="53" t="s">
        <v>30</v>
      </c>
      <c r="AB290" s="53" t="s">
        <v>4593</v>
      </c>
      <c r="AC290" s="53"/>
    </row>
    <row r="291" spans="1:29" x14ac:dyDescent="0.25">
      <c r="A291" t="s">
        <v>17577</v>
      </c>
      <c r="B291" t="s">
        <v>17576</v>
      </c>
      <c r="D291" t="s">
        <v>17579</v>
      </c>
      <c r="N291" t="s">
        <v>17578</v>
      </c>
      <c r="O291" t="s">
        <v>30</v>
      </c>
      <c r="P291" t="s">
        <v>2864</v>
      </c>
      <c r="Q291" t="s">
        <v>2864</v>
      </c>
      <c r="R291">
        <v>331.8168</v>
      </c>
      <c r="S291">
        <v>-21.992000000000001</v>
      </c>
      <c r="T291">
        <v>18</v>
      </c>
      <c r="U291">
        <v>32</v>
      </c>
      <c r="V291">
        <v>35.200000000000003</v>
      </c>
      <c r="W291">
        <v>-63</v>
      </c>
      <c r="X291">
        <v>17</v>
      </c>
      <c r="Y291">
        <v>36.25</v>
      </c>
      <c r="Z291">
        <v>2676</v>
      </c>
      <c r="AA291" t="s">
        <v>30</v>
      </c>
      <c r="AB291" t="s">
        <v>5098</v>
      </c>
    </row>
    <row r="292" spans="1:29" x14ac:dyDescent="0.25">
      <c r="A292" t="s">
        <v>15001</v>
      </c>
      <c r="B292" t="s">
        <v>14997</v>
      </c>
      <c r="D292" s="53" t="s">
        <v>15008</v>
      </c>
      <c r="E292" s="53" t="s">
        <v>15009</v>
      </c>
      <c r="F292" s="53" t="s">
        <v>15010</v>
      </c>
      <c r="G292" s="53"/>
      <c r="H292" s="53" t="s">
        <v>14636</v>
      </c>
      <c r="I292" s="53" t="s">
        <v>14502</v>
      </c>
      <c r="J292" s="53" t="s">
        <v>1266</v>
      </c>
      <c r="K292" t="s">
        <v>382</v>
      </c>
      <c r="N292" s="53"/>
      <c r="O292" s="53"/>
      <c r="P292" s="53" t="s">
        <v>15011</v>
      </c>
      <c r="Q292" s="53" t="s">
        <v>2864</v>
      </c>
      <c r="R292" s="53">
        <v>70.281199999999998</v>
      </c>
      <c r="S292" s="53">
        <v>1.5846</v>
      </c>
      <c r="T292" s="53">
        <v>20</v>
      </c>
      <c r="U292" s="53">
        <v>1</v>
      </c>
      <c r="V292" s="53">
        <v>47.75</v>
      </c>
      <c r="W292" s="53">
        <v>33</v>
      </c>
      <c r="X292" s="53">
        <v>31</v>
      </c>
      <c r="Y292" s="53">
        <v>38.200000000000003</v>
      </c>
      <c r="Z292" s="53"/>
      <c r="AA292" s="53"/>
      <c r="AB292" s="53" t="s">
        <v>766</v>
      </c>
      <c r="AC292" s="53"/>
    </row>
    <row r="293" spans="1:29" x14ac:dyDescent="0.25">
      <c r="A293" t="s">
        <v>16893</v>
      </c>
      <c r="B293" t="s">
        <v>16891</v>
      </c>
      <c r="D293" t="s">
        <v>16892</v>
      </c>
      <c r="N293" t="s">
        <v>4633</v>
      </c>
      <c r="O293" t="s">
        <v>30</v>
      </c>
      <c r="P293" t="s">
        <v>2864</v>
      </c>
      <c r="Q293" t="s">
        <v>2864</v>
      </c>
      <c r="R293">
        <v>321.94819999999999</v>
      </c>
      <c r="S293">
        <v>-48.950299999999999</v>
      </c>
      <c r="T293">
        <v>22</v>
      </c>
      <c r="U293">
        <v>55</v>
      </c>
      <c r="V293">
        <v>56.88</v>
      </c>
      <c r="W293">
        <v>-63</v>
      </c>
      <c r="X293">
        <v>41</v>
      </c>
      <c r="Y293">
        <v>41.15</v>
      </c>
      <c r="Z293">
        <v>3490.3</v>
      </c>
      <c r="AA293" t="s">
        <v>30</v>
      </c>
      <c r="AB293" t="s">
        <v>11349</v>
      </c>
    </row>
    <row r="294" spans="1:29" x14ac:dyDescent="0.25">
      <c r="A294" t="s">
        <v>16298</v>
      </c>
      <c r="B294" t="s">
        <v>16299</v>
      </c>
      <c r="C294" t="s">
        <v>16301</v>
      </c>
      <c r="D294" s="53" t="s">
        <v>16300</v>
      </c>
      <c r="E294" s="53" t="s">
        <v>16302</v>
      </c>
      <c r="F294" s="53"/>
      <c r="G294" s="53"/>
      <c r="H294" s="53"/>
      <c r="I294" s="53"/>
      <c r="J294" s="53"/>
      <c r="N294" s="53" t="s">
        <v>1266</v>
      </c>
      <c r="O294" s="53" t="s">
        <v>30</v>
      </c>
      <c r="P294" s="53" t="s">
        <v>2864</v>
      </c>
      <c r="Q294" s="53" t="s">
        <v>2864</v>
      </c>
      <c r="R294" s="53">
        <v>112.23699999999999</v>
      </c>
      <c r="S294" s="53">
        <v>0.2261</v>
      </c>
      <c r="T294" s="53">
        <v>23</v>
      </c>
      <c r="U294" s="53">
        <v>20</v>
      </c>
      <c r="V294" s="53">
        <v>48.3</v>
      </c>
      <c r="W294" s="53">
        <v>61</v>
      </c>
      <c r="X294" s="53">
        <v>12</v>
      </c>
      <c r="Y294" s="53">
        <v>6</v>
      </c>
      <c r="Z294" s="53"/>
      <c r="AA294" s="53"/>
      <c r="AB294" s="53" t="s">
        <v>1235</v>
      </c>
      <c r="AC294" s="53" t="s">
        <v>16297</v>
      </c>
    </row>
    <row r="295" spans="1:29" x14ac:dyDescent="0.25">
      <c r="A295" t="s">
        <v>4192</v>
      </c>
      <c r="B295" t="s">
        <v>4187</v>
      </c>
      <c r="D295" t="s">
        <v>4199</v>
      </c>
      <c r="J295" t="s">
        <v>1266</v>
      </c>
      <c r="K295" t="s">
        <v>382</v>
      </c>
      <c r="P295" t="s">
        <v>4197</v>
      </c>
      <c r="Q295" t="s">
        <v>4198</v>
      </c>
      <c r="R295">
        <v>254.6857</v>
      </c>
      <c r="S295">
        <v>0.21809999999999999</v>
      </c>
      <c r="T295">
        <v>8</v>
      </c>
      <c r="U295">
        <v>20</v>
      </c>
      <c r="V295">
        <v>55.3</v>
      </c>
      <c r="W295">
        <v>-36</v>
      </c>
      <c r="X295">
        <v>13</v>
      </c>
      <c r="Y295">
        <v>23</v>
      </c>
      <c r="AB295" t="s">
        <v>2004</v>
      </c>
    </row>
    <row r="296" spans="1:29" x14ac:dyDescent="0.25">
      <c r="A296" s="7" t="s">
        <v>15994</v>
      </c>
      <c r="B296" t="s">
        <v>15993</v>
      </c>
      <c r="L296" t="s">
        <v>15875</v>
      </c>
      <c r="M296" t="s">
        <v>15874</v>
      </c>
      <c r="P296" t="s">
        <v>15995</v>
      </c>
      <c r="Q296" t="s">
        <v>2864</v>
      </c>
      <c r="R296">
        <v>130.84190000000001</v>
      </c>
      <c r="S296">
        <v>-52.2087</v>
      </c>
      <c r="T296">
        <v>1</v>
      </c>
      <c r="U296">
        <v>11</v>
      </c>
      <c r="V296">
        <v>6.56</v>
      </c>
      <c r="W296">
        <v>10</v>
      </c>
      <c r="X296">
        <v>21</v>
      </c>
      <c r="Y296">
        <v>38.6</v>
      </c>
      <c r="AB296" t="s">
        <v>458</v>
      </c>
    </row>
    <row r="297" spans="1:29" x14ac:dyDescent="0.25">
      <c r="A297" t="s">
        <v>15967</v>
      </c>
      <c r="B297" t="s">
        <v>15965</v>
      </c>
      <c r="L297" t="s">
        <v>15875</v>
      </c>
      <c r="M297" t="s">
        <v>15874</v>
      </c>
      <c r="P297" t="s">
        <v>2864</v>
      </c>
      <c r="Q297" t="s">
        <v>2864</v>
      </c>
      <c r="R297">
        <v>224.0926</v>
      </c>
      <c r="S297">
        <v>0.16109999999999999</v>
      </c>
      <c r="T297">
        <v>7</v>
      </c>
      <c r="U297">
        <v>12</v>
      </c>
      <c r="V297">
        <v>34.813000000000002</v>
      </c>
      <c r="W297">
        <v>-9</v>
      </c>
      <c r="X297">
        <v>50</v>
      </c>
      <c r="Y297">
        <v>42.1</v>
      </c>
      <c r="Z297">
        <v>6</v>
      </c>
      <c r="AA297" t="s">
        <v>30</v>
      </c>
      <c r="AB297" t="s">
        <v>179</v>
      </c>
    </row>
    <row r="298" spans="1:29" x14ac:dyDescent="0.25">
      <c r="A298" t="s">
        <v>15968</v>
      </c>
      <c r="B298" t="s">
        <v>15966</v>
      </c>
      <c r="L298" t="s">
        <v>15875</v>
      </c>
      <c r="M298" t="s">
        <v>15874</v>
      </c>
      <c r="P298" t="s">
        <v>2864</v>
      </c>
      <c r="Q298" t="s">
        <v>2864</v>
      </c>
      <c r="R298">
        <v>284.62180000000001</v>
      </c>
      <c r="S298">
        <v>-0.50019999999999998</v>
      </c>
      <c r="T298">
        <v>10</v>
      </c>
      <c r="U298">
        <v>25</v>
      </c>
      <c r="V298">
        <v>35</v>
      </c>
      <c r="W298">
        <v>-58</v>
      </c>
      <c r="X298">
        <v>5</v>
      </c>
      <c r="Y298">
        <v>23</v>
      </c>
      <c r="AB298" t="s">
        <v>4749</v>
      </c>
    </row>
    <row r="299" spans="1:29" x14ac:dyDescent="0.25">
      <c r="A299" t="s">
        <v>15933</v>
      </c>
      <c r="B299" t="s">
        <v>15931</v>
      </c>
      <c r="L299" t="s">
        <v>15875</v>
      </c>
      <c r="M299" t="s">
        <v>15874</v>
      </c>
      <c r="P299" t="s">
        <v>2864</v>
      </c>
      <c r="Q299" t="s">
        <v>15932</v>
      </c>
      <c r="R299">
        <v>323.62920000000003</v>
      </c>
      <c r="S299">
        <v>-3.8942999999999999</v>
      </c>
      <c r="T299">
        <v>15</v>
      </c>
      <c r="U299">
        <v>47</v>
      </c>
      <c r="V299">
        <v>26.6</v>
      </c>
      <c r="W299">
        <v>-59</v>
      </c>
      <c r="X299">
        <v>29</v>
      </c>
      <c r="Y299">
        <v>46</v>
      </c>
      <c r="AB299" t="s">
        <v>4593</v>
      </c>
    </row>
    <row r="300" spans="1:29" x14ac:dyDescent="0.25">
      <c r="A300" t="s">
        <v>15934</v>
      </c>
      <c r="B300" t="s">
        <v>15935</v>
      </c>
      <c r="L300" t="s">
        <v>15875</v>
      </c>
      <c r="M300" t="s">
        <v>15874</v>
      </c>
      <c r="P300" t="s">
        <v>2864</v>
      </c>
      <c r="Q300" t="s">
        <v>15936</v>
      </c>
      <c r="R300">
        <v>328.84230000000002</v>
      </c>
      <c r="S300">
        <v>-1.1311</v>
      </c>
      <c r="T300">
        <v>16</v>
      </c>
      <c r="U300">
        <v>3</v>
      </c>
      <c r="V300">
        <v>41.4</v>
      </c>
      <c r="W300">
        <v>-54</v>
      </c>
      <c r="X300">
        <v>2</v>
      </c>
      <c r="Y300">
        <v>4</v>
      </c>
      <c r="AB300" t="s">
        <v>4593</v>
      </c>
    </row>
    <row r="301" spans="1:29" x14ac:dyDescent="0.25">
      <c r="A301" t="s">
        <v>15979</v>
      </c>
      <c r="B301" t="s">
        <v>15978</v>
      </c>
      <c r="L301" t="s">
        <v>15896</v>
      </c>
      <c r="M301" t="s">
        <v>15874</v>
      </c>
      <c r="P301" t="s">
        <v>2864</v>
      </c>
      <c r="Q301" t="s">
        <v>2864</v>
      </c>
      <c r="R301">
        <v>335.35480000000001</v>
      </c>
      <c r="S301">
        <v>-1.139</v>
      </c>
      <c r="T301">
        <v>16</v>
      </c>
      <c r="U301">
        <v>33</v>
      </c>
      <c r="V301">
        <v>48.738999999999997</v>
      </c>
      <c r="W301">
        <v>-49</v>
      </c>
      <c r="X301">
        <v>28</v>
      </c>
      <c r="Y301">
        <v>43.99</v>
      </c>
      <c r="AB301" t="s">
        <v>4593</v>
      </c>
    </row>
    <row r="302" spans="1:29" x14ac:dyDescent="0.25">
      <c r="A302" t="s">
        <v>15937</v>
      </c>
      <c r="B302" t="s">
        <v>15938</v>
      </c>
      <c r="D302" t="s">
        <v>15939</v>
      </c>
      <c r="E302" t="s">
        <v>15940</v>
      </c>
      <c r="L302" t="s">
        <v>15896</v>
      </c>
      <c r="M302" t="s">
        <v>15874</v>
      </c>
      <c r="P302" t="s">
        <v>2864</v>
      </c>
      <c r="Q302" t="s">
        <v>15941</v>
      </c>
      <c r="R302">
        <v>333.92950000000002</v>
      </c>
      <c r="S302">
        <v>0.68630000000000002</v>
      </c>
      <c r="T302">
        <v>16</v>
      </c>
      <c r="U302">
        <v>19</v>
      </c>
      <c r="V302">
        <v>40.192</v>
      </c>
      <c r="W302">
        <v>-49</v>
      </c>
      <c r="X302">
        <v>13</v>
      </c>
      <c r="Y302">
        <v>59</v>
      </c>
      <c r="AB302" t="s">
        <v>4593</v>
      </c>
    </row>
    <row r="303" spans="1:29" x14ac:dyDescent="0.25">
      <c r="A303" t="s">
        <v>968</v>
      </c>
      <c r="B303" t="s">
        <v>949</v>
      </c>
      <c r="D303" t="s">
        <v>967</v>
      </c>
      <c r="J303" t="s">
        <v>1266</v>
      </c>
      <c r="K303" t="s">
        <v>382</v>
      </c>
      <c r="P303" t="s">
        <v>965</v>
      </c>
      <c r="Q303" t="s">
        <v>966</v>
      </c>
      <c r="R303">
        <v>173.71090000000001</v>
      </c>
      <c r="S303">
        <v>2.7029999999999998</v>
      </c>
      <c r="T303">
        <v>5</v>
      </c>
      <c r="U303">
        <v>40</v>
      </c>
      <c r="V303">
        <v>53.332999999999998</v>
      </c>
      <c r="W303">
        <v>35</v>
      </c>
      <c r="X303">
        <v>42</v>
      </c>
      <c r="Y303">
        <v>22.29</v>
      </c>
      <c r="AB303" t="s">
        <v>814</v>
      </c>
    </row>
    <row r="304" spans="1:29" x14ac:dyDescent="0.25">
      <c r="A304" s="7" t="s">
        <v>15527</v>
      </c>
      <c r="B304" t="s">
        <v>15526</v>
      </c>
      <c r="D304" t="s">
        <v>15529</v>
      </c>
      <c r="E304" t="s">
        <v>15530</v>
      </c>
      <c r="F304" t="s">
        <v>15531</v>
      </c>
      <c r="H304" t="s">
        <v>15528</v>
      </c>
      <c r="I304" t="s">
        <v>14502</v>
      </c>
      <c r="P304" t="s">
        <v>15532</v>
      </c>
      <c r="Q304" t="s">
        <v>2864</v>
      </c>
      <c r="R304">
        <v>343.99599999999998</v>
      </c>
      <c r="S304">
        <v>-8.6603999999999992</v>
      </c>
      <c r="T304">
        <v>17</v>
      </c>
      <c r="U304">
        <v>41</v>
      </c>
      <c r="V304">
        <v>4.92</v>
      </c>
      <c r="W304">
        <v>-47</v>
      </c>
      <c r="X304">
        <v>3</v>
      </c>
      <c r="Y304">
        <v>27.2</v>
      </c>
      <c r="AB304" t="s">
        <v>4591</v>
      </c>
    </row>
    <row r="305" spans="1:28" x14ac:dyDescent="0.25">
      <c r="A305" t="s">
        <v>5945</v>
      </c>
      <c r="B305" t="s">
        <v>5944</v>
      </c>
      <c r="N305" t="s">
        <v>6123</v>
      </c>
      <c r="O305" t="s">
        <v>30</v>
      </c>
      <c r="P305" t="s">
        <v>15694</v>
      </c>
      <c r="Q305" t="s">
        <v>2864</v>
      </c>
      <c r="R305">
        <v>4.1045999999999996</v>
      </c>
      <c r="S305">
        <v>3.5800999999999998</v>
      </c>
      <c r="T305">
        <v>17</v>
      </c>
      <c r="U305">
        <v>41</v>
      </c>
      <c r="V305">
        <v>36</v>
      </c>
      <c r="W305">
        <v>-23</v>
      </c>
      <c r="X305">
        <v>34</v>
      </c>
      <c r="Y305">
        <v>0</v>
      </c>
      <c r="AB305" t="s">
        <v>63</v>
      </c>
    </row>
    <row r="306" spans="1:28" x14ac:dyDescent="0.25">
      <c r="A306" t="s">
        <v>6122</v>
      </c>
      <c r="B306" t="s">
        <v>6121</v>
      </c>
      <c r="N306" t="s">
        <v>6123</v>
      </c>
      <c r="O306" t="s">
        <v>30</v>
      </c>
      <c r="P306" t="s">
        <v>2864</v>
      </c>
      <c r="Q306" t="s">
        <v>2864</v>
      </c>
      <c r="R306">
        <v>117.77679999999999</v>
      </c>
      <c r="S306">
        <v>-42.538699999999999</v>
      </c>
      <c r="T306">
        <v>0</v>
      </c>
      <c r="U306">
        <v>35</v>
      </c>
      <c r="V306">
        <v>15.6</v>
      </c>
      <c r="W306">
        <v>20</v>
      </c>
      <c r="X306">
        <v>10</v>
      </c>
      <c r="Y306">
        <v>15.9</v>
      </c>
      <c r="AB306" t="s">
        <v>458</v>
      </c>
    </row>
    <row r="307" spans="1:28" x14ac:dyDescent="0.25">
      <c r="A307" t="s">
        <v>15514</v>
      </c>
      <c r="B307" t="s">
        <v>15510</v>
      </c>
      <c r="H307" t="s">
        <v>14642</v>
      </c>
      <c r="I307" t="s">
        <v>14502</v>
      </c>
      <c r="J307" t="s">
        <v>15772</v>
      </c>
      <c r="K307" t="s">
        <v>382</v>
      </c>
      <c r="P307" t="s">
        <v>15519</v>
      </c>
      <c r="Q307" t="s">
        <v>2864</v>
      </c>
      <c r="R307">
        <v>266.30160000000001</v>
      </c>
      <c r="S307">
        <v>1.5639000000000001</v>
      </c>
      <c r="T307">
        <v>9</v>
      </c>
      <c r="U307">
        <v>4</v>
      </c>
      <c r="V307">
        <v>10.884</v>
      </c>
      <c r="W307">
        <v>-44</v>
      </c>
      <c r="X307">
        <v>32</v>
      </c>
      <c r="Y307">
        <v>52.56</v>
      </c>
      <c r="AB307" t="s">
        <v>4289</v>
      </c>
    </row>
    <row r="308" spans="1:28" x14ac:dyDescent="0.25">
      <c r="A308" t="s">
        <v>15516</v>
      </c>
      <c r="B308" t="s">
        <v>15511</v>
      </c>
      <c r="H308" t="s">
        <v>14642</v>
      </c>
      <c r="I308" t="s">
        <v>14502</v>
      </c>
      <c r="J308" t="s">
        <v>15730</v>
      </c>
      <c r="K308" t="s">
        <v>382</v>
      </c>
      <c r="P308" t="s">
        <v>15524</v>
      </c>
      <c r="Q308" t="s">
        <v>2864</v>
      </c>
      <c r="R308">
        <v>266.7011</v>
      </c>
      <c r="S308">
        <v>2.3784000000000001</v>
      </c>
      <c r="T308">
        <v>9</v>
      </c>
      <c r="U308">
        <v>9</v>
      </c>
      <c r="V308">
        <v>3.6739999999999999</v>
      </c>
      <c r="W308">
        <v>-44</v>
      </c>
      <c r="X308">
        <v>17</v>
      </c>
      <c r="Y308">
        <v>44.48</v>
      </c>
      <c r="AB308" t="s">
        <v>4289</v>
      </c>
    </row>
    <row r="309" spans="1:28" x14ac:dyDescent="0.25">
      <c r="A309" t="s">
        <v>15517</v>
      </c>
      <c r="B309" t="s">
        <v>15512</v>
      </c>
      <c r="H309" t="s">
        <v>14641</v>
      </c>
      <c r="I309" t="s">
        <v>14502</v>
      </c>
      <c r="J309" t="s">
        <v>14633</v>
      </c>
      <c r="K309" t="s">
        <v>382</v>
      </c>
      <c r="P309" t="s">
        <v>15520</v>
      </c>
      <c r="Q309" t="s">
        <v>2864</v>
      </c>
      <c r="R309">
        <v>266.9323</v>
      </c>
      <c r="S309">
        <v>2.4611000000000001</v>
      </c>
      <c r="T309">
        <v>9</v>
      </c>
      <c r="U309">
        <v>10</v>
      </c>
      <c r="V309">
        <v>16.709</v>
      </c>
      <c r="W309">
        <v>-44</v>
      </c>
      <c r="X309">
        <v>24</v>
      </c>
      <c r="Y309">
        <v>31.98</v>
      </c>
      <c r="AB309" t="s">
        <v>4289</v>
      </c>
    </row>
    <row r="310" spans="1:28" x14ac:dyDescent="0.25">
      <c r="A310" t="s">
        <v>15518</v>
      </c>
      <c r="B310" t="s">
        <v>15513</v>
      </c>
      <c r="H310" t="s">
        <v>14648</v>
      </c>
      <c r="I310" t="s">
        <v>14502</v>
      </c>
      <c r="J310" t="s">
        <v>15774</v>
      </c>
      <c r="K310" t="s">
        <v>382</v>
      </c>
      <c r="P310" t="s">
        <v>15525</v>
      </c>
      <c r="Q310" t="s">
        <v>2864</v>
      </c>
      <c r="R310">
        <v>334.8997</v>
      </c>
      <c r="S310">
        <v>0.42870000000000003</v>
      </c>
      <c r="T310">
        <v>16</v>
      </c>
      <c r="U310">
        <v>24</v>
      </c>
      <c r="V310">
        <v>57.365000000000002</v>
      </c>
      <c r="W310">
        <v>-48</v>
      </c>
      <c r="X310">
        <v>43</v>
      </c>
      <c r="Y310">
        <v>40.200000000000003</v>
      </c>
      <c r="AB310" t="s">
        <v>4593</v>
      </c>
    </row>
    <row r="311" spans="1:28" x14ac:dyDescent="0.25">
      <c r="A311" t="s">
        <v>15515</v>
      </c>
      <c r="B311" t="s">
        <v>15509</v>
      </c>
      <c r="D311" t="s">
        <v>15521</v>
      </c>
      <c r="E311" t="s">
        <v>15522</v>
      </c>
      <c r="H311" t="s">
        <v>14638</v>
      </c>
      <c r="I311" t="s">
        <v>14502</v>
      </c>
      <c r="P311" t="s">
        <v>15523</v>
      </c>
      <c r="Q311" t="s">
        <v>2864</v>
      </c>
      <c r="R311">
        <v>29.102900000000002</v>
      </c>
      <c r="S311">
        <v>-2.7231999999999998</v>
      </c>
      <c r="T311">
        <v>18</v>
      </c>
      <c r="U311">
        <v>54</v>
      </c>
      <c r="V311">
        <v>10.028</v>
      </c>
      <c r="W311">
        <v>-4</v>
      </c>
      <c r="X311">
        <v>38</v>
      </c>
      <c r="Y311">
        <v>51.86</v>
      </c>
      <c r="AB311" t="s">
        <v>1781</v>
      </c>
    </row>
    <row r="312" spans="1:28" x14ac:dyDescent="0.25">
      <c r="A312" t="s">
        <v>15695</v>
      </c>
      <c r="B312" t="s">
        <v>14927</v>
      </c>
      <c r="H312" t="s">
        <v>7277</v>
      </c>
      <c r="I312" t="s">
        <v>14502</v>
      </c>
      <c r="P312" t="s">
        <v>15694</v>
      </c>
      <c r="Q312" t="s">
        <v>2864</v>
      </c>
      <c r="R312">
        <v>4.1045999999999996</v>
      </c>
      <c r="S312">
        <v>3.5800999999999998</v>
      </c>
      <c r="T312">
        <v>17</v>
      </c>
      <c r="U312">
        <v>41</v>
      </c>
      <c r="V312">
        <v>36</v>
      </c>
      <c r="W312">
        <v>-23</v>
      </c>
      <c r="X312">
        <v>34</v>
      </c>
      <c r="Y312">
        <v>0</v>
      </c>
      <c r="AB312" t="s">
        <v>63</v>
      </c>
    </row>
    <row r="313" spans="1:28" x14ac:dyDescent="0.25">
      <c r="A313" t="s">
        <v>17128</v>
      </c>
      <c r="B313" t="s">
        <v>16928</v>
      </c>
      <c r="D313" t="s">
        <v>16929</v>
      </c>
      <c r="N313" t="s">
        <v>16930</v>
      </c>
      <c r="O313" t="s">
        <v>30</v>
      </c>
      <c r="P313" t="s">
        <v>2864</v>
      </c>
      <c r="Q313" t="s">
        <v>2864</v>
      </c>
      <c r="R313">
        <v>118.4222</v>
      </c>
      <c r="S313">
        <v>-1.6238999999999999</v>
      </c>
      <c r="T313">
        <v>0</v>
      </c>
      <c r="U313">
        <v>14</v>
      </c>
      <c r="V313">
        <v>12.685</v>
      </c>
      <c r="W313">
        <v>60</v>
      </c>
      <c r="X313">
        <v>55</v>
      </c>
      <c r="Y313">
        <v>17.25</v>
      </c>
      <c r="AB313" t="s">
        <v>1235</v>
      </c>
    </row>
    <row r="314" spans="1:28" x14ac:dyDescent="0.25">
      <c r="A314" t="s">
        <v>17129</v>
      </c>
      <c r="B314" t="s">
        <v>16931</v>
      </c>
      <c r="D314" t="s">
        <v>16932</v>
      </c>
      <c r="N314" t="s">
        <v>16933</v>
      </c>
      <c r="O314" t="s">
        <v>30</v>
      </c>
      <c r="P314" t="s">
        <v>2864</v>
      </c>
      <c r="Q314" t="s">
        <v>2864</v>
      </c>
      <c r="R314">
        <v>120.06399999999999</v>
      </c>
      <c r="S314">
        <v>1.4591000000000001</v>
      </c>
      <c r="T314">
        <v>0</v>
      </c>
      <c r="U314">
        <v>25</v>
      </c>
      <c r="V314">
        <v>3.4</v>
      </c>
      <c r="W314">
        <v>64</v>
      </c>
      <c r="X314">
        <v>11</v>
      </c>
      <c r="Y314">
        <v>2</v>
      </c>
      <c r="AB314" t="s">
        <v>1235</v>
      </c>
    </row>
    <row r="315" spans="1:28" x14ac:dyDescent="0.25">
      <c r="A315" t="s">
        <v>17130</v>
      </c>
      <c r="B315" t="s">
        <v>16934</v>
      </c>
      <c r="D315" t="s">
        <v>16935</v>
      </c>
      <c r="N315" t="s">
        <v>16930</v>
      </c>
      <c r="O315" t="s">
        <v>30</v>
      </c>
      <c r="P315" t="s">
        <v>2864</v>
      </c>
      <c r="Q315" t="s">
        <v>2864</v>
      </c>
      <c r="R315">
        <v>124.43600000000001</v>
      </c>
      <c r="S315">
        <v>1.8869</v>
      </c>
      <c r="T315">
        <v>1</v>
      </c>
      <c r="U315">
        <v>5</v>
      </c>
      <c r="V315">
        <v>31.463000000000001</v>
      </c>
      <c r="W315">
        <v>64</v>
      </c>
      <c r="X315">
        <v>43</v>
      </c>
      <c r="Y315">
        <v>3.19</v>
      </c>
      <c r="AB315" t="s">
        <v>1235</v>
      </c>
    </row>
    <row r="316" spans="1:28" x14ac:dyDescent="0.25">
      <c r="A316" t="s">
        <v>17131</v>
      </c>
      <c r="B316" t="s">
        <v>16936</v>
      </c>
      <c r="D316" t="s">
        <v>16937</v>
      </c>
      <c r="N316" t="s">
        <v>16930</v>
      </c>
      <c r="O316" t="s">
        <v>30</v>
      </c>
      <c r="P316" t="s">
        <v>2864</v>
      </c>
      <c r="Q316" t="s">
        <v>2864</v>
      </c>
      <c r="R316">
        <v>127.87309999999999</v>
      </c>
      <c r="S316">
        <v>14.175599999999999</v>
      </c>
      <c r="T316">
        <v>2</v>
      </c>
      <c r="U316">
        <v>13</v>
      </c>
      <c r="V316">
        <v>43.604999999999997</v>
      </c>
      <c r="W316">
        <v>76</v>
      </c>
      <c r="X316">
        <v>15</v>
      </c>
      <c r="Y316">
        <v>5.96</v>
      </c>
      <c r="AB316" t="s">
        <v>1235</v>
      </c>
    </row>
    <row r="317" spans="1:28" x14ac:dyDescent="0.25">
      <c r="A317" t="s">
        <v>17132</v>
      </c>
      <c r="B317" t="s">
        <v>16939</v>
      </c>
      <c r="D317" t="s">
        <v>16938</v>
      </c>
      <c r="N317" t="s">
        <v>16933</v>
      </c>
      <c r="O317" t="s">
        <v>30</v>
      </c>
      <c r="P317" t="s">
        <v>2864</v>
      </c>
      <c r="Q317" t="s">
        <v>2864</v>
      </c>
      <c r="R317">
        <v>134.02189999999999</v>
      </c>
      <c r="S317">
        <v>0.39910000000000001</v>
      </c>
      <c r="T317">
        <v>2</v>
      </c>
      <c r="U317">
        <v>25</v>
      </c>
      <c r="V317">
        <v>38.9</v>
      </c>
      <c r="W317">
        <v>61</v>
      </c>
      <c r="X317">
        <v>13</v>
      </c>
      <c r="Y317">
        <v>33</v>
      </c>
      <c r="AB317" t="s">
        <v>1235</v>
      </c>
    </row>
    <row r="318" spans="1:28" x14ac:dyDescent="0.25">
      <c r="A318" t="s">
        <v>17133</v>
      </c>
      <c r="B318" t="s">
        <v>16940</v>
      </c>
      <c r="D318" t="s">
        <v>16944</v>
      </c>
      <c r="N318" t="s">
        <v>16945</v>
      </c>
      <c r="O318" t="s">
        <v>30</v>
      </c>
      <c r="P318" t="s">
        <v>2864</v>
      </c>
      <c r="Q318" t="s">
        <v>2864</v>
      </c>
      <c r="R318">
        <v>145.41919999999999</v>
      </c>
      <c r="S318">
        <v>-13.3094</v>
      </c>
      <c r="T318">
        <v>2</v>
      </c>
      <c r="U318">
        <v>56</v>
      </c>
      <c r="V318">
        <v>11.3443</v>
      </c>
      <c r="W318">
        <v>44</v>
      </c>
      <c r="X318">
        <v>2</v>
      </c>
      <c r="Y318">
        <v>52.177999999999997</v>
      </c>
      <c r="AB318" t="s">
        <v>932</v>
      </c>
    </row>
    <row r="319" spans="1:28" x14ac:dyDescent="0.25">
      <c r="A319" t="s">
        <v>17134</v>
      </c>
      <c r="B319" t="s">
        <v>12340</v>
      </c>
      <c r="D319" t="s">
        <v>16946</v>
      </c>
      <c r="N319" t="s">
        <v>16933</v>
      </c>
      <c r="O319" t="s">
        <v>30</v>
      </c>
      <c r="P319" t="s">
        <v>2864</v>
      </c>
      <c r="Q319" t="s">
        <v>2864</v>
      </c>
      <c r="R319">
        <v>142.42429999999999</v>
      </c>
      <c r="S319">
        <v>1.2261</v>
      </c>
      <c r="T319">
        <v>3</v>
      </c>
      <c r="U319">
        <v>27</v>
      </c>
      <c r="V319">
        <v>46.9</v>
      </c>
      <c r="W319">
        <v>58</v>
      </c>
      <c r="X319">
        <v>3</v>
      </c>
      <c r="Y319">
        <v>13</v>
      </c>
      <c r="AB319" t="s">
        <v>1322</v>
      </c>
    </row>
    <row r="320" spans="1:28" x14ac:dyDescent="0.25">
      <c r="A320" t="s">
        <v>17135</v>
      </c>
      <c r="B320" t="s">
        <v>16941</v>
      </c>
      <c r="D320" t="s">
        <v>16947</v>
      </c>
      <c r="N320" t="s">
        <v>16930</v>
      </c>
      <c r="O320" t="s">
        <v>30</v>
      </c>
      <c r="P320" t="s">
        <v>2864</v>
      </c>
      <c r="Q320" t="s">
        <v>2864</v>
      </c>
      <c r="R320">
        <v>140.47550000000001</v>
      </c>
      <c r="S320">
        <v>6.0407000000000002</v>
      </c>
      <c r="T320">
        <v>3</v>
      </c>
      <c r="U320">
        <v>37</v>
      </c>
      <c r="V320">
        <v>28.501000000000001</v>
      </c>
      <c r="W320">
        <v>63</v>
      </c>
      <c r="X320">
        <v>6</v>
      </c>
      <c r="Y320">
        <v>31.29</v>
      </c>
      <c r="AB320" t="s">
        <v>1322</v>
      </c>
    </row>
    <row r="321" spans="1:28" x14ac:dyDescent="0.25">
      <c r="A321" t="s">
        <v>17136</v>
      </c>
      <c r="B321" t="s">
        <v>16942</v>
      </c>
      <c r="D321" t="s">
        <v>16948</v>
      </c>
      <c r="E321" t="s">
        <v>16949</v>
      </c>
      <c r="N321" t="s">
        <v>16950</v>
      </c>
      <c r="O321" t="s">
        <v>30</v>
      </c>
      <c r="P321" t="s">
        <v>2864</v>
      </c>
      <c r="Q321" t="s">
        <v>2864</v>
      </c>
      <c r="R321">
        <v>146.60140000000001</v>
      </c>
      <c r="S321">
        <v>2.9815999999999998</v>
      </c>
      <c r="T321">
        <v>4</v>
      </c>
      <c r="U321">
        <v>0</v>
      </c>
      <c r="V321">
        <v>23.281700000000001</v>
      </c>
      <c r="W321">
        <v>56</v>
      </c>
      <c r="X321">
        <v>54</v>
      </c>
      <c r="Y321">
        <v>5.7569999999999997</v>
      </c>
      <c r="AB321" t="s">
        <v>1322</v>
      </c>
    </row>
    <row r="322" spans="1:28" x14ac:dyDescent="0.25">
      <c r="A322" t="s">
        <v>17137</v>
      </c>
      <c r="B322" t="s">
        <v>16943</v>
      </c>
      <c r="D322" t="s">
        <v>16951</v>
      </c>
      <c r="N322" t="s">
        <v>16930</v>
      </c>
      <c r="O322" t="s">
        <v>30</v>
      </c>
      <c r="P322" t="s">
        <v>2864</v>
      </c>
      <c r="Q322" t="s">
        <v>2864</v>
      </c>
      <c r="R322">
        <v>154.4452</v>
      </c>
      <c r="S322">
        <v>-1.3254999999999999</v>
      </c>
      <c r="T322">
        <v>4</v>
      </c>
      <c r="U322">
        <v>19</v>
      </c>
      <c r="V322">
        <v>10.726000000000001</v>
      </c>
      <c r="W322">
        <v>48</v>
      </c>
      <c r="X322">
        <v>24</v>
      </c>
      <c r="Y322">
        <v>56.93</v>
      </c>
      <c r="AB322" t="s">
        <v>932</v>
      </c>
    </row>
    <row r="323" spans="1:28" x14ac:dyDescent="0.25">
      <c r="A323" t="s">
        <v>17138</v>
      </c>
      <c r="B323" t="s">
        <v>16952</v>
      </c>
      <c r="D323" t="s">
        <v>16957</v>
      </c>
      <c r="N323" t="s">
        <v>16930</v>
      </c>
      <c r="O323" t="s">
        <v>30</v>
      </c>
      <c r="P323" t="s">
        <v>2864</v>
      </c>
      <c r="Q323" t="s">
        <v>2864</v>
      </c>
      <c r="R323">
        <v>157.6729</v>
      </c>
      <c r="S323">
        <v>-4.1483999999999996</v>
      </c>
      <c r="T323">
        <v>4</v>
      </c>
      <c r="U323">
        <v>20</v>
      </c>
      <c r="V323">
        <v>56.334000000000003</v>
      </c>
      <c r="W323">
        <v>44</v>
      </c>
      <c r="X323">
        <v>8</v>
      </c>
      <c r="Y323">
        <v>29.87</v>
      </c>
      <c r="AB323" t="s">
        <v>932</v>
      </c>
    </row>
    <row r="324" spans="1:28" x14ac:dyDescent="0.25">
      <c r="A324" t="s">
        <v>17139</v>
      </c>
      <c r="B324" t="s">
        <v>16953</v>
      </c>
      <c r="D324" t="s">
        <v>16958</v>
      </c>
      <c r="N324" t="s">
        <v>16959</v>
      </c>
      <c r="O324" t="s">
        <v>30</v>
      </c>
      <c r="P324" t="s">
        <v>2864</v>
      </c>
      <c r="Q324" t="s">
        <v>2864</v>
      </c>
      <c r="R324">
        <v>164.857</v>
      </c>
      <c r="S324">
        <v>-8.5443999999999996</v>
      </c>
      <c r="T324">
        <v>4</v>
      </c>
      <c r="U324">
        <v>30</v>
      </c>
      <c r="V324">
        <v>15.75</v>
      </c>
      <c r="W324">
        <v>35</v>
      </c>
      <c r="X324">
        <v>56</v>
      </c>
      <c r="Y324">
        <v>57.89</v>
      </c>
      <c r="AB324" t="s">
        <v>932</v>
      </c>
    </row>
    <row r="325" spans="1:28" x14ac:dyDescent="0.25">
      <c r="A325" t="s">
        <v>17140</v>
      </c>
      <c r="B325" t="s">
        <v>16954</v>
      </c>
      <c r="D325" t="s">
        <v>16960</v>
      </c>
      <c r="N325" t="s">
        <v>16933</v>
      </c>
      <c r="O325" t="s">
        <v>30</v>
      </c>
      <c r="P325" t="s">
        <v>2864</v>
      </c>
      <c r="Q325" t="s">
        <v>2864</v>
      </c>
      <c r="R325">
        <v>164.8869</v>
      </c>
      <c r="S325">
        <v>-8.4414999999999996</v>
      </c>
      <c r="T325">
        <v>4</v>
      </c>
      <c r="U325">
        <v>30</v>
      </c>
      <c r="V325">
        <v>44.13</v>
      </c>
      <c r="W325">
        <v>35</v>
      </c>
      <c r="X325">
        <v>59</v>
      </c>
      <c r="Y325">
        <v>50.8</v>
      </c>
      <c r="AB325" t="s">
        <v>932</v>
      </c>
    </row>
    <row r="326" spans="1:28" x14ac:dyDescent="0.25">
      <c r="A326" t="s">
        <v>17141</v>
      </c>
      <c r="B326" t="s">
        <v>16955</v>
      </c>
      <c r="D326" t="s">
        <v>16961</v>
      </c>
      <c r="N326" t="s">
        <v>16962</v>
      </c>
      <c r="O326" t="s">
        <v>30</v>
      </c>
      <c r="P326" t="s">
        <v>2864</v>
      </c>
      <c r="Q326" t="s">
        <v>2864</v>
      </c>
      <c r="R326">
        <v>171.9699</v>
      </c>
      <c r="S326">
        <v>-11.612299999999999</v>
      </c>
      <c r="T326">
        <v>4</v>
      </c>
      <c r="U326">
        <v>41</v>
      </c>
      <c r="V326">
        <v>16.812999999999999</v>
      </c>
      <c r="W326">
        <v>28</v>
      </c>
      <c r="X326">
        <v>40</v>
      </c>
      <c r="Y326">
        <v>0.06</v>
      </c>
      <c r="AB326" t="s">
        <v>33</v>
      </c>
    </row>
    <row r="327" spans="1:28" x14ac:dyDescent="0.25">
      <c r="A327" t="s">
        <v>17142</v>
      </c>
      <c r="B327" t="s">
        <v>16956</v>
      </c>
      <c r="D327" t="s">
        <v>16963</v>
      </c>
      <c r="N327" t="s">
        <v>16964</v>
      </c>
      <c r="O327" t="s">
        <v>30</v>
      </c>
      <c r="P327" t="s">
        <v>2864</v>
      </c>
      <c r="Q327" t="s">
        <v>2864</v>
      </c>
      <c r="R327">
        <v>175.82769999999999</v>
      </c>
      <c r="S327">
        <v>-9.3641000000000005</v>
      </c>
      <c r="T327">
        <v>4</v>
      </c>
      <c r="U327">
        <v>59</v>
      </c>
      <c r="V327">
        <v>56.087000000000003</v>
      </c>
      <c r="W327">
        <v>27</v>
      </c>
      <c r="X327">
        <v>6</v>
      </c>
      <c r="Y327">
        <v>2.14</v>
      </c>
      <c r="Z327">
        <v>17731</v>
      </c>
      <c r="AA327" t="s">
        <v>30</v>
      </c>
      <c r="AB327" t="s">
        <v>33</v>
      </c>
    </row>
    <row r="328" spans="1:28" x14ac:dyDescent="0.25">
      <c r="A328" t="s">
        <v>17143</v>
      </c>
      <c r="B328" t="s">
        <v>16965</v>
      </c>
      <c r="D328" t="s">
        <v>16994</v>
      </c>
      <c r="N328" t="s">
        <v>4633</v>
      </c>
      <c r="O328" t="s">
        <v>30</v>
      </c>
      <c r="P328" t="s">
        <v>2864</v>
      </c>
      <c r="Q328" t="s">
        <v>2864</v>
      </c>
      <c r="R328">
        <v>180.7328</v>
      </c>
      <c r="S328">
        <v>-2.5127999999999999</v>
      </c>
      <c r="T328">
        <v>5</v>
      </c>
      <c r="U328">
        <v>37</v>
      </c>
      <c r="V328">
        <v>42.374000000000002</v>
      </c>
      <c r="W328">
        <v>26</v>
      </c>
      <c r="X328">
        <v>59</v>
      </c>
      <c r="Y328">
        <v>14.46</v>
      </c>
      <c r="AB328" t="s">
        <v>33</v>
      </c>
    </row>
    <row r="329" spans="1:28" x14ac:dyDescent="0.25">
      <c r="A329" t="s">
        <v>17144</v>
      </c>
      <c r="B329" t="s">
        <v>16966</v>
      </c>
      <c r="D329" t="s">
        <v>16995</v>
      </c>
      <c r="N329" t="s">
        <v>16930</v>
      </c>
      <c r="O329" t="s">
        <v>30</v>
      </c>
      <c r="P329" t="s">
        <v>2864</v>
      </c>
      <c r="Q329" t="s">
        <v>2864</v>
      </c>
      <c r="R329">
        <v>185.2619</v>
      </c>
      <c r="S329">
        <v>-2.1341999999999999</v>
      </c>
      <c r="T329">
        <v>5</v>
      </c>
      <c r="U329">
        <v>49</v>
      </c>
      <c r="V329">
        <v>36.274000000000001</v>
      </c>
      <c r="W329">
        <v>23</v>
      </c>
      <c r="X329">
        <v>19</v>
      </c>
      <c r="Y329">
        <v>47.45</v>
      </c>
      <c r="AB329" t="s">
        <v>33</v>
      </c>
    </row>
    <row r="330" spans="1:28" x14ac:dyDescent="0.25">
      <c r="A330" t="s">
        <v>17145</v>
      </c>
      <c r="B330" t="s">
        <v>16967</v>
      </c>
      <c r="D330" t="s">
        <v>16996</v>
      </c>
      <c r="N330" t="s">
        <v>16930</v>
      </c>
      <c r="O330" t="s">
        <v>30</v>
      </c>
      <c r="P330" t="s">
        <v>2864</v>
      </c>
      <c r="Q330" t="s">
        <v>2864</v>
      </c>
      <c r="R330">
        <v>181.8056</v>
      </c>
      <c r="S330">
        <v>4.5096999999999996</v>
      </c>
      <c r="T330">
        <v>6</v>
      </c>
      <c r="U330">
        <v>7</v>
      </c>
      <c r="V330">
        <v>39.909999999999997</v>
      </c>
      <c r="W330">
        <v>29</v>
      </c>
      <c r="X330">
        <v>38</v>
      </c>
      <c r="Y330">
        <v>9.39</v>
      </c>
      <c r="AB330" t="s">
        <v>814</v>
      </c>
    </row>
    <row r="331" spans="1:28" x14ac:dyDescent="0.25">
      <c r="A331" t="s">
        <v>17146</v>
      </c>
      <c r="B331" t="s">
        <v>16968</v>
      </c>
      <c r="D331" t="s">
        <v>16997</v>
      </c>
      <c r="N331" t="s">
        <v>16930</v>
      </c>
      <c r="O331" t="s">
        <v>30</v>
      </c>
      <c r="P331" t="s">
        <v>2864</v>
      </c>
      <c r="Q331" t="s">
        <v>2864</v>
      </c>
      <c r="R331">
        <v>213.0915</v>
      </c>
      <c r="S331">
        <v>-12.4681</v>
      </c>
      <c r="T331">
        <v>6</v>
      </c>
      <c r="U331">
        <v>7</v>
      </c>
      <c r="V331">
        <v>11.218</v>
      </c>
      <c r="W331">
        <v>-5</v>
      </c>
      <c r="X331">
        <v>47</v>
      </c>
      <c r="Y331">
        <v>20.5</v>
      </c>
      <c r="AB331" t="s">
        <v>179</v>
      </c>
    </row>
    <row r="332" spans="1:28" x14ac:dyDescent="0.25">
      <c r="A332" t="s">
        <v>17147</v>
      </c>
      <c r="B332" t="s">
        <v>16969</v>
      </c>
      <c r="D332" t="s">
        <v>16998</v>
      </c>
      <c r="N332" t="s">
        <v>16950</v>
      </c>
      <c r="O332" t="s">
        <v>30</v>
      </c>
      <c r="P332" t="s">
        <v>2864</v>
      </c>
      <c r="Q332" t="s">
        <v>2864</v>
      </c>
      <c r="R332">
        <v>198.9247</v>
      </c>
      <c r="S332">
        <v>0.71079999999999999</v>
      </c>
      <c r="T332">
        <v>6</v>
      </c>
      <c r="U332">
        <v>28</v>
      </c>
      <c r="V332">
        <v>3.468</v>
      </c>
      <c r="W332">
        <v>12</v>
      </c>
      <c r="X332">
        <v>46</v>
      </c>
      <c r="Y332">
        <v>16.07</v>
      </c>
      <c r="AB332" t="s">
        <v>403</v>
      </c>
    </row>
    <row r="333" spans="1:28" x14ac:dyDescent="0.25">
      <c r="A333" t="s">
        <v>17148</v>
      </c>
      <c r="B333" t="s">
        <v>16970</v>
      </c>
      <c r="D333" t="s">
        <v>16999</v>
      </c>
      <c r="N333" t="s">
        <v>16950</v>
      </c>
      <c r="O333" t="s">
        <v>30</v>
      </c>
      <c r="P333" t="s">
        <v>2864</v>
      </c>
      <c r="Q333" t="s">
        <v>2864</v>
      </c>
      <c r="R333">
        <v>185.0539</v>
      </c>
      <c r="S333">
        <v>13.951000000000001</v>
      </c>
      <c r="T333">
        <v>6</v>
      </c>
      <c r="U333">
        <v>53</v>
      </c>
      <c r="V333">
        <v>28.814399999999999</v>
      </c>
      <c r="W333">
        <v>30</v>
      </c>
      <c r="X333">
        <v>55</v>
      </c>
      <c r="Y333">
        <v>4.2679999999999998</v>
      </c>
      <c r="AB333" t="s">
        <v>403</v>
      </c>
    </row>
    <row r="334" spans="1:28" x14ac:dyDescent="0.25">
      <c r="A334" t="s">
        <v>17149</v>
      </c>
      <c r="B334" t="s">
        <v>16971</v>
      </c>
      <c r="D334" t="s">
        <v>17000</v>
      </c>
      <c r="N334" t="s">
        <v>16950</v>
      </c>
      <c r="O334" t="s">
        <v>30</v>
      </c>
      <c r="P334" t="s">
        <v>2864</v>
      </c>
      <c r="Q334" t="s">
        <v>2864</v>
      </c>
      <c r="R334">
        <v>210.50290000000001</v>
      </c>
      <c r="S334">
        <v>1.7874000000000001</v>
      </c>
      <c r="T334">
        <v>6</v>
      </c>
      <c r="U334">
        <v>53</v>
      </c>
      <c r="V334">
        <v>22.527999999999999</v>
      </c>
      <c r="W334">
        <v>2</v>
      </c>
      <c r="X334">
        <v>58</v>
      </c>
      <c r="Y334">
        <v>34.869999999999997</v>
      </c>
      <c r="AB334" t="s">
        <v>179</v>
      </c>
    </row>
    <row r="335" spans="1:28" x14ac:dyDescent="0.25">
      <c r="A335" t="s">
        <v>17150</v>
      </c>
      <c r="B335" t="s">
        <v>16972</v>
      </c>
      <c r="D335" t="s">
        <v>17001</v>
      </c>
      <c r="N335" t="s">
        <v>16950</v>
      </c>
      <c r="O335" t="s">
        <v>30</v>
      </c>
      <c r="P335" t="s">
        <v>2864</v>
      </c>
      <c r="Q335" t="s">
        <v>2864</v>
      </c>
      <c r="R335">
        <v>234.72139999999999</v>
      </c>
      <c r="S335">
        <v>-9.3314000000000004</v>
      </c>
      <c r="T335">
        <v>6</v>
      </c>
      <c r="U335">
        <v>57</v>
      </c>
      <c r="V335">
        <v>7.0919999999999996</v>
      </c>
      <c r="W335">
        <v>-23</v>
      </c>
      <c r="X335">
        <v>34</v>
      </c>
      <c r="Y335">
        <v>24.51</v>
      </c>
      <c r="AB335" t="s">
        <v>12332</v>
      </c>
    </row>
    <row r="336" spans="1:28" x14ac:dyDescent="0.25">
      <c r="A336" t="s">
        <v>17151</v>
      </c>
      <c r="B336" t="s">
        <v>16973</v>
      </c>
      <c r="D336" t="s">
        <v>17002</v>
      </c>
      <c r="N336" t="s">
        <v>16930</v>
      </c>
      <c r="O336" t="s">
        <v>30</v>
      </c>
      <c r="P336" t="s">
        <v>2864</v>
      </c>
      <c r="Q336" t="s">
        <v>2864</v>
      </c>
      <c r="R336">
        <v>207.67910000000001</v>
      </c>
      <c r="S336">
        <v>8.5170999999999992</v>
      </c>
      <c r="T336">
        <v>7</v>
      </c>
      <c r="U336">
        <v>12</v>
      </c>
      <c r="V336">
        <v>26.748000000000001</v>
      </c>
      <c r="W336">
        <v>8</v>
      </c>
      <c r="X336">
        <v>31</v>
      </c>
      <c r="Y336">
        <v>3.4</v>
      </c>
      <c r="AB336" t="s">
        <v>94</v>
      </c>
    </row>
    <row r="337" spans="1:28" x14ac:dyDescent="0.25">
      <c r="A337" t="s">
        <v>17152</v>
      </c>
      <c r="B337" t="s">
        <v>16974</v>
      </c>
      <c r="D337" t="s">
        <v>17003</v>
      </c>
      <c r="N337" t="s">
        <v>16933</v>
      </c>
      <c r="O337" t="s">
        <v>30</v>
      </c>
      <c r="P337" t="s">
        <v>2864</v>
      </c>
      <c r="Q337" t="s">
        <v>2864</v>
      </c>
      <c r="R337">
        <v>222.233</v>
      </c>
      <c r="S337">
        <v>1.2079</v>
      </c>
      <c r="T337">
        <v>7</v>
      </c>
      <c r="U337">
        <v>12</v>
      </c>
      <c r="V337">
        <v>50.9</v>
      </c>
      <c r="W337">
        <v>-7</v>
      </c>
      <c r="X337">
        <v>42</v>
      </c>
      <c r="Y337">
        <v>44</v>
      </c>
      <c r="AB337" t="s">
        <v>179</v>
      </c>
    </row>
    <row r="338" spans="1:28" x14ac:dyDescent="0.25">
      <c r="A338" t="s">
        <v>17153</v>
      </c>
      <c r="B338" t="s">
        <v>16975</v>
      </c>
      <c r="D338" t="s">
        <v>17004</v>
      </c>
      <c r="N338" t="s">
        <v>16930</v>
      </c>
      <c r="O338" t="s">
        <v>30</v>
      </c>
      <c r="P338" t="s">
        <v>2864</v>
      </c>
      <c r="Q338" t="s">
        <v>2864</v>
      </c>
      <c r="R338">
        <v>226.2732</v>
      </c>
      <c r="S338">
        <v>-0.46310000000000001</v>
      </c>
      <c r="T338">
        <v>7</v>
      </c>
      <c r="U338">
        <v>14</v>
      </c>
      <c r="V338">
        <v>26.936</v>
      </c>
      <c r="W338">
        <v>-12</v>
      </c>
      <c r="X338">
        <v>3</v>
      </c>
      <c r="Y338">
        <v>58.85</v>
      </c>
      <c r="AB338" t="s">
        <v>12332</v>
      </c>
    </row>
    <row r="339" spans="1:28" x14ac:dyDescent="0.25">
      <c r="A339" t="s">
        <v>17154</v>
      </c>
      <c r="B339" t="s">
        <v>16976</v>
      </c>
      <c r="D339" t="s">
        <v>17005</v>
      </c>
      <c r="N339" t="s">
        <v>1261</v>
      </c>
      <c r="O339" t="s">
        <v>30</v>
      </c>
      <c r="P339" t="s">
        <v>17006</v>
      </c>
      <c r="Q339" t="s">
        <v>2864</v>
      </c>
      <c r="R339">
        <v>199.47409999999999</v>
      </c>
      <c r="S339">
        <v>14.373200000000001</v>
      </c>
      <c r="T339">
        <v>7</v>
      </c>
      <c r="U339">
        <v>20</v>
      </c>
      <c r="V339">
        <v>1.5454000000000001</v>
      </c>
      <c r="W339">
        <v>18</v>
      </c>
      <c r="X339">
        <v>17</v>
      </c>
      <c r="Y339">
        <v>25.922000000000001</v>
      </c>
      <c r="AB339" t="s">
        <v>403</v>
      </c>
    </row>
    <row r="340" spans="1:28" x14ac:dyDescent="0.25">
      <c r="A340" t="s">
        <v>17155</v>
      </c>
      <c r="B340" t="s">
        <v>16977</v>
      </c>
      <c r="D340" t="s">
        <v>17007</v>
      </c>
      <c r="N340" t="s">
        <v>16933</v>
      </c>
      <c r="O340" t="s">
        <v>30</v>
      </c>
      <c r="P340" t="s">
        <v>2864</v>
      </c>
      <c r="Q340" t="s">
        <v>2864</v>
      </c>
      <c r="R340">
        <v>232.94450000000001</v>
      </c>
      <c r="S340">
        <v>0.91639999999999999</v>
      </c>
      <c r="T340">
        <v>7</v>
      </c>
      <c r="U340">
        <v>32</v>
      </c>
      <c r="V340">
        <v>31.6</v>
      </c>
      <c r="W340">
        <v>-17</v>
      </c>
      <c r="X340">
        <v>17</v>
      </c>
      <c r="Y340">
        <v>32</v>
      </c>
      <c r="AB340" t="s">
        <v>2004</v>
      </c>
    </row>
    <row r="341" spans="1:28" x14ac:dyDescent="0.25">
      <c r="A341" t="s">
        <v>17156</v>
      </c>
      <c r="B341" t="s">
        <v>16978</v>
      </c>
      <c r="D341" t="s">
        <v>17008</v>
      </c>
      <c r="N341" t="s">
        <v>16933</v>
      </c>
      <c r="O341" t="s">
        <v>30</v>
      </c>
      <c r="P341" t="s">
        <v>2864</v>
      </c>
      <c r="Q341" t="s">
        <v>2864</v>
      </c>
      <c r="R341">
        <v>234.8663</v>
      </c>
      <c r="S341">
        <v>-8.5000000000000006E-2</v>
      </c>
      <c r="T341">
        <v>7</v>
      </c>
      <c r="U341">
        <v>32</v>
      </c>
      <c r="V341">
        <v>44.5</v>
      </c>
      <c r="W341">
        <v>-19</v>
      </c>
      <c r="X341">
        <v>27</v>
      </c>
      <c r="Y341">
        <v>31</v>
      </c>
      <c r="AB341" t="s">
        <v>2004</v>
      </c>
    </row>
    <row r="342" spans="1:28" x14ac:dyDescent="0.25">
      <c r="A342" t="s">
        <v>17157</v>
      </c>
      <c r="B342" t="s">
        <v>16979</v>
      </c>
      <c r="D342" t="s">
        <v>17009</v>
      </c>
      <c r="N342" t="s">
        <v>16933</v>
      </c>
      <c r="O342" t="s">
        <v>30</v>
      </c>
      <c r="P342" t="s">
        <v>2864</v>
      </c>
      <c r="Q342" t="s">
        <v>2864</v>
      </c>
      <c r="R342">
        <v>249.22569999999999</v>
      </c>
      <c r="S342">
        <v>-3.8424</v>
      </c>
      <c r="T342">
        <v>7</v>
      </c>
      <c r="U342">
        <v>49</v>
      </c>
      <c r="V342">
        <v>53.3</v>
      </c>
      <c r="W342">
        <v>-33</v>
      </c>
      <c r="X342">
        <v>47</v>
      </c>
      <c r="Y342">
        <v>31</v>
      </c>
      <c r="AB342" t="s">
        <v>2004</v>
      </c>
    </row>
    <row r="343" spans="1:28" x14ac:dyDescent="0.25">
      <c r="A343" t="s">
        <v>17158</v>
      </c>
      <c r="B343" t="s">
        <v>16980</v>
      </c>
      <c r="D343" t="s">
        <v>17010</v>
      </c>
      <c r="N343" t="s">
        <v>16930</v>
      </c>
      <c r="O343" t="s">
        <v>30</v>
      </c>
      <c r="P343" t="s">
        <v>2864</v>
      </c>
      <c r="Q343" t="s">
        <v>2864</v>
      </c>
      <c r="R343">
        <v>250.63570000000001</v>
      </c>
      <c r="S343">
        <v>-3.5072000000000001</v>
      </c>
      <c r="T343">
        <v>7</v>
      </c>
      <c r="U343">
        <v>54</v>
      </c>
      <c r="V343">
        <v>45.38</v>
      </c>
      <c r="W343">
        <v>-34</v>
      </c>
      <c r="X343">
        <v>49</v>
      </c>
      <c r="Y343">
        <v>55.64</v>
      </c>
      <c r="AB343" t="s">
        <v>2004</v>
      </c>
    </row>
    <row r="344" spans="1:28" x14ac:dyDescent="0.25">
      <c r="A344" t="s">
        <v>17159</v>
      </c>
      <c r="B344" t="s">
        <v>16981</v>
      </c>
      <c r="D344" t="s">
        <v>17011</v>
      </c>
      <c r="N344" t="s">
        <v>16945</v>
      </c>
      <c r="O344" t="s">
        <v>30</v>
      </c>
      <c r="P344" t="s">
        <v>2864</v>
      </c>
      <c r="Q344" t="s">
        <v>2864</v>
      </c>
      <c r="R344">
        <v>245.56700000000001</v>
      </c>
      <c r="S344">
        <v>0.83089999999999997</v>
      </c>
      <c r="T344">
        <v>7</v>
      </c>
      <c r="U344">
        <v>59</v>
      </c>
      <c r="V344">
        <v>46.424999999999997</v>
      </c>
      <c r="W344">
        <v>-28</v>
      </c>
      <c r="X344">
        <v>14</v>
      </c>
      <c r="Y344">
        <v>54.37</v>
      </c>
      <c r="AB344" t="s">
        <v>2004</v>
      </c>
    </row>
    <row r="345" spans="1:28" x14ac:dyDescent="0.25">
      <c r="A345" t="s">
        <v>17160</v>
      </c>
      <c r="B345" t="s">
        <v>16982</v>
      </c>
      <c r="D345" t="s">
        <v>17012</v>
      </c>
      <c r="N345" t="s">
        <v>16945</v>
      </c>
      <c r="O345" t="s">
        <v>30</v>
      </c>
      <c r="P345" t="s">
        <v>2864</v>
      </c>
      <c r="Q345" t="s">
        <v>2864</v>
      </c>
      <c r="R345">
        <v>256.56909999999999</v>
      </c>
      <c r="S345">
        <v>-5.8832000000000004</v>
      </c>
      <c r="T345">
        <v>7</v>
      </c>
      <c r="U345">
        <v>59</v>
      </c>
      <c r="V345">
        <v>55.752000000000002</v>
      </c>
      <c r="W345">
        <v>-41</v>
      </c>
      <c r="X345">
        <v>7</v>
      </c>
      <c r="Y345">
        <v>22.27</v>
      </c>
      <c r="AB345" t="s">
        <v>2004</v>
      </c>
    </row>
    <row r="346" spans="1:28" x14ac:dyDescent="0.25">
      <c r="A346" t="s">
        <v>17161</v>
      </c>
      <c r="B346" t="s">
        <v>16983</v>
      </c>
      <c r="D346" t="s">
        <v>17013</v>
      </c>
      <c r="N346" t="s">
        <v>16933</v>
      </c>
      <c r="O346" t="s">
        <v>30</v>
      </c>
      <c r="P346" t="s">
        <v>2864</v>
      </c>
      <c r="Q346" t="s">
        <v>2864</v>
      </c>
      <c r="R346">
        <v>251.23169999999999</v>
      </c>
      <c r="S346">
        <v>-1.9557</v>
      </c>
      <c r="T346">
        <v>8</v>
      </c>
      <c r="U346">
        <v>2</v>
      </c>
      <c r="V346">
        <v>42.3</v>
      </c>
      <c r="W346">
        <v>-34</v>
      </c>
      <c r="X346">
        <v>31</v>
      </c>
      <c r="Y346">
        <v>47</v>
      </c>
      <c r="AB346" t="s">
        <v>2004</v>
      </c>
    </row>
    <row r="347" spans="1:28" x14ac:dyDescent="0.25">
      <c r="A347" t="s">
        <v>17162</v>
      </c>
      <c r="B347" t="s">
        <v>16984</v>
      </c>
      <c r="D347" t="s">
        <v>17014</v>
      </c>
      <c r="N347" t="s">
        <v>16930</v>
      </c>
      <c r="O347" t="s">
        <v>30</v>
      </c>
      <c r="P347" t="s">
        <v>2864</v>
      </c>
      <c r="Q347" t="s">
        <v>2864</v>
      </c>
      <c r="R347">
        <v>255.096</v>
      </c>
      <c r="S347">
        <v>-2.9020999999999999</v>
      </c>
      <c r="T347">
        <v>8</v>
      </c>
      <c r="U347">
        <v>9</v>
      </c>
      <c r="V347">
        <v>1.25</v>
      </c>
      <c r="W347">
        <v>-38</v>
      </c>
      <c r="X347">
        <v>17</v>
      </c>
      <c r="Y347">
        <v>46.86</v>
      </c>
      <c r="AB347" t="s">
        <v>2004</v>
      </c>
    </row>
    <row r="348" spans="1:28" x14ac:dyDescent="0.25">
      <c r="A348" t="s">
        <v>17163</v>
      </c>
      <c r="B348" t="s">
        <v>16985</v>
      </c>
      <c r="D348" t="s">
        <v>17015</v>
      </c>
      <c r="N348" t="s">
        <v>16933</v>
      </c>
      <c r="O348" t="s">
        <v>30</v>
      </c>
      <c r="P348" t="s">
        <v>2864</v>
      </c>
      <c r="Q348" t="s">
        <v>2864</v>
      </c>
      <c r="R348">
        <v>261.11059999999998</v>
      </c>
      <c r="S348">
        <v>1.5175000000000001</v>
      </c>
      <c r="T348">
        <v>8</v>
      </c>
      <c r="U348">
        <v>45</v>
      </c>
      <c r="V348">
        <v>47.6</v>
      </c>
      <c r="W348">
        <v>-40</v>
      </c>
      <c r="X348">
        <v>36</v>
      </c>
      <c r="Y348">
        <v>44</v>
      </c>
      <c r="AB348" t="s">
        <v>4289</v>
      </c>
    </row>
    <row r="349" spans="1:28" x14ac:dyDescent="0.25">
      <c r="A349" t="s">
        <v>17164</v>
      </c>
      <c r="B349" t="s">
        <v>16986</v>
      </c>
      <c r="D349" t="s">
        <v>17016</v>
      </c>
      <c r="N349" t="s">
        <v>15736</v>
      </c>
      <c r="O349" t="s">
        <v>30</v>
      </c>
      <c r="P349" t="s">
        <v>2864</v>
      </c>
      <c r="Q349" t="s">
        <v>2864</v>
      </c>
      <c r="R349">
        <v>264.5992</v>
      </c>
      <c r="S349">
        <v>-0.246</v>
      </c>
      <c r="T349">
        <v>8</v>
      </c>
      <c r="U349">
        <v>50</v>
      </c>
      <c r="V349">
        <v>15.784000000000001</v>
      </c>
      <c r="W349">
        <v>-44</v>
      </c>
      <c r="X349">
        <v>25</v>
      </c>
      <c r="Y349">
        <v>59.69</v>
      </c>
      <c r="AB349" t="s">
        <v>4289</v>
      </c>
    </row>
    <row r="350" spans="1:28" x14ac:dyDescent="0.25">
      <c r="A350" t="s">
        <v>17165</v>
      </c>
      <c r="B350" t="s">
        <v>16987</v>
      </c>
      <c r="D350" t="s">
        <v>17017</v>
      </c>
      <c r="N350" t="s">
        <v>16933</v>
      </c>
      <c r="O350" t="s">
        <v>30</v>
      </c>
      <c r="P350" t="s">
        <v>2864</v>
      </c>
      <c r="Q350" t="s">
        <v>2864</v>
      </c>
      <c r="R350">
        <v>266.28300000000002</v>
      </c>
      <c r="S350">
        <v>-1.5855999999999999</v>
      </c>
      <c r="T350">
        <v>8</v>
      </c>
      <c r="U350">
        <v>50</v>
      </c>
      <c r="V350">
        <v>27</v>
      </c>
      <c r="W350">
        <v>-46</v>
      </c>
      <c r="X350">
        <v>35</v>
      </c>
      <c r="Y350">
        <v>4</v>
      </c>
      <c r="AB350" t="s">
        <v>4289</v>
      </c>
    </row>
    <row r="351" spans="1:28" x14ac:dyDescent="0.25">
      <c r="A351" t="s">
        <v>17166</v>
      </c>
      <c r="B351" t="s">
        <v>16988</v>
      </c>
      <c r="D351" t="s">
        <v>17018</v>
      </c>
      <c r="N351" t="s">
        <v>16930</v>
      </c>
      <c r="O351" t="s">
        <v>30</v>
      </c>
      <c r="P351" t="s">
        <v>2864</v>
      </c>
      <c r="Q351" t="s">
        <v>2864</v>
      </c>
      <c r="R351">
        <v>268.04610000000002</v>
      </c>
      <c r="S351">
        <v>-2.4022000000000001</v>
      </c>
      <c r="T351">
        <v>8</v>
      </c>
      <c r="U351">
        <v>53</v>
      </c>
      <c r="V351">
        <v>22.786999999999999</v>
      </c>
      <c r="W351">
        <v>-48</v>
      </c>
      <c r="X351">
        <v>27</v>
      </c>
      <c r="Y351">
        <v>44.94</v>
      </c>
      <c r="AB351" t="s">
        <v>4289</v>
      </c>
    </row>
    <row r="352" spans="1:28" x14ac:dyDescent="0.25">
      <c r="A352" t="s">
        <v>17167</v>
      </c>
      <c r="B352" t="s">
        <v>16989</v>
      </c>
      <c r="D352" t="s">
        <v>17019</v>
      </c>
      <c r="N352" t="s">
        <v>16933</v>
      </c>
      <c r="O352" t="s">
        <v>30</v>
      </c>
      <c r="P352" t="s">
        <v>2864</v>
      </c>
      <c r="Q352" t="s">
        <v>2864</v>
      </c>
      <c r="R352">
        <v>268.25869999999998</v>
      </c>
      <c r="S352">
        <v>0.53469999999999995</v>
      </c>
      <c r="T352">
        <v>9</v>
      </c>
      <c r="U352">
        <v>7</v>
      </c>
      <c r="V352">
        <v>19.399999999999999</v>
      </c>
      <c r="W352">
        <v>-46</v>
      </c>
      <c r="X352">
        <v>41</v>
      </c>
      <c r="Y352">
        <v>22</v>
      </c>
      <c r="AB352" t="s">
        <v>4289</v>
      </c>
    </row>
    <row r="353" spans="1:28" x14ac:dyDescent="0.25">
      <c r="A353" t="s">
        <v>17168</v>
      </c>
      <c r="B353" t="s">
        <v>16990</v>
      </c>
      <c r="D353" t="s">
        <v>17020</v>
      </c>
      <c r="N353" t="s">
        <v>16930</v>
      </c>
      <c r="O353" t="s">
        <v>30</v>
      </c>
      <c r="P353" t="s">
        <v>2864</v>
      </c>
      <c r="Q353" t="s">
        <v>2864</v>
      </c>
      <c r="R353">
        <v>272.86759999999998</v>
      </c>
      <c r="S353">
        <v>-2.3759000000000001</v>
      </c>
      <c r="T353">
        <v>9</v>
      </c>
      <c r="U353">
        <v>13</v>
      </c>
      <c r="V353">
        <v>33.037999999999997</v>
      </c>
      <c r="W353">
        <v>-52</v>
      </c>
      <c r="X353">
        <v>2</v>
      </c>
      <c r="Y353">
        <v>41.62</v>
      </c>
      <c r="AB353" t="s">
        <v>4289</v>
      </c>
    </row>
    <row r="354" spans="1:28" x14ac:dyDescent="0.25">
      <c r="A354" t="s">
        <v>17169</v>
      </c>
      <c r="B354" t="s">
        <v>16991</v>
      </c>
      <c r="D354" t="s">
        <v>17021</v>
      </c>
      <c r="N354" t="s">
        <v>16933</v>
      </c>
      <c r="O354" t="s">
        <v>30</v>
      </c>
      <c r="P354" t="s">
        <v>2864</v>
      </c>
      <c r="Q354" t="s">
        <v>2864</v>
      </c>
      <c r="R354">
        <v>270.92360000000002</v>
      </c>
      <c r="S354">
        <v>0.69350000000000001</v>
      </c>
      <c r="T354">
        <v>9</v>
      </c>
      <c r="U354">
        <v>18</v>
      </c>
      <c r="V354">
        <v>53.4</v>
      </c>
      <c r="W354">
        <v>-48</v>
      </c>
      <c r="X354">
        <v>30</v>
      </c>
      <c r="Y354">
        <v>48</v>
      </c>
      <c r="AB354" t="s">
        <v>4289</v>
      </c>
    </row>
    <row r="355" spans="1:28" x14ac:dyDescent="0.25">
      <c r="A355" t="s">
        <v>17170</v>
      </c>
      <c r="B355" t="s">
        <v>16992</v>
      </c>
      <c r="D355" t="s">
        <v>17022</v>
      </c>
      <c r="N355" t="s">
        <v>16933</v>
      </c>
      <c r="O355" t="s">
        <v>30</v>
      </c>
      <c r="P355" t="s">
        <v>2864</v>
      </c>
      <c r="Q355" t="s">
        <v>2864</v>
      </c>
      <c r="R355">
        <v>277.69130000000001</v>
      </c>
      <c r="S355">
        <v>0.99209999999999998</v>
      </c>
      <c r="T355">
        <v>9</v>
      </c>
      <c r="U355">
        <v>51</v>
      </c>
      <c r="V355">
        <v>49.5</v>
      </c>
      <c r="W355">
        <v>-52</v>
      </c>
      <c r="X355">
        <v>50</v>
      </c>
      <c r="Y355">
        <v>41</v>
      </c>
      <c r="AB355" t="s">
        <v>4289</v>
      </c>
    </row>
    <row r="356" spans="1:28" x14ac:dyDescent="0.25">
      <c r="A356" t="s">
        <v>17171</v>
      </c>
      <c r="B356" t="s">
        <v>16993</v>
      </c>
      <c r="D356" t="s">
        <v>17023</v>
      </c>
      <c r="N356" t="s">
        <v>16930</v>
      </c>
      <c r="O356" t="s">
        <v>30</v>
      </c>
      <c r="P356" t="s">
        <v>2864</v>
      </c>
      <c r="Q356" t="s">
        <v>2864</v>
      </c>
      <c r="R356">
        <v>281.2663</v>
      </c>
      <c r="S356">
        <v>-0.86199999999999999</v>
      </c>
      <c r="T356">
        <v>10</v>
      </c>
      <c r="U356">
        <v>3</v>
      </c>
      <c r="V356">
        <v>32.148000000000003</v>
      </c>
      <c r="W356">
        <v>-56</v>
      </c>
      <c r="X356">
        <v>29</v>
      </c>
      <c r="Y356">
        <v>58.06</v>
      </c>
      <c r="AB356" t="s">
        <v>4289</v>
      </c>
    </row>
    <row r="357" spans="1:28" x14ac:dyDescent="0.25">
      <c r="A357" t="s">
        <v>17172</v>
      </c>
      <c r="B357" t="s">
        <v>17024</v>
      </c>
      <c r="D357" t="s">
        <v>17032</v>
      </c>
      <c r="N357" t="s">
        <v>16933</v>
      </c>
      <c r="O357" t="s">
        <v>30</v>
      </c>
      <c r="P357" t="s">
        <v>2864</v>
      </c>
      <c r="Q357" t="s">
        <v>2864</v>
      </c>
      <c r="R357">
        <v>287.60379999999998</v>
      </c>
      <c r="S357">
        <v>-2.0213000000000001</v>
      </c>
      <c r="T357">
        <v>10</v>
      </c>
      <c r="U357">
        <v>39</v>
      </c>
      <c r="V357">
        <v>46.2</v>
      </c>
      <c r="W357">
        <v>-60</v>
      </c>
      <c r="X357">
        <v>54</v>
      </c>
      <c r="Y357">
        <v>45</v>
      </c>
      <c r="AB357" t="s">
        <v>4749</v>
      </c>
    </row>
    <row r="358" spans="1:28" x14ac:dyDescent="0.25">
      <c r="A358" t="s">
        <v>17173</v>
      </c>
      <c r="B358" t="s">
        <v>17025</v>
      </c>
      <c r="D358" t="s">
        <v>17033</v>
      </c>
      <c r="N358" t="s">
        <v>16933</v>
      </c>
      <c r="O358" t="s">
        <v>30</v>
      </c>
      <c r="P358" t="s">
        <v>2864</v>
      </c>
      <c r="Q358" t="s">
        <v>2864</v>
      </c>
      <c r="R358">
        <v>287.90589999999997</v>
      </c>
      <c r="S358">
        <v>-0.47610000000000002</v>
      </c>
      <c r="T358">
        <v>10</v>
      </c>
      <c r="U358">
        <v>47</v>
      </c>
      <c r="V358">
        <v>47.6</v>
      </c>
      <c r="W358">
        <v>-59</v>
      </c>
      <c r="X358">
        <v>41</v>
      </c>
      <c r="Y358">
        <v>28</v>
      </c>
      <c r="AB358" t="s">
        <v>4749</v>
      </c>
    </row>
    <row r="359" spans="1:28" x14ac:dyDescent="0.25">
      <c r="A359" t="s">
        <v>17174</v>
      </c>
      <c r="B359" t="s">
        <v>17026</v>
      </c>
      <c r="D359" t="s">
        <v>17034</v>
      </c>
      <c r="N359" t="s">
        <v>16933</v>
      </c>
      <c r="O359" t="s">
        <v>30</v>
      </c>
      <c r="P359" t="s">
        <v>2864</v>
      </c>
      <c r="Q359" t="s">
        <v>2864</v>
      </c>
      <c r="R359">
        <v>288.15030000000002</v>
      </c>
      <c r="S359">
        <v>-0.50729999999999997</v>
      </c>
      <c r="T359">
        <v>10</v>
      </c>
      <c r="U359">
        <v>49</v>
      </c>
      <c r="V359">
        <v>24.6</v>
      </c>
      <c r="W359">
        <v>-59</v>
      </c>
      <c r="X359">
        <v>49</v>
      </c>
      <c r="Y359">
        <v>48</v>
      </c>
      <c r="AB359" t="s">
        <v>4749</v>
      </c>
    </row>
    <row r="360" spans="1:28" x14ac:dyDescent="0.25">
      <c r="A360" t="s">
        <v>17175</v>
      </c>
      <c r="B360" t="s">
        <v>17027</v>
      </c>
      <c r="D360" t="s">
        <v>17035</v>
      </c>
      <c r="N360" t="s">
        <v>16933</v>
      </c>
      <c r="O360" t="s">
        <v>30</v>
      </c>
      <c r="P360" t="s">
        <v>2864</v>
      </c>
      <c r="Q360" t="s">
        <v>2864</v>
      </c>
      <c r="R360">
        <v>290.66180000000003</v>
      </c>
      <c r="S360">
        <v>-0.83899999999999997</v>
      </c>
      <c r="T360">
        <v>11</v>
      </c>
      <c r="U360">
        <v>6</v>
      </c>
      <c r="V360">
        <v>46.3</v>
      </c>
      <c r="W360">
        <v>-61</v>
      </c>
      <c r="X360">
        <v>11</v>
      </c>
      <c r="Y360">
        <v>32</v>
      </c>
      <c r="AB360" t="s">
        <v>4749</v>
      </c>
    </row>
    <row r="361" spans="1:28" x14ac:dyDescent="0.25">
      <c r="A361" t="s">
        <v>17176</v>
      </c>
      <c r="B361" t="s">
        <v>17028</v>
      </c>
      <c r="D361" t="s">
        <v>17036</v>
      </c>
      <c r="N361" t="s">
        <v>16950</v>
      </c>
      <c r="O361" t="s">
        <v>30</v>
      </c>
      <c r="P361" t="s">
        <v>2864</v>
      </c>
      <c r="Q361" t="s">
        <v>2864</v>
      </c>
      <c r="R361">
        <v>293.45089999999999</v>
      </c>
      <c r="S361">
        <v>6.6500000000000004E-2</v>
      </c>
      <c r="T361">
        <v>11</v>
      </c>
      <c r="U361">
        <v>31</v>
      </c>
      <c r="V361">
        <v>8.8350000000000009</v>
      </c>
      <c r="W361">
        <v>-61</v>
      </c>
      <c r="X361">
        <v>19</v>
      </c>
      <c r="Y361">
        <v>6.61</v>
      </c>
      <c r="AB361" t="s">
        <v>4222</v>
      </c>
    </row>
    <row r="362" spans="1:28" x14ac:dyDescent="0.25">
      <c r="A362" t="s">
        <v>17177</v>
      </c>
      <c r="B362" t="s">
        <v>17029</v>
      </c>
      <c r="D362" t="s">
        <v>17037</v>
      </c>
      <c r="N362" t="s">
        <v>16933</v>
      </c>
      <c r="O362" t="s">
        <v>30</v>
      </c>
      <c r="P362" t="s">
        <v>2864</v>
      </c>
      <c r="Q362" t="s">
        <v>2864</v>
      </c>
      <c r="R362">
        <v>293.76949999999999</v>
      </c>
      <c r="S362">
        <v>1.1800999999999999</v>
      </c>
      <c r="T362">
        <v>11</v>
      </c>
      <c r="U362">
        <v>36</v>
      </c>
      <c r="V362">
        <v>21</v>
      </c>
      <c r="W362">
        <v>-60</v>
      </c>
      <c r="X362">
        <v>20</v>
      </c>
      <c r="Y362">
        <v>57</v>
      </c>
      <c r="AB362" t="s">
        <v>4222</v>
      </c>
    </row>
    <row r="363" spans="1:28" x14ac:dyDescent="0.25">
      <c r="A363" t="s">
        <v>17178</v>
      </c>
      <c r="B363" t="s">
        <v>17030</v>
      </c>
      <c r="D363" t="s">
        <v>17038</v>
      </c>
      <c r="N363" t="s">
        <v>16950</v>
      </c>
      <c r="O363" t="s">
        <v>30</v>
      </c>
      <c r="P363" t="s">
        <v>2864</v>
      </c>
      <c r="Q363" t="s">
        <v>2864</v>
      </c>
      <c r="R363">
        <v>292.48399999999998</v>
      </c>
      <c r="S363">
        <v>6.15</v>
      </c>
      <c r="T363">
        <v>11</v>
      </c>
      <c r="U363">
        <v>37</v>
      </c>
      <c r="V363">
        <v>44.122</v>
      </c>
      <c r="W363">
        <v>-55</v>
      </c>
      <c r="X363">
        <v>13</v>
      </c>
      <c r="Y363">
        <v>10.55</v>
      </c>
      <c r="AB363" t="s">
        <v>4222</v>
      </c>
    </row>
    <row r="364" spans="1:28" x14ac:dyDescent="0.25">
      <c r="A364" t="s">
        <v>17179</v>
      </c>
      <c r="B364" t="s">
        <v>17031</v>
      </c>
      <c r="D364" t="s">
        <v>17040</v>
      </c>
      <c r="E364" t="s">
        <v>17039</v>
      </c>
      <c r="N364" t="s">
        <v>16945</v>
      </c>
      <c r="O364" t="s">
        <v>30</v>
      </c>
      <c r="P364" t="s">
        <v>2864</v>
      </c>
      <c r="Q364" t="s">
        <v>2864</v>
      </c>
      <c r="R364">
        <v>294.08580000000001</v>
      </c>
      <c r="S364">
        <v>0.7016</v>
      </c>
      <c r="T364">
        <v>11</v>
      </c>
      <c r="U364">
        <v>37</v>
      </c>
      <c r="V364">
        <v>42.930999999999997</v>
      </c>
      <c r="W364">
        <v>-60</v>
      </c>
      <c r="X364">
        <v>53</v>
      </c>
      <c r="Y364">
        <v>51.43</v>
      </c>
      <c r="AB364" t="s">
        <v>4222</v>
      </c>
    </row>
    <row r="365" spans="1:28" x14ac:dyDescent="0.25">
      <c r="A365" t="s">
        <v>17180</v>
      </c>
      <c r="B365" t="s">
        <v>17041</v>
      </c>
      <c r="D365" t="s">
        <v>17044</v>
      </c>
      <c r="N365" t="s">
        <v>16950</v>
      </c>
      <c r="O365" t="s">
        <v>30</v>
      </c>
      <c r="P365" t="s">
        <v>2864</v>
      </c>
      <c r="Q365" t="s">
        <v>2864</v>
      </c>
      <c r="R365">
        <v>296.31939999999997</v>
      </c>
      <c r="S365">
        <v>0.68189999999999995</v>
      </c>
      <c r="T365">
        <v>11</v>
      </c>
      <c r="U365">
        <v>55</v>
      </c>
      <c r="V365">
        <v>38.000999999999998</v>
      </c>
      <c r="W365">
        <v>-61</v>
      </c>
      <c r="X365">
        <v>28</v>
      </c>
      <c r="Y365">
        <v>16.850000000000001</v>
      </c>
      <c r="AB365" t="s">
        <v>4222</v>
      </c>
    </row>
    <row r="366" spans="1:28" x14ac:dyDescent="0.25">
      <c r="A366" t="s">
        <v>17181</v>
      </c>
      <c r="B366" t="s">
        <v>17042</v>
      </c>
      <c r="D366" t="s">
        <v>17045</v>
      </c>
      <c r="N366" t="s">
        <v>15054</v>
      </c>
      <c r="O366" t="s">
        <v>30</v>
      </c>
      <c r="P366" t="s">
        <v>2864</v>
      </c>
      <c r="Q366" t="s">
        <v>2864</v>
      </c>
      <c r="R366">
        <v>298.51589999999999</v>
      </c>
      <c r="S366">
        <v>3.7212000000000001</v>
      </c>
      <c r="T366">
        <v>12</v>
      </c>
      <c r="U366">
        <v>17</v>
      </c>
      <c r="V366">
        <v>15.7</v>
      </c>
      <c r="W366">
        <v>-58</v>
      </c>
      <c r="X366">
        <v>51</v>
      </c>
      <c r="Y366">
        <v>26</v>
      </c>
      <c r="AB366" t="s">
        <v>5097</v>
      </c>
    </row>
    <row r="367" spans="1:28" x14ac:dyDescent="0.25">
      <c r="A367" t="s">
        <v>17182</v>
      </c>
      <c r="B367" t="s">
        <v>17043</v>
      </c>
      <c r="D367" t="s">
        <v>17047</v>
      </c>
      <c r="E367" t="s">
        <v>17048</v>
      </c>
      <c r="N367" t="s">
        <v>4633</v>
      </c>
      <c r="O367" t="s">
        <v>30</v>
      </c>
      <c r="P367" t="s">
        <v>2864</v>
      </c>
      <c r="Q367" t="s">
        <v>2864</v>
      </c>
      <c r="R367">
        <v>302.67540000000002</v>
      </c>
      <c r="S367">
        <v>-5.7813999999999997</v>
      </c>
      <c r="T367">
        <v>12</v>
      </c>
      <c r="U367">
        <v>48</v>
      </c>
      <c r="V367">
        <v>38.030999999999999</v>
      </c>
      <c r="W367">
        <v>-68</v>
      </c>
      <c r="X367">
        <v>39</v>
      </c>
      <c r="Y367">
        <v>6.43</v>
      </c>
      <c r="Z367">
        <v>22246</v>
      </c>
      <c r="AA367" t="s">
        <v>30</v>
      </c>
      <c r="AB367" t="s">
        <v>5256</v>
      </c>
    </row>
    <row r="368" spans="1:28" x14ac:dyDescent="0.25">
      <c r="A368" t="s">
        <v>17183</v>
      </c>
      <c r="B368" t="s">
        <v>17049</v>
      </c>
      <c r="D368" t="s">
        <v>17050</v>
      </c>
      <c r="N368" t="s">
        <v>16933</v>
      </c>
      <c r="O368" t="s">
        <v>30</v>
      </c>
      <c r="P368" t="s">
        <v>2864</v>
      </c>
      <c r="Q368" t="s">
        <v>2864</v>
      </c>
      <c r="R368">
        <v>304.4914</v>
      </c>
      <c r="S368">
        <v>2.3544</v>
      </c>
      <c r="T368">
        <v>13</v>
      </c>
      <c r="U368">
        <v>4</v>
      </c>
      <c r="V368">
        <v>5.5</v>
      </c>
      <c r="W368">
        <v>-60</v>
      </c>
      <c r="X368">
        <v>28</v>
      </c>
      <c r="Y368">
        <v>44</v>
      </c>
      <c r="AB368" t="s">
        <v>4222</v>
      </c>
    </row>
    <row r="369" spans="1:28" x14ac:dyDescent="0.25">
      <c r="A369" t="s">
        <v>17184</v>
      </c>
      <c r="B369" t="s">
        <v>17059</v>
      </c>
      <c r="D369" t="s">
        <v>17060</v>
      </c>
      <c r="N369" t="s">
        <v>17061</v>
      </c>
      <c r="O369" t="s">
        <v>30</v>
      </c>
      <c r="P369" t="s">
        <v>2864</v>
      </c>
      <c r="Q369" t="s">
        <v>2864</v>
      </c>
      <c r="R369">
        <v>331.06760000000003</v>
      </c>
      <c r="S369">
        <v>5.3475999999999999</v>
      </c>
      <c r="T369">
        <v>15</v>
      </c>
      <c r="U369">
        <v>48</v>
      </c>
      <c r="V369">
        <v>7.2839999999999998</v>
      </c>
      <c r="W369">
        <v>-47</v>
      </c>
      <c r="X369">
        <v>38</v>
      </c>
      <c r="Y369">
        <v>18.75</v>
      </c>
      <c r="Z369">
        <v>6110</v>
      </c>
      <c r="AA369" t="s">
        <v>30</v>
      </c>
      <c r="AB369" t="s">
        <v>4058</v>
      </c>
    </row>
    <row r="370" spans="1:28" x14ac:dyDescent="0.25">
      <c r="A370" t="s">
        <v>17185</v>
      </c>
      <c r="B370" t="s">
        <v>17062</v>
      </c>
      <c r="D370" t="s">
        <v>17063</v>
      </c>
      <c r="N370" t="s">
        <v>16933</v>
      </c>
      <c r="O370" t="s">
        <v>30</v>
      </c>
      <c r="P370" t="s">
        <v>2864</v>
      </c>
      <c r="Q370" t="s">
        <v>2864</v>
      </c>
      <c r="R370">
        <v>328.0745</v>
      </c>
      <c r="S370">
        <v>-1.601</v>
      </c>
      <c r="T370">
        <v>16</v>
      </c>
      <c r="U370">
        <v>1</v>
      </c>
      <c r="V370">
        <v>51.3</v>
      </c>
      <c r="W370">
        <v>-54</v>
      </c>
      <c r="X370">
        <v>53</v>
      </c>
      <c r="Y370">
        <v>39</v>
      </c>
      <c r="AB370" t="s">
        <v>4593</v>
      </c>
    </row>
    <row r="371" spans="1:28" x14ac:dyDescent="0.25">
      <c r="A371" t="s">
        <v>17186</v>
      </c>
      <c r="B371" t="s">
        <v>17064</v>
      </c>
      <c r="D371" t="s">
        <v>17065</v>
      </c>
      <c r="N371" t="s">
        <v>15054</v>
      </c>
      <c r="O371" t="s">
        <v>30</v>
      </c>
      <c r="P371" t="s">
        <v>2864</v>
      </c>
      <c r="Q371" t="s">
        <v>2864</v>
      </c>
      <c r="R371">
        <v>328.39569999999998</v>
      </c>
      <c r="S371">
        <v>-2.8403999999999998</v>
      </c>
      <c r="T371">
        <v>16</v>
      </c>
      <c r="U371">
        <v>9</v>
      </c>
      <c r="V371">
        <v>20.190000000000001</v>
      </c>
      <c r="W371">
        <v>-55</v>
      </c>
      <c r="X371">
        <v>36</v>
      </c>
      <c r="Y371">
        <v>10</v>
      </c>
      <c r="AB371" t="s">
        <v>4593</v>
      </c>
    </row>
    <row r="372" spans="1:28" x14ac:dyDescent="0.25">
      <c r="A372" t="s">
        <v>17187</v>
      </c>
      <c r="B372" t="s">
        <v>17066</v>
      </c>
      <c r="D372" t="s">
        <v>17067</v>
      </c>
      <c r="N372" t="s">
        <v>16945</v>
      </c>
      <c r="O372" t="s">
        <v>30</v>
      </c>
      <c r="P372" t="s">
        <v>2864</v>
      </c>
      <c r="Q372" t="s">
        <v>2864</v>
      </c>
      <c r="R372">
        <v>332.6918</v>
      </c>
      <c r="S372">
        <v>0.1477</v>
      </c>
      <c r="T372">
        <v>16</v>
      </c>
      <c r="U372">
        <v>16</v>
      </c>
      <c r="V372">
        <v>30.25</v>
      </c>
      <c r="W372">
        <v>-50</v>
      </c>
      <c r="X372">
        <v>28</v>
      </c>
      <c r="Y372">
        <v>57.6</v>
      </c>
      <c r="AB372" t="s">
        <v>4593</v>
      </c>
    </row>
    <row r="373" spans="1:28" x14ac:dyDescent="0.25">
      <c r="A373" t="s">
        <v>17188</v>
      </c>
      <c r="B373" t="s">
        <v>17068</v>
      </c>
      <c r="D373" t="s">
        <v>17069</v>
      </c>
      <c r="N373" t="s">
        <v>17070</v>
      </c>
      <c r="O373" t="s">
        <v>30</v>
      </c>
      <c r="P373" t="s">
        <v>2864</v>
      </c>
      <c r="Q373" t="s">
        <v>2864</v>
      </c>
      <c r="R373">
        <v>335.83190000000002</v>
      </c>
      <c r="S373">
        <v>1.4343999999999999</v>
      </c>
      <c r="T373">
        <v>16</v>
      </c>
      <c r="U373">
        <v>24</v>
      </c>
      <c r="V373">
        <v>33.911999999999999</v>
      </c>
      <c r="W373">
        <v>-47</v>
      </c>
      <c r="X373">
        <v>21</v>
      </c>
      <c r="Y373">
        <v>29.56</v>
      </c>
      <c r="AB373" t="s">
        <v>4593</v>
      </c>
    </row>
    <row r="374" spans="1:28" x14ac:dyDescent="0.25">
      <c r="A374" t="s">
        <v>17189</v>
      </c>
      <c r="B374" t="s">
        <v>17071</v>
      </c>
      <c r="D374" t="s">
        <v>17072</v>
      </c>
      <c r="N374" t="s">
        <v>17073</v>
      </c>
      <c r="O374" t="s">
        <v>30</v>
      </c>
      <c r="P374" t="s">
        <v>2864</v>
      </c>
      <c r="Q374" t="s">
        <v>2864</v>
      </c>
      <c r="R374">
        <v>340.14139999999998</v>
      </c>
      <c r="S374">
        <v>-1.0533999999999999</v>
      </c>
      <c r="T374">
        <v>16</v>
      </c>
      <c r="U374">
        <v>52</v>
      </c>
      <c r="V374">
        <v>6.37</v>
      </c>
      <c r="W374">
        <v>-45</v>
      </c>
      <c r="X374">
        <v>48</v>
      </c>
      <c r="Y374">
        <v>49.2</v>
      </c>
      <c r="AB374" t="s">
        <v>4591</v>
      </c>
    </row>
    <row r="375" spans="1:28" x14ac:dyDescent="0.25">
      <c r="A375" t="s">
        <v>17190</v>
      </c>
      <c r="B375" t="s">
        <v>17074</v>
      </c>
      <c r="D375" t="s">
        <v>17075</v>
      </c>
      <c r="N375" t="s">
        <v>17070</v>
      </c>
      <c r="O375" t="s">
        <v>30</v>
      </c>
      <c r="P375" t="s">
        <v>2864</v>
      </c>
      <c r="Q375" t="s">
        <v>2864</v>
      </c>
      <c r="R375">
        <v>338.50740000000002</v>
      </c>
      <c r="S375">
        <v>-2.9154</v>
      </c>
      <c r="T375">
        <v>16</v>
      </c>
      <c r="U375">
        <v>54</v>
      </c>
      <c r="V375">
        <v>30.952999999999999</v>
      </c>
      <c r="W375">
        <v>-48</v>
      </c>
      <c r="X375">
        <v>15</v>
      </c>
      <c r="Y375">
        <v>21.24</v>
      </c>
      <c r="AB375" t="s">
        <v>4591</v>
      </c>
    </row>
    <row r="376" spans="1:28" x14ac:dyDescent="0.25">
      <c r="A376" t="s">
        <v>17191</v>
      </c>
      <c r="B376" t="s">
        <v>17076</v>
      </c>
      <c r="D376" t="s">
        <v>17077</v>
      </c>
      <c r="N376" t="s">
        <v>16945</v>
      </c>
      <c r="O376" t="s">
        <v>30</v>
      </c>
      <c r="P376" t="s">
        <v>2864</v>
      </c>
      <c r="Q376" t="s">
        <v>2864</v>
      </c>
      <c r="R376">
        <v>352.56540000000001</v>
      </c>
      <c r="S376">
        <v>7.2987000000000002</v>
      </c>
      <c r="T376">
        <v>16</v>
      </c>
      <c r="U376">
        <v>58</v>
      </c>
      <c r="V376">
        <v>27.31</v>
      </c>
      <c r="W376">
        <v>-30</v>
      </c>
      <c r="X376">
        <v>55</v>
      </c>
      <c r="Y376">
        <v>7.9</v>
      </c>
      <c r="AB376" t="s">
        <v>3192</v>
      </c>
    </row>
    <row r="377" spans="1:28" x14ac:dyDescent="0.25">
      <c r="A377" t="s">
        <v>17192</v>
      </c>
      <c r="B377" t="s">
        <v>17078</v>
      </c>
      <c r="D377" t="s">
        <v>17079</v>
      </c>
      <c r="N377" t="s">
        <v>17080</v>
      </c>
      <c r="O377" t="s">
        <v>30</v>
      </c>
      <c r="P377" t="s">
        <v>2864</v>
      </c>
      <c r="Q377" t="s">
        <v>2864</v>
      </c>
      <c r="R377">
        <v>353.22910000000002</v>
      </c>
      <c r="S377">
        <v>5.9328000000000003</v>
      </c>
      <c r="T377">
        <v>17</v>
      </c>
      <c r="U377">
        <v>5</v>
      </c>
      <c r="V377">
        <v>23.718</v>
      </c>
      <c r="W377">
        <v>-31</v>
      </c>
      <c r="X377">
        <v>13</v>
      </c>
      <c r="Y377">
        <v>18.73</v>
      </c>
      <c r="AB377" t="s">
        <v>3192</v>
      </c>
    </row>
    <row r="378" spans="1:28" x14ac:dyDescent="0.25">
      <c r="A378" t="s">
        <v>17193</v>
      </c>
      <c r="B378" t="s">
        <v>17081</v>
      </c>
      <c r="D378" t="s">
        <v>17082</v>
      </c>
      <c r="N378" t="s">
        <v>17070</v>
      </c>
      <c r="O378" t="s">
        <v>30</v>
      </c>
      <c r="P378" t="s">
        <v>2864</v>
      </c>
      <c r="Q378" t="s">
        <v>2864</v>
      </c>
      <c r="R378">
        <v>353.43189999999998</v>
      </c>
      <c r="S378">
        <v>6.0831</v>
      </c>
      <c r="T378">
        <v>17</v>
      </c>
      <c r="U378">
        <v>5</v>
      </c>
      <c r="V378">
        <v>23.834</v>
      </c>
      <c r="W378">
        <v>-30</v>
      </c>
      <c r="X378">
        <v>58</v>
      </c>
      <c r="Y378">
        <v>13.05</v>
      </c>
      <c r="AB378" t="s">
        <v>3192</v>
      </c>
    </row>
    <row r="379" spans="1:28" x14ac:dyDescent="0.25">
      <c r="A379" t="s">
        <v>17194</v>
      </c>
      <c r="B379" t="s">
        <v>17083</v>
      </c>
      <c r="D379" t="s">
        <v>17084</v>
      </c>
      <c r="N379" t="s">
        <v>16945</v>
      </c>
      <c r="O379" t="s">
        <v>30</v>
      </c>
      <c r="P379" t="s">
        <v>2864</v>
      </c>
      <c r="Q379" t="s">
        <v>2864</v>
      </c>
      <c r="R379">
        <v>348.31819999999999</v>
      </c>
      <c r="S379">
        <v>1.0699000000000001</v>
      </c>
      <c r="T379">
        <v>17</v>
      </c>
      <c r="U379">
        <v>10</v>
      </c>
      <c r="V379">
        <v>8.34</v>
      </c>
      <c r="W379">
        <v>-38</v>
      </c>
      <c r="X379">
        <v>3</v>
      </c>
      <c r="Y379">
        <v>22.8</v>
      </c>
      <c r="AB379" t="s">
        <v>3192</v>
      </c>
    </row>
    <row r="380" spans="1:28" x14ac:dyDescent="0.25">
      <c r="A380" t="s">
        <v>17195</v>
      </c>
      <c r="B380" t="s">
        <v>17085</v>
      </c>
      <c r="D380" t="s">
        <v>17086</v>
      </c>
      <c r="N380" t="s">
        <v>17073</v>
      </c>
      <c r="O380" t="s">
        <v>30</v>
      </c>
      <c r="P380" t="s">
        <v>17087</v>
      </c>
      <c r="Q380" t="s">
        <v>17088</v>
      </c>
      <c r="R380">
        <v>344.97629999999998</v>
      </c>
      <c r="S380">
        <v>-1.9073</v>
      </c>
      <c r="T380">
        <v>17</v>
      </c>
      <c r="U380">
        <v>12</v>
      </c>
      <c r="V380">
        <v>22.05</v>
      </c>
      <c r="W380">
        <v>-42</v>
      </c>
      <c r="X380">
        <v>30</v>
      </c>
      <c r="Y380">
        <v>41.4</v>
      </c>
      <c r="AB380" t="s">
        <v>3192</v>
      </c>
    </row>
    <row r="381" spans="1:28" x14ac:dyDescent="0.25">
      <c r="A381" t="s">
        <v>17196</v>
      </c>
      <c r="B381" t="s">
        <v>17089</v>
      </c>
      <c r="D381" t="s">
        <v>17090</v>
      </c>
      <c r="N381" t="s">
        <v>16933</v>
      </c>
      <c r="O381" t="s">
        <v>30</v>
      </c>
      <c r="P381" t="s">
        <v>2864</v>
      </c>
      <c r="Q381" t="s">
        <v>2864</v>
      </c>
      <c r="R381">
        <v>349.95100000000002</v>
      </c>
      <c r="S381">
        <v>1.5324</v>
      </c>
      <c r="T381">
        <v>17</v>
      </c>
      <c r="U381">
        <v>13</v>
      </c>
      <c r="V381">
        <v>6.4</v>
      </c>
      <c r="W381">
        <v>-36</v>
      </c>
      <c r="X381">
        <v>27</v>
      </c>
      <c r="Y381">
        <v>57</v>
      </c>
      <c r="AB381" t="s">
        <v>3192</v>
      </c>
    </row>
    <row r="382" spans="1:28" x14ac:dyDescent="0.25">
      <c r="A382" t="s">
        <v>17197</v>
      </c>
      <c r="B382" t="s">
        <v>17091</v>
      </c>
      <c r="D382" t="s">
        <v>17092</v>
      </c>
      <c r="E382" t="s">
        <v>17456</v>
      </c>
      <c r="N382" t="s">
        <v>17070</v>
      </c>
      <c r="O382" t="s">
        <v>30</v>
      </c>
      <c r="P382" t="s">
        <v>17093</v>
      </c>
      <c r="Q382" t="s">
        <v>17094</v>
      </c>
      <c r="R382">
        <v>353.97250000000003</v>
      </c>
      <c r="S382">
        <v>2.7269000000000001</v>
      </c>
      <c r="T382">
        <v>17</v>
      </c>
      <c r="U382">
        <v>19</v>
      </c>
      <c r="V382">
        <v>40.81</v>
      </c>
      <c r="W382">
        <v>-32</v>
      </c>
      <c r="X382">
        <v>29</v>
      </c>
      <c r="Y382">
        <v>52.65</v>
      </c>
      <c r="AB382" t="s">
        <v>3192</v>
      </c>
    </row>
    <row r="383" spans="1:28" x14ac:dyDescent="0.25">
      <c r="A383" t="s">
        <v>17127</v>
      </c>
      <c r="B383" t="s">
        <v>7268</v>
      </c>
      <c r="D383" t="s">
        <v>17095</v>
      </c>
      <c r="N383" t="s">
        <v>7277</v>
      </c>
      <c r="O383" t="s">
        <v>30</v>
      </c>
      <c r="P383" t="s">
        <v>2864</v>
      </c>
      <c r="Q383" t="s">
        <v>2864</v>
      </c>
      <c r="R383">
        <v>359.44589999999999</v>
      </c>
      <c r="S383">
        <v>6.1581000000000001</v>
      </c>
      <c r="T383">
        <v>17</v>
      </c>
      <c r="U383">
        <v>20</v>
      </c>
      <c r="V383">
        <v>56.13</v>
      </c>
      <c r="W383">
        <v>-26</v>
      </c>
      <c r="X383">
        <v>3</v>
      </c>
      <c r="Y383">
        <v>30.7</v>
      </c>
      <c r="AB383" t="s">
        <v>63</v>
      </c>
    </row>
    <row r="384" spans="1:28" x14ac:dyDescent="0.25">
      <c r="A384" t="s">
        <v>17198</v>
      </c>
      <c r="B384" t="s">
        <v>17101</v>
      </c>
      <c r="D384" t="s">
        <v>17102</v>
      </c>
      <c r="N384" t="s">
        <v>1261</v>
      </c>
      <c r="O384" t="s">
        <v>30</v>
      </c>
      <c r="P384" t="s">
        <v>2864</v>
      </c>
      <c r="Q384" t="s">
        <v>2864</v>
      </c>
      <c r="R384">
        <v>2.5175999999999998</v>
      </c>
      <c r="S384">
        <v>5.12</v>
      </c>
      <c r="T384">
        <v>17</v>
      </c>
      <c r="U384">
        <v>32</v>
      </c>
      <c r="V384">
        <v>12.794</v>
      </c>
      <c r="W384">
        <v>-24</v>
      </c>
      <c r="X384">
        <v>5</v>
      </c>
      <c r="Y384">
        <v>0.03</v>
      </c>
      <c r="AB384" t="s">
        <v>63</v>
      </c>
    </row>
    <row r="385" spans="1:28" x14ac:dyDescent="0.25">
      <c r="A385" t="s">
        <v>17199</v>
      </c>
      <c r="B385" t="s">
        <v>17103</v>
      </c>
      <c r="D385" t="s">
        <v>17104</v>
      </c>
      <c r="N385" t="s">
        <v>17070</v>
      </c>
      <c r="O385" t="s">
        <v>30</v>
      </c>
      <c r="P385" t="s">
        <v>2864</v>
      </c>
      <c r="Q385" t="s">
        <v>2864</v>
      </c>
      <c r="R385">
        <v>353.94470000000001</v>
      </c>
      <c r="S385">
        <v>-0.97150000000000003</v>
      </c>
      <c r="T385">
        <v>17</v>
      </c>
      <c r="U385">
        <v>34</v>
      </c>
      <c r="V385">
        <v>20.777000000000001</v>
      </c>
      <c r="W385">
        <v>-34</v>
      </c>
      <c r="X385">
        <v>34</v>
      </c>
      <c r="Y385">
        <v>54.86</v>
      </c>
      <c r="AB385" t="s">
        <v>3192</v>
      </c>
    </row>
    <row r="386" spans="1:28" x14ac:dyDescent="0.25">
      <c r="A386" t="s">
        <v>17200</v>
      </c>
      <c r="B386" t="s">
        <v>17106</v>
      </c>
      <c r="D386" t="s">
        <v>17107</v>
      </c>
      <c r="N386" t="s">
        <v>16945</v>
      </c>
      <c r="O386" t="s">
        <v>30</v>
      </c>
      <c r="P386" t="s">
        <v>2864</v>
      </c>
      <c r="Q386" t="s">
        <v>2864</v>
      </c>
      <c r="R386">
        <v>4.5419</v>
      </c>
      <c r="S386">
        <v>5.2942</v>
      </c>
      <c r="T386">
        <v>17</v>
      </c>
      <c r="U386">
        <v>36</v>
      </c>
      <c r="V386">
        <v>17.173999999999999</v>
      </c>
      <c r="W386">
        <v>-22</v>
      </c>
      <c r="X386">
        <v>17</v>
      </c>
      <c r="Y386">
        <v>21.61</v>
      </c>
      <c r="AB386" t="s">
        <v>63</v>
      </c>
    </row>
    <row r="387" spans="1:28" x14ac:dyDescent="0.25">
      <c r="A387" t="s">
        <v>17201</v>
      </c>
      <c r="B387" t="s">
        <v>17108</v>
      </c>
      <c r="D387" t="s">
        <v>17109</v>
      </c>
      <c r="N387" t="s">
        <v>17070</v>
      </c>
      <c r="O387" t="s">
        <v>30</v>
      </c>
      <c r="P387" t="s">
        <v>2864</v>
      </c>
      <c r="Q387" t="s">
        <v>2864</v>
      </c>
      <c r="R387">
        <v>354.85230000000001</v>
      </c>
      <c r="S387">
        <v>-1.9705999999999999</v>
      </c>
      <c r="T387">
        <v>17</v>
      </c>
      <c r="U387">
        <v>40</v>
      </c>
      <c r="V387">
        <v>47.853999999999999</v>
      </c>
      <c r="W387">
        <v>-34</v>
      </c>
      <c r="X387">
        <v>21</v>
      </c>
      <c r="Y387">
        <v>3.46</v>
      </c>
      <c r="AB387" t="s">
        <v>3192</v>
      </c>
    </row>
    <row r="388" spans="1:28" x14ac:dyDescent="0.25">
      <c r="A388" t="s">
        <v>17202</v>
      </c>
      <c r="B388" t="s">
        <v>17110</v>
      </c>
      <c r="D388" t="s">
        <v>17111</v>
      </c>
      <c r="N388" t="s">
        <v>16933</v>
      </c>
      <c r="O388" t="s">
        <v>30</v>
      </c>
      <c r="P388" t="s">
        <v>2864</v>
      </c>
      <c r="Q388" t="s">
        <v>2864</v>
      </c>
      <c r="R388">
        <v>2.6528</v>
      </c>
      <c r="S388">
        <v>3.6360999999999999</v>
      </c>
      <c r="T388">
        <v>17</v>
      </c>
      <c r="U388">
        <v>38</v>
      </c>
      <c r="V388">
        <v>1.8</v>
      </c>
      <c r="W388">
        <v>-24</v>
      </c>
      <c r="X388">
        <v>46</v>
      </c>
      <c r="Y388">
        <v>0</v>
      </c>
      <c r="AB388" t="s">
        <v>63</v>
      </c>
    </row>
    <row r="389" spans="1:28" x14ac:dyDescent="0.25">
      <c r="A389" t="s">
        <v>17203</v>
      </c>
      <c r="B389" t="s">
        <v>17112</v>
      </c>
      <c r="D389" t="s">
        <v>17113</v>
      </c>
      <c r="N389" t="s">
        <v>16945</v>
      </c>
      <c r="O389" t="s">
        <v>30</v>
      </c>
      <c r="P389" t="s">
        <v>2864</v>
      </c>
      <c r="Q389" t="s">
        <v>2864</v>
      </c>
      <c r="R389">
        <v>13.1823</v>
      </c>
      <c r="S389">
        <v>9.7210999999999999</v>
      </c>
      <c r="T389">
        <v>17</v>
      </c>
      <c r="U389">
        <v>39</v>
      </c>
      <c r="V389">
        <v>16.5</v>
      </c>
      <c r="W389">
        <v>-12</v>
      </c>
      <c r="X389">
        <v>40</v>
      </c>
      <c r="Y389">
        <v>31</v>
      </c>
      <c r="AB389" t="s">
        <v>51</v>
      </c>
    </row>
    <row r="390" spans="1:28" x14ac:dyDescent="0.25">
      <c r="A390" t="s">
        <v>17204</v>
      </c>
      <c r="B390" t="s">
        <v>17115</v>
      </c>
      <c r="D390" t="s">
        <v>17116</v>
      </c>
      <c r="N390" t="s">
        <v>16933</v>
      </c>
      <c r="O390" t="s">
        <v>30</v>
      </c>
      <c r="P390" t="s">
        <v>2864</v>
      </c>
      <c r="Q390" t="s">
        <v>2864</v>
      </c>
      <c r="R390">
        <v>355.10840000000002</v>
      </c>
      <c r="S390">
        <v>-1.696</v>
      </c>
      <c r="T390">
        <v>17</v>
      </c>
      <c r="U390">
        <v>40</v>
      </c>
      <c r="V390">
        <v>19.600000000000001</v>
      </c>
      <c r="W390">
        <v>-33</v>
      </c>
      <c r="X390">
        <v>59</v>
      </c>
      <c r="Y390">
        <v>18</v>
      </c>
      <c r="AB390" t="s">
        <v>3192</v>
      </c>
    </row>
    <row r="391" spans="1:28" x14ac:dyDescent="0.25">
      <c r="A391" t="s">
        <v>17205</v>
      </c>
      <c r="B391" t="s">
        <v>17117</v>
      </c>
      <c r="D391" t="s">
        <v>17118</v>
      </c>
      <c r="N391" t="s">
        <v>16945</v>
      </c>
      <c r="O391" t="s">
        <v>30</v>
      </c>
      <c r="P391" t="s">
        <v>2864</v>
      </c>
      <c r="Q391" t="s">
        <v>2864</v>
      </c>
      <c r="R391">
        <v>6.4688999999999997</v>
      </c>
      <c r="S391">
        <v>4.1978</v>
      </c>
      <c r="T391">
        <v>17</v>
      </c>
      <c r="U391">
        <v>44</v>
      </c>
      <c r="V391">
        <v>39.155999999999999</v>
      </c>
      <c r="W391">
        <v>-21</v>
      </c>
      <c r="X391">
        <v>13</v>
      </c>
      <c r="Y391">
        <v>57.31</v>
      </c>
      <c r="AB391" t="s">
        <v>2006</v>
      </c>
    </row>
    <row r="392" spans="1:28" x14ac:dyDescent="0.25">
      <c r="A392" t="s">
        <v>17206</v>
      </c>
      <c r="B392" t="s">
        <v>17119</v>
      </c>
      <c r="D392" t="s">
        <v>17120</v>
      </c>
      <c r="N392" t="s">
        <v>16933</v>
      </c>
      <c r="O392" t="s">
        <v>30</v>
      </c>
      <c r="P392" t="s">
        <v>2864</v>
      </c>
      <c r="Q392" t="s">
        <v>2864</v>
      </c>
      <c r="R392">
        <v>4.0067000000000004</v>
      </c>
      <c r="S392">
        <v>0.91669999999999996</v>
      </c>
      <c r="T392">
        <v>17</v>
      </c>
      <c r="U392">
        <v>51</v>
      </c>
      <c r="V392">
        <v>22.4</v>
      </c>
      <c r="W392">
        <v>-25</v>
      </c>
      <c r="X392">
        <v>1</v>
      </c>
      <c r="Y392">
        <v>51</v>
      </c>
      <c r="AB392" t="s">
        <v>2006</v>
      </c>
    </row>
    <row r="393" spans="1:28" x14ac:dyDescent="0.25">
      <c r="A393" t="s">
        <v>17207</v>
      </c>
      <c r="B393" t="s">
        <v>17121</v>
      </c>
      <c r="D393" t="s">
        <v>17122</v>
      </c>
      <c r="N393" t="s">
        <v>16945</v>
      </c>
      <c r="O393" t="s">
        <v>30</v>
      </c>
      <c r="P393" t="s">
        <v>2864</v>
      </c>
      <c r="Q393" t="s">
        <v>2864</v>
      </c>
      <c r="R393">
        <v>10.3728</v>
      </c>
      <c r="S393">
        <v>4.5557999999999996</v>
      </c>
      <c r="T393">
        <v>17</v>
      </c>
      <c r="U393">
        <v>51</v>
      </c>
      <c r="V393">
        <v>48.5</v>
      </c>
      <c r="W393">
        <v>-17</v>
      </c>
      <c r="X393">
        <v>42</v>
      </c>
      <c r="Y393">
        <v>22</v>
      </c>
      <c r="AB393" t="s">
        <v>2006</v>
      </c>
    </row>
    <row r="394" spans="1:28" x14ac:dyDescent="0.25">
      <c r="A394" t="s">
        <v>17208</v>
      </c>
      <c r="B394" t="s">
        <v>17123</v>
      </c>
      <c r="D394" t="s">
        <v>17124</v>
      </c>
      <c r="N394" t="s">
        <v>17080</v>
      </c>
      <c r="O394" t="s">
        <v>30</v>
      </c>
      <c r="P394" t="s">
        <v>2864</v>
      </c>
      <c r="Q394" t="s">
        <v>2864</v>
      </c>
      <c r="R394">
        <v>6.7699999999999996E-2</v>
      </c>
      <c r="S394">
        <v>-2.0407000000000002</v>
      </c>
      <c r="T394">
        <v>17</v>
      </c>
      <c r="U394">
        <v>53</v>
      </c>
      <c r="V394">
        <v>49.3</v>
      </c>
      <c r="W394">
        <v>-29</v>
      </c>
      <c r="X394">
        <v>55</v>
      </c>
      <c r="Y394">
        <v>34</v>
      </c>
      <c r="AB394" t="s">
        <v>2006</v>
      </c>
    </row>
    <row r="395" spans="1:28" x14ac:dyDescent="0.25">
      <c r="A395" t="s">
        <v>17209</v>
      </c>
      <c r="B395" t="s">
        <v>17125</v>
      </c>
      <c r="D395" t="s">
        <v>17126</v>
      </c>
      <c r="N395" t="s">
        <v>17070</v>
      </c>
      <c r="O395" t="s">
        <v>30</v>
      </c>
      <c r="P395" t="s">
        <v>2864</v>
      </c>
      <c r="Q395" t="s">
        <v>2864</v>
      </c>
      <c r="R395">
        <v>2.1859999999999999</v>
      </c>
      <c r="S395">
        <v>-1.6604000000000001</v>
      </c>
      <c r="T395">
        <v>17</v>
      </c>
      <c r="U395">
        <v>57</v>
      </c>
      <c r="V395">
        <v>11.439</v>
      </c>
      <c r="W395">
        <v>-27</v>
      </c>
      <c r="X395">
        <v>54</v>
      </c>
      <c r="Y395">
        <v>19.12</v>
      </c>
      <c r="AB395" t="s">
        <v>2006</v>
      </c>
    </row>
    <row r="396" spans="1:28" x14ac:dyDescent="0.25">
      <c r="A396" t="s">
        <v>17210</v>
      </c>
      <c r="B396" t="s">
        <v>17211</v>
      </c>
      <c r="D396" t="s">
        <v>17212</v>
      </c>
      <c r="N396" t="s">
        <v>17070</v>
      </c>
      <c r="O396" t="s">
        <v>30</v>
      </c>
      <c r="P396" t="s">
        <v>2864</v>
      </c>
      <c r="Q396" t="s">
        <v>2864</v>
      </c>
      <c r="R396">
        <v>2.2865000000000002</v>
      </c>
      <c r="S396">
        <v>-1.8016000000000001</v>
      </c>
      <c r="T396">
        <v>17</v>
      </c>
      <c r="U396">
        <v>57</v>
      </c>
      <c r="V396">
        <v>58.28</v>
      </c>
      <c r="W396">
        <v>-27</v>
      </c>
      <c r="X396">
        <v>53</v>
      </c>
      <c r="Y396">
        <v>20.3</v>
      </c>
      <c r="AB396" t="s">
        <v>2006</v>
      </c>
    </row>
    <row r="397" spans="1:28" x14ac:dyDescent="0.25">
      <c r="A397" t="s">
        <v>17213</v>
      </c>
      <c r="B397" t="s">
        <v>17214</v>
      </c>
      <c r="D397" t="s">
        <v>17215</v>
      </c>
      <c r="N397" t="s">
        <v>16933</v>
      </c>
      <c r="O397" t="s">
        <v>30</v>
      </c>
      <c r="P397" t="s">
        <v>2864</v>
      </c>
      <c r="Q397" t="s">
        <v>2864</v>
      </c>
      <c r="R397">
        <v>8.8533000000000008</v>
      </c>
      <c r="S397">
        <v>1.6903999999999999</v>
      </c>
      <c r="T397">
        <v>17</v>
      </c>
      <c r="U397">
        <v>59</v>
      </c>
      <c r="V397">
        <v>4.5</v>
      </c>
      <c r="W397">
        <v>-20</v>
      </c>
      <c r="X397">
        <v>27</v>
      </c>
      <c r="Y397">
        <v>24</v>
      </c>
      <c r="AB397" t="s">
        <v>2006</v>
      </c>
    </row>
    <row r="398" spans="1:28" x14ac:dyDescent="0.25">
      <c r="A398" t="s">
        <v>17216</v>
      </c>
      <c r="B398" t="s">
        <v>17217</v>
      </c>
      <c r="D398" t="s">
        <v>17218</v>
      </c>
      <c r="N398" t="s">
        <v>16945</v>
      </c>
      <c r="O398" t="s">
        <v>30</v>
      </c>
      <c r="P398" t="s">
        <v>2864</v>
      </c>
      <c r="Q398" t="s">
        <v>2864</v>
      </c>
      <c r="R398">
        <v>3.4714999999999998</v>
      </c>
      <c r="S398">
        <v>-1.8535999999999999</v>
      </c>
      <c r="T398">
        <v>18</v>
      </c>
      <c r="U398">
        <v>0</v>
      </c>
      <c r="V398">
        <v>49.7</v>
      </c>
      <c r="W398">
        <v>-26</v>
      </c>
      <c r="X398">
        <v>53</v>
      </c>
      <c r="Y398">
        <v>14</v>
      </c>
      <c r="AB398" t="s">
        <v>2006</v>
      </c>
    </row>
    <row r="399" spans="1:28" x14ac:dyDescent="0.25">
      <c r="A399" t="s">
        <v>17219</v>
      </c>
      <c r="B399" t="s">
        <v>17220</v>
      </c>
      <c r="D399" t="s">
        <v>17221</v>
      </c>
      <c r="N399" t="s">
        <v>16933</v>
      </c>
      <c r="O399" t="s">
        <v>30</v>
      </c>
      <c r="P399" t="s">
        <v>2864</v>
      </c>
      <c r="Q399" t="s">
        <v>2864</v>
      </c>
      <c r="R399">
        <v>1.2979000000000001</v>
      </c>
      <c r="S399">
        <v>-3.2058</v>
      </c>
      <c r="T399">
        <v>18</v>
      </c>
      <c r="U399">
        <v>1</v>
      </c>
      <c r="V399">
        <v>17.7</v>
      </c>
      <c r="W399">
        <v>-29</v>
      </c>
      <c r="X399">
        <v>26</v>
      </c>
      <c r="Y399">
        <v>35</v>
      </c>
      <c r="AB399" t="s">
        <v>2006</v>
      </c>
    </row>
    <row r="400" spans="1:28" x14ac:dyDescent="0.25">
      <c r="A400" t="s">
        <v>17222</v>
      </c>
      <c r="B400" t="s">
        <v>17223</v>
      </c>
      <c r="D400" t="s">
        <v>17224</v>
      </c>
      <c r="N400" t="s">
        <v>17070</v>
      </c>
      <c r="O400" t="s">
        <v>30</v>
      </c>
      <c r="P400" t="s">
        <v>2864</v>
      </c>
      <c r="Q400" t="s">
        <v>2864</v>
      </c>
      <c r="R400">
        <v>4.0174000000000003</v>
      </c>
      <c r="S400">
        <v>-1.6796</v>
      </c>
      <c r="T400">
        <v>18</v>
      </c>
      <c r="U400">
        <v>1</v>
      </c>
      <c r="V400">
        <v>21.574999999999999</v>
      </c>
      <c r="W400">
        <v>-26</v>
      </c>
      <c r="X400">
        <v>19</v>
      </c>
      <c r="Y400">
        <v>37.31</v>
      </c>
      <c r="AB400" t="s">
        <v>2006</v>
      </c>
    </row>
    <row r="401" spans="1:28" x14ac:dyDescent="0.25">
      <c r="A401" t="s">
        <v>17225</v>
      </c>
      <c r="B401" t="s">
        <v>17226</v>
      </c>
      <c r="D401" t="s">
        <v>17227</v>
      </c>
      <c r="N401" t="s">
        <v>17070</v>
      </c>
      <c r="O401" t="s">
        <v>30</v>
      </c>
      <c r="P401" t="s">
        <v>2864</v>
      </c>
      <c r="Q401" t="s">
        <v>2864</v>
      </c>
      <c r="R401">
        <v>3.58</v>
      </c>
      <c r="S401">
        <v>-3.0097</v>
      </c>
      <c r="T401">
        <v>18</v>
      </c>
      <c r="U401">
        <v>5</v>
      </c>
      <c r="V401">
        <v>35.612000000000002</v>
      </c>
      <c r="W401">
        <v>-27</v>
      </c>
      <c r="X401">
        <v>21</v>
      </c>
      <c r="Y401">
        <v>37.630000000000003</v>
      </c>
      <c r="AB401" t="s">
        <v>2006</v>
      </c>
    </row>
    <row r="402" spans="1:28" x14ac:dyDescent="0.25">
      <c r="A402" t="s">
        <v>11813</v>
      </c>
      <c r="B402" t="s">
        <v>11547</v>
      </c>
      <c r="D402" t="s">
        <v>17248</v>
      </c>
      <c r="E402" t="s">
        <v>11532</v>
      </c>
      <c r="N402" t="s">
        <v>17249</v>
      </c>
      <c r="O402" t="s">
        <v>30</v>
      </c>
      <c r="P402" t="s">
        <v>2864</v>
      </c>
      <c r="Q402" t="s">
        <v>2864</v>
      </c>
      <c r="R402">
        <v>357.61399999999998</v>
      </c>
      <c r="S402">
        <v>-6.3056000000000001</v>
      </c>
      <c r="T402">
        <v>18</v>
      </c>
      <c r="U402">
        <v>5</v>
      </c>
      <c r="V402">
        <v>38.283999999999999</v>
      </c>
      <c r="W402">
        <v>-34</v>
      </c>
      <c r="X402">
        <v>9</v>
      </c>
      <c r="Y402">
        <v>30.26</v>
      </c>
      <c r="AB402" t="s">
        <v>2006</v>
      </c>
    </row>
    <row r="403" spans="1:28" x14ac:dyDescent="0.25">
      <c r="A403" t="s">
        <v>17251</v>
      </c>
      <c r="B403" t="s">
        <v>17252</v>
      </c>
      <c r="D403" t="s">
        <v>17253</v>
      </c>
      <c r="N403" t="s">
        <v>16945</v>
      </c>
      <c r="O403" t="s">
        <v>30</v>
      </c>
      <c r="P403" t="s">
        <v>2864</v>
      </c>
      <c r="Q403" t="s">
        <v>2864</v>
      </c>
      <c r="R403">
        <v>16.268000000000001</v>
      </c>
      <c r="S403">
        <v>3.6166999999999998</v>
      </c>
      <c r="T403">
        <v>18</v>
      </c>
      <c r="U403">
        <v>7</v>
      </c>
      <c r="V403">
        <v>15.3</v>
      </c>
      <c r="W403">
        <v>-13</v>
      </c>
      <c r="X403">
        <v>3</v>
      </c>
      <c r="Y403">
        <v>29</v>
      </c>
      <c r="AB403" t="s">
        <v>51</v>
      </c>
    </row>
    <row r="404" spans="1:28" x14ac:dyDescent="0.25">
      <c r="A404" t="s">
        <v>17254</v>
      </c>
      <c r="B404" t="s">
        <v>17255</v>
      </c>
      <c r="D404" t="s">
        <v>17256</v>
      </c>
      <c r="N404" t="s">
        <v>16933</v>
      </c>
      <c r="O404" t="s">
        <v>30</v>
      </c>
      <c r="P404" t="s">
        <v>2864</v>
      </c>
      <c r="Q404" t="s">
        <v>2864</v>
      </c>
      <c r="R404">
        <v>359.81279999999998</v>
      </c>
      <c r="S404">
        <v>-6.8684000000000003</v>
      </c>
      <c r="T404">
        <v>18</v>
      </c>
      <c r="U404">
        <v>12</v>
      </c>
      <c r="V404">
        <v>57.8</v>
      </c>
      <c r="W404">
        <v>-32</v>
      </c>
      <c r="X404">
        <v>30</v>
      </c>
      <c r="Y404">
        <v>3</v>
      </c>
      <c r="AB404" t="s">
        <v>2006</v>
      </c>
    </row>
    <row r="405" spans="1:28" x14ac:dyDescent="0.25">
      <c r="A405" t="s">
        <v>17257</v>
      </c>
      <c r="B405" t="s">
        <v>17058</v>
      </c>
      <c r="D405" t="s">
        <v>17258</v>
      </c>
      <c r="E405" t="s">
        <v>17259</v>
      </c>
      <c r="F405" t="s">
        <v>17260</v>
      </c>
      <c r="N405" t="s">
        <v>17261</v>
      </c>
      <c r="P405" t="s">
        <v>2864</v>
      </c>
      <c r="Q405" t="s">
        <v>2864</v>
      </c>
      <c r="R405">
        <v>359.67239999999998</v>
      </c>
      <c r="S405">
        <v>-7.2301000000000002</v>
      </c>
      <c r="T405">
        <v>18</v>
      </c>
      <c r="U405">
        <v>14</v>
      </c>
      <c r="V405">
        <v>10.465999999999999</v>
      </c>
      <c r="W405">
        <v>-32</v>
      </c>
      <c r="X405">
        <v>47</v>
      </c>
      <c r="Y405">
        <v>34.496000000000002</v>
      </c>
      <c r="Z405">
        <v>-13.3</v>
      </c>
      <c r="AA405" t="s">
        <v>30</v>
      </c>
      <c r="AB405" t="s">
        <v>2006</v>
      </c>
    </row>
    <row r="406" spans="1:28" x14ac:dyDescent="0.25">
      <c r="A406" t="s">
        <v>17262</v>
      </c>
      <c r="B406" t="s">
        <v>17263</v>
      </c>
      <c r="D406" t="s">
        <v>17264</v>
      </c>
      <c r="N406" t="s">
        <v>16945</v>
      </c>
      <c r="O406" t="s">
        <v>30</v>
      </c>
      <c r="P406" t="s">
        <v>2864</v>
      </c>
      <c r="Q406" t="s">
        <v>2864</v>
      </c>
      <c r="R406">
        <v>6.5662000000000003</v>
      </c>
      <c r="S406">
        <v>-3.6421000000000001</v>
      </c>
      <c r="T406">
        <v>18</v>
      </c>
      <c r="U406">
        <v>14</v>
      </c>
      <c r="V406">
        <v>27.268000000000001</v>
      </c>
      <c r="W406">
        <v>-25</v>
      </c>
      <c r="X406">
        <v>3</v>
      </c>
      <c r="Y406">
        <v>0.46</v>
      </c>
      <c r="AB406" t="s">
        <v>2006</v>
      </c>
    </row>
    <row r="407" spans="1:28" x14ac:dyDescent="0.25">
      <c r="A407" t="s">
        <v>17265</v>
      </c>
      <c r="B407" t="s">
        <v>17266</v>
      </c>
      <c r="D407" t="s">
        <v>17267</v>
      </c>
      <c r="E407" t="s">
        <v>17268</v>
      </c>
      <c r="N407" t="s">
        <v>17249</v>
      </c>
      <c r="O407" t="s">
        <v>30</v>
      </c>
      <c r="P407" t="s">
        <v>2864</v>
      </c>
      <c r="Q407" t="s">
        <v>2864</v>
      </c>
      <c r="R407">
        <v>3.1467000000000001</v>
      </c>
      <c r="S407">
        <v>-7.2744</v>
      </c>
      <c r="T407">
        <v>18</v>
      </c>
      <c r="U407">
        <v>21</v>
      </c>
      <c r="V407">
        <v>47.398000000000003</v>
      </c>
      <c r="W407">
        <v>-29</v>
      </c>
      <c r="X407">
        <v>45</v>
      </c>
      <c r="Y407">
        <v>15.3</v>
      </c>
      <c r="AB407" t="s">
        <v>2006</v>
      </c>
    </row>
    <row r="408" spans="1:28" x14ac:dyDescent="0.25">
      <c r="A408" t="s">
        <v>17270</v>
      </c>
      <c r="B408" t="s">
        <v>17271</v>
      </c>
      <c r="D408" t="s">
        <v>17272</v>
      </c>
      <c r="N408" t="s">
        <v>1261</v>
      </c>
      <c r="O408" t="s">
        <v>30</v>
      </c>
      <c r="P408" t="s">
        <v>2864</v>
      </c>
      <c r="Q408" t="s">
        <v>2864</v>
      </c>
      <c r="R408">
        <v>28.118300000000001</v>
      </c>
      <c r="S408">
        <v>5.1722000000000001</v>
      </c>
      <c r="T408">
        <v>18</v>
      </c>
      <c r="U408">
        <v>24</v>
      </c>
      <c r="V408">
        <v>14.255000000000001</v>
      </c>
      <c r="W408">
        <v>-1</v>
      </c>
      <c r="X408">
        <v>54</v>
      </c>
      <c r="Y408">
        <v>24.18</v>
      </c>
      <c r="AB408" t="s">
        <v>51</v>
      </c>
    </row>
    <row r="409" spans="1:28" x14ac:dyDescent="0.25">
      <c r="A409" t="s">
        <v>17273</v>
      </c>
      <c r="B409" t="s">
        <v>17274</v>
      </c>
      <c r="D409" t="s">
        <v>17275</v>
      </c>
      <c r="E409" t="s">
        <v>17276</v>
      </c>
      <c r="N409" t="s">
        <v>16950</v>
      </c>
      <c r="O409" t="s">
        <v>30</v>
      </c>
      <c r="P409" t="s">
        <v>2864</v>
      </c>
      <c r="Q409" t="s">
        <v>2864</v>
      </c>
      <c r="R409">
        <v>4.5133000000000001</v>
      </c>
      <c r="S409">
        <v>-8.1012000000000004</v>
      </c>
      <c r="T409">
        <v>18</v>
      </c>
      <c r="U409">
        <v>27</v>
      </c>
      <c r="V409">
        <v>58.988999999999997</v>
      </c>
      <c r="W409">
        <v>-28</v>
      </c>
      <c r="X409">
        <v>55</v>
      </c>
      <c r="Y409">
        <v>11.41</v>
      </c>
      <c r="AB409" t="s">
        <v>2006</v>
      </c>
    </row>
    <row r="410" spans="1:28" x14ac:dyDescent="0.25">
      <c r="A410" t="s">
        <v>17277</v>
      </c>
      <c r="B410" t="s">
        <v>17278</v>
      </c>
      <c r="D410" t="s">
        <v>17279</v>
      </c>
      <c r="N410" t="s">
        <v>17280</v>
      </c>
      <c r="O410" t="s">
        <v>30</v>
      </c>
      <c r="P410" t="s">
        <v>2864</v>
      </c>
      <c r="Q410" t="s">
        <v>2864</v>
      </c>
      <c r="R410">
        <v>30.671900000000001</v>
      </c>
      <c r="S410">
        <v>5.0708000000000002</v>
      </c>
      <c r="T410">
        <v>18</v>
      </c>
      <c r="U410">
        <v>29</v>
      </c>
      <c r="V410">
        <v>16.18</v>
      </c>
      <c r="W410">
        <v>0</v>
      </c>
      <c r="X410">
        <v>18</v>
      </c>
      <c r="Y410">
        <v>22.3</v>
      </c>
      <c r="AB410" t="s">
        <v>51</v>
      </c>
    </row>
    <row r="411" spans="1:28" x14ac:dyDescent="0.25">
      <c r="A411" t="s">
        <v>17281</v>
      </c>
      <c r="B411" t="s">
        <v>17282</v>
      </c>
      <c r="D411" t="s">
        <v>17283</v>
      </c>
      <c r="N411" t="s">
        <v>17280</v>
      </c>
      <c r="O411" t="s">
        <v>30</v>
      </c>
      <c r="P411" t="s">
        <v>2864</v>
      </c>
      <c r="Q411" t="s">
        <v>2864</v>
      </c>
      <c r="R411">
        <v>28.942599999999999</v>
      </c>
      <c r="S411">
        <v>4.1478999999999999</v>
      </c>
      <c r="T411">
        <v>18</v>
      </c>
      <c r="U411">
        <v>29</v>
      </c>
      <c r="V411">
        <v>23.401</v>
      </c>
      <c r="W411">
        <v>-1</v>
      </c>
      <c r="X411">
        <v>38</v>
      </c>
      <c r="Y411">
        <v>55.67</v>
      </c>
      <c r="AB411" t="s">
        <v>51</v>
      </c>
    </row>
    <row r="412" spans="1:28" x14ac:dyDescent="0.25">
      <c r="A412" t="s">
        <v>17285</v>
      </c>
      <c r="B412" t="s">
        <v>17286</v>
      </c>
      <c r="D412" t="s">
        <v>17287</v>
      </c>
      <c r="N412" t="s">
        <v>17073</v>
      </c>
      <c r="O412" t="s">
        <v>30</v>
      </c>
      <c r="P412" t="s">
        <v>2864</v>
      </c>
      <c r="Q412" t="s">
        <v>2864</v>
      </c>
      <c r="R412">
        <v>28.833600000000001</v>
      </c>
      <c r="S412">
        <v>3.8048999999999999</v>
      </c>
      <c r="T412">
        <v>18</v>
      </c>
      <c r="U412">
        <v>30</v>
      </c>
      <c r="V412">
        <v>24.559000000000001</v>
      </c>
      <c r="W412">
        <v>-1</v>
      </c>
      <c r="X412">
        <v>54</v>
      </c>
      <c r="Y412">
        <v>10.63</v>
      </c>
      <c r="AB412" t="s">
        <v>51</v>
      </c>
    </row>
    <row r="413" spans="1:28" x14ac:dyDescent="0.25">
      <c r="A413" t="s">
        <v>17288</v>
      </c>
      <c r="B413" t="s">
        <v>17289</v>
      </c>
      <c r="D413" t="s">
        <v>17290</v>
      </c>
      <c r="N413" t="s">
        <v>16933</v>
      </c>
      <c r="O413" t="s">
        <v>30</v>
      </c>
      <c r="P413" t="s">
        <v>2864</v>
      </c>
      <c r="Q413" t="s">
        <v>2864</v>
      </c>
      <c r="R413">
        <v>31.1387</v>
      </c>
      <c r="S413">
        <v>3.4058999999999999</v>
      </c>
      <c r="T413">
        <v>18</v>
      </c>
      <c r="U413">
        <v>36</v>
      </c>
      <c r="V413">
        <v>2.7</v>
      </c>
      <c r="W413" s="34">
        <v>0</v>
      </c>
      <c r="X413">
        <v>2</v>
      </c>
      <c r="Y413">
        <v>27</v>
      </c>
      <c r="AB413" t="s">
        <v>51</v>
      </c>
    </row>
    <row r="414" spans="1:28" x14ac:dyDescent="0.25">
      <c r="A414" t="s">
        <v>17291</v>
      </c>
      <c r="B414" t="s">
        <v>17292</v>
      </c>
      <c r="D414" t="s">
        <v>17293</v>
      </c>
      <c r="N414" t="s">
        <v>16945</v>
      </c>
      <c r="O414" t="s">
        <v>30</v>
      </c>
      <c r="P414" t="s">
        <v>2864</v>
      </c>
      <c r="Q414" t="s">
        <v>2864</v>
      </c>
      <c r="R414">
        <v>44.1935</v>
      </c>
      <c r="S414">
        <v>8.5831999999999997</v>
      </c>
      <c r="T414">
        <v>18</v>
      </c>
      <c r="U414">
        <v>40</v>
      </c>
      <c r="V414">
        <v>51.817999999999998</v>
      </c>
      <c r="W414">
        <v>13</v>
      </c>
      <c r="X414">
        <v>52</v>
      </c>
      <c r="Y414">
        <v>52.65</v>
      </c>
      <c r="AB414" t="s">
        <v>368</v>
      </c>
    </row>
    <row r="415" spans="1:28" x14ac:dyDescent="0.25">
      <c r="A415" t="s">
        <v>17295</v>
      </c>
      <c r="B415" t="s">
        <v>17296</v>
      </c>
      <c r="D415" t="s">
        <v>17297</v>
      </c>
      <c r="N415" t="s">
        <v>16933</v>
      </c>
      <c r="O415" t="s">
        <v>30</v>
      </c>
      <c r="P415" t="s">
        <v>2864</v>
      </c>
      <c r="Q415" t="s">
        <v>2864</v>
      </c>
      <c r="R415">
        <v>27.574400000000001</v>
      </c>
      <c r="S415">
        <v>-0.85450000000000004</v>
      </c>
      <c r="T415">
        <v>18</v>
      </c>
      <c r="U415">
        <v>44</v>
      </c>
      <c r="V415">
        <v>41.7</v>
      </c>
      <c r="W415">
        <v>-5</v>
      </c>
      <c r="X415">
        <v>9</v>
      </c>
      <c r="Y415">
        <v>26</v>
      </c>
      <c r="AB415" t="s">
        <v>1781</v>
      </c>
    </row>
    <row r="416" spans="1:28" x14ac:dyDescent="0.25">
      <c r="A416" t="s">
        <v>17298</v>
      </c>
      <c r="B416" t="s">
        <v>17299</v>
      </c>
      <c r="D416" t="s">
        <v>17300</v>
      </c>
      <c r="N416" t="s">
        <v>16933</v>
      </c>
      <c r="O416" t="s">
        <v>30</v>
      </c>
      <c r="P416" t="s">
        <v>2864</v>
      </c>
      <c r="Q416" t="s">
        <v>2864</v>
      </c>
      <c r="R416">
        <v>32.614100000000001</v>
      </c>
      <c r="S416">
        <v>0.79579999999999995</v>
      </c>
      <c r="T416">
        <v>18</v>
      </c>
      <c r="U416">
        <v>48</v>
      </c>
      <c r="V416">
        <v>1.5</v>
      </c>
      <c r="W416">
        <v>0</v>
      </c>
      <c r="X416">
        <v>4</v>
      </c>
      <c r="Y416">
        <v>48</v>
      </c>
      <c r="AB416" t="s">
        <v>62</v>
      </c>
    </row>
    <row r="417" spans="1:28" x14ac:dyDescent="0.25">
      <c r="A417" t="s">
        <v>17301</v>
      </c>
      <c r="B417" t="s">
        <v>17302</v>
      </c>
      <c r="D417" t="s">
        <v>17303</v>
      </c>
      <c r="E417" t="s">
        <v>17304</v>
      </c>
      <c r="N417" t="s">
        <v>16950</v>
      </c>
      <c r="O417" t="s">
        <v>30</v>
      </c>
      <c r="P417" t="s">
        <v>2864</v>
      </c>
      <c r="Q417" t="s">
        <v>2864</v>
      </c>
      <c r="R417">
        <v>27.223800000000001</v>
      </c>
      <c r="S417">
        <v>-2.9771999999999998</v>
      </c>
      <c r="T417">
        <v>18</v>
      </c>
      <c r="U417">
        <v>51</v>
      </c>
      <c r="V417">
        <v>39.186</v>
      </c>
      <c r="W417">
        <v>-6</v>
      </c>
      <c r="X417">
        <v>26</v>
      </c>
      <c r="Y417">
        <v>7.19</v>
      </c>
      <c r="AB417" t="s">
        <v>1781</v>
      </c>
    </row>
    <row r="418" spans="1:28" x14ac:dyDescent="0.25">
      <c r="A418" t="s">
        <v>17305</v>
      </c>
      <c r="B418" t="s">
        <v>17306</v>
      </c>
      <c r="D418" t="s">
        <v>17307</v>
      </c>
      <c r="N418" t="s">
        <v>16933</v>
      </c>
      <c r="O418" t="s">
        <v>30</v>
      </c>
      <c r="P418" t="s">
        <v>2864</v>
      </c>
      <c r="Q418" t="s">
        <v>2864</v>
      </c>
      <c r="R418">
        <v>33.567599999999999</v>
      </c>
      <c r="S418">
        <v>-0.38450000000000001</v>
      </c>
      <c r="T418">
        <v>18</v>
      </c>
      <c r="U418">
        <v>53</v>
      </c>
      <c r="V418">
        <v>58</v>
      </c>
      <c r="W418">
        <v>0</v>
      </c>
      <c r="X418">
        <v>23</v>
      </c>
      <c r="Y418">
        <v>25</v>
      </c>
      <c r="AB418" t="s">
        <v>62</v>
      </c>
    </row>
    <row r="419" spans="1:28" x14ac:dyDescent="0.25">
      <c r="A419" t="s">
        <v>17308</v>
      </c>
      <c r="B419" t="s">
        <v>17309</v>
      </c>
      <c r="D419" t="s">
        <v>17310</v>
      </c>
      <c r="N419" t="s">
        <v>16933</v>
      </c>
      <c r="O419" t="s">
        <v>30</v>
      </c>
      <c r="P419" t="s">
        <v>2864</v>
      </c>
      <c r="Q419" t="s">
        <v>2864</v>
      </c>
      <c r="R419">
        <v>34.0914</v>
      </c>
      <c r="S419">
        <v>-2.0364</v>
      </c>
      <c r="T419">
        <v>19</v>
      </c>
      <c r="U419">
        <v>0</v>
      </c>
      <c r="V419">
        <v>48.1</v>
      </c>
      <c r="W419">
        <v>0</v>
      </c>
      <c r="X419">
        <v>6</v>
      </c>
      <c r="Y419">
        <v>10</v>
      </c>
      <c r="AB419" t="s">
        <v>62</v>
      </c>
    </row>
    <row r="420" spans="1:28" x14ac:dyDescent="0.25">
      <c r="A420" t="s">
        <v>17407</v>
      </c>
      <c r="B420" t="s">
        <v>17408</v>
      </c>
      <c r="D420" t="s">
        <v>17409</v>
      </c>
      <c r="N420" t="s">
        <v>16933</v>
      </c>
      <c r="O420" t="s">
        <v>30</v>
      </c>
      <c r="P420" t="s">
        <v>2864</v>
      </c>
      <c r="Q420" t="s">
        <v>2864</v>
      </c>
      <c r="R420">
        <v>37.118400000000001</v>
      </c>
      <c r="S420">
        <v>-0.8478</v>
      </c>
      <c r="T420">
        <v>19</v>
      </c>
      <c r="U420">
        <v>2</v>
      </c>
      <c r="V420">
        <v>6.4</v>
      </c>
      <c r="W420">
        <v>3</v>
      </c>
      <c r="X420">
        <v>20</v>
      </c>
      <c r="Y420">
        <v>15</v>
      </c>
      <c r="AB420" t="s">
        <v>62</v>
      </c>
    </row>
    <row r="421" spans="1:28" x14ac:dyDescent="0.25">
      <c r="A421" t="s">
        <v>17311</v>
      </c>
      <c r="B421" t="s">
        <v>17312</v>
      </c>
      <c r="D421" t="s">
        <v>17313</v>
      </c>
      <c r="N421" t="s">
        <v>17073</v>
      </c>
      <c r="O421" t="s">
        <v>30</v>
      </c>
      <c r="P421" t="s">
        <v>2864</v>
      </c>
      <c r="Q421" t="s">
        <v>2864</v>
      </c>
      <c r="R421">
        <v>41.489899999999999</v>
      </c>
      <c r="S421">
        <v>1.2789999999999999</v>
      </c>
      <c r="T421">
        <v>19</v>
      </c>
      <c r="U421">
        <v>2</v>
      </c>
      <c r="V421">
        <v>33.020000000000003</v>
      </c>
      <c r="W421">
        <v>8</v>
      </c>
      <c r="X421">
        <v>11</v>
      </c>
      <c r="Y421">
        <v>50.7</v>
      </c>
      <c r="AB421" t="s">
        <v>62</v>
      </c>
    </row>
    <row r="422" spans="1:28" x14ac:dyDescent="0.25">
      <c r="A422" t="s">
        <v>17314</v>
      </c>
      <c r="B422" t="s">
        <v>17315</v>
      </c>
      <c r="D422" t="s">
        <v>17316</v>
      </c>
      <c r="E422" t="s">
        <v>17317</v>
      </c>
      <c r="N422" t="s">
        <v>15736</v>
      </c>
      <c r="O422" t="s">
        <v>30</v>
      </c>
      <c r="P422" t="s">
        <v>2864</v>
      </c>
      <c r="Q422" t="s">
        <v>2864</v>
      </c>
      <c r="R422">
        <v>59.307899999999997</v>
      </c>
      <c r="S422">
        <v>7.2622999999999998</v>
      </c>
      <c r="T422">
        <v>19</v>
      </c>
      <c r="U422">
        <v>14</v>
      </c>
      <c r="V422">
        <v>10.3</v>
      </c>
      <c r="W422">
        <v>26</v>
      </c>
      <c r="X422">
        <v>44</v>
      </c>
      <c r="Y422">
        <v>4</v>
      </c>
      <c r="Z422">
        <v>6902</v>
      </c>
      <c r="AA422" t="s">
        <v>30</v>
      </c>
      <c r="AB422" t="s">
        <v>797</v>
      </c>
    </row>
    <row r="423" spans="1:28" x14ac:dyDescent="0.25">
      <c r="A423" t="s">
        <v>17318</v>
      </c>
      <c r="B423" t="s">
        <v>17319</v>
      </c>
      <c r="D423" t="s">
        <v>17320</v>
      </c>
      <c r="E423" t="s">
        <v>17321</v>
      </c>
      <c r="N423" t="s">
        <v>15736</v>
      </c>
      <c r="O423" t="s">
        <v>30</v>
      </c>
      <c r="P423" t="s">
        <v>2864</v>
      </c>
      <c r="Q423" t="s">
        <v>2864</v>
      </c>
      <c r="R423">
        <v>60.037999999999997</v>
      </c>
      <c r="S423">
        <v>6.7929000000000004</v>
      </c>
      <c r="T423">
        <v>19</v>
      </c>
      <c r="U423">
        <v>17</v>
      </c>
      <c r="V423">
        <v>31.3</v>
      </c>
      <c r="W423">
        <v>27</v>
      </c>
      <c r="X423">
        <v>10</v>
      </c>
      <c r="Y423">
        <v>5</v>
      </c>
      <c r="Z423">
        <v>29792</v>
      </c>
      <c r="AA423" t="s">
        <v>30</v>
      </c>
      <c r="AB423" t="s">
        <v>797</v>
      </c>
    </row>
    <row r="424" spans="1:28" x14ac:dyDescent="0.25">
      <c r="A424" t="s">
        <v>17322</v>
      </c>
      <c r="B424" t="s">
        <v>17323</v>
      </c>
      <c r="D424" t="s">
        <v>17324</v>
      </c>
      <c r="N424" t="s">
        <v>16933</v>
      </c>
      <c r="O424" t="s">
        <v>30</v>
      </c>
      <c r="P424" t="s">
        <v>2864</v>
      </c>
      <c r="Q424" t="s">
        <v>2864</v>
      </c>
      <c r="R424">
        <v>47.687800000000003</v>
      </c>
      <c r="S424">
        <v>-0.30309999999999998</v>
      </c>
      <c r="T424">
        <v>19</v>
      </c>
      <c r="U424">
        <v>19</v>
      </c>
      <c r="V424">
        <v>55.9</v>
      </c>
      <c r="W424">
        <v>12</v>
      </c>
      <c r="X424">
        <v>57</v>
      </c>
      <c r="Y424">
        <v>35</v>
      </c>
      <c r="AB424" t="s">
        <v>62</v>
      </c>
    </row>
    <row r="425" spans="1:28" x14ac:dyDescent="0.25">
      <c r="A425" t="s">
        <v>17326</v>
      </c>
      <c r="B425" t="s">
        <v>17327</v>
      </c>
      <c r="D425" t="s">
        <v>17325</v>
      </c>
      <c r="N425" t="s">
        <v>17073</v>
      </c>
      <c r="O425" t="s">
        <v>30</v>
      </c>
      <c r="P425" t="s">
        <v>2864</v>
      </c>
      <c r="Q425" t="s">
        <v>2864</v>
      </c>
      <c r="R425">
        <v>46.255899999999997</v>
      </c>
      <c r="S425">
        <v>-1.4763999999999999</v>
      </c>
      <c r="T425">
        <v>19</v>
      </c>
      <c r="U425">
        <v>21</v>
      </c>
      <c r="V425">
        <v>25.09</v>
      </c>
      <c r="W425">
        <v>11</v>
      </c>
      <c r="X425">
        <v>8</v>
      </c>
      <c r="Y425">
        <v>41</v>
      </c>
      <c r="AB425" t="s">
        <v>62</v>
      </c>
    </row>
    <row r="426" spans="1:28" x14ac:dyDescent="0.25">
      <c r="A426" t="s">
        <v>17328</v>
      </c>
      <c r="B426" t="s">
        <v>17329</v>
      </c>
      <c r="D426" t="s">
        <v>17330</v>
      </c>
      <c r="N426" t="s">
        <v>17070</v>
      </c>
      <c r="O426" t="s">
        <v>30</v>
      </c>
      <c r="P426" t="s">
        <v>2864</v>
      </c>
      <c r="Q426" t="s">
        <v>2864</v>
      </c>
      <c r="R426">
        <v>52.468299999999999</v>
      </c>
      <c r="S426">
        <v>1.8043</v>
      </c>
      <c r="T426">
        <v>19</v>
      </c>
      <c r="U426">
        <v>21</v>
      </c>
      <c r="V426">
        <v>31.635000000000002</v>
      </c>
      <c r="W426">
        <v>18</v>
      </c>
      <c r="X426">
        <v>10</v>
      </c>
      <c r="Y426">
        <v>9.57</v>
      </c>
      <c r="AB426" t="s">
        <v>538</v>
      </c>
    </row>
    <row r="427" spans="1:28" x14ac:dyDescent="0.25">
      <c r="A427" t="s">
        <v>17331</v>
      </c>
      <c r="B427" t="s">
        <v>17332</v>
      </c>
      <c r="D427" t="s">
        <v>17333</v>
      </c>
      <c r="N427" t="s">
        <v>16933</v>
      </c>
      <c r="O427" t="s">
        <v>30</v>
      </c>
      <c r="P427" t="s">
        <v>2864</v>
      </c>
      <c r="Q427" t="s">
        <v>2864</v>
      </c>
      <c r="R427">
        <v>46.702100000000002</v>
      </c>
      <c r="S427">
        <v>-1.6328</v>
      </c>
      <c r="T427">
        <v>19</v>
      </c>
      <c r="U427">
        <v>22</v>
      </c>
      <c r="V427">
        <v>50.2</v>
      </c>
      <c r="W427">
        <v>11</v>
      </c>
      <c r="X427">
        <v>27</v>
      </c>
      <c r="Y427">
        <v>53</v>
      </c>
      <c r="AB427" t="s">
        <v>62</v>
      </c>
    </row>
    <row r="428" spans="1:28" x14ac:dyDescent="0.25">
      <c r="A428" t="s">
        <v>17334</v>
      </c>
      <c r="B428" t="s">
        <v>17335</v>
      </c>
      <c r="D428" t="s">
        <v>17336</v>
      </c>
      <c r="E428" t="s">
        <v>17337</v>
      </c>
      <c r="N428" t="s">
        <v>15736</v>
      </c>
      <c r="O428" t="s">
        <v>30</v>
      </c>
      <c r="P428" t="s">
        <v>2864</v>
      </c>
      <c r="Q428" t="s">
        <v>2864</v>
      </c>
      <c r="R428">
        <v>73.997900000000001</v>
      </c>
      <c r="S428">
        <v>10.222099999999999</v>
      </c>
      <c r="T428">
        <v>19</v>
      </c>
      <c r="U428">
        <v>33</v>
      </c>
      <c r="V428">
        <v>14.340999999999999</v>
      </c>
      <c r="W428">
        <v>41</v>
      </c>
      <c r="X428">
        <v>1</v>
      </c>
      <c r="Y428">
        <v>5.6</v>
      </c>
      <c r="Z428">
        <v>4742</v>
      </c>
      <c r="AA428" t="s">
        <v>30</v>
      </c>
      <c r="AB428" t="s">
        <v>766</v>
      </c>
    </row>
    <row r="429" spans="1:28" x14ac:dyDescent="0.25">
      <c r="A429" t="s">
        <v>17338</v>
      </c>
      <c r="B429" t="s">
        <v>17339</v>
      </c>
      <c r="D429" t="s">
        <v>17340</v>
      </c>
      <c r="N429" t="s">
        <v>16945</v>
      </c>
      <c r="O429" t="s">
        <v>30</v>
      </c>
      <c r="P429" t="s">
        <v>2864</v>
      </c>
      <c r="Q429" t="s">
        <v>2864</v>
      </c>
      <c r="R429">
        <v>52.142200000000003</v>
      </c>
      <c r="S429">
        <v>-4.6731999999999996</v>
      </c>
      <c r="T429">
        <v>19</v>
      </c>
      <c r="U429">
        <v>44</v>
      </c>
      <c r="V429">
        <v>32.200000000000003</v>
      </c>
      <c r="W429">
        <v>14</v>
      </c>
      <c r="X429">
        <v>45</v>
      </c>
      <c r="Y429">
        <v>24</v>
      </c>
      <c r="AB429" t="s">
        <v>62</v>
      </c>
    </row>
    <row r="430" spans="1:28" x14ac:dyDescent="0.25">
      <c r="A430" t="s">
        <v>17341</v>
      </c>
      <c r="B430" t="s">
        <v>17342</v>
      </c>
      <c r="D430" t="s">
        <v>17343</v>
      </c>
      <c r="N430" t="s">
        <v>16945</v>
      </c>
      <c r="O430" t="s">
        <v>30</v>
      </c>
      <c r="P430" t="s">
        <v>2864</v>
      </c>
      <c r="Q430" t="s">
        <v>2864</v>
      </c>
      <c r="R430">
        <v>76.100399999999993</v>
      </c>
      <c r="S430">
        <v>5.4246999999999996</v>
      </c>
      <c r="T430">
        <v>20</v>
      </c>
      <c r="U430">
        <v>0</v>
      </c>
      <c r="V430">
        <v>43.045000000000002</v>
      </c>
      <c r="W430">
        <v>40</v>
      </c>
      <c r="X430">
        <v>29</v>
      </c>
      <c r="Y430">
        <v>9.6</v>
      </c>
      <c r="AB430" t="s">
        <v>766</v>
      </c>
    </row>
    <row r="431" spans="1:28" x14ac:dyDescent="0.25">
      <c r="A431" t="s">
        <v>17344</v>
      </c>
      <c r="B431" t="s">
        <v>17345</v>
      </c>
      <c r="D431" t="s">
        <v>17346</v>
      </c>
      <c r="N431" t="s">
        <v>16933</v>
      </c>
      <c r="O431" t="s">
        <v>30</v>
      </c>
      <c r="P431" t="s">
        <v>2864</v>
      </c>
      <c r="Q431" t="s">
        <v>2864</v>
      </c>
      <c r="R431">
        <v>72.245400000000004</v>
      </c>
      <c r="S431">
        <v>0.26219999999999999</v>
      </c>
      <c r="T431">
        <v>20</v>
      </c>
      <c r="U431">
        <v>12</v>
      </c>
      <c r="V431">
        <v>16.8</v>
      </c>
      <c r="W431">
        <v>34</v>
      </c>
      <c r="X431">
        <v>28</v>
      </c>
      <c r="Y431">
        <v>4</v>
      </c>
      <c r="AB431" t="s">
        <v>766</v>
      </c>
    </row>
    <row r="432" spans="1:28" x14ac:dyDescent="0.25">
      <c r="A432" t="s">
        <v>17349</v>
      </c>
      <c r="B432" t="s">
        <v>17350</v>
      </c>
      <c r="D432" t="s">
        <v>17347</v>
      </c>
      <c r="E432" t="s">
        <v>17348</v>
      </c>
      <c r="N432" t="s">
        <v>16964</v>
      </c>
      <c r="O432" t="s">
        <v>30</v>
      </c>
      <c r="P432" t="s">
        <v>2864</v>
      </c>
      <c r="Q432" t="s">
        <v>2864</v>
      </c>
      <c r="R432">
        <v>54.271799999999999</v>
      </c>
      <c r="S432">
        <v>-14.4519</v>
      </c>
      <c r="T432">
        <v>20</v>
      </c>
      <c r="U432">
        <v>23</v>
      </c>
      <c r="V432">
        <v>25.4</v>
      </c>
      <c r="W432">
        <v>11</v>
      </c>
      <c r="X432">
        <v>31</v>
      </c>
      <c r="Y432">
        <v>35</v>
      </c>
      <c r="Z432">
        <v>16373</v>
      </c>
      <c r="AA432" t="s">
        <v>30</v>
      </c>
      <c r="AB432" t="s">
        <v>402</v>
      </c>
    </row>
    <row r="433" spans="1:28" x14ac:dyDescent="0.25">
      <c r="A433" t="s">
        <v>17351</v>
      </c>
      <c r="B433" t="s">
        <v>17352</v>
      </c>
      <c r="D433" t="s">
        <v>17353</v>
      </c>
      <c r="N433" t="s">
        <v>17070</v>
      </c>
      <c r="O433" t="s">
        <v>30</v>
      </c>
      <c r="P433" t="s">
        <v>2864</v>
      </c>
      <c r="Q433" t="s">
        <v>2864</v>
      </c>
      <c r="R433">
        <v>77.915999999999997</v>
      </c>
      <c r="S433">
        <v>0.22209999999999999</v>
      </c>
      <c r="T433">
        <v>20</v>
      </c>
      <c r="U433">
        <v>28</v>
      </c>
      <c r="V433">
        <v>30.677</v>
      </c>
      <c r="W433">
        <v>39</v>
      </c>
      <c r="X433">
        <v>7</v>
      </c>
      <c r="Y433">
        <v>0.93</v>
      </c>
      <c r="AB433" t="s">
        <v>766</v>
      </c>
    </row>
    <row r="434" spans="1:28" x14ac:dyDescent="0.25">
      <c r="A434" t="s">
        <v>17354</v>
      </c>
      <c r="B434" t="s">
        <v>17355</v>
      </c>
      <c r="D434" t="s">
        <v>17356</v>
      </c>
      <c r="N434" t="s">
        <v>16959</v>
      </c>
      <c r="O434" t="s">
        <v>30</v>
      </c>
      <c r="P434" t="s">
        <v>2864</v>
      </c>
      <c r="Q434" t="s">
        <v>2864</v>
      </c>
      <c r="R434">
        <v>84.648899999999998</v>
      </c>
      <c r="S434">
        <v>2.1259000000000001</v>
      </c>
      <c r="T434">
        <v>20</v>
      </c>
      <c r="U434">
        <v>42</v>
      </c>
      <c r="V434">
        <v>7.7</v>
      </c>
      <c r="W434">
        <v>45</v>
      </c>
      <c r="X434">
        <v>38</v>
      </c>
      <c r="Y434">
        <v>47</v>
      </c>
      <c r="AB434" t="s">
        <v>766</v>
      </c>
    </row>
    <row r="435" spans="1:28" x14ac:dyDescent="0.25">
      <c r="A435" t="s">
        <v>17357</v>
      </c>
      <c r="B435" t="s">
        <v>17358</v>
      </c>
      <c r="D435" t="s">
        <v>17359</v>
      </c>
      <c r="N435" t="s">
        <v>16933</v>
      </c>
      <c r="O435" t="s">
        <v>30</v>
      </c>
      <c r="P435" t="s">
        <v>2864</v>
      </c>
      <c r="Q435" t="s">
        <v>2864</v>
      </c>
      <c r="R435">
        <v>80.191900000000004</v>
      </c>
      <c r="S435">
        <v>-2.8159000000000001</v>
      </c>
      <c r="T435">
        <v>20</v>
      </c>
      <c r="U435">
        <v>48</v>
      </c>
      <c r="V435">
        <v>4.5999999999999996</v>
      </c>
      <c r="W435">
        <v>39</v>
      </c>
      <c r="X435">
        <v>5</v>
      </c>
      <c r="Y435">
        <v>1</v>
      </c>
      <c r="AB435" t="s">
        <v>766</v>
      </c>
    </row>
    <row r="436" spans="1:28" x14ac:dyDescent="0.25">
      <c r="A436" t="s">
        <v>17360</v>
      </c>
      <c r="B436" t="s">
        <v>17361</v>
      </c>
      <c r="D436" t="s">
        <v>17362</v>
      </c>
      <c r="N436" t="s">
        <v>16950</v>
      </c>
      <c r="O436" t="s">
        <v>30</v>
      </c>
      <c r="P436" t="s">
        <v>2864</v>
      </c>
      <c r="Q436" t="s">
        <v>2864</v>
      </c>
      <c r="R436">
        <v>93.604500000000002</v>
      </c>
      <c r="S436">
        <v>2.9786999999999999</v>
      </c>
      <c r="T436">
        <v>21</v>
      </c>
      <c r="U436">
        <v>14</v>
      </c>
      <c r="V436">
        <v>0.83899999999999997</v>
      </c>
      <c r="W436">
        <v>52</v>
      </c>
      <c r="X436">
        <v>59</v>
      </c>
      <c r="Y436">
        <v>37.229999999999997</v>
      </c>
      <c r="AB436" t="s">
        <v>766</v>
      </c>
    </row>
    <row r="437" spans="1:28" x14ac:dyDescent="0.25">
      <c r="A437" t="s">
        <v>17363</v>
      </c>
      <c r="B437" t="s">
        <v>17364</v>
      </c>
      <c r="D437" t="s">
        <v>17365</v>
      </c>
      <c r="E437" t="s">
        <v>16792</v>
      </c>
      <c r="N437" t="s">
        <v>16959</v>
      </c>
      <c r="O437" t="s">
        <v>30</v>
      </c>
      <c r="P437" t="s">
        <v>2864</v>
      </c>
      <c r="Q437" t="s">
        <v>2864</v>
      </c>
      <c r="R437">
        <v>165.6541</v>
      </c>
      <c r="S437">
        <v>-9.1178000000000008</v>
      </c>
      <c r="T437">
        <v>4</v>
      </c>
      <c r="U437">
        <v>30</v>
      </c>
      <c r="V437">
        <v>48.618000000000002</v>
      </c>
      <c r="W437">
        <v>34</v>
      </c>
      <c r="X437">
        <v>58</v>
      </c>
      <c r="Y437">
        <v>53.5</v>
      </c>
      <c r="AB437" t="s">
        <v>932</v>
      </c>
    </row>
    <row r="438" spans="1:28" x14ac:dyDescent="0.25">
      <c r="A438" t="s">
        <v>17367</v>
      </c>
      <c r="B438" t="s">
        <v>17368</v>
      </c>
      <c r="D438" t="s">
        <v>17369</v>
      </c>
      <c r="N438" t="s">
        <v>15054</v>
      </c>
      <c r="O438" t="s">
        <v>30</v>
      </c>
      <c r="P438" t="s">
        <v>2864</v>
      </c>
      <c r="Q438" t="s">
        <v>2864</v>
      </c>
      <c r="R438">
        <v>233.83080000000001</v>
      </c>
      <c r="S438">
        <v>-0.1802</v>
      </c>
      <c r="T438">
        <v>7</v>
      </c>
      <c r="U438">
        <v>30</v>
      </c>
      <c r="V438" t="s">
        <v>17370</v>
      </c>
      <c r="W438">
        <v>-18</v>
      </c>
      <c r="X438">
        <v>35</v>
      </c>
      <c r="Y438">
        <v>49.12</v>
      </c>
      <c r="AB438" t="s">
        <v>2004</v>
      </c>
    </row>
    <row r="439" spans="1:28" x14ac:dyDescent="0.25">
      <c r="A439" t="s">
        <v>17371</v>
      </c>
      <c r="B439" t="s">
        <v>17372</v>
      </c>
      <c r="D439" t="s">
        <v>17373</v>
      </c>
      <c r="N439" t="s">
        <v>16945</v>
      </c>
      <c r="O439" t="s">
        <v>30</v>
      </c>
      <c r="P439" t="s">
        <v>2864</v>
      </c>
      <c r="Q439" t="s">
        <v>2864</v>
      </c>
      <c r="R439">
        <v>263.08960000000002</v>
      </c>
      <c r="S439">
        <v>4.6698000000000004</v>
      </c>
      <c r="T439">
        <v>9</v>
      </c>
      <c r="U439">
        <v>5</v>
      </c>
      <c r="V439">
        <v>7.64</v>
      </c>
      <c r="W439">
        <v>-40</v>
      </c>
      <c r="X439">
        <v>5</v>
      </c>
      <c r="Y439">
        <v>13.5</v>
      </c>
      <c r="AB439" t="s">
        <v>4289</v>
      </c>
    </row>
    <row r="440" spans="1:28" x14ac:dyDescent="0.25">
      <c r="A440" t="s">
        <v>17374</v>
      </c>
      <c r="B440" t="s">
        <v>17375</v>
      </c>
      <c r="D440" t="s">
        <v>17376</v>
      </c>
      <c r="N440" t="s">
        <v>16930</v>
      </c>
      <c r="O440" t="s">
        <v>30</v>
      </c>
      <c r="P440" t="s">
        <v>2864</v>
      </c>
      <c r="Q440" t="s">
        <v>2864</v>
      </c>
      <c r="R440">
        <v>307.31760000000003</v>
      </c>
      <c r="S440">
        <v>2.4447000000000001</v>
      </c>
      <c r="T440">
        <v>13</v>
      </c>
      <c r="U440">
        <v>26</v>
      </c>
      <c r="V440">
        <v>43.9</v>
      </c>
      <c r="W440">
        <v>-60</v>
      </c>
      <c r="X440">
        <v>7</v>
      </c>
      <c r="Y440">
        <v>34</v>
      </c>
      <c r="AB440" t="s">
        <v>4222</v>
      </c>
    </row>
    <row r="441" spans="1:28" x14ac:dyDescent="0.25">
      <c r="A441" t="s">
        <v>17377</v>
      </c>
      <c r="B441" t="s">
        <v>17378</v>
      </c>
      <c r="D441" t="s">
        <v>17379</v>
      </c>
      <c r="N441" t="s">
        <v>15054</v>
      </c>
      <c r="O441" t="s">
        <v>30</v>
      </c>
      <c r="P441" t="s">
        <v>2864</v>
      </c>
      <c r="Q441" t="s">
        <v>2864</v>
      </c>
      <c r="R441">
        <v>338.77289999999999</v>
      </c>
      <c r="S441">
        <v>2.4655999999999998</v>
      </c>
      <c r="T441">
        <v>16</v>
      </c>
      <c r="U441">
        <v>31</v>
      </c>
      <c r="V441">
        <v>58.37</v>
      </c>
      <c r="W441">
        <v>-44</v>
      </c>
      <c r="X441">
        <v>31</v>
      </c>
      <c r="Y441">
        <v>18.37</v>
      </c>
      <c r="AB441" t="s">
        <v>4593</v>
      </c>
    </row>
    <row r="442" spans="1:28" x14ac:dyDescent="0.25">
      <c r="A442" t="s">
        <v>17380</v>
      </c>
      <c r="B442" t="s">
        <v>17381</v>
      </c>
      <c r="D442" t="s">
        <v>17382</v>
      </c>
      <c r="N442" t="s">
        <v>17383</v>
      </c>
      <c r="O442" t="s">
        <v>30</v>
      </c>
      <c r="P442" t="s">
        <v>2864</v>
      </c>
      <c r="Q442" t="s">
        <v>2864</v>
      </c>
      <c r="R442">
        <v>359.20010000000002</v>
      </c>
      <c r="S442">
        <v>4.7778999999999998</v>
      </c>
      <c r="T442">
        <v>17</v>
      </c>
      <c r="U442">
        <v>25</v>
      </c>
      <c r="V442">
        <v>26.2</v>
      </c>
      <c r="W442">
        <v>-27</v>
      </c>
      <c r="X442">
        <v>2</v>
      </c>
      <c r="Y442">
        <v>2</v>
      </c>
      <c r="AB442" t="s">
        <v>63</v>
      </c>
    </row>
    <row r="443" spans="1:28" x14ac:dyDescent="0.25">
      <c r="A443" t="s">
        <v>17384</v>
      </c>
      <c r="B443" t="s">
        <v>17385</v>
      </c>
      <c r="D443" t="s">
        <v>17386</v>
      </c>
      <c r="N443" t="s">
        <v>16945</v>
      </c>
      <c r="O443" t="s">
        <v>30</v>
      </c>
      <c r="P443" t="s">
        <v>2864</v>
      </c>
      <c r="Q443" t="s">
        <v>2864</v>
      </c>
      <c r="R443">
        <v>346.87959999999998</v>
      </c>
      <c r="S443">
        <v>-9.0524000000000004</v>
      </c>
      <c r="T443">
        <v>17</v>
      </c>
      <c r="U443">
        <v>51</v>
      </c>
      <c r="V443">
        <v>16.2</v>
      </c>
      <c r="W443">
        <v>-44</v>
      </c>
      <c r="X443">
        <v>47</v>
      </c>
      <c r="Y443">
        <v>30</v>
      </c>
      <c r="AB443" t="s">
        <v>3192</v>
      </c>
    </row>
    <row r="444" spans="1:28" x14ac:dyDescent="0.25">
      <c r="A444" t="s">
        <v>17387</v>
      </c>
      <c r="B444" t="s">
        <v>17388</v>
      </c>
      <c r="D444" t="s">
        <v>17389</v>
      </c>
      <c r="N444" t="s">
        <v>17390</v>
      </c>
      <c r="O444" t="s">
        <v>30</v>
      </c>
      <c r="P444" t="s">
        <v>2864</v>
      </c>
      <c r="Q444" t="s">
        <v>2864</v>
      </c>
      <c r="R444">
        <v>359.62830000000002</v>
      </c>
      <c r="S444">
        <v>-2.9542999999999999</v>
      </c>
      <c r="T444">
        <v>17</v>
      </c>
      <c r="U444">
        <v>56</v>
      </c>
      <c r="V444">
        <v>27.404</v>
      </c>
      <c r="W444">
        <v>-30</v>
      </c>
      <c r="X444">
        <v>45</v>
      </c>
      <c r="Y444">
        <v>54.88</v>
      </c>
      <c r="AB444" t="s">
        <v>3192</v>
      </c>
    </row>
    <row r="445" spans="1:28" x14ac:dyDescent="0.25">
      <c r="A445" t="s">
        <v>17391</v>
      </c>
      <c r="B445" t="s">
        <v>17392</v>
      </c>
      <c r="D445" t="s">
        <v>17393</v>
      </c>
      <c r="N445" t="s">
        <v>17394</v>
      </c>
      <c r="O445" t="s">
        <v>30</v>
      </c>
      <c r="P445" t="s">
        <v>2864</v>
      </c>
      <c r="Q445" t="s">
        <v>2864</v>
      </c>
      <c r="R445">
        <v>11.559900000000001</v>
      </c>
      <c r="S445">
        <v>8.77E-2</v>
      </c>
      <c r="T445">
        <v>18</v>
      </c>
      <c r="U445">
        <v>10</v>
      </c>
      <c r="V445">
        <v>38.6</v>
      </c>
      <c r="W445">
        <v>-18</v>
      </c>
      <c r="X445">
        <v>52</v>
      </c>
      <c r="Y445">
        <v>58</v>
      </c>
      <c r="AB445" t="s">
        <v>2006</v>
      </c>
    </row>
    <row r="446" spans="1:28" x14ac:dyDescent="0.25">
      <c r="A446" t="s">
        <v>17395</v>
      </c>
      <c r="B446" t="s">
        <v>17396</v>
      </c>
      <c r="D446" t="s">
        <v>17397</v>
      </c>
      <c r="N446" t="s">
        <v>16933</v>
      </c>
      <c r="O446" t="s">
        <v>30</v>
      </c>
      <c r="P446" t="s">
        <v>2864</v>
      </c>
      <c r="Q446" t="s">
        <v>2864</v>
      </c>
      <c r="R446">
        <v>16.798400000000001</v>
      </c>
      <c r="S446">
        <v>0.12670000000000001</v>
      </c>
      <c r="T446">
        <v>18</v>
      </c>
      <c r="U446">
        <v>20</v>
      </c>
      <c r="V446">
        <v>55.2</v>
      </c>
      <c r="W446">
        <v>-14</v>
      </c>
      <c r="X446">
        <v>15</v>
      </c>
      <c r="Y446">
        <v>31</v>
      </c>
      <c r="AB446" t="s">
        <v>51</v>
      </c>
    </row>
    <row r="447" spans="1:28" x14ac:dyDescent="0.25">
      <c r="A447" t="s">
        <v>17398</v>
      </c>
      <c r="B447" t="s">
        <v>17399</v>
      </c>
      <c r="D447" t="s">
        <v>17400</v>
      </c>
      <c r="N447" t="s">
        <v>16959</v>
      </c>
      <c r="O447" t="s">
        <v>30</v>
      </c>
      <c r="P447" t="s">
        <v>2864</v>
      </c>
      <c r="Q447" t="s">
        <v>2864</v>
      </c>
      <c r="R447">
        <v>73.652799999999999</v>
      </c>
      <c r="S447">
        <v>0.19420000000000001</v>
      </c>
      <c r="T447">
        <v>20</v>
      </c>
      <c r="U447">
        <v>16</v>
      </c>
      <c r="V447">
        <v>21.962</v>
      </c>
      <c r="W447">
        <v>35</v>
      </c>
      <c r="X447">
        <v>36</v>
      </c>
      <c r="Y447">
        <v>6.29</v>
      </c>
      <c r="AB447" t="s">
        <v>766</v>
      </c>
    </row>
    <row r="448" spans="1:28" x14ac:dyDescent="0.25">
      <c r="A448" s="7" t="s">
        <v>17458</v>
      </c>
      <c r="B448" t="s">
        <v>17457</v>
      </c>
      <c r="D448" t="s">
        <v>17459</v>
      </c>
      <c r="N448" t="s">
        <v>17070</v>
      </c>
      <c r="O448" t="s">
        <v>30</v>
      </c>
      <c r="P448" t="s">
        <v>2864</v>
      </c>
      <c r="Q448" t="s">
        <v>2864</v>
      </c>
      <c r="R448">
        <v>353.5376</v>
      </c>
      <c r="S448">
        <v>0.60109999999999997</v>
      </c>
      <c r="T448">
        <v>17</v>
      </c>
      <c r="U448">
        <v>26</v>
      </c>
      <c r="V448">
        <v>54.05</v>
      </c>
      <c r="W448">
        <v>-34</v>
      </c>
      <c r="X448">
        <v>3</v>
      </c>
      <c r="Y448">
        <v>25.83</v>
      </c>
      <c r="AB448" t="s">
        <v>3192</v>
      </c>
    </row>
    <row r="449" spans="1:29" x14ac:dyDescent="0.25">
      <c r="A449" s="7" t="s">
        <v>15975</v>
      </c>
      <c r="B449" t="s">
        <v>15974</v>
      </c>
      <c r="D449" t="s">
        <v>15976</v>
      </c>
      <c r="L449" t="s">
        <v>15875</v>
      </c>
      <c r="M449" t="s">
        <v>15874</v>
      </c>
      <c r="P449" t="s">
        <v>15977</v>
      </c>
      <c r="Q449" t="s">
        <v>2864</v>
      </c>
      <c r="R449">
        <v>299.35050000000001</v>
      </c>
      <c r="S449">
        <v>-0.26669999999999999</v>
      </c>
      <c r="T449">
        <v>12</v>
      </c>
      <c r="U449">
        <v>19</v>
      </c>
      <c r="V449">
        <v>53.5</v>
      </c>
      <c r="W449">
        <v>-62</v>
      </c>
      <c r="X449">
        <v>55</v>
      </c>
      <c r="Y449">
        <v>8</v>
      </c>
      <c r="AB449" t="s">
        <v>5097</v>
      </c>
    </row>
    <row r="450" spans="1:29" x14ac:dyDescent="0.25">
      <c r="A450" t="s">
        <v>17531</v>
      </c>
      <c r="B450" t="s">
        <v>15454</v>
      </c>
      <c r="D450" t="s">
        <v>15460</v>
      </c>
      <c r="E450" t="s">
        <v>15461</v>
      </c>
      <c r="F450" t="s">
        <v>15462</v>
      </c>
      <c r="H450" t="s">
        <v>14647</v>
      </c>
      <c r="I450" t="s">
        <v>14502</v>
      </c>
      <c r="P450" t="s">
        <v>15463</v>
      </c>
      <c r="Q450" t="s">
        <v>2864</v>
      </c>
      <c r="R450">
        <v>284.38299999999998</v>
      </c>
      <c r="S450">
        <v>-5.3468</v>
      </c>
      <c r="T450">
        <v>10</v>
      </c>
      <c r="U450">
        <v>2</v>
      </c>
      <c r="V450">
        <v>2.4929999999999999</v>
      </c>
      <c r="W450">
        <v>-61</v>
      </c>
      <c r="X450">
        <v>57</v>
      </c>
      <c r="Y450">
        <v>16.18</v>
      </c>
      <c r="AB450" t="s">
        <v>4749</v>
      </c>
    </row>
    <row r="451" spans="1:29" x14ac:dyDescent="0.25">
      <c r="A451" t="s">
        <v>17532</v>
      </c>
      <c r="B451" t="s">
        <v>15817</v>
      </c>
      <c r="D451" t="s">
        <v>15847</v>
      </c>
      <c r="E451" t="s">
        <v>15848</v>
      </c>
      <c r="J451" t="s">
        <v>1266</v>
      </c>
      <c r="K451" t="s">
        <v>382</v>
      </c>
      <c r="P451" t="s">
        <v>15827</v>
      </c>
      <c r="Q451" t="s">
        <v>2864</v>
      </c>
      <c r="R451">
        <v>320.15859999999998</v>
      </c>
      <c r="S451">
        <v>0.80430000000000001</v>
      </c>
      <c r="T451">
        <v>15</v>
      </c>
      <c r="U451">
        <v>5</v>
      </c>
      <c r="V451">
        <v>18</v>
      </c>
      <c r="W451">
        <v>-57</v>
      </c>
      <c r="X451">
        <v>31</v>
      </c>
      <c r="Y451">
        <v>12</v>
      </c>
      <c r="Z451">
        <v>-36.299999999999997</v>
      </c>
      <c r="AA451" t="s">
        <v>30</v>
      </c>
      <c r="AB451" t="s">
        <v>5009</v>
      </c>
    </row>
    <row r="452" spans="1:29" x14ac:dyDescent="0.25">
      <c r="A452" t="s">
        <v>17533</v>
      </c>
      <c r="B452" t="s">
        <v>6252</v>
      </c>
      <c r="J452" t="s">
        <v>15789</v>
      </c>
      <c r="K452" t="s">
        <v>382</v>
      </c>
      <c r="P452" t="s">
        <v>6253</v>
      </c>
      <c r="Q452" t="s">
        <v>2864</v>
      </c>
      <c r="R452">
        <v>346.71089999999998</v>
      </c>
      <c r="S452">
        <v>-4.4721000000000002</v>
      </c>
      <c r="T452">
        <v>17</v>
      </c>
      <c r="U452">
        <v>29</v>
      </c>
      <c r="V452">
        <v>9.9600000000000009</v>
      </c>
      <c r="W452">
        <v>-42</v>
      </c>
      <c r="X452">
        <v>32</v>
      </c>
      <c r="Y452">
        <v>45.6</v>
      </c>
      <c r="AB452" t="s">
        <v>3192</v>
      </c>
    </row>
    <row r="453" spans="1:29" x14ac:dyDescent="0.25">
      <c r="A453" t="s">
        <v>17534</v>
      </c>
      <c r="B453" t="s">
        <v>15457</v>
      </c>
      <c r="H453" t="s">
        <v>15459</v>
      </c>
      <c r="I453" t="s">
        <v>14502</v>
      </c>
      <c r="J453" t="s">
        <v>15738</v>
      </c>
      <c r="K453" s="53" t="s">
        <v>382</v>
      </c>
      <c r="L453" s="53"/>
      <c r="M453" s="53"/>
      <c r="P453" t="s">
        <v>15468</v>
      </c>
      <c r="Q453" t="s">
        <v>2864</v>
      </c>
      <c r="R453">
        <v>233.06290000000001</v>
      </c>
      <c r="S453">
        <v>-0.2596</v>
      </c>
      <c r="T453">
        <v>7</v>
      </c>
      <c r="U453">
        <v>28</v>
      </c>
      <c r="V453">
        <v>26.149000000000001</v>
      </c>
      <c r="W453">
        <v>-17</v>
      </c>
      <c r="X453">
        <v>57</v>
      </c>
      <c r="Y453">
        <v>39.369999999999997</v>
      </c>
      <c r="AB453" t="s">
        <v>2004</v>
      </c>
    </row>
    <row r="454" spans="1:29" x14ac:dyDescent="0.25">
      <c r="A454" t="s">
        <v>17535</v>
      </c>
      <c r="B454" t="s">
        <v>15455</v>
      </c>
      <c r="H454" t="s">
        <v>14642</v>
      </c>
      <c r="I454" t="s">
        <v>14502</v>
      </c>
      <c r="J454" t="s">
        <v>14633</v>
      </c>
      <c r="K454" t="s">
        <v>382</v>
      </c>
      <c r="P454" t="s">
        <v>15465</v>
      </c>
      <c r="Q454" t="s">
        <v>2864</v>
      </c>
      <c r="R454">
        <v>292.05900000000003</v>
      </c>
      <c r="S454">
        <v>-3.0072999999999999</v>
      </c>
      <c r="T454">
        <v>11</v>
      </c>
      <c r="U454">
        <v>10</v>
      </c>
      <c r="V454">
        <v>40.65</v>
      </c>
      <c r="W454">
        <v>-63</v>
      </c>
      <c r="X454">
        <v>43</v>
      </c>
      <c r="Y454">
        <v>53.15</v>
      </c>
      <c r="AB454" t="s">
        <v>4749</v>
      </c>
    </row>
    <row r="455" spans="1:29" x14ac:dyDescent="0.25">
      <c r="A455" t="s">
        <v>17536</v>
      </c>
      <c r="B455" t="s">
        <v>15456</v>
      </c>
      <c r="H455" t="s">
        <v>15291</v>
      </c>
      <c r="I455" t="s">
        <v>14502</v>
      </c>
      <c r="P455" t="s">
        <v>15467</v>
      </c>
      <c r="Q455" t="s">
        <v>2864</v>
      </c>
      <c r="R455">
        <v>305.9169</v>
      </c>
      <c r="S455">
        <v>3.8742000000000001</v>
      </c>
      <c r="T455">
        <v>13</v>
      </c>
      <c r="U455">
        <v>14</v>
      </c>
      <c r="V455">
        <v>30.302</v>
      </c>
      <c r="W455">
        <v>-58</v>
      </c>
      <c r="X455">
        <v>51</v>
      </c>
      <c r="Y455">
        <v>49.59</v>
      </c>
      <c r="AB455" t="s">
        <v>4222</v>
      </c>
    </row>
    <row r="456" spans="1:29" x14ac:dyDescent="0.25">
      <c r="A456" t="s">
        <v>17537</v>
      </c>
      <c r="B456" t="s">
        <v>15452</v>
      </c>
      <c r="H456" t="s">
        <v>15458</v>
      </c>
      <c r="I456" t="s">
        <v>14502</v>
      </c>
      <c r="J456" t="s">
        <v>14633</v>
      </c>
      <c r="K456" t="s">
        <v>382</v>
      </c>
      <c r="P456" t="s">
        <v>15464</v>
      </c>
      <c r="Q456" t="s">
        <v>2864</v>
      </c>
      <c r="R456">
        <v>3.3462000000000001</v>
      </c>
      <c r="S456">
        <v>-3.3704999999999998</v>
      </c>
      <c r="T456">
        <v>18</v>
      </c>
      <c r="U456">
        <v>6</v>
      </c>
      <c r="V456">
        <v>30.279</v>
      </c>
      <c r="W456">
        <v>-27</v>
      </c>
      <c r="X456">
        <v>44</v>
      </c>
      <c r="Y456">
        <v>23.47</v>
      </c>
      <c r="AB456" t="s">
        <v>2006</v>
      </c>
    </row>
    <row r="457" spans="1:29" x14ac:dyDescent="0.25">
      <c r="A457" t="s">
        <v>17538</v>
      </c>
      <c r="B457" t="s">
        <v>15453</v>
      </c>
      <c r="H457" t="s">
        <v>14648</v>
      </c>
      <c r="I457" t="s">
        <v>14502</v>
      </c>
      <c r="P457" t="s">
        <v>15466</v>
      </c>
      <c r="Q457" t="s">
        <v>2864</v>
      </c>
      <c r="R457">
        <v>28.1099</v>
      </c>
      <c r="S457">
        <v>-2.1063000000000001</v>
      </c>
      <c r="T457">
        <v>18</v>
      </c>
      <c r="U457">
        <v>50</v>
      </c>
      <c r="V457">
        <v>9.0269999999999992</v>
      </c>
      <c r="W457">
        <v>-5</v>
      </c>
      <c r="X457">
        <v>15</v>
      </c>
      <c r="Y457">
        <v>4.1100000000000003</v>
      </c>
      <c r="AB457" t="s">
        <v>1781</v>
      </c>
    </row>
    <row r="458" spans="1:29" x14ac:dyDescent="0.25">
      <c r="A458" t="s">
        <v>15684</v>
      </c>
      <c r="B458" t="s">
        <v>15683</v>
      </c>
      <c r="D458" t="s">
        <v>15685</v>
      </c>
      <c r="H458" t="s">
        <v>1266</v>
      </c>
      <c r="I458" t="s">
        <v>14502</v>
      </c>
      <c r="J458" t="s">
        <v>15797</v>
      </c>
      <c r="K458" t="s">
        <v>382</v>
      </c>
      <c r="P458" t="s">
        <v>15686</v>
      </c>
      <c r="Q458" t="s">
        <v>2864</v>
      </c>
      <c r="R458">
        <v>114.9816</v>
      </c>
      <c r="S458">
        <v>3.1812</v>
      </c>
      <c r="T458">
        <v>23</v>
      </c>
      <c r="U458">
        <v>35</v>
      </c>
      <c r="V458">
        <v>30.92</v>
      </c>
      <c r="W458">
        <v>64</v>
      </c>
      <c r="X458">
        <v>52</v>
      </c>
      <c r="Y458">
        <v>28.3</v>
      </c>
      <c r="AB458" t="s">
        <v>1320</v>
      </c>
    </row>
    <row r="459" spans="1:29" x14ac:dyDescent="0.25">
      <c r="A459" t="s">
        <v>15688</v>
      </c>
      <c r="B459" t="s">
        <v>15687</v>
      </c>
      <c r="D459" t="s">
        <v>15689</v>
      </c>
      <c r="E459" t="s">
        <v>15690</v>
      </c>
      <c r="H459" t="s">
        <v>1266</v>
      </c>
      <c r="I459" t="s">
        <v>14502</v>
      </c>
      <c r="J459" t="s">
        <v>15760</v>
      </c>
      <c r="K459" t="s">
        <v>382</v>
      </c>
      <c r="L459" t="s">
        <v>15875</v>
      </c>
      <c r="M459" t="s">
        <v>15874</v>
      </c>
      <c r="N459" t="s">
        <v>15603</v>
      </c>
      <c r="O459" t="s">
        <v>30</v>
      </c>
      <c r="P459" t="s">
        <v>15691</v>
      </c>
      <c r="Q459" t="s">
        <v>2864</v>
      </c>
      <c r="R459">
        <v>195.65020000000001</v>
      </c>
      <c r="S459">
        <v>-0.1046</v>
      </c>
      <c r="T459">
        <v>6</v>
      </c>
      <c r="U459">
        <v>18</v>
      </c>
      <c r="V459">
        <v>45.518999999999998</v>
      </c>
      <c r="W459">
        <v>15</v>
      </c>
      <c r="X459">
        <v>16</v>
      </c>
      <c r="Y459">
        <v>52.25</v>
      </c>
      <c r="AB459" t="s">
        <v>180</v>
      </c>
    </row>
    <row r="460" spans="1:29" x14ac:dyDescent="0.25">
      <c r="A460" t="s">
        <v>3550</v>
      </c>
      <c r="B460" t="s">
        <v>3548</v>
      </c>
      <c r="D460" t="s">
        <v>13087</v>
      </c>
      <c r="E460" t="s">
        <v>16014</v>
      </c>
      <c r="N460" t="s">
        <v>3551</v>
      </c>
      <c r="O460" t="s">
        <v>30</v>
      </c>
      <c r="P460" t="s">
        <v>3552</v>
      </c>
      <c r="Q460" t="s">
        <v>3553</v>
      </c>
      <c r="R460">
        <v>1.2148000000000001</v>
      </c>
      <c r="S460">
        <v>-3.9005000000000001</v>
      </c>
      <c r="T460">
        <v>18</v>
      </c>
      <c r="U460">
        <v>3</v>
      </c>
      <c r="V460">
        <v>53.686999999999998</v>
      </c>
      <c r="W460">
        <v>-29</v>
      </c>
      <c r="X460">
        <v>51</v>
      </c>
      <c r="Y460">
        <v>22.12</v>
      </c>
      <c r="AB460" t="s">
        <v>2006</v>
      </c>
    </row>
    <row r="461" spans="1:29" x14ac:dyDescent="0.25">
      <c r="A461" t="s">
        <v>3462</v>
      </c>
      <c r="B461" t="s">
        <v>3454</v>
      </c>
      <c r="D461" t="s">
        <v>3459</v>
      </c>
      <c r="E461" t="s">
        <v>3460</v>
      </c>
      <c r="N461" t="s">
        <v>3456</v>
      </c>
      <c r="O461" t="s">
        <v>30</v>
      </c>
      <c r="P461" t="s">
        <v>3457</v>
      </c>
      <c r="Q461" t="s">
        <v>3458</v>
      </c>
      <c r="R461">
        <v>1.7957000000000001</v>
      </c>
      <c r="S461">
        <v>-3.8754</v>
      </c>
      <c r="T461">
        <v>18</v>
      </c>
      <c r="U461">
        <v>5</v>
      </c>
      <c r="V461">
        <v>5.5289999999999999</v>
      </c>
      <c r="W461">
        <v>-29</v>
      </c>
      <c r="X461">
        <v>20</v>
      </c>
      <c r="Y461">
        <v>15.87</v>
      </c>
      <c r="AB461" t="s">
        <v>2006</v>
      </c>
      <c r="AC461" t="s">
        <v>6760</v>
      </c>
    </row>
    <row r="462" spans="1:29" x14ac:dyDescent="0.25">
      <c r="A462" t="s">
        <v>15583</v>
      </c>
      <c r="B462" t="s">
        <v>15576</v>
      </c>
      <c r="H462" t="s">
        <v>14647</v>
      </c>
      <c r="I462" t="s">
        <v>14502</v>
      </c>
      <c r="J462" t="s">
        <v>14633</v>
      </c>
      <c r="K462" t="s">
        <v>382</v>
      </c>
      <c r="N462" t="s">
        <v>14906</v>
      </c>
      <c r="O462" t="s">
        <v>30</v>
      </c>
      <c r="P462" t="s">
        <v>15586</v>
      </c>
      <c r="Q462" t="s">
        <v>2864</v>
      </c>
      <c r="R462">
        <v>309.55939999999998</v>
      </c>
      <c r="S462">
        <v>6.1425000000000001</v>
      </c>
      <c r="T462">
        <v>13</v>
      </c>
      <c r="U462">
        <v>38</v>
      </c>
      <c r="V462">
        <v>57</v>
      </c>
      <c r="W462">
        <v>-56</v>
      </c>
      <c r="X462">
        <v>7</v>
      </c>
      <c r="Y462">
        <v>0</v>
      </c>
      <c r="AB462" t="s">
        <v>4222</v>
      </c>
    </row>
    <row r="463" spans="1:29" x14ac:dyDescent="0.25">
      <c r="A463" t="s">
        <v>15585</v>
      </c>
      <c r="B463" t="s">
        <v>15587</v>
      </c>
      <c r="H463" t="s">
        <v>14642</v>
      </c>
      <c r="I463" t="s">
        <v>14502</v>
      </c>
      <c r="J463" t="s">
        <v>15730</v>
      </c>
      <c r="K463" t="s">
        <v>382</v>
      </c>
      <c r="P463" t="s">
        <v>15588</v>
      </c>
      <c r="Q463" t="s">
        <v>2864</v>
      </c>
      <c r="R463">
        <v>356.52210000000002</v>
      </c>
      <c r="S463">
        <v>-3.1406000000000001</v>
      </c>
      <c r="T463">
        <v>17</v>
      </c>
      <c r="U463">
        <v>49</v>
      </c>
      <c r="V463">
        <v>48</v>
      </c>
      <c r="W463">
        <v>-33</v>
      </c>
      <c r="X463">
        <v>32</v>
      </c>
      <c r="Y463">
        <v>6</v>
      </c>
      <c r="AB463" t="s">
        <v>3192</v>
      </c>
    </row>
    <row r="464" spans="1:29" x14ac:dyDescent="0.25">
      <c r="A464" t="s">
        <v>15584</v>
      </c>
      <c r="B464" t="s">
        <v>15577</v>
      </c>
      <c r="H464" t="s">
        <v>14647</v>
      </c>
      <c r="I464" t="s">
        <v>14502</v>
      </c>
      <c r="J464" t="s">
        <v>14633</v>
      </c>
      <c r="K464" t="s">
        <v>382</v>
      </c>
      <c r="P464" t="s">
        <v>15589</v>
      </c>
      <c r="Q464" t="s">
        <v>2864</v>
      </c>
      <c r="R464">
        <v>310.86380000000003</v>
      </c>
      <c r="S464">
        <v>2.9777999999999998</v>
      </c>
      <c r="T464">
        <v>13</v>
      </c>
      <c r="U464">
        <v>53</v>
      </c>
      <c r="V464">
        <v>24.003</v>
      </c>
      <c r="W464">
        <v>-58</v>
      </c>
      <c r="X464">
        <v>56</v>
      </c>
      <c r="Y464">
        <v>10.99</v>
      </c>
      <c r="AB464" t="s">
        <v>4222</v>
      </c>
    </row>
    <row r="465" spans="1:29" x14ac:dyDescent="0.25">
      <c r="A465" s="7" t="s">
        <v>17539</v>
      </c>
      <c r="B465" t="s">
        <v>15692</v>
      </c>
      <c r="H465" t="s">
        <v>15693</v>
      </c>
      <c r="I465" t="s">
        <v>14502</v>
      </c>
      <c r="P465" t="s">
        <v>2864</v>
      </c>
      <c r="Q465" t="s">
        <v>2864</v>
      </c>
      <c r="R465">
        <v>241.3228</v>
      </c>
      <c r="S465">
        <v>-3.6314000000000002</v>
      </c>
      <c r="T465">
        <v>7</v>
      </c>
      <c r="U465">
        <v>32</v>
      </c>
      <c r="V465">
        <v>45.2</v>
      </c>
      <c r="W465">
        <v>-26</v>
      </c>
      <c r="X465">
        <v>49</v>
      </c>
      <c r="Y465">
        <v>16</v>
      </c>
      <c r="AB465" t="s">
        <v>2004</v>
      </c>
    </row>
    <row r="466" spans="1:29" x14ac:dyDescent="0.25">
      <c r="A466" t="s">
        <v>17638</v>
      </c>
      <c r="B466" t="s">
        <v>3549</v>
      </c>
      <c r="D466" t="s">
        <v>15897</v>
      </c>
      <c r="L466" t="s">
        <v>15875</v>
      </c>
      <c r="M466" t="s">
        <v>15874</v>
      </c>
      <c r="N466" t="s">
        <v>1266</v>
      </c>
      <c r="O466" t="s">
        <v>30</v>
      </c>
      <c r="P466" t="s">
        <v>2864</v>
      </c>
      <c r="Q466" t="s">
        <v>3554</v>
      </c>
      <c r="R466">
        <v>358.88119999999998</v>
      </c>
      <c r="S466">
        <v>5.6500000000000002E-2</v>
      </c>
      <c r="T466">
        <v>17</v>
      </c>
      <c r="U466">
        <v>42</v>
      </c>
      <c r="V466">
        <v>42.534999999999997</v>
      </c>
      <c r="W466">
        <v>-29</v>
      </c>
      <c r="X466">
        <v>51</v>
      </c>
      <c r="Y466">
        <v>34.94</v>
      </c>
      <c r="AB466" t="s">
        <v>63</v>
      </c>
    </row>
    <row r="467" spans="1:29" x14ac:dyDescent="0.25">
      <c r="A467" t="s">
        <v>15408</v>
      </c>
      <c r="B467" t="s">
        <v>15393</v>
      </c>
      <c r="H467" t="s">
        <v>14642</v>
      </c>
      <c r="I467" t="s">
        <v>14502</v>
      </c>
      <c r="J467" t="s">
        <v>14633</v>
      </c>
      <c r="K467" t="s">
        <v>382</v>
      </c>
      <c r="P467" t="s">
        <v>15422</v>
      </c>
      <c r="Q467" t="s">
        <v>2864</v>
      </c>
      <c r="R467">
        <v>28.968599999999999</v>
      </c>
      <c r="S467">
        <v>-4.0820999999999996</v>
      </c>
      <c r="T467">
        <v>18</v>
      </c>
      <c r="U467">
        <v>58</v>
      </c>
      <c r="V467">
        <v>47.201000000000001</v>
      </c>
      <c r="W467">
        <v>-5</v>
      </c>
      <c r="X467">
        <v>22</v>
      </c>
      <c r="Y467">
        <v>59.73</v>
      </c>
      <c r="AB467" t="s">
        <v>62</v>
      </c>
    </row>
    <row r="468" spans="1:29" x14ac:dyDescent="0.25">
      <c r="A468" t="s">
        <v>15418</v>
      </c>
      <c r="B468" t="s">
        <v>15404</v>
      </c>
      <c r="D468" t="s">
        <v>15447</v>
      </c>
      <c r="H468" t="s">
        <v>15152</v>
      </c>
      <c r="I468" t="s">
        <v>14502</v>
      </c>
      <c r="P468" t="s">
        <v>15448</v>
      </c>
      <c r="Q468" t="s">
        <v>2864</v>
      </c>
      <c r="R468">
        <v>356.70639999999997</v>
      </c>
      <c r="S468">
        <v>4.2607999999999997</v>
      </c>
      <c r="T468">
        <v>17</v>
      </c>
      <c r="U468">
        <v>21</v>
      </c>
      <c r="V468">
        <v>2.5419999999999998</v>
      </c>
      <c r="W468">
        <v>-29</v>
      </c>
      <c r="X468">
        <v>22</v>
      </c>
      <c r="Y468">
        <v>52.76</v>
      </c>
      <c r="AB468" t="s">
        <v>63</v>
      </c>
    </row>
    <row r="469" spans="1:29" x14ac:dyDescent="0.25">
      <c r="A469" t="s">
        <v>15419</v>
      </c>
      <c r="B469" t="s">
        <v>15405</v>
      </c>
      <c r="H469" t="s">
        <v>14642</v>
      </c>
      <c r="I469" t="s">
        <v>14502</v>
      </c>
      <c r="P469" t="s">
        <v>13088</v>
      </c>
      <c r="Q469" t="s">
        <v>2864</v>
      </c>
      <c r="R469">
        <v>354.53910000000002</v>
      </c>
      <c r="S469">
        <v>2.3717000000000001</v>
      </c>
      <c r="T469">
        <v>17</v>
      </c>
      <c r="U469">
        <v>22</v>
      </c>
      <c r="V469">
        <v>35.277999999999999</v>
      </c>
      <c r="W469">
        <v>-32</v>
      </c>
      <c r="X469">
        <v>14</v>
      </c>
      <c r="Y469">
        <v>3.77</v>
      </c>
      <c r="AB469" t="s">
        <v>3192</v>
      </c>
    </row>
    <row r="470" spans="1:29" x14ac:dyDescent="0.25">
      <c r="A470" t="s">
        <v>15420</v>
      </c>
      <c r="B470" t="s">
        <v>15406</v>
      </c>
      <c r="D470" t="s">
        <v>15449</v>
      </c>
      <c r="H470" t="s">
        <v>15403</v>
      </c>
      <c r="I470" t="s">
        <v>14502</v>
      </c>
      <c r="P470" t="s">
        <v>15450</v>
      </c>
      <c r="Q470" t="s">
        <v>2864</v>
      </c>
      <c r="R470">
        <v>355.702</v>
      </c>
      <c r="S470">
        <v>2.8043999999999998</v>
      </c>
      <c r="T470">
        <v>17</v>
      </c>
      <c r="U470">
        <v>23</v>
      </c>
      <c r="V470">
        <v>59.25</v>
      </c>
      <c r="W470">
        <v>-31</v>
      </c>
      <c r="X470">
        <v>1</v>
      </c>
      <c r="Y470">
        <v>51.5</v>
      </c>
      <c r="AB470" t="s">
        <v>3192</v>
      </c>
    </row>
    <row r="471" spans="1:29" x14ac:dyDescent="0.25">
      <c r="A471" t="s">
        <v>3441</v>
      </c>
      <c r="B471" t="s">
        <v>3435</v>
      </c>
      <c r="D471" t="s">
        <v>3466</v>
      </c>
      <c r="J471" t="s">
        <v>3216</v>
      </c>
      <c r="K471" t="s">
        <v>382</v>
      </c>
      <c r="P471" t="s">
        <v>3467</v>
      </c>
      <c r="Q471" t="s">
        <v>3468</v>
      </c>
      <c r="R471">
        <v>357.50799999999998</v>
      </c>
      <c r="S471">
        <v>3.1280999999999999</v>
      </c>
      <c r="T471">
        <v>17</v>
      </c>
      <c r="U471">
        <v>27</v>
      </c>
      <c r="V471">
        <v>24.364000000000001</v>
      </c>
      <c r="W471">
        <v>-29</v>
      </c>
      <c r="X471">
        <v>21</v>
      </c>
      <c r="Y471">
        <v>14.53</v>
      </c>
      <c r="AB471" t="s">
        <v>63</v>
      </c>
      <c r="AC471" t="s">
        <v>3469</v>
      </c>
    </row>
    <row r="472" spans="1:29" x14ac:dyDescent="0.25">
      <c r="A472" t="s">
        <v>15409</v>
      </c>
      <c r="B472" t="s">
        <v>15394</v>
      </c>
      <c r="D472" t="s">
        <v>15424</v>
      </c>
      <c r="E472" t="s">
        <v>15425</v>
      </c>
      <c r="H472" t="s">
        <v>14638</v>
      </c>
      <c r="I472" t="s">
        <v>14502</v>
      </c>
      <c r="J472" t="s">
        <v>15727</v>
      </c>
      <c r="K472" t="s">
        <v>382</v>
      </c>
      <c r="P472" t="s">
        <v>15426</v>
      </c>
      <c r="Q472" t="s">
        <v>2864</v>
      </c>
      <c r="R472">
        <v>357.77699999999999</v>
      </c>
      <c r="S472">
        <v>3.2751999999999999</v>
      </c>
      <c r="T472">
        <v>17</v>
      </c>
      <c r="U472">
        <v>27</v>
      </c>
      <c r="V472">
        <v>31.631</v>
      </c>
      <c r="W472">
        <v>-29</v>
      </c>
      <c r="X472">
        <v>2</v>
      </c>
      <c r="Y472">
        <v>56.46</v>
      </c>
      <c r="AB472" t="s">
        <v>63</v>
      </c>
    </row>
    <row r="473" spans="1:29" x14ac:dyDescent="0.25">
      <c r="A473" t="s">
        <v>15410</v>
      </c>
      <c r="B473" t="s">
        <v>15395</v>
      </c>
      <c r="D473" t="s">
        <v>15427</v>
      </c>
      <c r="E473" t="s">
        <v>15268</v>
      </c>
      <c r="H473" t="s">
        <v>14638</v>
      </c>
      <c r="I473" t="s">
        <v>14502</v>
      </c>
      <c r="J473" t="s">
        <v>15727</v>
      </c>
      <c r="K473" t="s">
        <v>382</v>
      </c>
      <c r="P473" t="s">
        <v>15428</v>
      </c>
      <c r="Q473" t="s">
        <v>2864</v>
      </c>
      <c r="R473">
        <v>358.2276</v>
      </c>
      <c r="S473">
        <v>3.3317999999999999</v>
      </c>
      <c r="T473">
        <v>17</v>
      </c>
      <c r="U473">
        <v>28</v>
      </c>
      <c r="V473">
        <v>26.928999999999998</v>
      </c>
      <c r="W473">
        <v>-28</v>
      </c>
      <c r="X473">
        <v>38</v>
      </c>
      <c r="Y473">
        <v>34.619999999999997</v>
      </c>
      <c r="AB473" t="s">
        <v>63</v>
      </c>
    </row>
    <row r="474" spans="1:29" x14ac:dyDescent="0.25">
      <c r="A474" t="s">
        <v>15411</v>
      </c>
      <c r="B474" t="s">
        <v>15396</v>
      </c>
      <c r="D474" t="s">
        <v>15429</v>
      </c>
      <c r="E474" t="s">
        <v>15430</v>
      </c>
      <c r="F474" t="s">
        <v>15431</v>
      </c>
      <c r="H474" t="s">
        <v>14638</v>
      </c>
      <c r="I474" t="s">
        <v>14502</v>
      </c>
      <c r="J474" t="s">
        <v>15727</v>
      </c>
      <c r="K474" t="s">
        <v>382</v>
      </c>
      <c r="P474" t="s">
        <v>15432</v>
      </c>
      <c r="Q474" t="s">
        <v>2864</v>
      </c>
      <c r="R474">
        <v>357.40600000000001</v>
      </c>
      <c r="S474">
        <v>2.6172</v>
      </c>
      <c r="T474">
        <v>17</v>
      </c>
      <c r="U474">
        <v>29</v>
      </c>
      <c r="V474">
        <v>6.2</v>
      </c>
      <c r="W474">
        <v>-29</v>
      </c>
      <c r="X474">
        <v>43</v>
      </c>
      <c r="Y474">
        <v>17.66</v>
      </c>
      <c r="AB474" t="s">
        <v>63</v>
      </c>
    </row>
    <row r="475" spans="1:29" x14ac:dyDescent="0.25">
      <c r="A475" t="s">
        <v>15412</v>
      </c>
      <c r="B475" t="s">
        <v>15397</v>
      </c>
      <c r="H475" t="s">
        <v>14642</v>
      </c>
      <c r="I475" t="s">
        <v>14502</v>
      </c>
      <c r="J475" t="s">
        <v>15730</v>
      </c>
      <c r="K475" t="s">
        <v>382</v>
      </c>
      <c r="P475" t="s">
        <v>15433</v>
      </c>
      <c r="Q475" t="s">
        <v>2864</v>
      </c>
      <c r="R475">
        <v>356.74489999999997</v>
      </c>
      <c r="S475">
        <v>1.9496</v>
      </c>
      <c r="T475">
        <v>17</v>
      </c>
      <c r="U475">
        <v>29</v>
      </c>
      <c r="V475">
        <v>59.826000000000001</v>
      </c>
      <c r="W475">
        <v>-30</v>
      </c>
      <c r="X475">
        <v>38</v>
      </c>
      <c r="Y475">
        <v>26.39</v>
      </c>
      <c r="AB475" t="s">
        <v>3192</v>
      </c>
    </row>
    <row r="476" spans="1:29" x14ac:dyDescent="0.25">
      <c r="A476" t="s">
        <v>15413</v>
      </c>
      <c r="B476" t="s">
        <v>15398</v>
      </c>
      <c r="H476" t="s">
        <v>15287</v>
      </c>
      <c r="I476" t="s">
        <v>14502</v>
      </c>
      <c r="J476" t="s">
        <v>15721</v>
      </c>
      <c r="K476" s="53" t="s">
        <v>382</v>
      </c>
      <c r="L476" s="53"/>
      <c r="M476" s="53"/>
      <c r="P476" t="s">
        <v>15434</v>
      </c>
      <c r="Q476" t="s">
        <v>2864</v>
      </c>
      <c r="R476">
        <v>359.91849999999999</v>
      </c>
      <c r="S476">
        <v>3.7803</v>
      </c>
      <c r="T476">
        <v>17</v>
      </c>
      <c r="U476">
        <v>30</v>
      </c>
      <c r="V476">
        <v>56.8</v>
      </c>
      <c r="W476">
        <v>-26</v>
      </c>
      <c r="X476">
        <v>59</v>
      </c>
      <c r="Y476">
        <v>11</v>
      </c>
      <c r="AB476" t="s">
        <v>63</v>
      </c>
    </row>
    <row r="477" spans="1:29" x14ac:dyDescent="0.25">
      <c r="A477" t="s">
        <v>15414</v>
      </c>
      <c r="B477" t="s">
        <v>15399</v>
      </c>
      <c r="D477" t="s">
        <v>15435</v>
      </c>
      <c r="E477" t="s">
        <v>15436</v>
      </c>
      <c r="H477" t="s">
        <v>14638</v>
      </c>
      <c r="I477" t="s">
        <v>14502</v>
      </c>
      <c r="J477" t="s">
        <v>15725</v>
      </c>
      <c r="K477" t="s">
        <v>382</v>
      </c>
      <c r="P477" t="s">
        <v>15437</v>
      </c>
      <c r="Q477" t="s">
        <v>2864</v>
      </c>
      <c r="R477">
        <v>358.34</v>
      </c>
      <c r="S477">
        <v>2.3536999999999999</v>
      </c>
      <c r="T477">
        <v>17</v>
      </c>
      <c r="U477">
        <v>32</v>
      </c>
      <c r="V477">
        <v>27.887</v>
      </c>
      <c r="W477">
        <v>-29</v>
      </c>
      <c r="X477">
        <v>5</v>
      </c>
      <c r="Y477">
        <v>8.76</v>
      </c>
      <c r="AB477" t="s">
        <v>63</v>
      </c>
    </row>
    <row r="478" spans="1:29" x14ac:dyDescent="0.25">
      <c r="A478" t="s">
        <v>15415</v>
      </c>
      <c r="B478" t="s">
        <v>15400</v>
      </c>
      <c r="D478" t="s">
        <v>15438</v>
      </c>
      <c r="E478" t="s">
        <v>15439</v>
      </c>
      <c r="F478" t="s">
        <v>15440</v>
      </c>
      <c r="H478" t="s">
        <v>14638</v>
      </c>
      <c r="I478" t="s">
        <v>14502</v>
      </c>
      <c r="J478" t="s">
        <v>15727</v>
      </c>
      <c r="K478" t="s">
        <v>382</v>
      </c>
      <c r="P478" t="s">
        <v>15441</v>
      </c>
      <c r="Q478" t="s">
        <v>2864</v>
      </c>
      <c r="R478">
        <v>359.29950000000002</v>
      </c>
      <c r="S478">
        <v>2.6456</v>
      </c>
      <c r="T478">
        <v>17</v>
      </c>
      <c r="U478">
        <v>33</v>
      </c>
      <c r="V478">
        <v>43</v>
      </c>
      <c r="W478">
        <v>-28</v>
      </c>
      <c r="X478">
        <v>7</v>
      </c>
      <c r="Y478">
        <v>21.1</v>
      </c>
      <c r="AB478" t="s">
        <v>63</v>
      </c>
    </row>
    <row r="479" spans="1:29" x14ac:dyDescent="0.25">
      <c r="A479" t="s">
        <v>15416</v>
      </c>
      <c r="B479" t="s">
        <v>15401</v>
      </c>
      <c r="D479" t="s">
        <v>15442</v>
      </c>
      <c r="E479" t="s">
        <v>15443</v>
      </c>
      <c r="H479" t="s">
        <v>14960</v>
      </c>
      <c r="I479" t="s">
        <v>14502</v>
      </c>
      <c r="J479" t="s">
        <v>15727</v>
      </c>
      <c r="K479" t="s">
        <v>382</v>
      </c>
      <c r="P479" t="s">
        <v>15444</v>
      </c>
      <c r="Q479" t="s">
        <v>2864</v>
      </c>
      <c r="R479">
        <v>358.21850000000001</v>
      </c>
      <c r="S479">
        <v>1.8036000000000001</v>
      </c>
      <c r="T479">
        <v>17</v>
      </c>
      <c r="U479">
        <v>34</v>
      </c>
      <c r="V479">
        <v>16.805</v>
      </c>
      <c r="W479">
        <v>-29</v>
      </c>
      <c r="X479">
        <v>29</v>
      </c>
      <c r="Y479">
        <v>11.98</v>
      </c>
      <c r="AB479" t="s">
        <v>63</v>
      </c>
    </row>
    <row r="480" spans="1:29" x14ac:dyDescent="0.25">
      <c r="A480" t="s">
        <v>3190</v>
      </c>
      <c r="B480" t="s">
        <v>3182</v>
      </c>
      <c r="J480" t="s">
        <v>15795</v>
      </c>
      <c r="K480" t="s">
        <v>382</v>
      </c>
      <c r="P480" t="s">
        <v>3217</v>
      </c>
      <c r="Q480" t="s">
        <v>3218</v>
      </c>
      <c r="R480">
        <v>359.4871</v>
      </c>
      <c r="S480">
        <v>2.3639000000000001</v>
      </c>
      <c r="T480">
        <v>17</v>
      </c>
      <c r="U480">
        <v>35</v>
      </c>
      <c r="V480">
        <v>15.45</v>
      </c>
      <c r="W480">
        <v>-28</v>
      </c>
      <c r="X480">
        <v>7</v>
      </c>
      <c r="Y480">
        <v>2.29</v>
      </c>
      <c r="AB480" t="s">
        <v>63</v>
      </c>
    </row>
    <row r="481" spans="1:29" x14ac:dyDescent="0.25">
      <c r="A481" t="s">
        <v>15417</v>
      </c>
      <c r="B481" t="s">
        <v>15402</v>
      </c>
      <c r="H481" t="s">
        <v>14641</v>
      </c>
      <c r="I481" t="s">
        <v>14502</v>
      </c>
      <c r="J481" t="s">
        <v>14633</v>
      </c>
      <c r="K481" t="s">
        <v>382</v>
      </c>
      <c r="P481" t="s">
        <v>15445</v>
      </c>
      <c r="Q481" t="s">
        <v>2864</v>
      </c>
      <c r="R481">
        <v>359.40600000000001</v>
      </c>
      <c r="S481">
        <v>1.2481</v>
      </c>
      <c r="T481">
        <v>17</v>
      </c>
      <c r="U481">
        <v>39</v>
      </c>
      <c r="V481">
        <v>20.736999999999998</v>
      </c>
      <c r="W481">
        <v>-28</v>
      </c>
      <c r="X481">
        <v>47</v>
      </c>
      <c r="Y481">
        <v>1.1499999999999999</v>
      </c>
      <c r="AB481" t="s">
        <v>63</v>
      </c>
    </row>
    <row r="482" spans="1:29" x14ac:dyDescent="0.25">
      <c r="A482" t="s">
        <v>15899</v>
      </c>
      <c r="B482" t="s">
        <v>15898</v>
      </c>
      <c r="L482" t="s">
        <v>3551</v>
      </c>
      <c r="M482" t="s">
        <v>15874</v>
      </c>
      <c r="P482" t="s">
        <v>15900</v>
      </c>
      <c r="Q482" t="s">
        <v>15901</v>
      </c>
      <c r="R482">
        <v>8.3117000000000001</v>
      </c>
      <c r="S482">
        <v>3.7322000000000002</v>
      </c>
      <c r="T482">
        <v>17</v>
      </c>
      <c r="U482">
        <v>50</v>
      </c>
      <c r="V482">
        <v>23.829000000000001</v>
      </c>
      <c r="W482">
        <v>-19</v>
      </c>
      <c r="X482">
        <v>53</v>
      </c>
      <c r="Y482">
        <v>43.19</v>
      </c>
      <c r="AB482" t="s">
        <v>2006</v>
      </c>
    </row>
    <row r="483" spans="1:29" x14ac:dyDescent="0.25">
      <c r="A483" t="s">
        <v>15421</v>
      </c>
      <c r="B483" t="s">
        <v>15407</v>
      </c>
      <c r="D483" t="s">
        <v>15451</v>
      </c>
      <c r="H483" t="s">
        <v>14642</v>
      </c>
      <c r="I483" t="s">
        <v>14502</v>
      </c>
      <c r="N483" t="s">
        <v>15357</v>
      </c>
      <c r="O483" t="s">
        <v>30</v>
      </c>
      <c r="P483" t="s">
        <v>13089</v>
      </c>
      <c r="Q483" t="s">
        <v>2864</v>
      </c>
      <c r="R483">
        <v>7.4105999999999996</v>
      </c>
      <c r="S483">
        <v>2.5718999999999999</v>
      </c>
      <c r="T483">
        <v>17</v>
      </c>
      <c r="U483">
        <v>52</v>
      </c>
      <c r="V483">
        <v>42.706000000000003</v>
      </c>
      <c r="W483">
        <v>-21</v>
      </c>
      <c r="X483">
        <v>15</v>
      </c>
      <c r="Y483">
        <v>35.99</v>
      </c>
      <c r="AB483" t="s">
        <v>2006</v>
      </c>
    </row>
    <row r="484" spans="1:29" x14ac:dyDescent="0.25">
      <c r="A484" s="7" t="s">
        <v>15921</v>
      </c>
      <c r="B484" t="s">
        <v>15920</v>
      </c>
      <c r="L484" t="s">
        <v>15875</v>
      </c>
      <c r="M484" t="s">
        <v>15874</v>
      </c>
      <c r="P484" t="s">
        <v>15922</v>
      </c>
      <c r="Q484" t="s">
        <v>2864</v>
      </c>
      <c r="R484">
        <v>339.1207</v>
      </c>
      <c r="S484">
        <v>-0.36680000000000001</v>
      </c>
      <c r="T484">
        <v>16</v>
      </c>
      <c r="U484">
        <v>45</v>
      </c>
      <c r="V484">
        <v>18</v>
      </c>
      <c r="W484">
        <v>-46</v>
      </c>
      <c r="X484">
        <v>9</v>
      </c>
      <c r="Y484">
        <v>11</v>
      </c>
      <c r="AB484" t="s">
        <v>4591</v>
      </c>
    </row>
    <row r="485" spans="1:29" x14ac:dyDescent="0.25">
      <c r="A485" s="7" t="s">
        <v>15219</v>
      </c>
      <c r="B485" t="s">
        <v>15218</v>
      </c>
      <c r="H485" t="s">
        <v>14642</v>
      </c>
      <c r="I485" t="s">
        <v>14502</v>
      </c>
      <c r="P485" t="s">
        <v>15220</v>
      </c>
      <c r="Q485" t="s">
        <v>2864</v>
      </c>
      <c r="R485">
        <v>347.553</v>
      </c>
      <c r="S485">
        <v>3.6461000000000001</v>
      </c>
      <c r="T485">
        <v>16</v>
      </c>
      <c r="U485">
        <v>57</v>
      </c>
      <c r="V485">
        <v>28</v>
      </c>
      <c r="W485">
        <v>-37</v>
      </c>
      <c r="X485">
        <v>5</v>
      </c>
      <c r="Y485">
        <v>54</v>
      </c>
      <c r="AB485" t="s">
        <v>3192</v>
      </c>
      <c r="AC485" t="s">
        <v>15221</v>
      </c>
    </row>
    <row r="486" spans="1:29" x14ac:dyDescent="0.25">
      <c r="A486" t="s">
        <v>15072</v>
      </c>
      <c r="B486" t="s">
        <v>15071</v>
      </c>
      <c r="D486" t="s">
        <v>15893</v>
      </c>
      <c r="E486" t="s">
        <v>15070</v>
      </c>
      <c r="F486" t="s">
        <v>15279</v>
      </c>
      <c r="H486" t="s">
        <v>15073</v>
      </c>
      <c r="I486" t="s">
        <v>14502</v>
      </c>
      <c r="J486" t="s">
        <v>15775</v>
      </c>
      <c r="K486" t="s">
        <v>382</v>
      </c>
      <c r="L486" t="s">
        <v>15894</v>
      </c>
      <c r="M486" t="s">
        <v>15874</v>
      </c>
      <c r="N486" t="s">
        <v>15075</v>
      </c>
      <c r="O486" t="s">
        <v>30</v>
      </c>
      <c r="P486" t="s">
        <v>15074</v>
      </c>
      <c r="Q486" t="s">
        <v>2864</v>
      </c>
      <c r="R486">
        <v>289.18290000000002</v>
      </c>
      <c r="S486">
        <v>-0.69530000000000003</v>
      </c>
      <c r="T486">
        <v>10</v>
      </c>
      <c r="U486">
        <v>56</v>
      </c>
      <c r="V486">
        <v>11.577999999999999</v>
      </c>
      <c r="W486">
        <v>-60</v>
      </c>
      <c r="X486">
        <v>27</v>
      </c>
      <c r="Y486">
        <v>12.81</v>
      </c>
      <c r="Z486">
        <v>-54</v>
      </c>
      <c r="AA486" t="s">
        <v>30</v>
      </c>
      <c r="AB486" t="s">
        <v>4749</v>
      </c>
    </row>
    <row r="487" spans="1:29" x14ac:dyDescent="0.25">
      <c r="A487" t="s">
        <v>15980</v>
      </c>
      <c r="B487" t="s">
        <v>15981</v>
      </c>
      <c r="L487" t="s">
        <v>15982</v>
      </c>
      <c r="M487" t="s">
        <v>15874</v>
      </c>
      <c r="P487" t="s">
        <v>15983</v>
      </c>
      <c r="Q487" t="s">
        <v>2864</v>
      </c>
      <c r="R487">
        <v>53.566099999999999</v>
      </c>
      <c r="S487">
        <v>-3.1503000000000001</v>
      </c>
      <c r="T487">
        <v>19</v>
      </c>
      <c r="U487">
        <v>41</v>
      </c>
      <c r="V487">
        <v>57.085999999999999</v>
      </c>
      <c r="W487">
        <v>16</v>
      </c>
      <c r="X487">
        <v>44</v>
      </c>
      <c r="Y487">
        <v>39.94</v>
      </c>
      <c r="AB487" t="s">
        <v>538</v>
      </c>
    </row>
    <row r="488" spans="1:29" x14ac:dyDescent="0.25">
      <c r="A488" t="s">
        <v>18527</v>
      </c>
      <c r="B488" t="s">
        <v>18526</v>
      </c>
      <c r="N488" t="s">
        <v>14638</v>
      </c>
      <c r="O488" t="s">
        <v>30</v>
      </c>
      <c r="P488" t="s">
        <v>18528</v>
      </c>
      <c r="Q488" t="s">
        <v>2864</v>
      </c>
      <c r="R488">
        <v>75.172600000000003</v>
      </c>
      <c r="S488">
        <v>5.6779999999999999</v>
      </c>
      <c r="T488">
        <v>19</v>
      </c>
      <c r="U488">
        <v>57</v>
      </c>
      <c r="V488">
        <v>5</v>
      </c>
      <c r="W488">
        <v>39</v>
      </c>
      <c r="X488">
        <v>49</v>
      </c>
      <c r="Y488">
        <v>36.090000000000003</v>
      </c>
      <c r="Z488">
        <v>-68.5</v>
      </c>
      <c r="AA488" t="s">
        <v>30</v>
      </c>
      <c r="AB488" t="s">
        <v>766</v>
      </c>
    </row>
    <row r="489" spans="1:29" x14ac:dyDescent="0.25">
      <c r="A489" t="s">
        <v>15062</v>
      </c>
      <c r="B489" t="s">
        <v>15061</v>
      </c>
      <c r="D489" t="s">
        <v>15063</v>
      </c>
      <c r="H489" t="s">
        <v>15068</v>
      </c>
      <c r="I489" t="s">
        <v>14502</v>
      </c>
      <c r="J489" t="s">
        <v>15771</v>
      </c>
      <c r="K489" t="s">
        <v>382</v>
      </c>
      <c r="P489" t="s">
        <v>15065</v>
      </c>
      <c r="Q489" t="s">
        <v>2864</v>
      </c>
      <c r="R489">
        <v>266.51150000000001</v>
      </c>
      <c r="S489">
        <v>0.22170000000000001</v>
      </c>
      <c r="T489">
        <v>8</v>
      </c>
      <c r="U489">
        <v>59</v>
      </c>
      <c r="V489">
        <v>15.898</v>
      </c>
      <c r="W489">
        <v>-45</v>
      </c>
      <c r="X489">
        <v>35</v>
      </c>
      <c r="Y489">
        <v>35.17</v>
      </c>
      <c r="AB489" t="s">
        <v>4289</v>
      </c>
    </row>
    <row r="490" spans="1:29" x14ac:dyDescent="0.25">
      <c r="A490" t="s">
        <v>15067</v>
      </c>
      <c r="B490" t="s">
        <v>15066</v>
      </c>
      <c r="D490" t="s">
        <v>16335</v>
      </c>
      <c r="H490" t="s">
        <v>15064</v>
      </c>
      <c r="I490" t="s">
        <v>14502</v>
      </c>
      <c r="J490" t="s">
        <v>15773</v>
      </c>
      <c r="K490" t="s">
        <v>382</v>
      </c>
      <c r="N490" t="s">
        <v>15054</v>
      </c>
      <c r="O490" t="s">
        <v>30</v>
      </c>
      <c r="P490" t="s">
        <v>15069</v>
      </c>
      <c r="Q490" t="s">
        <v>2864</v>
      </c>
      <c r="R490">
        <v>266.23450000000003</v>
      </c>
      <c r="S490">
        <v>-1.2004999999999999</v>
      </c>
      <c r="T490">
        <v>8</v>
      </c>
      <c r="U490">
        <v>51</v>
      </c>
      <c r="V490">
        <v>59.704000000000001</v>
      </c>
      <c r="W490">
        <v>-46</v>
      </c>
      <c r="X490">
        <v>18</v>
      </c>
      <c r="Y490">
        <v>7.39</v>
      </c>
      <c r="AB490" t="s">
        <v>4289</v>
      </c>
    </row>
    <row r="491" spans="1:29" x14ac:dyDescent="0.25">
      <c r="A491" s="7" t="s">
        <v>15851</v>
      </c>
      <c r="B491" t="s">
        <v>15818</v>
      </c>
      <c r="D491" t="s">
        <v>15849</v>
      </c>
      <c r="E491" t="s">
        <v>15850</v>
      </c>
      <c r="J491" t="s">
        <v>15737</v>
      </c>
      <c r="K491" t="s">
        <v>382</v>
      </c>
      <c r="P491" t="s">
        <v>15828</v>
      </c>
      <c r="Q491" t="s">
        <v>2864</v>
      </c>
      <c r="R491">
        <v>151.1866</v>
      </c>
      <c r="S491">
        <v>2.0985999999999998</v>
      </c>
      <c r="T491">
        <v>4</v>
      </c>
      <c r="U491">
        <v>19</v>
      </c>
      <c r="V491">
        <v>40.9</v>
      </c>
      <c r="W491">
        <v>53</v>
      </c>
      <c r="X491">
        <v>8</v>
      </c>
      <c r="Y491">
        <v>29</v>
      </c>
      <c r="AB491" t="s">
        <v>1322</v>
      </c>
    </row>
    <row r="492" spans="1:29" x14ac:dyDescent="0.25">
      <c r="A492" s="7" t="s">
        <v>15852</v>
      </c>
      <c r="B492" t="s">
        <v>15819</v>
      </c>
      <c r="D492" t="s">
        <v>15853</v>
      </c>
      <c r="J492" t="s">
        <v>15737</v>
      </c>
      <c r="K492" t="s">
        <v>382</v>
      </c>
      <c r="P492" t="s">
        <v>15829</v>
      </c>
      <c r="Q492" t="s">
        <v>2864</v>
      </c>
      <c r="R492">
        <v>197.80690000000001</v>
      </c>
      <c r="S492">
        <v>-2.2469000000000001</v>
      </c>
      <c r="T492">
        <v>6</v>
      </c>
      <c r="U492">
        <v>15</v>
      </c>
      <c r="V492">
        <v>12.4</v>
      </c>
      <c r="W492">
        <v>12</v>
      </c>
      <c r="X492">
        <v>22</v>
      </c>
      <c r="Y492">
        <v>0</v>
      </c>
      <c r="AB492" t="s">
        <v>180</v>
      </c>
    </row>
    <row r="493" spans="1:29" x14ac:dyDescent="0.25">
      <c r="A493" s="7" t="s">
        <v>15605</v>
      </c>
      <c r="B493" t="s">
        <v>15579</v>
      </c>
      <c r="D493" t="s">
        <v>15595</v>
      </c>
      <c r="E493" t="s">
        <v>15596</v>
      </c>
      <c r="H493" t="s">
        <v>14645</v>
      </c>
      <c r="I493" t="s">
        <v>14502</v>
      </c>
      <c r="J493" t="s">
        <v>1266</v>
      </c>
      <c r="K493" t="s">
        <v>382</v>
      </c>
      <c r="P493" t="s">
        <v>15597</v>
      </c>
      <c r="Q493" t="s">
        <v>2864</v>
      </c>
      <c r="R493">
        <v>196.18780000000001</v>
      </c>
      <c r="S493">
        <v>-1.1769000000000001</v>
      </c>
      <c r="T493">
        <v>6</v>
      </c>
      <c r="U493">
        <v>15</v>
      </c>
      <c r="V493">
        <v>54.5</v>
      </c>
      <c r="W493">
        <v>14</v>
      </c>
      <c r="X493">
        <v>17</v>
      </c>
      <c r="Y493">
        <v>57</v>
      </c>
      <c r="AB493" t="s">
        <v>180</v>
      </c>
    </row>
    <row r="494" spans="1:29" x14ac:dyDescent="0.25">
      <c r="A494" s="7" t="s">
        <v>15606</v>
      </c>
      <c r="B494" t="s">
        <v>15599</v>
      </c>
      <c r="D494" t="s">
        <v>15598</v>
      </c>
      <c r="H494" t="s">
        <v>15581</v>
      </c>
      <c r="I494" t="s">
        <v>14502</v>
      </c>
      <c r="J494" t="s">
        <v>15754</v>
      </c>
      <c r="K494" s="53" t="s">
        <v>382</v>
      </c>
      <c r="L494" s="53"/>
      <c r="M494" s="53"/>
      <c r="N494" t="s">
        <v>7277</v>
      </c>
      <c r="O494" t="s">
        <v>30</v>
      </c>
      <c r="P494" t="s">
        <v>15600</v>
      </c>
      <c r="Q494" t="s">
        <v>2864</v>
      </c>
      <c r="R494">
        <v>235.43969999999999</v>
      </c>
      <c r="S494">
        <v>1.8908</v>
      </c>
      <c r="T494">
        <v>7</v>
      </c>
      <c r="U494">
        <v>41</v>
      </c>
      <c r="V494">
        <v>13.903</v>
      </c>
      <c r="W494">
        <v>-18</v>
      </c>
      <c r="X494">
        <v>59</v>
      </c>
      <c r="Y494">
        <v>37.39</v>
      </c>
      <c r="AB494" t="s">
        <v>2004</v>
      </c>
    </row>
    <row r="495" spans="1:29" x14ac:dyDescent="0.25">
      <c r="A495" s="7" t="s">
        <v>15607</v>
      </c>
      <c r="B495" t="s">
        <v>15580</v>
      </c>
      <c r="D495" t="s">
        <v>15601</v>
      </c>
      <c r="E495" t="s">
        <v>15602</v>
      </c>
      <c r="H495" t="s">
        <v>14869</v>
      </c>
      <c r="I495" t="s">
        <v>14502</v>
      </c>
      <c r="J495" t="s">
        <v>15737</v>
      </c>
      <c r="K495" s="53" t="s">
        <v>382</v>
      </c>
      <c r="L495" s="53" t="s">
        <v>15875</v>
      </c>
      <c r="M495" s="53" t="s">
        <v>15874</v>
      </c>
      <c r="P495" t="s">
        <v>15604</v>
      </c>
      <c r="Q495" t="s">
        <v>2864</v>
      </c>
      <c r="R495">
        <v>26.447199999999999</v>
      </c>
      <c r="S495">
        <v>1.7422</v>
      </c>
      <c r="T495">
        <v>18</v>
      </c>
      <c r="U495">
        <v>33</v>
      </c>
      <c r="V495">
        <v>21.192</v>
      </c>
      <c r="W495">
        <v>-4</v>
      </c>
      <c r="X495">
        <v>58</v>
      </c>
      <c r="Y495">
        <v>5.9</v>
      </c>
      <c r="Z495">
        <v>42.3</v>
      </c>
      <c r="AA495" t="s">
        <v>30</v>
      </c>
      <c r="AB495" t="s">
        <v>1781</v>
      </c>
    </row>
    <row r="496" spans="1:29" x14ac:dyDescent="0.25">
      <c r="A496" s="7" t="s">
        <v>15854</v>
      </c>
      <c r="B496" t="s">
        <v>15820</v>
      </c>
      <c r="J496" t="s">
        <v>15855</v>
      </c>
      <c r="K496" t="s">
        <v>382</v>
      </c>
      <c r="N496" t="s">
        <v>14906</v>
      </c>
      <c r="O496" t="s">
        <v>30</v>
      </c>
      <c r="P496" t="s">
        <v>15830</v>
      </c>
      <c r="Q496" t="s">
        <v>2864</v>
      </c>
      <c r="R496">
        <v>6.5655999999999999</v>
      </c>
      <c r="S496">
        <v>0.1308</v>
      </c>
      <c r="T496">
        <v>18</v>
      </c>
      <c r="U496">
        <v>0</v>
      </c>
      <c r="V496">
        <v>0</v>
      </c>
      <c r="W496">
        <v>-23</v>
      </c>
      <c r="X496">
        <v>13</v>
      </c>
      <c r="Y496">
        <v>0</v>
      </c>
      <c r="AB496" t="s">
        <v>2006</v>
      </c>
    </row>
    <row r="497" spans="1:29" x14ac:dyDescent="0.25">
      <c r="A497" s="7" t="s">
        <v>15917</v>
      </c>
      <c r="B497" t="s">
        <v>15918</v>
      </c>
      <c r="D497" t="s">
        <v>15919</v>
      </c>
      <c r="L497" t="s">
        <v>7904</v>
      </c>
      <c r="M497" t="s">
        <v>15874</v>
      </c>
      <c r="P497" t="s">
        <v>2864</v>
      </c>
      <c r="Q497" t="s">
        <v>2864</v>
      </c>
      <c r="R497">
        <v>27.795500000000001</v>
      </c>
      <c r="S497">
        <v>0.29010000000000002</v>
      </c>
      <c r="T497">
        <v>18</v>
      </c>
      <c r="U497">
        <v>41</v>
      </c>
      <c r="V497">
        <v>0.88</v>
      </c>
      <c r="W497">
        <v>-4</v>
      </c>
      <c r="X497">
        <v>26</v>
      </c>
      <c r="Y497">
        <v>14.3</v>
      </c>
      <c r="AB497" t="s">
        <v>1781</v>
      </c>
    </row>
    <row r="498" spans="1:29" x14ac:dyDescent="0.25">
      <c r="A498" t="s">
        <v>15611</v>
      </c>
      <c r="B498" t="s">
        <v>15610</v>
      </c>
      <c r="D498" t="s">
        <v>15608</v>
      </c>
      <c r="H498" t="s">
        <v>14642</v>
      </c>
      <c r="I498" t="s">
        <v>14502</v>
      </c>
      <c r="J498" t="s">
        <v>1266</v>
      </c>
      <c r="K498" t="s">
        <v>382</v>
      </c>
      <c r="P498" t="s">
        <v>15609</v>
      </c>
      <c r="Q498" t="s">
        <v>2864</v>
      </c>
      <c r="R498">
        <v>110.67319999999999</v>
      </c>
      <c r="S498">
        <v>-0.88949999999999996</v>
      </c>
      <c r="T498">
        <v>23</v>
      </c>
      <c r="U498">
        <v>12</v>
      </c>
      <c r="V498">
        <v>12.983000000000001</v>
      </c>
      <c r="W498">
        <v>59</v>
      </c>
      <c r="X498">
        <v>35</v>
      </c>
      <c r="Y498">
        <v>59.13</v>
      </c>
      <c r="AB498" t="s">
        <v>1235</v>
      </c>
    </row>
    <row r="499" spans="1:29" x14ac:dyDescent="0.25">
      <c r="A499" t="s">
        <v>13129</v>
      </c>
      <c r="B499" t="s">
        <v>13110</v>
      </c>
      <c r="H499" t="s">
        <v>15582</v>
      </c>
      <c r="I499" t="s">
        <v>14502</v>
      </c>
      <c r="N499" t="s">
        <v>15357</v>
      </c>
      <c r="O499" t="s">
        <v>30</v>
      </c>
      <c r="P499" t="s">
        <v>13090</v>
      </c>
      <c r="Q499" t="s">
        <v>2864</v>
      </c>
      <c r="R499">
        <v>111.2587</v>
      </c>
      <c r="S499">
        <v>-3.0659000000000001</v>
      </c>
      <c r="T499">
        <v>23</v>
      </c>
      <c r="U499">
        <v>22</v>
      </c>
      <c r="V499">
        <v>23</v>
      </c>
      <c r="W499">
        <v>57</v>
      </c>
      <c r="X499">
        <v>46</v>
      </c>
      <c r="Y499">
        <v>24</v>
      </c>
      <c r="AB499" t="s">
        <v>1235</v>
      </c>
    </row>
    <row r="500" spans="1:29" x14ac:dyDescent="0.25">
      <c r="A500" t="s">
        <v>13080</v>
      </c>
      <c r="B500" t="s">
        <v>13080</v>
      </c>
      <c r="D500" t="s">
        <v>5196</v>
      </c>
      <c r="E500" t="s">
        <v>5203</v>
      </c>
      <c r="L500" t="s">
        <v>15896</v>
      </c>
      <c r="M500" t="s">
        <v>15874</v>
      </c>
      <c r="P500" t="s">
        <v>5204</v>
      </c>
      <c r="Q500" t="s">
        <v>5205</v>
      </c>
      <c r="R500">
        <v>288.93490000000003</v>
      </c>
      <c r="S500">
        <v>-0.80549999999999999</v>
      </c>
      <c r="T500">
        <v>10</v>
      </c>
      <c r="U500">
        <v>53</v>
      </c>
      <c r="V500">
        <v>59.574399999999997</v>
      </c>
      <c r="W500">
        <v>-60</v>
      </c>
      <c r="X500">
        <v>26</v>
      </c>
      <c r="Y500">
        <v>44.377000000000002</v>
      </c>
      <c r="AB500" t="s">
        <v>4749</v>
      </c>
    </row>
    <row r="501" spans="1:29" x14ac:dyDescent="0.25">
      <c r="A501" t="s">
        <v>4724</v>
      </c>
      <c r="B501" t="s">
        <v>4724</v>
      </c>
      <c r="D501" t="s">
        <v>4719</v>
      </c>
      <c r="J501" t="s">
        <v>15784</v>
      </c>
      <c r="K501" t="s">
        <v>382</v>
      </c>
      <c r="N501" t="s">
        <v>1261</v>
      </c>
      <c r="O501" t="s">
        <v>30</v>
      </c>
      <c r="P501" t="s">
        <v>4725</v>
      </c>
      <c r="Q501" t="s">
        <v>4726</v>
      </c>
      <c r="R501">
        <v>337.5514</v>
      </c>
      <c r="S501">
        <v>-5.1406000000000001</v>
      </c>
      <c r="T501">
        <v>17</v>
      </c>
      <c r="U501">
        <v>1</v>
      </c>
      <c r="V501">
        <v>36.997</v>
      </c>
      <c r="W501">
        <v>-50</v>
      </c>
      <c r="X501">
        <v>22</v>
      </c>
      <c r="Y501">
        <v>57.59</v>
      </c>
      <c r="AB501" t="s">
        <v>4591</v>
      </c>
    </row>
    <row r="502" spans="1:29" x14ac:dyDescent="0.25">
      <c r="A502" t="s">
        <v>15224</v>
      </c>
      <c r="B502" t="s">
        <v>15224</v>
      </c>
      <c r="H502" t="s">
        <v>14642</v>
      </c>
      <c r="I502" t="s">
        <v>14502</v>
      </c>
      <c r="P502" t="s">
        <v>15297</v>
      </c>
      <c r="Q502" t="s">
        <v>2864</v>
      </c>
      <c r="R502">
        <v>262.73700000000002</v>
      </c>
      <c r="S502">
        <v>-8.9863999999999997</v>
      </c>
      <c r="T502">
        <v>8</v>
      </c>
      <c r="U502">
        <v>2</v>
      </c>
      <c r="V502">
        <v>45</v>
      </c>
      <c r="W502">
        <v>-47</v>
      </c>
      <c r="X502">
        <v>57</v>
      </c>
      <c r="Y502">
        <v>43</v>
      </c>
      <c r="AB502" t="s">
        <v>2004</v>
      </c>
    </row>
    <row r="503" spans="1:29" x14ac:dyDescent="0.25">
      <c r="A503" t="s">
        <v>13083</v>
      </c>
      <c r="B503" t="s">
        <v>13083</v>
      </c>
      <c r="J503" t="s">
        <v>15769</v>
      </c>
      <c r="K503" t="s">
        <v>382</v>
      </c>
      <c r="L503" t="s">
        <v>15876</v>
      </c>
      <c r="M503" t="s">
        <v>15874</v>
      </c>
      <c r="P503" t="s">
        <v>4523</v>
      </c>
      <c r="Q503" t="s">
        <v>4524</v>
      </c>
      <c r="R503">
        <v>260.73250000000002</v>
      </c>
      <c r="S503">
        <v>-3.3336999999999999</v>
      </c>
      <c r="T503">
        <v>8</v>
      </c>
      <c r="U503">
        <v>23</v>
      </c>
      <c r="V503">
        <v>40.69</v>
      </c>
      <c r="W503">
        <v>-43</v>
      </c>
      <c r="X503">
        <v>12</v>
      </c>
      <c r="Y503">
        <v>47.1</v>
      </c>
      <c r="AB503" t="s">
        <v>2004</v>
      </c>
      <c r="AC503" t="s">
        <v>4525</v>
      </c>
    </row>
    <row r="504" spans="1:29" x14ac:dyDescent="0.25">
      <c r="A504" t="s">
        <v>15250</v>
      </c>
      <c r="B504" t="s">
        <v>15250</v>
      </c>
      <c r="H504" t="s">
        <v>15294</v>
      </c>
      <c r="I504" t="s">
        <v>14502</v>
      </c>
      <c r="P504" t="s">
        <v>15342</v>
      </c>
      <c r="Q504" t="s">
        <v>2864</v>
      </c>
      <c r="R504">
        <v>271.35169999999999</v>
      </c>
      <c r="S504">
        <v>3.7949999999999999</v>
      </c>
      <c r="T504">
        <v>9</v>
      </c>
      <c r="U504">
        <v>33</v>
      </c>
      <c r="V504">
        <v>29.555</v>
      </c>
      <c r="W504">
        <v>-46</v>
      </c>
      <c r="X504">
        <v>34</v>
      </c>
      <c r="Y504">
        <v>50.91</v>
      </c>
      <c r="AB504" t="s">
        <v>4289</v>
      </c>
    </row>
    <row r="505" spans="1:29" x14ac:dyDescent="0.25">
      <c r="A505" t="s">
        <v>15251</v>
      </c>
      <c r="B505" t="s">
        <v>15251</v>
      </c>
      <c r="H505" t="s">
        <v>14867</v>
      </c>
      <c r="I505" t="s">
        <v>14502</v>
      </c>
      <c r="N505" t="s">
        <v>14906</v>
      </c>
      <c r="O505" t="s">
        <v>30</v>
      </c>
      <c r="P505" t="s">
        <v>15343</v>
      </c>
      <c r="Q505" t="s">
        <v>2864</v>
      </c>
      <c r="R505">
        <v>268.17009999999999</v>
      </c>
      <c r="S505">
        <v>7.5392999999999999</v>
      </c>
      <c r="T505">
        <v>9</v>
      </c>
      <c r="U505">
        <v>34</v>
      </c>
      <c r="V505">
        <v>41.6</v>
      </c>
      <c r="W505">
        <v>-41</v>
      </c>
      <c r="X505">
        <v>40</v>
      </c>
      <c r="Y505">
        <v>57</v>
      </c>
      <c r="AB505" t="s">
        <v>4289</v>
      </c>
    </row>
    <row r="506" spans="1:29" x14ac:dyDescent="0.25">
      <c r="A506" t="s">
        <v>13086</v>
      </c>
      <c r="B506" t="s">
        <v>13086</v>
      </c>
      <c r="D506" t="s">
        <v>15892</v>
      </c>
      <c r="L506" t="s">
        <v>3551</v>
      </c>
      <c r="M506" t="s">
        <v>15874</v>
      </c>
      <c r="P506" t="s">
        <v>4708</v>
      </c>
      <c r="Q506" t="s">
        <v>4709</v>
      </c>
      <c r="R506">
        <v>274.18920000000003</v>
      </c>
      <c r="S506">
        <v>2.5768</v>
      </c>
      <c r="T506">
        <v>9</v>
      </c>
      <c r="U506">
        <v>41</v>
      </c>
      <c r="V506">
        <v>14</v>
      </c>
      <c r="W506">
        <v>-49</v>
      </c>
      <c r="X506">
        <v>22</v>
      </c>
      <c r="Y506">
        <v>47.2</v>
      </c>
      <c r="AB506" t="s">
        <v>4289</v>
      </c>
    </row>
    <row r="507" spans="1:29" x14ac:dyDescent="0.25">
      <c r="A507" t="s">
        <v>15252</v>
      </c>
      <c r="B507" t="s">
        <v>15252</v>
      </c>
      <c r="D507" t="s">
        <v>15344</v>
      </c>
      <c r="H507" t="s">
        <v>15295</v>
      </c>
      <c r="I507" t="s">
        <v>14502</v>
      </c>
      <c r="N507" t="s">
        <v>3254</v>
      </c>
      <c r="O507" t="s">
        <v>30</v>
      </c>
      <c r="P507" t="s">
        <v>15345</v>
      </c>
      <c r="Q507" t="s">
        <v>2864</v>
      </c>
      <c r="R507">
        <v>281.55990000000003</v>
      </c>
      <c r="S507">
        <v>-4.4917999999999996</v>
      </c>
      <c r="T507">
        <v>9</v>
      </c>
      <c r="U507">
        <v>48</v>
      </c>
      <c r="V507">
        <v>20.626999999999999</v>
      </c>
      <c r="W507">
        <v>-59</v>
      </c>
      <c r="X507">
        <v>32</v>
      </c>
      <c r="Y507">
        <v>11.64</v>
      </c>
      <c r="AB507" t="s">
        <v>4749</v>
      </c>
    </row>
    <row r="508" spans="1:29" x14ac:dyDescent="0.25">
      <c r="A508" t="s">
        <v>15254</v>
      </c>
      <c r="B508" t="s">
        <v>15254</v>
      </c>
      <c r="H508" t="s">
        <v>14647</v>
      </c>
      <c r="I508" t="s">
        <v>14502</v>
      </c>
      <c r="P508" t="s">
        <v>7032</v>
      </c>
      <c r="Q508" t="s">
        <v>2864</v>
      </c>
      <c r="R508">
        <v>275.8331</v>
      </c>
      <c r="S508">
        <v>6.8109999999999999</v>
      </c>
      <c r="T508">
        <v>10</v>
      </c>
      <c r="U508">
        <v>4</v>
      </c>
      <c r="V508">
        <v>51</v>
      </c>
      <c r="W508">
        <v>-47</v>
      </c>
      <c r="X508">
        <v>6</v>
      </c>
      <c r="Y508">
        <v>23</v>
      </c>
      <c r="AB508" t="s">
        <v>4289</v>
      </c>
    </row>
    <row r="509" spans="1:29" x14ac:dyDescent="0.25">
      <c r="A509" t="s">
        <v>7033</v>
      </c>
      <c r="B509" t="s">
        <v>7033</v>
      </c>
      <c r="D509" t="s">
        <v>15267</v>
      </c>
      <c r="H509" t="s">
        <v>15296</v>
      </c>
      <c r="I509" t="s">
        <v>14502</v>
      </c>
      <c r="P509" t="s">
        <v>2864</v>
      </c>
      <c r="Q509" t="s">
        <v>2864</v>
      </c>
      <c r="R509">
        <v>289.88</v>
      </c>
      <c r="S509">
        <v>-0.79849999999999999</v>
      </c>
      <c r="T509">
        <v>11</v>
      </c>
      <c r="U509">
        <v>0</v>
      </c>
      <c r="V509">
        <v>59.9</v>
      </c>
      <c r="W509">
        <v>-60</v>
      </c>
      <c r="X509">
        <v>50</v>
      </c>
      <c r="Y509">
        <v>25.5</v>
      </c>
      <c r="AB509" t="s">
        <v>4749</v>
      </c>
    </row>
    <row r="510" spans="1:29" x14ac:dyDescent="0.25">
      <c r="A510" t="s">
        <v>15255</v>
      </c>
      <c r="B510" t="s">
        <v>15255</v>
      </c>
      <c r="H510" t="s">
        <v>15155</v>
      </c>
      <c r="I510" t="s">
        <v>14502</v>
      </c>
      <c r="P510" t="s">
        <v>2864</v>
      </c>
      <c r="Q510" t="s">
        <v>2864</v>
      </c>
      <c r="R510">
        <v>289.16739999999999</v>
      </c>
      <c r="S510">
        <v>1.4937</v>
      </c>
      <c r="T510">
        <v>11</v>
      </c>
      <c r="U510">
        <v>3</v>
      </c>
      <c r="V510">
        <v>15.87</v>
      </c>
      <c r="W510">
        <v>-58</v>
      </c>
      <c r="X510">
        <v>27</v>
      </c>
      <c r="Y510">
        <v>26</v>
      </c>
      <c r="AB510" t="s">
        <v>4749</v>
      </c>
    </row>
    <row r="511" spans="1:29" x14ac:dyDescent="0.25">
      <c r="A511" t="s">
        <v>15256</v>
      </c>
      <c r="B511" t="s">
        <v>15256</v>
      </c>
      <c r="H511" t="s">
        <v>15287</v>
      </c>
      <c r="I511" t="s">
        <v>14502</v>
      </c>
      <c r="P511" t="s">
        <v>15349</v>
      </c>
      <c r="Q511" t="s">
        <v>2864</v>
      </c>
      <c r="R511">
        <v>294.51249999999999</v>
      </c>
      <c r="S511">
        <v>-0.60060000000000002</v>
      </c>
      <c r="T511">
        <v>11</v>
      </c>
      <c r="U511">
        <v>38</v>
      </c>
      <c r="V511">
        <v>5.0960000000000001</v>
      </c>
      <c r="W511">
        <v>-62</v>
      </c>
      <c r="X511">
        <v>16</v>
      </c>
      <c r="Y511">
        <v>1.93</v>
      </c>
      <c r="AB511" t="s">
        <v>4222</v>
      </c>
    </row>
    <row r="512" spans="1:29" x14ac:dyDescent="0.25">
      <c r="A512" t="s">
        <v>15223</v>
      </c>
      <c r="B512" t="s">
        <v>15223</v>
      </c>
      <c r="H512" t="s">
        <v>14870</v>
      </c>
      <c r="I512" t="s">
        <v>14502</v>
      </c>
      <c r="P512" t="s">
        <v>2864</v>
      </c>
      <c r="Q512" t="s">
        <v>2864</v>
      </c>
      <c r="R512">
        <v>299.35180000000003</v>
      </c>
      <c r="S512">
        <v>-0.27100000000000002</v>
      </c>
      <c r="T512">
        <v>12</v>
      </c>
      <c r="U512">
        <v>19</v>
      </c>
      <c r="V512">
        <v>53.9</v>
      </c>
      <c r="W512">
        <v>-62</v>
      </c>
      <c r="X512">
        <v>55</v>
      </c>
      <c r="Y512">
        <v>24</v>
      </c>
      <c r="AB512" t="s">
        <v>5097</v>
      </c>
    </row>
    <row r="513" spans="1:28" x14ac:dyDescent="0.25">
      <c r="A513" t="s">
        <v>15225</v>
      </c>
      <c r="B513" t="s">
        <v>15225</v>
      </c>
      <c r="H513" t="s">
        <v>14870</v>
      </c>
      <c r="I513" t="s">
        <v>14502</v>
      </c>
      <c r="P513" t="s">
        <v>2864</v>
      </c>
      <c r="Q513" t="s">
        <v>2864</v>
      </c>
      <c r="R513">
        <v>300.96440000000001</v>
      </c>
      <c r="S513">
        <v>1.1612</v>
      </c>
      <c r="T513">
        <v>12</v>
      </c>
      <c r="U513">
        <v>34</v>
      </c>
      <c r="V513">
        <v>51.5</v>
      </c>
      <c r="W513">
        <v>-61</v>
      </c>
      <c r="X513">
        <v>38</v>
      </c>
      <c r="Y513">
        <v>50</v>
      </c>
      <c r="AB513" t="s">
        <v>5097</v>
      </c>
    </row>
    <row r="514" spans="1:28" x14ac:dyDescent="0.25">
      <c r="A514" t="s">
        <v>15226</v>
      </c>
      <c r="B514" t="s">
        <v>15226</v>
      </c>
      <c r="H514" t="s">
        <v>15287</v>
      </c>
      <c r="I514" t="s">
        <v>14502</v>
      </c>
      <c r="P514" t="s">
        <v>15298</v>
      </c>
      <c r="Q514" t="s">
        <v>2864</v>
      </c>
      <c r="R514">
        <v>309.79969999999997</v>
      </c>
      <c r="S514">
        <v>0.56610000000000005</v>
      </c>
      <c r="T514">
        <v>13</v>
      </c>
      <c r="U514">
        <v>49</v>
      </c>
      <c r="V514">
        <v>32.549999999999997</v>
      </c>
      <c r="W514">
        <v>-61</v>
      </c>
      <c r="X514">
        <v>31</v>
      </c>
      <c r="Y514">
        <v>42.3</v>
      </c>
      <c r="AB514" t="s">
        <v>4222</v>
      </c>
    </row>
    <row r="515" spans="1:28" x14ac:dyDescent="0.25">
      <c r="A515" t="s">
        <v>13081</v>
      </c>
      <c r="B515" t="s">
        <v>13081</v>
      </c>
      <c r="D515" t="s">
        <v>5133</v>
      </c>
      <c r="E515" t="s">
        <v>5136</v>
      </c>
      <c r="L515" t="s">
        <v>3551</v>
      </c>
      <c r="M515" t="s">
        <v>15874</v>
      </c>
      <c r="P515" t="s">
        <v>5134</v>
      </c>
      <c r="Q515" t="s">
        <v>5135</v>
      </c>
      <c r="R515">
        <v>311.17309999999998</v>
      </c>
      <c r="S515">
        <v>3.3976000000000002</v>
      </c>
      <c r="T515">
        <v>13</v>
      </c>
      <c r="U515">
        <v>54</v>
      </c>
      <c r="V515">
        <v>55.7</v>
      </c>
      <c r="W515">
        <v>-58</v>
      </c>
      <c r="X515">
        <v>27</v>
      </c>
      <c r="Y515">
        <v>16.600000000000001</v>
      </c>
      <c r="AB515" t="s">
        <v>4222</v>
      </c>
    </row>
    <row r="516" spans="1:28" x14ac:dyDescent="0.25">
      <c r="A516" t="s">
        <v>13082</v>
      </c>
      <c r="B516" t="s">
        <v>13082</v>
      </c>
      <c r="C516" t="s">
        <v>4786</v>
      </c>
      <c r="D516" t="s">
        <v>4750</v>
      </c>
      <c r="L516" t="s">
        <v>3551</v>
      </c>
      <c r="M516" t="s">
        <v>15874</v>
      </c>
      <c r="P516" t="s">
        <v>4974</v>
      </c>
      <c r="Q516" t="s">
        <v>4975</v>
      </c>
      <c r="R516">
        <v>315.47919999999999</v>
      </c>
      <c r="S516">
        <v>9.4616000000000007</v>
      </c>
      <c r="T516">
        <v>14</v>
      </c>
      <c r="U516">
        <v>11</v>
      </c>
      <c r="V516">
        <v>52.06</v>
      </c>
      <c r="W516">
        <v>-51</v>
      </c>
      <c r="X516">
        <v>26</v>
      </c>
      <c r="Y516">
        <v>24.1</v>
      </c>
      <c r="AB516" t="s">
        <v>4222</v>
      </c>
    </row>
    <row r="517" spans="1:28" x14ac:dyDescent="0.25">
      <c r="A517" t="s">
        <v>15228</v>
      </c>
      <c r="B517" t="s">
        <v>15228</v>
      </c>
      <c r="H517" t="s">
        <v>15287</v>
      </c>
      <c r="I517" t="s">
        <v>14502</v>
      </c>
      <c r="P517" t="s">
        <v>15303</v>
      </c>
      <c r="Q517" t="s">
        <v>2864</v>
      </c>
      <c r="R517">
        <v>314.58640000000003</v>
      </c>
      <c r="S517">
        <v>-0.75390000000000001</v>
      </c>
      <c r="T517">
        <v>14</v>
      </c>
      <c r="U517">
        <v>31</v>
      </c>
      <c r="V517">
        <v>6.13</v>
      </c>
      <c r="W517">
        <v>-61</v>
      </c>
      <c r="X517">
        <v>20</v>
      </c>
      <c r="Y517">
        <v>59.5</v>
      </c>
      <c r="AB517" t="s">
        <v>4222</v>
      </c>
    </row>
    <row r="518" spans="1:28" x14ac:dyDescent="0.25">
      <c r="A518" t="s">
        <v>15229</v>
      </c>
      <c r="B518" t="s">
        <v>15229</v>
      </c>
      <c r="H518" t="s">
        <v>14645</v>
      </c>
      <c r="I518" t="s">
        <v>14502</v>
      </c>
      <c r="P518" t="s">
        <v>2864</v>
      </c>
      <c r="Q518" t="s">
        <v>2864</v>
      </c>
      <c r="R518">
        <v>320.15780000000001</v>
      </c>
      <c r="S518">
        <v>0.80289999999999995</v>
      </c>
      <c r="T518">
        <v>15</v>
      </c>
      <c r="U518">
        <v>5</v>
      </c>
      <c r="V518">
        <v>18</v>
      </c>
      <c r="W518">
        <v>-57</v>
      </c>
      <c r="X518">
        <v>31</v>
      </c>
      <c r="Y518">
        <v>18</v>
      </c>
      <c r="AB518" t="s">
        <v>5009</v>
      </c>
    </row>
    <row r="519" spans="1:28" x14ac:dyDescent="0.25">
      <c r="A519" t="s">
        <v>15222</v>
      </c>
      <c r="B519" t="s">
        <v>15222</v>
      </c>
      <c r="D519" t="s">
        <v>15269</v>
      </c>
      <c r="E519" t="s">
        <v>15304</v>
      </c>
      <c r="H519" t="s">
        <v>14870</v>
      </c>
      <c r="I519" t="s">
        <v>14502</v>
      </c>
      <c r="P519" t="s">
        <v>15305</v>
      </c>
      <c r="Q519" t="s">
        <v>2864</v>
      </c>
      <c r="R519">
        <v>320.22949999999997</v>
      </c>
      <c r="S519">
        <v>0.435</v>
      </c>
      <c r="T519">
        <v>15</v>
      </c>
      <c r="U519">
        <v>7</v>
      </c>
      <c r="V519">
        <v>7.5</v>
      </c>
      <c r="W519">
        <v>-57</v>
      </c>
      <c r="X519">
        <v>48</v>
      </c>
      <c r="Y519">
        <v>22</v>
      </c>
      <c r="AB519" t="s">
        <v>5009</v>
      </c>
    </row>
    <row r="520" spans="1:28" x14ac:dyDescent="0.25">
      <c r="A520" t="s">
        <v>15231</v>
      </c>
      <c r="B520" t="s">
        <v>15231</v>
      </c>
      <c r="D520" t="s">
        <v>15232</v>
      </c>
      <c r="E520" t="s">
        <v>15310</v>
      </c>
      <c r="H520" t="s">
        <v>15287</v>
      </c>
      <c r="I520" t="s">
        <v>14502</v>
      </c>
      <c r="P520" t="s">
        <v>15311</v>
      </c>
      <c r="Q520" t="s">
        <v>2864</v>
      </c>
      <c r="R520">
        <v>320.53550000000001</v>
      </c>
      <c r="S520">
        <v>-1.8849</v>
      </c>
      <c r="T520">
        <v>15</v>
      </c>
      <c r="U520">
        <v>18</v>
      </c>
      <c r="V520">
        <v>20.757000000000001</v>
      </c>
      <c r="W520">
        <v>-59</v>
      </c>
      <c r="X520">
        <v>38</v>
      </c>
      <c r="Y520">
        <v>17.309999999999999</v>
      </c>
      <c r="AB520" t="s">
        <v>5009</v>
      </c>
    </row>
    <row r="521" spans="1:28" x14ac:dyDescent="0.25">
      <c r="A521" t="s">
        <v>15233</v>
      </c>
      <c r="B521" t="s">
        <v>15233</v>
      </c>
      <c r="H521" t="s">
        <v>15289</v>
      </c>
      <c r="I521" t="s">
        <v>14502</v>
      </c>
      <c r="P521" t="s">
        <v>15312</v>
      </c>
      <c r="Q521" t="s">
        <v>2864</v>
      </c>
      <c r="R521">
        <v>321.87189999999998</v>
      </c>
      <c r="S521">
        <v>-5.0500000000000003E-2</v>
      </c>
      <c r="T521">
        <v>15</v>
      </c>
      <c r="U521">
        <v>19</v>
      </c>
      <c r="V521">
        <v>29.613</v>
      </c>
      <c r="W521">
        <v>-57</v>
      </c>
      <c r="X521">
        <v>22</v>
      </c>
      <c r="Y521">
        <v>25.19</v>
      </c>
      <c r="AB521" t="s">
        <v>5009</v>
      </c>
    </row>
    <row r="522" spans="1:28" x14ac:dyDescent="0.25">
      <c r="A522" t="s">
        <v>15234</v>
      </c>
      <c r="B522" t="s">
        <v>15234</v>
      </c>
      <c r="H522" t="s">
        <v>14869</v>
      </c>
      <c r="I522" t="s">
        <v>14502</v>
      </c>
      <c r="L522" t="s">
        <v>15875</v>
      </c>
      <c r="M522" t="s">
        <v>15874</v>
      </c>
      <c r="P522" t="s">
        <v>2864</v>
      </c>
      <c r="Q522" t="s">
        <v>2864</v>
      </c>
      <c r="R522">
        <v>326.72519999999997</v>
      </c>
      <c r="S522">
        <v>0.61709999999999998</v>
      </c>
      <c r="T522">
        <v>15</v>
      </c>
      <c r="U522">
        <v>44</v>
      </c>
      <c r="V522">
        <v>59.2</v>
      </c>
      <c r="W522">
        <v>-54</v>
      </c>
      <c r="X522">
        <v>2</v>
      </c>
      <c r="Y522">
        <v>10</v>
      </c>
      <c r="AB522" t="s">
        <v>4593</v>
      </c>
    </row>
    <row r="523" spans="1:28" x14ac:dyDescent="0.25">
      <c r="A523" t="s">
        <v>15235</v>
      </c>
      <c r="B523" t="s">
        <v>15235</v>
      </c>
      <c r="H523" t="s">
        <v>15290</v>
      </c>
      <c r="I523" t="s">
        <v>14502</v>
      </c>
      <c r="P523" t="s">
        <v>2864</v>
      </c>
      <c r="Q523" t="s">
        <v>2864</v>
      </c>
      <c r="R523">
        <v>328.57159999999999</v>
      </c>
      <c r="S523">
        <v>-0.5302</v>
      </c>
      <c r="T523">
        <v>15</v>
      </c>
      <c r="U523">
        <v>59</v>
      </c>
      <c r="V523">
        <v>37.5</v>
      </c>
      <c r="W523">
        <v>-53</v>
      </c>
      <c r="X523">
        <v>45</v>
      </c>
      <c r="Y523">
        <v>33</v>
      </c>
      <c r="AB523" t="s">
        <v>4593</v>
      </c>
    </row>
    <row r="524" spans="1:28" x14ac:dyDescent="0.25">
      <c r="A524" t="s">
        <v>15236</v>
      </c>
      <c r="B524" t="s">
        <v>15236</v>
      </c>
      <c r="D524" t="s">
        <v>15313</v>
      </c>
      <c r="H524" t="s">
        <v>14638</v>
      </c>
      <c r="I524" t="s">
        <v>14502</v>
      </c>
      <c r="P524" t="s">
        <v>15314</v>
      </c>
      <c r="Q524" t="s">
        <v>2864</v>
      </c>
      <c r="R524">
        <v>332.27719999999999</v>
      </c>
      <c r="S524">
        <v>1.9548000000000001</v>
      </c>
      <c r="T524">
        <v>16</v>
      </c>
      <c r="U524">
        <v>6</v>
      </c>
      <c r="V524">
        <v>56.975999999999999</v>
      </c>
      <c r="W524">
        <v>-49</v>
      </c>
      <c r="X524">
        <v>26</v>
      </c>
      <c r="Y524">
        <v>41.81</v>
      </c>
      <c r="AB524" t="s">
        <v>4593</v>
      </c>
    </row>
    <row r="525" spans="1:28" x14ac:dyDescent="0.25">
      <c r="A525" t="s">
        <v>13084</v>
      </c>
      <c r="B525" t="s">
        <v>13084</v>
      </c>
      <c r="D525" t="s">
        <v>4957</v>
      </c>
      <c r="E525" t="s">
        <v>4971</v>
      </c>
      <c r="L525" t="s">
        <v>15875</v>
      </c>
      <c r="M525" t="s">
        <v>15874</v>
      </c>
      <c r="P525" t="s">
        <v>4972</v>
      </c>
      <c r="Q525" t="s">
        <v>4973</v>
      </c>
      <c r="R525">
        <v>328.97370000000001</v>
      </c>
      <c r="S525">
        <v>-2.4983</v>
      </c>
      <c r="T525">
        <v>16</v>
      </c>
      <c r="U525">
        <v>10</v>
      </c>
      <c r="V525">
        <v>41</v>
      </c>
      <c r="W525">
        <v>-54</v>
      </c>
      <c r="X525">
        <v>57</v>
      </c>
      <c r="Y525">
        <v>34.6</v>
      </c>
      <c r="AB525" t="s">
        <v>4593</v>
      </c>
    </row>
    <row r="526" spans="1:28" x14ac:dyDescent="0.25">
      <c r="A526" t="s">
        <v>15237</v>
      </c>
      <c r="B526" t="s">
        <v>15237</v>
      </c>
      <c r="H526" t="s">
        <v>15287</v>
      </c>
      <c r="I526" t="s">
        <v>14502</v>
      </c>
      <c r="P526" t="s">
        <v>15315</v>
      </c>
      <c r="Q526" t="s">
        <v>2864</v>
      </c>
      <c r="R526">
        <v>334.8886</v>
      </c>
      <c r="S526">
        <v>3.3816000000000002</v>
      </c>
      <c r="T526">
        <v>16</v>
      </c>
      <c r="U526">
        <v>12</v>
      </c>
      <c r="V526">
        <v>37.47</v>
      </c>
      <c r="W526">
        <v>-46</v>
      </c>
      <c r="X526">
        <v>37</v>
      </c>
      <c r="Y526">
        <v>36.9</v>
      </c>
      <c r="AB526" t="s">
        <v>4593</v>
      </c>
    </row>
    <row r="527" spans="1:28" x14ac:dyDescent="0.25">
      <c r="A527" t="s">
        <v>13085</v>
      </c>
      <c r="B527" t="s">
        <v>13085</v>
      </c>
      <c r="D527" t="s">
        <v>5047</v>
      </c>
      <c r="L527" t="s">
        <v>3551</v>
      </c>
      <c r="M527" t="s">
        <v>15874</v>
      </c>
      <c r="P527" t="s">
        <v>5078</v>
      </c>
      <c r="Q527" t="s">
        <v>5079</v>
      </c>
      <c r="R527">
        <v>327.91950000000003</v>
      </c>
      <c r="S527">
        <v>-4.2975000000000003</v>
      </c>
      <c r="T527">
        <v>16</v>
      </c>
      <c r="U527">
        <v>14</v>
      </c>
      <c r="V527">
        <v>1.1000000000000001</v>
      </c>
      <c r="W527">
        <v>-56</v>
      </c>
      <c r="X527">
        <v>59</v>
      </c>
      <c r="Y527">
        <v>28</v>
      </c>
      <c r="AB527" t="s">
        <v>4593</v>
      </c>
    </row>
    <row r="528" spans="1:28" x14ac:dyDescent="0.25">
      <c r="A528" t="s">
        <v>15238</v>
      </c>
      <c r="B528" t="s">
        <v>15238</v>
      </c>
      <c r="H528" t="s">
        <v>14637</v>
      </c>
      <c r="I528" t="s">
        <v>14502</v>
      </c>
      <c r="N528" t="s">
        <v>15316</v>
      </c>
      <c r="O528" t="s">
        <v>30</v>
      </c>
      <c r="P528" t="s">
        <v>15317</v>
      </c>
      <c r="Q528" t="s">
        <v>2864</v>
      </c>
      <c r="R528">
        <v>332.92619999999999</v>
      </c>
      <c r="S528">
        <v>-0.28739999999999999</v>
      </c>
      <c r="T528">
        <v>16</v>
      </c>
      <c r="U528">
        <v>19</v>
      </c>
      <c r="V528">
        <v>28.36</v>
      </c>
      <c r="W528">
        <v>-50</v>
      </c>
      <c r="X528">
        <v>37</v>
      </c>
      <c r="Y528">
        <v>50.7</v>
      </c>
      <c r="AB528" t="s">
        <v>4593</v>
      </c>
    </row>
    <row r="529" spans="1:28" x14ac:dyDescent="0.25">
      <c r="A529" t="s">
        <v>15239</v>
      </c>
      <c r="B529" t="s">
        <v>15239</v>
      </c>
      <c r="H529" t="s">
        <v>14869</v>
      </c>
      <c r="I529" t="s">
        <v>14502</v>
      </c>
      <c r="P529" t="s">
        <v>6981</v>
      </c>
      <c r="Q529" t="s">
        <v>2864</v>
      </c>
      <c r="R529">
        <v>333.51690000000002</v>
      </c>
      <c r="S529">
        <v>-1.9599999999999999E-2</v>
      </c>
      <c r="T529">
        <v>16</v>
      </c>
      <c r="U529">
        <v>20</v>
      </c>
      <c r="V529">
        <v>55.5</v>
      </c>
      <c r="W529">
        <v>-50</v>
      </c>
      <c r="X529">
        <v>1</v>
      </c>
      <c r="Y529">
        <v>30</v>
      </c>
      <c r="AB529" t="s">
        <v>4593</v>
      </c>
    </row>
    <row r="530" spans="1:28" x14ac:dyDescent="0.25">
      <c r="A530" t="s">
        <v>15241</v>
      </c>
      <c r="B530" t="s">
        <v>15241</v>
      </c>
      <c r="H530" t="s">
        <v>15292</v>
      </c>
      <c r="I530" t="s">
        <v>14502</v>
      </c>
      <c r="P530" t="s">
        <v>15322</v>
      </c>
      <c r="Q530" t="s">
        <v>2864</v>
      </c>
      <c r="R530">
        <v>355.13069999999999</v>
      </c>
      <c r="S530">
        <v>-0.69889999999999997</v>
      </c>
      <c r="T530">
        <v>17</v>
      </c>
      <c r="U530">
        <v>36</v>
      </c>
      <c r="V530">
        <v>19.899999999999999</v>
      </c>
      <c r="W530">
        <v>-33</v>
      </c>
      <c r="X530">
        <v>26</v>
      </c>
      <c r="Y530">
        <v>12.3</v>
      </c>
      <c r="AB530" t="s">
        <v>3192</v>
      </c>
    </row>
    <row r="531" spans="1:28" x14ac:dyDescent="0.25">
      <c r="A531" t="s">
        <v>15243</v>
      </c>
      <c r="B531" t="s">
        <v>15243</v>
      </c>
      <c r="D531" t="s">
        <v>15326</v>
      </c>
      <c r="H531" t="s">
        <v>14638</v>
      </c>
      <c r="I531" t="s">
        <v>14502</v>
      </c>
      <c r="J531" t="s">
        <v>15727</v>
      </c>
      <c r="K531" t="s">
        <v>382</v>
      </c>
      <c r="P531" t="s">
        <v>15327</v>
      </c>
      <c r="Q531" t="s">
        <v>2864</v>
      </c>
      <c r="R531">
        <v>358.78859999999997</v>
      </c>
      <c r="S531">
        <v>-1.9092</v>
      </c>
      <c r="T531">
        <v>17</v>
      </c>
      <c r="U531">
        <v>50</v>
      </c>
      <c r="V531">
        <v>16.66</v>
      </c>
      <c r="W531">
        <v>-30</v>
      </c>
      <c r="X531">
        <v>57</v>
      </c>
      <c r="Y531">
        <v>34.6</v>
      </c>
      <c r="AB531" t="s">
        <v>3192</v>
      </c>
    </row>
    <row r="532" spans="1:28" x14ac:dyDescent="0.25">
      <c r="A532" t="s">
        <v>15245</v>
      </c>
      <c r="B532" t="s">
        <v>15245</v>
      </c>
      <c r="H532" t="s">
        <v>14647</v>
      </c>
      <c r="I532" t="s">
        <v>14502</v>
      </c>
      <c r="P532" t="s">
        <v>2864</v>
      </c>
      <c r="Q532" t="s">
        <v>2864</v>
      </c>
      <c r="R532">
        <v>359.61489999999998</v>
      </c>
      <c r="S532">
        <v>-4.5900999999999996</v>
      </c>
      <c r="T532">
        <v>18</v>
      </c>
      <c r="U532">
        <v>3</v>
      </c>
      <c r="V532">
        <v>4.4800000000000004</v>
      </c>
      <c r="W532">
        <v>-31</v>
      </c>
      <c r="X532">
        <v>35</v>
      </c>
      <c r="Y532">
        <v>7</v>
      </c>
      <c r="AB532" t="s">
        <v>2006</v>
      </c>
    </row>
    <row r="533" spans="1:28" x14ac:dyDescent="0.25">
      <c r="A533" t="s">
        <v>15246</v>
      </c>
      <c r="B533" t="s">
        <v>15246</v>
      </c>
      <c r="H533" t="s">
        <v>14638</v>
      </c>
      <c r="I533" t="s">
        <v>14502</v>
      </c>
      <c r="P533" t="s">
        <v>2864</v>
      </c>
      <c r="Q533" t="s">
        <v>2864</v>
      </c>
      <c r="R533">
        <v>359.13299999999998</v>
      </c>
      <c r="S533">
        <v>-7.0416999999999996</v>
      </c>
      <c r="T533">
        <v>18</v>
      </c>
      <c r="U533">
        <v>12</v>
      </c>
      <c r="V533">
        <v>11.34</v>
      </c>
      <c r="W533">
        <v>-33</v>
      </c>
      <c r="X533">
        <v>10</v>
      </c>
      <c r="Y533">
        <v>42.5</v>
      </c>
      <c r="AB533" t="s">
        <v>2006</v>
      </c>
    </row>
    <row r="534" spans="1:28" x14ac:dyDescent="0.25">
      <c r="A534" t="s">
        <v>15266</v>
      </c>
      <c r="B534" t="s">
        <v>15266</v>
      </c>
      <c r="D534" t="s">
        <v>15359</v>
      </c>
      <c r="H534" t="s">
        <v>14642</v>
      </c>
      <c r="I534" t="s">
        <v>14502</v>
      </c>
      <c r="P534" t="s">
        <v>7073</v>
      </c>
      <c r="Q534" t="s">
        <v>2864</v>
      </c>
      <c r="R534">
        <v>243.85230000000001</v>
      </c>
      <c r="S534">
        <v>-0.74260000000000004</v>
      </c>
      <c r="T534">
        <v>7</v>
      </c>
      <c r="U534">
        <v>49</v>
      </c>
      <c r="V534">
        <v>39.9</v>
      </c>
      <c r="W534">
        <v>-27</v>
      </c>
      <c r="X534">
        <v>35</v>
      </c>
      <c r="Y534">
        <v>35</v>
      </c>
      <c r="AB534" t="s">
        <v>2004</v>
      </c>
    </row>
    <row r="535" spans="1:28" x14ac:dyDescent="0.25">
      <c r="A535" t="s">
        <v>5851</v>
      </c>
      <c r="B535" t="s">
        <v>5851</v>
      </c>
      <c r="H535" t="s">
        <v>14642</v>
      </c>
      <c r="I535" t="s">
        <v>14502</v>
      </c>
      <c r="P535" t="s">
        <v>4630</v>
      </c>
      <c r="Q535" t="s">
        <v>4631</v>
      </c>
      <c r="R535">
        <v>264.46350000000001</v>
      </c>
      <c r="S535">
        <v>-3.6574</v>
      </c>
      <c r="T535">
        <v>8</v>
      </c>
      <c r="U535">
        <v>34</v>
      </c>
      <c r="V535">
        <v>27.486999999999998</v>
      </c>
      <c r="W535">
        <v>-46</v>
      </c>
      <c r="X535">
        <v>25</v>
      </c>
      <c r="Y535">
        <v>33.75</v>
      </c>
      <c r="AB535" t="s">
        <v>4289</v>
      </c>
    </row>
    <row r="536" spans="1:28" x14ac:dyDescent="0.25">
      <c r="A536" t="s">
        <v>15257</v>
      </c>
      <c r="B536" t="s">
        <v>15257</v>
      </c>
      <c r="H536" t="s">
        <v>14642</v>
      </c>
      <c r="I536" t="s">
        <v>14502</v>
      </c>
      <c r="P536" t="s">
        <v>15350</v>
      </c>
      <c r="Q536" t="s">
        <v>2864</v>
      </c>
      <c r="R536">
        <v>261.85879999999997</v>
      </c>
      <c r="S536">
        <v>6.8555000000000001</v>
      </c>
      <c r="T536">
        <v>9</v>
      </c>
      <c r="U536">
        <v>9</v>
      </c>
      <c r="V536">
        <v>14.8</v>
      </c>
      <c r="W536">
        <v>-37</v>
      </c>
      <c r="X536">
        <v>42</v>
      </c>
      <c r="Y536">
        <v>48</v>
      </c>
      <c r="AB536" t="s">
        <v>4289</v>
      </c>
    </row>
    <row r="537" spans="1:28" x14ac:dyDescent="0.25">
      <c r="A537" t="s">
        <v>15258</v>
      </c>
      <c r="B537" t="s">
        <v>15258</v>
      </c>
      <c r="H537" t="s">
        <v>14647</v>
      </c>
      <c r="I537" t="s">
        <v>14502</v>
      </c>
      <c r="P537" t="s">
        <v>15351</v>
      </c>
      <c r="Q537" t="s">
        <v>2864</v>
      </c>
      <c r="R537">
        <v>283.2045</v>
      </c>
      <c r="S537">
        <v>-7.9273999999999996</v>
      </c>
      <c r="T537">
        <v>9</v>
      </c>
      <c r="U537">
        <v>39</v>
      </c>
      <c r="V537">
        <v>56.9</v>
      </c>
      <c r="W537">
        <v>-63</v>
      </c>
      <c r="X537">
        <v>12</v>
      </c>
      <c r="Y537">
        <v>23</v>
      </c>
      <c r="AB537" t="s">
        <v>4749</v>
      </c>
    </row>
    <row r="538" spans="1:28" x14ac:dyDescent="0.25">
      <c r="A538" t="s">
        <v>15259</v>
      </c>
      <c r="B538" t="s">
        <v>15259</v>
      </c>
      <c r="H538" t="s">
        <v>14647</v>
      </c>
      <c r="I538" t="s">
        <v>14502</v>
      </c>
      <c r="P538" t="s">
        <v>15352</v>
      </c>
      <c r="Q538" t="s">
        <v>2864</v>
      </c>
      <c r="R538">
        <v>285.40190000000001</v>
      </c>
      <c r="S538">
        <v>-9.3640000000000008</v>
      </c>
      <c r="T538">
        <v>9</v>
      </c>
      <c r="U538">
        <v>46</v>
      </c>
      <c r="V538">
        <v>19.218</v>
      </c>
      <c r="W538">
        <v>-65</v>
      </c>
      <c r="X538">
        <v>43</v>
      </c>
      <c r="Y538">
        <v>8.07</v>
      </c>
      <c r="AB538" t="s">
        <v>4749</v>
      </c>
    </row>
    <row r="539" spans="1:28" x14ac:dyDescent="0.25">
      <c r="A539" t="s">
        <v>15260</v>
      </c>
      <c r="B539" t="s">
        <v>15260</v>
      </c>
      <c r="H539" t="s">
        <v>14642</v>
      </c>
      <c r="I539" t="s">
        <v>14502</v>
      </c>
      <c r="P539" t="s">
        <v>15353</v>
      </c>
      <c r="Q539" t="s">
        <v>2864</v>
      </c>
      <c r="R539">
        <v>280.80579999999998</v>
      </c>
      <c r="S539">
        <v>-0.3775</v>
      </c>
      <c r="T539">
        <v>10</v>
      </c>
      <c r="U539">
        <v>2</v>
      </c>
      <c r="V539">
        <v>57.295999999999999</v>
      </c>
      <c r="W539">
        <v>-55</v>
      </c>
      <c r="X539">
        <v>50</v>
      </c>
      <c r="Y539">
        <v>9.4600000000000009</v>
      </c>
      <c r="AB539" t="s">
        <v>4289</v>
      </c>
    </row>
    <row r="540" spans="1:28" x14ac:dyDescent="0.25">
      <c r="A540" t="s">
        <v>15261</v>
      </c>
      <c r="B540" t="s">
        <v>15261</v>
      </c>
      <c r="H540" t="s">
        <v>14867</v>
      </c>
      <c r="I540" t="s">
        <v>14502</v>
      </c>
      <c r="N540" t="s">
        <v>14906</v>
      </c>
      <c r="O540" t="s">
        <v>30</v>
      </c>
      <c r="P540" t="s">
        <v>15354</v>
      </c>
      <c r="Q540" t="s">
        <v>2864</v>
      </c>
      <c r="R540">
        <v>288.01780000000002</v>
      </c>
      <c r="S540">
        <v>-8.9946000000000002</v>
      </c>
      <c r="T540">
        <v>10</v>
      </c>
      <c r="U540">
        <v>8</v>
      </c>
      <c r="V540">
        <v>50.25</v>
      </c>
      <c r="W540">
        <v>-67</v>
      </c>
      <c r="X540">
        <v>1</v>
      </c>
      <c r="Y540">
        <v>54.1</v>
      </c>
      <c r="AB540" t="s">
        <v>4749</v>
      </c>
    </row>
    <row r="541" spans="1:28" x14ac:dyDescent="0.25">
      <c r="A541" t="s">
        <v>15262</v>
      </c>
      <c r="B541" t="s">
        <v>15262</v>
      </c>
      <c r="H541" t="s">
        <v>14504</v>
      </c>
      <c r="I541" t="s">
        <v>14502</v>
      </c>
      <c r="P541" t="s">
        <v>15355</v>
      </c>
      <c r="Q541" t="s">
        <v>2864</v>
      </c>
      <c r="R541">
        <v>289.2885</v>
      </c>
      <c r="S541">
        <v>-8.7365999999999993</v>
      </c>
      <c r="T541">
        <v>10</v>
      </c>
      <c r="U541">
        <v>21</v>
      </c>
      <c r="V541">
        <v>3.4</v>
      </c>
      <c r="W541">
        <v>-67</v>
      </c>
      <c r="X541">
        <v>31</v>
      </c>
      <c r="Y541">
        <v>59</v>
      </c>
      <c r="AB541" t="s">
        <v>4749</v>
      </c>
    </row>
    <row r="542" spans="1:28" x14ac:dyDescent="0.25">
      <c r="A542" t="s">
        <v>15263</v>
      </c>
      <c r="B542" t="s">
        <v>15263</v>
      </c>
      <c r="H542" t="s">
        <v>14647</v>
      </c>
      <c r="I542" t="s">
        <v>14502</v>
      </c>
      <c r="P542" t="s">
        <v>15356</v>
      </c>
      <c r="Q542" t="s">
        <v>2864</v>
      </c>
      <c r="R542">
        <v>292.88909999999998</v>
      </c>
      <c r="S542">
        <v>-1.2022999999999999</v>
      </c>
      <c r="T542">
        <v>11</v>
      </c>
      <c r="U542">
        <v>23</v>
      </c>
      <c r="V542">
        <v>11.87</v>
      </c>
      <c r="W542">
        <v>-62</v>
      </c>
      <c r="X542">
        <v>20</v>
      </c>
      <c r="Y542">
        <v>27.8</v>
      </c>
      <c r="AB542" t="s">
        <v>4222</v>
      </c>
    </row>
    <row r="543" spans="1:28" x14ac:dyDescent="0.25">
      <c r="A543" t="s">
        <v>15264</v>
      </c>
      <c r="B543" t="s">
        <v>15264</v>
      </c>
      <c r="H543" t="s">
        <v>14647</v>
      </c>
      <c r="I543" t="s">
        <v>14502</v>
      </c>
      <c r="N543" t="s">
        <v>15357</v>
      </c>
      <c r="O543" t="s">
        <v>30</v>
      </c>
      <c r="P543" t="s">
        <v>2864</v>
      </c>
      <c r="Q543" t="s">
        <v>2864</v>
      </c>
      <c r="R543">
        <v>303.14890000000003</v>
      </c>
      <c r="S543">
        <v>1.1135999999999999</v>
      </c>
      <c r="T543">
        <v>12</v>
      </c>
      <c r="U543">
        <v>53</v>
      </c>
      <c r="V543">
        <v>16.309999999999999</v>
      </c>
      <c r="W543">
        <v>-61</v>
      </c>
      <c r="X543">
        <v>45</v>
      </c>
      <c r="Y543">
        <v>26.5</v>
      </c>
      <c r="AB543" t="s">
        <v>5097</v>
      </c>
    </row>
    <row r="544" spans="1:28" x14ac:dyDescent="0.25">
      <c r="A544" t="s">
        <v>15265</v>
      </c>
      <c r="B544" t="s">
        <v>15265</v>
      </c>
      <c r="H544" t="s">
        <v>14642</v>
      </c>
      <c r="I544" t="s">
        <v>14502</v>
      </c>
      <c r="P544" t="s">
        <v>15358</v>
      </c>
      <c r="Q544" t="s">
        <v>2864</v>
      </c>
      <c r="R544">
        <v>346.87430000000001</v>
      </c>
      <c r="S544">
        <v>22.846399999999999</v>
      </c>
      <c r="T544">
        <v>15</v>
      </c>
      <c r="U544">
        <v>49</v>
      </c>
      <c r="V544">
        <v>54.2</v>
      </c>
      <c r="W544">
        <v>-24</v>
      </c>
      <c r="X544">
        <v>25</v>
      </c>
      <c r="Y544">
        <v>32</v>
      </c>
      <c r="AB544" t="s">
        <v>3192</v>
      </c>
    </row>
    <row r="545" spans="1:29" x14ac:dyDescent="0.25">
      <c r="A545" s="7" t="s">
        <v>15862</v>
      </c>
      <c r="B545" t="s">
        <v>15863</v>
      </c>
      <c r="J545" t="s">
        <v>15864</v>
      </c>
      <c r="K545" t="s">
        <v>382</v>
      </c>
      <c r="P545" t="s">
        <v>15834</v>
      </c>
      <c r="Q545" t="s">
        <v>2864</v>
      </c>
      <c r="R545">
        <v>287.4914</v>
      </c>
      <c r="S545">
        <v>10.820399999999999</v>
      </c>
      <c r="T545">
        <v>11</v>
      </c>
      <c r="U545">
        <v>17</v>
      </c>
      <c r="V545">
        <v>4.2149999999999999</v>
      </c>
      <c r="W545">
        <v>-49</v>
      </c>
      <c r="X545">
        <v>12</v>
      </c>
      <c r="Y545">
        <v>5.26</v>
      </c>
      <c r="Z545">
        <v>4278</v>
      </c>
      <c r="AA545" t="s">
        <v>30</v>
      </c>
      <c r="AB545" t="s">
        <v>4222</v>
      </c>
    </row>
    <row r="546" spans="1:29" x14ac:dyDescent="0.25">
      <c r="A546" t="s">
        <v>15483</v>
      </c>
      <c r="B546" t="s">
        <v>15477</v>
      </c>
      <c r="H546" t="s">
        <v>14642</v>
      </c>
      <c r="I546" t="s">
        <v>14502</v>
      </c>
      <c r="J546" t="s">
        <v>15736</v>
      </c>
      <c r="K546" t="s">
        <v>382</v>
      </c>
      <c r="P546" t="s">
        <v>15496</v>
      </c>
      <c r="Q546" t="s">
        <v>2864</v>
      </c>
      <c r="R546">
        <v>259.995</v>
      </c>
      <c r="S546">
        <v>-9.4376999999999995</v>
      </c>
      <c r="T546">
        <v>7</v>
      </c>
      <c r="U546">
        <v>52</v>
      </c>
      <c r="V546">
        <v>29.565999999999999</v>
      </c>
      <c r="W546">
        <v>-45</v>
      </c>
      <c r="X546">
        <v>50</v>
      </c>
      <c r="Y546">
        <v>58.77</v>
      </c>
      <c r="AB546" t="s">
        <v>2004</v>
      </c>
    </row>
    <row r="547" spans="1:29" x14ac:dyDescent="0.25">
      <c r="A547" t="s">
        <v>15486</v>
      </c>
      <c r="B547" t="s">
        <v>15478</v>
      </c>
      <c r="H547" t="s">
        <v>14642</v>
      </c>
      <c r="I547" t="s">
        <v>14502</v>
      </c>
      <c r="J547" t="s">
        <v>15736</v>
      </c>
      <c r="K547" t="s">
        <v>382</v>
      </c>
      <c r="P547" t="s">
        <v>15499</v>
      </c>
      <c r="Q547" t="s">
        <v>2864</v>
      </c>
      <c r="R547">
        <v>259.64580000000001</v>
      </c>
      <c r="S547">
        <v>-7.8090999999999999</v>
      </c>
      <c r="T547">
        <v>7</v>
      </c>
      <c r="U547">
        <v>59</v>
      </c>
      <c r="V547">
        <v>30.832000000000001</v>
      </c>
      <c r="W547">
        <v>-44</v>
      </c>
      <c r="X547">
        <v>43</v>
      </c>
      <c r="Y547">
        <v>59.04</v>
      </c>
      <c r="Z547">
        <v>8118</v>
      </c>
      <c r="AA547" t="s">
        <v>30</v>
      </c>
      <c r="AB547" t="s">
        <v>2004</v>
      </c>
    </row>
    <row r="548" spans="1:29" x14ac:dyDescent="0.25">
      <c r="A548" t="s">
        <v>15487</v>
      </c>
      <c r="B548" t="s">
        <v>15479</v>
      </c>
      <c r="H548" t="s">
        <v>14868</v>
      </c>
      <c r="I548" t="s">
        <v>14502</v>
      </c>
      <c r="J548" t="s">
        <v>15736</v>
      </c>
      <c r="K548" t="s">
        <v>382</v>
      </c>
      <c r="N548" t="s">
        <v>14882</v>
      </c>
      <c r="O548" t="s">
        <v>30</v>
      </c>
      <c r="P548" t="s">
        <v>15500</v>
      </c>
      <c r="Q548" t="s">
        <v>2864</v>
      </c>
      <c r="R548">
        <v>238.5917</v>
      </c>
      <c r="S548">
        <v>7.7324999999999999</v>
      </c>
      <c r="T548">
        <v>8</v>
      </c>
      <c r="U548">
        <v>9</v>
      </c>
      <c r="V548">
        <v>14.095000000000001</v>
      </c>
      <c r="W548">
        <v>-18</v>
      </c>
      <c r="X548">
        <v>41</v>
      </c>
      <c r="Y548">
        <v>42.4</v>
      </c>
      <c r="Z548">
        <v>6014</v>
      </c>
      <c r="AA548" t="s">
        <v>30</v>
      </c>
      <c r="AB548" t="s">
        <v>2004</v>
      </c>
    </row>
    <row r="549" spans="1:29" x14ac:dyDescent="0.25">
      <c r="A549" t="s">
        <v>15488</v>
      </c>
      <c r="B549" t="s">
        <v>15480</v>
      </c>
      <c r="H549" t="s">
        <v>14500</v>
      </c>
      <c r="I549" t="s">
        <v>14502</v>
      </c>
      <c r="J549" t="s">
        <v>15736</v>
      </c>
      <c r="K549" t="s">
        <v>382</v>
      </c>
      <c r="P549" t="s">
        <v>15501</v>
      </c>
      <c r="Q549" t="s">
        <v>2864</v>
      </c>
      <c r="R549">
        <v>289.59359999999998</v>
      </c>
      <c r="S549">
        <v>-11.564</v>
      </c>
      <c r="T549">
        <v>10</v>
      </c>
      <c r="U549">
        <v>5</v>
      </c>
      <c r="V549">
        <v>47.643999999999998</v>
      </c>
      <c r="W549">
        <v>-70</v>
      </c>
      <c r="X549">
        <v>1</v>
      </c>
      <c r="Y549">
        <v>10.92</v>
      </c>
      <c r="Z549">
        <v>11482</v>
      </c>
      <c r="AA549" t="s">
        <v>30</v>
      </c>
      <c r="AB549" t="s">
        <v>4749</v>
      </c>
    </row>
    <row r="550" spans="1:29" x14ac:dyDescent="0.25">
      <c r="A550" t="s">
        <v>15489</v>
      </c>
      <c r="B550" t="s">
        <v>15481</v>
      </c>
      <c r="H550" t="s">
        <v>14642</v>
      </c>
      <c r="I550" t="s">
        <v>14502</v>
      </c>
      <c r="J550" t="s">
        <v>15736</v>
      </c>
      <c r="K550" t="s">
        <v>382</v>
      </c>
      <c r="P550" t="s">
        <v>15502</v>
      </c>
      <c r="Q550" t="s">
        <v>2864</v>
      </c>
      <c r="R550">
        <v>285.81330000000003</v>
      </c>
      <c r="S550">
        <v>11.3939</v>
      </c>
      <c r="T550">
        <v>11</v>
      </c>
      <c r="U550">
        <v>9</v>
      </c>
      <c r="V550">
        <v>9.0530000000000008</v>
      </c>
      <c r="W550">
        <v>-48</v>
      </c>
      <c r="X550">
        <v>2</v>
      </c>
      <c r="Y550">
        <v>55.9</v>
      </c>
      <c r="Z550">
        <v>13017</v>
      </c>
      <c r="AA550" t="s">
        <v>30</v>
      </c>
      <c r="AB550" t="s">
        <v>4222</v>
      </c>
    </row>
    <row r="551" spans="1:29" x14ac:dyDescent="0.25">
      <c r="A551" t="s">
        <v>15490</v>
      </c>
      <c r="B551" t="s">
        <v>15482</v>
      </c>
      <c r="H551" t="s">
        <v>15151</v>
      </c>
      <c r="I551" t="s">
        <v>14502</v>
      </c>
      <c r="J551" t="s">
        <v>15734</v>
      </c>
      <c r="K551" t="s">
        <v>382</v>
      </c>
      <c r="P551" t="s">
        <v>15503</v>
      </c>
      <c r="Q551" t="s">
        <v>2864</v>
      </c>
      <c r="R551">
        <v>286.45240000000001</v>
      </c>
      <c r="S551">
        <v>10.514900000000001</v>
      </c>
      <c r="T551">
        <v>11</v>
      </c>
      <c r="U551">
        <v>10</v>
      </c>
      <c r="V551">
        <v>34.799999999999997</v>
      </c>
      <c r="W551">
        <v>-49</v>
      </c>
      <c r="X551">
        <v>6</v>
      </c>
      <c r="Y551">
        <v>9.74</v>
      </c>
      <c r="Z551">
        <v>2719.4</v>
      </c>
      <c r="AA551" t="s">
        <v>30</v>
      </c>
      <c r="AB551" t="s">
        <v>4222</v>
      </c>
    </row>
    <row r="552" spans="1:29" x14ac:dyDescent="0.25">
      <c r="A552" t="s">
        <v>15484</v>
      </c>
      <c r="B552" t="s">
        <v>15470</v>
      </c>
      <c r="H552" t="s">
        <v>14500</v>
      </c>
      <c r="I552" t="s">
        <v>14502</v>
      </c>
      <c r="J552" t="s">
        <v>15736</v>
      </c>
      <c r="K552" t="s">
        <v>382</v>
      </c>
      <c r="P552" t="s">
        <v>15497</v>
      </c>
      <c r="Q552" t="s">
        <v>2864</v>
      </c>
      <c r="R552">
        <v>290.16649999999998</v>
      </c>
      <c r="S552">
        <v>9.5827000000000009</v>
      </c>
      <c r="T552">
        <v>11</v>
      </c>
      <c r="U552">
        <v>29</v>
      </c>
      <c r="V552">
        <v>56.51</v>
      </c>
      <c r="W552">
        <v>-51</v>
      </c>
      <c r="X552">
        <v>15</v>
      </c>
      <c r="Y552">
        <v>28.43</v>
      </c>
      <c r="Z552">
        <v>6186</v>
      </c>
      <c r="AA552" t="s">
        <v>30</v>
      </c>
      <c r="AB552" t="s">
        <v>4222</v>
      </c>
    </row>
    <row r="553" spans="1:29" x14ac:dyDescent="0.25">
      <c r="A553" t="s">
        <v>15485</v>
      </c>
      <c r="B553" t="s">
        <v>15471</v>
      </c>
      <c r="H553" t="s">
        <v>15151</v>
      </c>
      <c r="I553" t="s">
        <v>14502</v>
      </c>
      <c r="J553" t="s">
        <v>15734</v>
      </c>
      <c r="K553" t="s">
        <v>382</v>
      </c>
      <c r="P553" t="s">
        <v>15498</v>
      </c>
      <c r="Q553" t="s">
        <v>2864</v>
      </c>
      <c r="R553">
        <v>333.84870000000001</v>
      </c>
      <c r="S553">
        <v>32.1753</v>
      </c>
      <c r="T553">
        <v>14</v>
      </c>
      <c r="U553">
        <v>44</v>
      </c>
      <c r="V553">
        <v>56.970999999999997</v>
      </c>
      <c r="W553">
        <v>-23</v>
      </c>
      <c r="X553">
        <v>47</v>
      </c>
      <c r="Y553">
        <v>39.82</v>
      </c>
      <c r="AB553" t="s">
        <v>2708</v>
      </c>
    </row>
    <row r="554" spans="1:29" x14ac:dyDescent="0.25">
      <c r="A554" s="7" t="s">
        <v>15858</v>
      </c>
      <c r="B554" t="s">
        <v>15856</v>
      </c>
      <c r="D554" t="s">
        <v>15857</v>
      </c>
      <c r="J554" t="s">
        <v>15736</v>
      </c>
      <c r="K554" t="s">
        <v>382</v>
      </c>
      <c r="P554" t="s">
        <v>15831</v>
      </c>
      <c r="Q554" t="s">
        <v>2864</v>
      </c>
      <c r="R554">
        <v>15.138</v>
      </c>
      <c r="S554">
        <v>-8.2969000000000008</v>
      </c>
      <c r="T554">
        <v>18</v>
      </c>
      <c r="U554">
        <v>49</v>
      </c>
      <c r="V554">
        <v>8.2200000000000006</v>
      </c>
      <c r="W554">
        <v>-19</v>
      </c>
      <c r="X554">
        <v>34</v>
      </c>
      <c r="Y554">
        <v>5.6</v>
      </c>
      <c r="AB554" t="s">
        <v>2006</v>
      </c>
    </row>
    <row r="555" spans="1:29" x14ac:dyDescent="0.25">
      <c r="A555" t="s">
        <v>15491</v>
      </c>
      <c r="B555" t="s">
        <v>15472</v>
      </c>
      <c r="H555" t="s">
        <v>14500</v>
      </c>
      <c r="I555" t="s">
        <v>14502</v>
      </c>
      <c r="J555" t="s">
        <v>15765</v>
      </c>
      <c r="K555" t="s">
        <v>382</v>
      </c>
      <c r="P555" t="s">
        <v>15504</v>
      </c>
      <c r="Q555" t="s">
        <v>2864</v>
      </c>
      <c r="R555">
        <v>231.13800000000001</v>
      </c>
      <c r="S555">
        <v>-8.9987999999999992</v>
      </c>
      <c r="T555">
        <v>6</v>
      </c>
      <c r="U555">
        <v>51</v>
      </c>
      <c r="V555">
        <v>48.338000000000001</v>
      </c>
      <c r="W555">
        <v>-20</v>
      </c>
      <c r="X555">
        <v>14</v>
      </c>
      <c r="Y555">
        <v>26.17</v>
      </c>
      <c r="Z555">
        <v>7645</v>
      </c>
      <c r="AA555" t="s">
        <v>30</v>
      </c>
      <c r="AB555" t="s">
        <v>12332</v>
      </c>
    </row>
    <row r="556" spans="1:29" x14ac:dyDescent="0.25">
      <c r="A556" t="s">
        <v>15492</v>
      </c>
      <c r="B556" t="s">
        <v>15473</v>
      </c>
      <c r="H556" t="s">
        <v>14867</v>
      </c>
      <c r="I556" t="s">
        <v>14502</v>
      </c>
      <c r="J556" t="s">
        <v>15736</v>
      </c>
      <c r="K556" t="s">
        <v>382</v>
      </c>
      <c r="P556" t="s">
        <v>15505</v>
      </c>
      <c r="Q556" t="s">
        <v>2864</v>
      </c>
      <c r="R556">
        <v>221.73230000000001</v>
      </c>
      <c r="S556">
        <v>4.0877999999999997</v>
      </c>
      <c r="T556">
        <v>7</v>
      </c>
      <c r="U556">
        <v>22</v>
      </c>
      <c r="V556">
        <v>10.897</v>
      </c>
      <c r="W556">
        <v>-5</v>
      </c>
      <c r="X556">
        <v>55</v>
      </c>
      <c r="Y556">
        <v>47.21</v>
      </c>
      <c r="Z556">
        <v>1581</v>
      </c>
      <c r="AA556" t="s">
        <v>30</v>
      </c>
      <c r="AB556" t="s">
        <v>179</v>
      </c>
    </row>
    <row r="557" spans="1:29" x14ac:dyDescent="0.25">
      <c r="A557" t="s">
        <v>15493</v>
      </c>
      <c r="B557" t="s">
        <v>15474</v>
      </c>
      <c r="H557" t="s">
        <v>14500</v>
      </c>
      <c r="I557" t="s">
        <v>14502</v>
      </c>
      <c r="J557" t="s">
        <v>15736</v>
      </c>
      <c r="K557" t="s">
        <v>382</v>
      </c>
      <c r="P557" t="s">
        <v>15506</v>
      </c>
      <c r="Q557" t="s">
        <v>2864</v>
      </c>
      <c r="R557">
        <v>223.71520000000001</v>
      </c>
      <c r="S557">
        <v>4.3620000000000001</v>
      </c>
      <c r="T557">
        <v>7</v>
      </c>
      <c r="U557">
        <v>26</v>
      </c>
      <c r="V557">
        <v>53.643000000000001</v>
      </c>
      <c r="W557">
        <v>-7</v>
      </c>
      <c r="X557">
        <v>32</v>
      </c>
      <c r="Y557">
        <v>51.14</v>
      </c>
      <c r="Z557">
        <v>2479.3000000000002</v>
      </c>
      <c r="AA557" t="s">
        <v>30</v>
      </c>
      <c r="AB557" t="s">
        <v>179</v>
      </c>
    </row>
    <row r="558" spans="1:29" x14ac:dyDescent="0.25">
      <c r="A558" s="7" t="s">
        <v>15859</v>
      </c>
      <c r="B558" t="s">
        <v>15821</v>
      </c>
      <c r="J558" t="s">
        <v>15736</v>
      </c>
      <c r="K558" t="s">
        <v>382</v>
      </c>
      <c r="P558" t="s">
        <v>15832</v>
      </c>
      <c r="Q558" t="s">
        <v>2864</v>
      </c>
      <c r="R558">
        <v>271.49939999999998</v>
      </c>
      <c r="S558">
        <v>-8.7249999999999996</v>
      </c>
      <c r="T558">
        <v>8</v>
      </c>
      <c r="U558">
        <v>34</v>
      </c>
      <c r="V558">
        <v>46.527000000000001</v>
      </c>
      <c r="W558">
        <v>-55</v>
      </c>
      <c r="X558">
        <v>3</v>
      </c>
      <c r="Y558">
        <v>41.66</v>
      </c>
      <c r="Z558">
        <v>4119</v>
      </c>
      <c r="AA558" t="s">
        <v>30</v>
      </c>
      <c r="AB558" t="s">
        <v>4749</v>
      </c>
    </row>
    <row r="559" spans="1:29" x14ac:dyDescent="0.25">
      <c r="A559" t="s">
        <v>15494</v>
      </c>
      <c r="B559" t="s">
        <v>15475</v>
      </c>
      <c r="H559" t="s">
        <v>15151</v>
      </c>
      <c r="I559" t="s">
        <v>14502</v>
      </c>
      <c r="J559" t="s">
        <v>15734</v>
      </c>
      <c r="K559" t="s">
        <v>382</v>
      </c>
      <c r="P559" t="s">
        <v>15507</v>
      </c>
      <c r="Q559" t="s">
        <v>2864</v>
      </c>
      <c r="R559">
        <v>214.19069999999999</v>
      </c>
      <c r="S559">
        <v>31.056000000000001</v>
      </c>
      <c r="T559">
        <v>8</v>
      </c>
      <c r="U559">
        <v>45</v>
      </c>
      <c r="V559">
        <v>59.55</v>
      </c>
      <c r="W559">
        <v>12</v>
      </c>
      <c r="X559">
        <v>37</v>
      </c>
      <c r="Y559">
        <v>11.7</v>
      </c>
      <c r="Z559">
        <v>4094</v>
      </c>
      <c r="AA559" t="s">
        <v>30</v>
      </c>
      <c r="AB559" t="s">
        <v>242</v>
      </c>
    </row>
    <row r="560" spans="1:29" x14ac:dyDescent="0.25">
      <c r="A560" s="7" t="s">
        <v>15860</v>
      </c>
      <c r="B560" t="s">
        <v>15822</v>
      </c>
      <c r="J560" t="s">
        <v>15736</v>
      </c>
      <c r="K560" t="s">
        <v>382</v>
      </c>
      <c r="P560" t="s">
        <v>15833</v>
      </c>
      <c r="Q560" t="s">
        <v>2864</v>
      </c>
      <c r="R560">
        <v>315.38459999999998</v>
      </c>
      <c r="S560">
        <v>59.193600000000004</v>
      </c>
      <c r="T560">
        <v>13</v>
      </c>
      <c r="U560">
        <v>16</v>
      </c>
      <c r="V560">
        <v>50.142000000000003</v>
      </c>
      <c r="W560">
        <v>-3</v>
      </c>
      <c r="X560">
        <v>3</v>
      </c>
      <c r="Y560">
        <v>45.78</v>
      </c>
      <c r="Z560">
        <v>13948</v>
      </c>
      <c r="AA560" t="s">
        <v>30</v>
      </c>
      <c r="AB560" t="s">
        <v>2202</v>
      </c>
      <c r="AC560" s="9" t="s">
        <v>15861</v>
      </c>
    </row>
    <row r="561" spans="1:28" x14ac:dyDescent="0.25">
      <c r="A561" t="s">
        <v>15495</v>
      </c>
      <c r="B561" t="s">
        <v>15476</v>
      </c>
      <c r="H561" t="s">
        <v>14867</v>
      </c>
      <c r="I561" t="s">
        <v>14502</v>
      </c>
      <c r="J561" t="s">
        <v>15736</v>
      </c>
      <c r="K561" t="s">
        <v>382</v>
      </c>
      <c r="P561" t="s">
        <v>15508</v>
      </c>
      <c r="Q561" t="s">
        <v>2864</v>
      </c>
      <c r="R561">
        <v>40.470700000000001</v>
      </c>
      <c r="S561">
        <v>7.9916999999999998</v>
      </c>
      <c r="T561">
        <v>18</v>
      </c>
      <c r="U561">
        <v>36</v>
      </c>
      <c r="V561">
        <v>24.236000000000001</v>
      </c>
      <c r="W561">
        <v>10</v>
      </c>
      <c r="X561">
        <v>18</v>
      </c>
      <c r="Y561">
        <v>46.72</v>
      </c>
      <c r="Z561">
        <v>3334</v>
      </c>
      <c r="AA561" t="s">
        <v>30</v>
      </c>
      <c r="AB561" t="s">
        <v>63</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34998626667073579"/>
  </sheetPr>
  <dimension ref="A1:Z300"/>
  <sheetViews>
    <sheetView zoomScale="70" zoomScaleNormal="70" workbookViewId="0">
      <pane ySplit="5" topLeftCell="A6" activePane="bottomLeft" state="frozen"/>
      <selection pane="bottomLeft" activeCell="A6" sqref="A6"/>
    </sheetView>
  </sheetViews>
  <sheetFormatPr defaultRowHeight="15" x14ac:dyDescent="0.25"/>
  <cols>
    <col min="1" max="1" width="52.42578125" bestFit="1" customWidth="1"/>
    <col min="2" max="2" width="37.28515625" bestFit="1" customWidth="1"/>
    <col min="3" max="3" width="23.140625" bestFit="1" customWidth="1"/>
    <col min="4" max="4" width="25.7109375" hidden="1" customWidth="1"/>
    <col min="5" max="5" width="23.5703125" hidden="1" customWidth="1"/>
    <col min="6" max="6" width="24" customWidth="1"/>
    <col min="7" max="7" width="24.42578125" customWidth="1"/>
    <col min="8" max="11" width="24.42578125" hidden="1" customWidth="1"/>
    <col min="12" max="12" width="10.140625" bestFit="1" customWidth="1"/>
    <col min="13" max="13" width="12.42578125" bestFit="1" customWidth="1"/>
    <col min="14" max="14" width="15.5703125" customWidth="1"/>
    <col min="15" max="15" width="14.5703125" customWidth="1"/>
    <col min="17" max="17" width="10.85546875" customWidth="1"/>
    <col min="21" max="22" width="9.42578125" customWidth="1"/>
    <col min="23" max="23" width="10.140625" customWidth="1"/>
    <col min="24" max="24" width="15" customWidth="1"/>
    <col min="25" max="25" width="43.5703125" bestFit="1" customWidth="1"/>
  </cols>
  <sheetData>
    <row r="1" spans="1:26" ht="23.25" x14ac:dyDescent="0.35">
      <c r="A1" s="3" t="s">
        <v>11247</v>
      </c>
    </row>
    <row r="3" spans="1:26" x14ac:dyDescent="0.25">
      <c r="A3" t="s">
        <v>12129</v>
      </c>
    </row>
    <row r="5" spans="1:26" s="1" customFormat="1" x14ac:dyDescent="0.25">
      <c r="A5" s="1" t="s">
        <v>0</v>
      </c>
      <c r="B5" s="1" t="s">
        <v>23</v>
      </c>
      <c r="C5" s="1" t="s">
        <v>646</v>
      </c>
      <c r="D5" s="1" t="s">
        <v>647</v>
      </c>
      <c r="E5" s="1" t="s">
        <v>1246</v>
      </c>
      <c r="F5" s="1" t="s">
        <v>1</v>
      </c>
      <c r="G5" s="1" t="s">
        <v>2</v>
      </c>
      <c r="H5" s="1" t="s">
        <v>108</v>
      </c>
      <c r="I5" s="1" t="s">
        <v>687</v>
      </c>
      <c r="J5" s="1" t="s">
        <v>709</v>
      </c>
      <c r="K5" s="1" t="s">
        <v>4209</v>
      </c>
      <c r="L5" s="1" t="s">
        <v>3</v>
      </c>
      <c r="M5" s="1" t="s">
        <v>4</v>
      </c>
      <c r="N5" s="1" t="s">
        <v>56</v>
      </c>
      <c r="O5" s="1" t="s">
        <v>57</v>
      </c>
      <c r="P5" s="1" t="s">
        <v>6</v>
      </c>
      <c r="Q5" s="1" t="s">
        <v>5</v>
      </c>
      <c r="R5" s="1" t="s">
        <v>7</v>
      </c>
      <c r="S5" s="1" t="s">
        <v>8</v>
      </c>
      <c r="T5" s="1" t="s">
        <v>9</v>
      </c>
      <c r="U5" s="1" t="s">
        <v>10</v>
      </c>
      <c r="V5" s="1" t="s">
        <v>28</v>
      </c>
      <c r="W5" s="1" t="s">
        <v>112</v>
      </c>
      <c r="X5" s="1" t="s">
        <v>22</v>
      </c>
      <c r="Y5" s="6" t="s">
        <v>99</v>
      </c>
      <c r="Z5" s="1" t="s">
        <v>140</v>
      </c>
    </row>
    <row r="6" spans="1:26" x14ac:dyDescent="0.25">
      <c r="A6" s="35" t="s">
        <v>11358</v>
      </c>
      <c r="B6" s="35" t="s">
        <v>11337</v>
      </c>
      <c r="L6" s="53" t="s">
        <v>2864</v>
      </c>
      <c r="M6" s="53" t="s">
        <v>2864</v>
      </c>
      <c r="N6">
        <v>299.01940000000002</v>
      </c>
      <c r="O6">
        <v>-43.771799999999999</v>
      </c>
      <c r="P6">
        <v>1</v>
      </c>
      <c r="Q6">
        <v>30</v>
      </c>
      <c r="R6">
        <v>22.768999999999998</v>
      </c>
      <c r="S6">
        <v>-73</v>
      </c>
      <c r="T6">
        <v>3</v>
      </c>
      <c r="U6">
        <v>33.94</v>
      </c>
      <c r="X6" t="s">
        <v>11351</v>
      </c>
      <c r="Y6" s="35" t="s">
        <v>11350</v>
      </c>
    </row>
    <row r="7" spans="1:26" s="53" customFormat="1" x14ac:dyDescent="0.25">
      <c r="A7" s="35" t="s">
        <v>11359</v>
      </c>
      <c r="B7" s="35" t="s">
        <v>11338</v>
      </c>
      <c r="C7"/>
      <c r="D7"/>
      <c r="E7"/>
      <c r="F7"/>
      <c r="G7"/>
      <c r="H7"/>
      <c r="I7"/>
      <c r="J7"/>
      <c r="K7"/>
      <c r="L7" s="53" t="s">
        <v>2864</v>
      </c>
      <c r="M7" s="53" t="s">
        <v>2864</v>
      </c>
      <c r="N7">
        <v>282.5068</v>
      </c>
      <c r="O7">
        <v>-35.811300000000003</v>
      </c>
      <c r="P7">
        <v>4</v>
      </c>
      <c r="Q7">
        <v>44</v>
      </c>
      <c r="R7">
        <v>58.405000000000001</v>
      </c>
      <c r="S7">
        <v>-70</v>
      </c>
      <c r="T7">
        <v>35</v>
      </c>
      <c r="U7">
        <v>22.5</v>
      </c>
      <c r="V7"/>
      <c r="W7"/>
      <c r="X7" t="s">
        <v>5415</v>
      </c>
      <c r="Y7"/>
    </row>
    <row r="8" spans="1:26" s="53" customFormat="1" x14ac:dyDescent="0.25">
      <c r="A8" s="56" t="s">
        <v>11360</v>
      </c>
      <c r="B8" s="35" t="s">
        <v>11339</v>
      </c>
      <c r="C8"/>
      <c r="D8"/>
      <c r="E8"/>
      <c r="F8"/>
      <c r="G8"/>
      <c r="H8"/>
      <c r="I8"/>
      <c r="J8"/>
      <c r="K8"/>
      <c r="L8" s="53" t="s">
        <v>2864</v>
      </c>
      <c r="M8" s="53" t="s">
        <v>2864</v>
      </c>
      <c r="N8">
        <v>227.19059999999999</v>
      </c>
      <c r="O8">
        <v>-29.341100000000001</v>
      </c>
      <c r="P8">
        <v>5</v>
      </c>
      <c r="Q8">
        <v>24</v>
      </c>
      <c r="R8">
        <v>10.361499999999999</v>
      </c>
      <c r="S8">
        <v>-24</v>
      </c>
      <c r="T8">
        <v>29</v>
      </c>
      <c r="U8">
        <v>20.725999999999999</v>
      </c>
      <c r="V8"/>
      <c r="W8"/>
      <c r="X8" t="s">
        <v>2031</v>
      </c>
      <c r="Y8" s="35" t="s">
        <v>11353</v>
      </c>
    </row>
    <row r="9" spans="1:26" s="53" customFormat="1" x14ac:dyDescent="0.25">
      <c r="A9" s="35" t="s">
        <v>11361</v>
      </c>
      <c r="B9" s="35" t="s">
        <v>11340</v>
      </c>
      <c r="C9"/>
      <c r="D9"/>
      <c r="E9"/>
      <c r="F9"/>
      <c r="G9"/>
      <c r="H9"/>
      <c r="I9"/>
      <c r="J9"/>
      <c r="K9"/>
      <c r="L9" s="53" t="s">
        <v>2864</v>
      </c>
      <c r="M9" s="53" t="s">
        <v>2864</v>
      </c>
      <c r="N9">
        <v>222.9452</v>
      </c>
      <c r="O9">
        <v>-4.1752000000000002</v>
      </c>
      <c r="P9">
        <v>6</v>
      </c>
      <c r="Q9">
        <v>54</v>
      </c>
      <c r="R9">
        <v>46.16</v>
      </c>
      <c r="S9">
        <v>-10</v>
      </c>
      <c r="T9">
        <v>48</v>
      </c>
      <c r="U9">
        <v>32.5</v>
      </c>
      <c r="V9"/>
      <c r="W9"/>
      <c r="X9" t="s">
        <v>179</v>
      </c>
      <c r="Y9"/>
    </row>
    <row r="10" spans="1:26" x14ac:dyDescent="0.25">
      <c r="A10" s="58" t="s">
        <v>11362</v>
      </c>
      <c r="B10" s="35" t="s">
        <v>11341</v>
      </c>
      <c r="L10" s="53" t="s">
        <v>2864</v>
      </c>
      <c r="M10" s="53" t="s">
        <v>2864</v>
      </c>
      <c r="N10">
        <v>309.23719999999997</v>
      </c>
      <c r="O10">
        <v>15.0502</v>
      </c>
      <c r="P10">
        <v>13</v>
      </c>
      <c r="Q10">
        <v>27</v>
      </c>
      <c r="R10">
        <v>28.98</v>
      </c>
      <c r="S10">
        <v>-47</v>
      </c>
      <c r="T10">
        <v>22</v>
      </c>
      <c r="U10">
        <v>47.2</v>
      </c>
      <c r="X10" t="s">
        <v>4222</v>
      </c>
      <c r="Y10" t="s">
        <v>11352</v>
      </c>
    </row>
    <row r="11" spans="1:26" x14ac:dyDescent="0.25">
      <c r="A11" s="58" t="s">
        <v>11363</v>
      </c>
      <c r="B11" s="35" t="s">
        <v>11342</v>
      </c>
      <c r="L11" s="53" t="s">
        <v>2864</v>
      </c>
      <c r="M11" s="53" t="s">
        <v>2864</v>
      </c>
      <c r="N11">
        <v>309.19009999999997</v>
      </c>
      <c r="O11">
        <v>-7.6307999999999998</v>
      </c>
      <c r="P11">
        <v>14</v>
      </c>
      <c r="Q11">
        <v>3</v>
      </c>
      <c r="R11">
        <v>43.98</v>
      </c>
      <c r="S11">
        <v>-69</v>
      </c>
      <c r="T11">
        <v>37</v>
      </c>
      <c r="U11">
        <v>9.8000000000000007</v>
      </c>
      <c r="X11" t="s">
        <v>5009</v>
      </c>
    </row>
    <row r="12" spans="1:26" x14ac:dyDescent="0.25">
      <c r="A12" s="35" t="s">
        <v>11364</v>
      </c>
      <c r="B12" s="35" t="s">
        <v>11343</v>
      </c>
      <c r="L12" s="53" t="s">
        <v>2864</v>
      </c>
      <c r="M12" s="53" t="s">
        <v>2864</v>
      </c>
      <c r="N12">
        <v>58.971600000000002</v>
      </c>
      <c r="O12">
        <v>40.935400000000001</v>
      </c>
      <c r="P12">
        <v>16</v>
      </c>
      <c r="Q12">
        <v>41</v>
      </c>
      <c r="R12">
        <v>33.68</v>
      </c>
      <c r="S12">
        <v>36</v>
      </c>
      <c r="T12">
        <v>26</v>
      </c>
      <c r="U12">
        <v>7.7</v>
      </c>
      <c r="X12" t="s">
        <v>368</v>
      </c>
      <c r="Y12" t="s">
        <v>11354</v>
      </c>
    </row>
    <row r="13" spans="1:26" x14ac:dyDescent="0.25">
      <c r="A13" s="35" t="s">
        <v>11365</v>
      </c>
      <c r="B13" s="35" t="s">
        <v>11344</v>
      </c>
      <c r="L13" s="53" t="s">
        <v>2864</v>
      </c>
      <c r="M13" s="53" t="s">
        <v>2864</v>
      </c>
      <c r="N13">
        <v>15.1623</v>
      </c>
      <c r="O13">
        <v>23.089500000000001</v>
      </c>
      <c r="P13">
        <v>16</v>
      </c>
      <c r="Q13">
        <v>57</v>
      </c>
      <c r="R13">
        <v>9.24</v>
      </c>
      <c r="S13">
        <v>-4</v>
      </c>
      <c r="T13">
        <v>4</v>
      </c>
      <c r="U13">
        <v>24.4</v>
      </c>
      <c r="X13" t="s">
        <v>63</v>
      </c>
      <c r="Y13" t="s">
        <v>11355</v>
      </c>
    </row>
    <row r="14" spans="1:26" x14ac:dyDescent="0.25">
      <c r="A14" s="35" t="s">
        <v>11366</v>
      </c>
      <c r="B14" s="35" t="s">
        <v>11345</v>
      </c>
      <c r="L14" s="53" t="s">
        <v>2864</v>
      </c>
      <c r="M14" s="53" t="s">
        <v>2864</v>
      </c>
      <c r="N14">
        <v>7.8148</v>
      </c>
      <c r="O14">
        <v>5.0731999999999999</v>
      </c>
      <c r="P14">
        <v>17</v>
      </c>
      <c r="Q14">
        <v>44</v>
      </c>
      <c r="R14">
        <v>25.51</v>
      </c>
      <c r="S14">
        <v>-19</v>
      </c>
      <c r="T14">
        <v>37</v>
      </c>
      <c r="U14">
        <v>53.8</v>
      </c>
      <c r="X14" t="s">
        <v>2006</v>
      </c>
    </row>
    <row r="15" spans="1:26" x14ac:dyDescent="0.25">
      <c r="A15" s="35" t="s">
        <v>11367</v>
      </c>
      <c r="B15" s="54" t="s">
        <v>11346</v>
      </c>
      <c r="C15" s="53"/>
      <c r="D15" s="53"/>
      <c r="E15" s="53"/>
      <c r="F15" s="53"/>
      <c r="G15" s="53"/>
      <c r="H15" s="53"/>
      <c r="I15" s="53"/>
      <c r="J15" s="53"/>
      <c r="K15" s="53"/>
      <c r="L15" s="53" t="s">
        <v>2864</v>
      </c>
      <c r="M15" s="53" t="s">
        <v>2864</v>
      </c>
      <c r="N15" s="53">
        <v>25.352799999999998</v>
      </c>
      <c r="O15" s="53">
        <v>-4.3254999999999999</v>
      </c>
      <c r="P15" s="53">
        <v>18</v>
      </c>
      <c r="Q15" s="53">
        <v>53</v>
      </c>
      <c r="R15" s="53">
        <v>5.79</v>
      </c>
      <c r="S15" s="53">
        <v>-8</v>
      </c>
      <c r="T15" s="53">
        <v>42</v>
      </c>
      <c r="U15" s="53">
        <v>37.9</v>
      </c>
      <c r="V15" s="53"/>
      <c r="W15" s="53"/>
      <c r="X15" s="53" t="s">
        <v>1781</v>
      </c>
      <c r="Y15" s="53" t="s">
        <v>11356</v>
      </c>
    </row>
    <row r="16" spans="1:26" x14ac:dyDescent="0.25">
      <c r="A16" s="55" t="s">
        <v>11241</v>
      </c>
      <c r="B16" s="53" t="s">
        <v>11242</v>
      </c>
      <c r="C16" s="53"/>
      <c r="D16" s="53"/>
      <c r="E16" s="53"/>
      <c r="F16" s="53" t="s">
        <v>11243</v>
      </c>
      <c r="G16" s="53"/>
      <c r="H16" s="53"/>
      <c r="I16" s="53"/>
      <c r="J16" s="53"/>
      <c r="K16" s="53"/>
      <c r="L16" s="53" t="s">
        <v>2864</v>
      </c>
      <c r="M16" s="53" t="s">
        <v>2864</v>
      </c>
      <c r="N16" s="53">
        <v>75.853300000000004</v>
      </c>
      <c r="O16" s="53">
        <v>-1.4690000000000001</v>
      </c>
      <c r="P16" s="53">
        <v>20</v>
      </c>
      <c r="Q16" s="53">
        <v>29</v>
      </c>
      <c r="R16" s="53">
        <v>20.3901</v>
      </c>
      <c r="S16" s="53">
        <v>36</v>
      </c>
      <c r="T16" s="53">
        <v>27</v>
      </c>
      <c r="U16" s="53">
        <v>17.018000000000001</v>
      </c>
      <c r="V16" s="53"/>
      <c r="W16" s="53"/>
      <c r="X16" s="53" t="s">
        <v>766</v>
      </c>
      <c r="Y16" s="35" t="s">
        <v>11320</v>
      </c>
    </row>
    <row r="17" spans="1:25" x14ac:dyDescent="0.25">
      <c r="A17" s="55" t="s">
        <v>11244</v>
      </c>
      <c r="B17" s="53" t="s">
        <v>11245</v>
      </c>
      <c r="C17" s="53"/>
      <c r="D17" s="53"/>
      <c r="E17" s="53"/>
      <c r="F17" s="53" t="s">
        <v>11246</v>
      </c>
      <c r="G17" s="53"/>
      <c r="H17" s="53"/>
      <c r="I17" s="53"/>
      <c r="J17" s="53"/>
      <c r="K17" s="53"/>
      <c r="L17" s="53" t="s">
        <v>2864</v>
      </c>
      <c r="M17" s="53" t="s">
        <v>2864</v>
      </c>
      <c r="N17" s="53">
        <v>51.434100000000001</v>
      </c>
      <c r="O17" s="53">
        <v>23.1876</v>
      </c>
      <c r="P17" s="53">
        <v>17</v>
      </c>
      <c r="Q17" s="53">
        <v>55</v>
      </c>
      <c r="R17" s="53">
        <v>25.188600000000001</v>
      </c>
      <c r="S17" s="53">
        <v>26</v>
      </c>
      <c r="T17" s="53">
        <v>2</v>
      </c>
      <c r="U17" s="53">
        <v>59.969000000000001</v>
      </c>
      <c r="V17" s="53"/>
      <c r="W17" s="53"/>
      <c r="X17" s="53" t="s">
        <v>368</v>
      </c>
      <c r="Y17" s="35" t="s">
        <v>11321</v>
      </c>
    </row>
    <row r="18" spans="1:25" x14ac:dyDescent="0.25">
      <c r="A18" s="35" t="s">
        <v>11663</v>
      </c>
      <c r="B18" s="35" t="s">
        <v>11637</v>
      </c>
      <c r="F18" t="s">
        <v>11638</v>
      </c>
      <c r="L18" t="s">
        <v>2864</v>
      </c>
      <c r="M18" t="s">
        <v>2864</v>
      </c>
      <c r="N18">
        <v>206.7456</v>
      </c>
      <c r="O18">
        <v>9.9947999999999997</v>
      </c>
      <c r="P18">
        <v>7</v>
      </c>
      <c r="Q18">
        <v>16</v>
      </c>
      <c r="R18">
        <v>10.259</v>
      </c>
      <c r="S18">
        <v>9</v>
      </c>
      <c r="T18">
        <v>59</v>
      </c>
      <c r="U18">
        <v>47.954000000000001</v>
      </c>
      <c r="X18" t="s">
        <v>94</v>
      </c>
      <c r="Y18" s="35" t="s">
        <v>11639</v>
      </c>
    </row>
    <row r="19" spans="1:25" x14ac:dyDescent="0.25">
      <c r="A19" s="35" t="s">
        <v>11659</v>
      </c>
      <c r="B19" s="35" t="s">
        <v>11620</v>
      </c>
      <c r="L19" t="s">
        <v>2864</v>
      </c>
      <c r="M19" t="s">
        <v>2864</v>
      </c>
      <c r="N19">
        <v>195.524</v>
      </c>
      <c r="O19">
        <v>-10.607100000000001</v>
      </c>
      <c r="P19">
        <v>5</v>
      </c>
      <c r="Q19">
        <v>40</v>
      </c>
      <c r="R19">
        <v>57.052999999999997</v>
      </c>
      <c r="S19">
        <v>10</v>
      </c>
      <c r="T19">
        <v>14</v>
      </c>
      <c r="U19">
        <v>24.99</v>
      </c>
      <c r="X19" t="s">
        <v>180</v>
      </c>
      <c r="Y19" s="35" t="s">
        <v>11621</v>
      </c>
    </row>
    <row r="20" spans="1:25" x14ac:dyDescent="0.25">
      <c r="A20" s="35" t="s">
        <v>11574</v>
      </c>
      <c r="B20" s="35" t="s">
        <v>11573</v>
      </c>
      <c r="L20" t="s">
        <v>2864</v>
      </c>
      <c r="M20" t="s">
        <v>2864</v>
      </c>
      <c r="N20">
        <v>264.54840000000002</v>
      </c>
      <c r="O20">
        <v>72.471999999999994</v>
      </c>
      <c r="P20">
        <v>12</v>
      </c>
      <c r="Q20">
        <v>7</v>
      </c>
      <c r="R20">
        <v>10.824999999999999</v>
      </c>
      <c r="S20">
        <v>12</v>
      </c>
      <c r="T20">
        <v>59</v>
      </c>
      <c r="U20">
        <v>7.68</v>
      </c>
      <c r="V20">
        <v>43.6</v>
      </c>
      <c r="W20" t="s">
        <v>30</v>
      </c>
      <c r="X20" t="s">
        <v>2202</v>
      </c>
      <c r="Y20" s="35" t="s">
        <v>11575</v>
      </c>
    </row>
    <row r="21" spans="1:25" x14ac:dyDescent="0.25">
      <c r="A21" s="35" t="s">
        <v>11586</v>
      </c>
      <c r="B21" s="35" t="s">
        <v>11585</v>
      </c>
      <c r="L21" t="s">
        <v>2864</v>
      </c>
      <c r="M21" t="s">
        <v>2864</v>
      </c>
      <c r="N21">
        <v>21.866099999999999</v>
      </c>
      <c r="O21">
        <v>51.930300000000003</v>
      </c>
      <c r="P21">
        <v>15</v>
      </c>
      <c r="Q21">
        <v>26</v>
      </c>
      <c r="R21">
        <v>20.818000000000001</v>
      </c>
      <c r="S21">
        <v>14</v>
      </c>
      <c r="T21">
        <v>41</v>
      </c>
      <c r="U21">
        <v>36.32</v>
      </c>
      <c r="V21">
        <v>-45</v>
      </c>
      <c r="W21" t="s">
        <v>30</v>
      </c>
      <c r="X21" t="s">
        <v>51</v>
      </c>
      <c r="Y21" s="35" t="s">
        <v>11587</v>
      </c>
    </row>
    <row r="22" spans="1:25" x14ac:dyDescent="0.25">
      <c r="A22" s="35" t="s">
        <v>11661</v>
      </c>
      <c r="B22" s="35" t="s">
        <v>11628</v>
      </c>
      <c r="F22" t="s">
        <v>11629</v>
      </c>
      <c r="L22" t="s">
        <v>11630</v>
      </c>
      <c r="M22" t="s">
        <v>11631</v>
      </c>
      <c r="N22">
        <v>50.674900000000001</v>
      </c>
      <c r="O22">
        <v>19.789400000000001</v>
      </c>
      <c r="P22">
        <v>18</v>
      </c>
      <c r="Q22">
        <v>8</v>
      </c>
      <c r="R22">
        <v>20.085999999999999</v>
      </c>
      <c r="S22">
        <v>24</v>
      </c>
      <c r="T22">
        <v>10</v>
      </c>
      <c r="U22">
        <v>43.33</v>
      </c>
      <c r="X22" t="s">
        <v>368</v>
      </c>
      <c r="Y22" s="35" t="s">
        <v>11632</v>
      </c>
    </row>
    <row r="23" spans="1:25" x14ac:dyDescent="0.25">
      <c r="A23" t="s">
        <v>11660</v>
      </c>
      <c r="B23" t="s">
        <v>11622</v>
      </c>
      <c r="F23" s="35" t="s">
        <v>11624</v>
      </c>
      <c r="G23" s="35" t="s">
        <v>11623</v>
      </c>
      <c r="L23" t="s">
        <v>2864</v>
      </c>
      <c r="M23" t="s">
        <v>11625</v>
      </c>
      <c r="N23">
        <v>67.163399999999996</v>
      </c>
      <c r="O23">
        <v>2.7326999999999999</v>
      </c>
      <c r="P23">
        <v>19</v>
      </c>
      <c r="Q23">
        <v>49</v>
      </c>
      <c r="R23">
        <v>29.561</v>
      </c>
      <c r="S23">
        <v>31</v>
      </c>
      <c r="T23">
        <v>27</v>
      </c>
      <c r="U23">
        <v>16.25</v>
      </c>
      <c r="X23" t="s">
        <v>766</v>
      </c>
      <c r="Y23" s="35" t="s">
        <v>11626</v>
      </c>
    </row>
    <row r="24" spans="1:25" x14ac:dyDescent="0.25">
      <c r="A24" s="35" t="s">
        <v>11654</v>
      </c>
      <c r="B24" s="35" t="s">
        <v>11601</v>
      </c>
      <c r="F24" t="s">
        <v>11602</v>
      </c>
      <c r="L24" t="s">
        <v>2864</v>
      </c>
      <c r="M24" t="s">
        <v>2864</v>
      </c>
      <c r="N24">
        <v>66.183800000000005</v>
      </c>
      <c r="O24">
        <v>18.581299999999999</v>
      </c>
      <c r="P24">
        <v>18</v>
      </c>
      <c r="Q24">
        <v>37</v>
      </c>
      <c r="R24">
        <v>58.78</v>
      </c>
      <c r="S24">
        <v>37</v>
      </c>
      <c r="T24">
        <v>26</v>
      </c>
      <c r="U24">
        <v>5.8</v>
      </c>
      <c r="V24">
        <v>-117.1</v>
      </c>
      <c r="W24" t="s">
        <v>30</v>
      </c>
      <c r="X24" t="s">
        <v>797</v>
      </c>
      <c r="Y24" s="35" t="s">
        <v>11603</v>
      </c>
    </row>
    <row r="25" spans="1:25" x14ac:dyDescent="0.25">
      <c r="A25" s="35" t="s">
        <v>11656</v>
      </c>
      <c r="B25" s="35" t="s">
        <v>11612</v>
      </c>
      <c r="L25" t="s">
        <v>2864</v>
      </c>
      <c r="M25" t="s">
        <v>2864</v>
      </c>
      <c r="N25">
        <v>71.908699999999996</v>
      </c>
      <c r="O25">
        <v>7.0030000000000001</v>
      </c>
      <c r="P25">
        <v>19</v>
      </c>
      <c r="Q25">
        <v>42</v>
      </c>
      <c r="R25">
        <v>52.921999999999997</v>
      </c>
      <c r="S25">
        <v>37</v>
      </c>
      <c r="T25">
        <v>40</v>
      </c>
      <c r="U25">
        <v>41.46</v>
      </c>
      <c r="X25" t="s">
        <v>766</v>
      </c>
      <c r="Y25" s="35" t="s">
        <v>11613</v>
      </c>
    </row>
    <row r="26" spans="1:25" x14ac:dyDescent="0.25">
      <c r="A26" s="35" t="s">
        <v>11491</v>
      </c>
      <c r="B26" s="54" t="s">
        <v>11493</v>
      </c>
      <c r="C26" s="53"/>
      <c r="D26" s="53"/>
      <c r="E26" s="53"/>
      <c r="F26" s="53"/>
      <c r="G26" s="53"/>
      <c r="H26" s="53"/>
      <c r="I26" s="53"/>
      <c r="J26" s="53"/>
      <c r="K26" s="53"/>
      <c r="L26" s="53" t="s">
        <v>2864</v>
      </c>
      <c r="M26" s="53" t="s">
        <v>2864</v>
      </c>
      <c r="N26" s="53">
        <v>98.409199999999998</v>
      </c>
      <c r="O26" s="53">
        <v>-16.725999999999999</v>
      </c>
      <c r="P26" s="53">
        <v>22</v>
      </c>
      <c r="Q26" s="53">
        <v>46</v>
      </c>
      <c r="R26" s="53">
        <v>11.227</v>
      </c>
      <c r="S26" s="53">
        <v>40</v>
      </c>
      <c r="T26" s="53">
        <v>6</v>
      </c>
      <c r="U26" s="53">
        <v>26.31</v>
      </c>
      <c r="V26" s="53">
        <v>-27</v>
      </c>
      <c r="W26" s="53" t="s">
        <v>30</v>
      </c>
      <c r="X26" s="53" t="s">
        <v>1121</v>
      </c>
      <c r="Y26" s="35" t="s">
        <v>11512</v>
      </c>
    </row>
    <row r="27" spans="1:25" x14ac:dyDescent="0.25">
      <c r="A27" s="35" t="s">
        <v>11504</v>
      </c>
      <c r="B27" s="35" t="s">
        <v>11508</v>
      </c>
      <c r="L27" s="53" t="s">
        <v>2864</v>
      </c>
      <c r="M27" s="53" t="s">
        <v>2864</v>
      </c>
      <c r="N27">
        <v>159.74979999999999</v>
      </c>
      <c r="O27">
        <v>4.7558999999999996</v>
      </c>
      <c r="P27">
        <v>5</v>
      </c>
      <c r="Q27">
        <v>7</v>
      </c>
      <c r="R27">
        <v>50.298000000000002</v>
      </c>
      <c r="S27">
        <v>48</v>
      </c>
      <c r="T27">
        <v>24</v>
      </c>
      <c r="U27">
        <v>9.43</v>
      </c>
      <c r="X27" t="s">
        <v>814</v>
      </c>
      <c r="Y27" s="35" t="s">
        <v>11513</v>
      </c>
    </row>
    <row r="28" spans="1:25" x14ac:dyDescent="0.25">
      <c r="A28" s="35" t="s">
        <v>11596</v>
      </c>
      <c r="B28" s="35" t="s">
        <v>11597</v>
      </c>
      <c r="F28" t="s">
        <v>11598</v>
      </c>
      <c r="L28" t="s">
        <v>2864</v>
      </c>
      <c r="M28" t="s">
        <v>11599</v>
      </c>
      <c r="N28">
        <v>77.133099999999999</v>
      </c>
      <c r="O28">
        <v>30.869599999999998</v>
      </c>
      <c r="P28">
        <v>17</v>
      </c>
      <c r="Q28">
        <v>44</v>
      </c>
      <c r="R28">
        <v>55.47</v>
      </c>
      <c r="S28">
        <v>50</v>
      </c>
      <c r="T28">
        <v>2</v>
      </c>
      <c r="U28">
        <v>39.479999999999997</v>
      </c>
      <c r="V28">
        <v>-52.4</v>
      </c>
      <c r="W28" t="s">
        <v>30</v>
      </c>
      <c r="X28" t="s">
        <v>368</v>
      </c>
      <c r="Y28" s="35" t="s">
        <v>11600</v>
      </c>
    </row>
    <row r="29" spans="1:25" x14ac:dyDescent="0.25">
      <c r="A29" s="35" t="s">
        <v>11658</v>
      </c>
      <c r="B29" s="35" t="s">
        <v>11616</v>
      </c>
      <c r="F29" t="s">
        <v>11617</v>
      </c>
      <c r="L29" t="s">
        <v>2864</v>
      </c>
      <c r="M29" t="s">
        <v>11618</v>
      </c>
      <c r="N29">
        <v>103.3489</v>
      </c>
      <c r="O29">
        <v>-2.5181</v>
      </c>
      <c r="P29">
        <v>22</v>
      </c>
      <c r="Q29">
        <v>29</v>
      </c>
      <c r="R29">
        <v>10.375</v>
      </c>
      <c r="S29">
        <v>54</v>
      </c>
      <c r="T29">
        <v>51</v>
      </c>
      <c r="U29">
        <v>6.34</v>
      </c>
      <c r="X29" t="s">
        <v>1121</v>
      </c>
      <c r="Y29" s="35" t="s">
        <v>11619</v>
      </c>
    </row>
    <row r="30" spans="1:25" x14ac:dyDescent="0.25">
      <c r="A30" s="35" t="s">
        <v>11655</v>
      </c>
      <c r="B30" s="35" t="s">
        <v>11608</v>
      </c>
      <c r="F30" t="s">
        <v>11609</v>
      </c>
      <c r="L30" t="s">
        <v>2864</v>
      </c>
      <c r="M30" t="s">
        <v>11610</v>
      </c>
      <c r="N30">
        <v>35.619900000000001</v>
      </c>
      <c r="O30">
        <v>-4.9557000000000002</v>
      </c>
      <c r="P30">
        <v>19</v>
      </c>
      <c r="Q30">
        <v>13</v>
      </c>
      <c r="R30">
        <v>58.607999999999997</v>
      </c>
      <c r="S30">
        <v>0</v>
      </c>
      <c r="T30">
        <v>7</v>
      </c>
      <c r="U30">
        <v>31.94</v>
      </c>
      <c r="V30">
        <v>82</v>
      </c>
      <c r="W30" t="s">
        <v>30</v>
      </c>
      <c r="X30" t="s">
        <v>62</v>
      </c>
      <c r="Y30" s="35" t="s">
        <v>11611</v>
      </c>
    </row>
    <row r="31" spans="1:25" x14ac:dyDescent="0.25">
      <c r="A31" s="35" t="s">
        <v>11505</v>
      </c>
      <c r="B31" s="35" t="s">
        <v>11509</v>
      </c>
      <c r="L31" s="53" t="s">
        <v>2864</v>
      </c>
      <c r="M31" s="53" t="s">
        <v>2864</v>
      </c>
      <c r="N31">
        <v>33.5931</v>
      </c>
      <c r="O31">
        <v>-7.2249999999999996</v>
      </c>
      <c r="P31">
        <v>19</v>
      </c>
      <c r="Q31">
        <v>18</v>
      </c>
      <c r="R31">
        <v>22.716000000000001</v>
      </c>
      <c r="S31">
        <v>-2</v>
      </c>
      <c r="T31">
        <v>42</v>
      </c>
      <c r="U31">
        <v>10.89</v>
      </c>
      <c r="X31" t="s">
        <v>62</v>
      </c>
      <c r="Y31" s="35" t="s">
        <v>11514</v>
      </c>
    </row>
    <row r="32" spans="1:25" x14ac:dyDescent="0.25">
      <c r="A32" s="35" t="s">
        <v>11591</v>
      </c>
      <c r="B32" s="35" t="s">
        <v>11590</v>
      </c>
      <c r="L32" t="s">
        <v>2864</v>
      </c>
      <c r="M32" t="s">
        <v>2864</v>
      </c>
      <c r="N32">
        <v>7.9558</v>
      </c>
      <c r="O32">
        <v>26.706</v>
      </c>
      <c r="P32">
        <v>16</v>
      </c>
      <c r="Q32">
        <v>30</v>
      </c>
      <c r="R32">
        <v>30.018000000000001</v>
      </c>
      <c r="S32">
        <v>-7</v>
      </c>
      <c r="T32">
        <v>30</v>
      </c>
      <c r="U32">
        <v>52.03</v>
      </c>
      <c r="X32" t="s">
        <v>63</v>
      </c>
      <c r="Y32" s="35" t="s">
        <v>11592</v>
      </c>
    </row>
    <row r="33" spans="1:25" x14ac:dyDescent="0.25">
      <c r="A33" s="35" t="s">
        <v>11662</v>
      </c>
      <c r="B33" s="35" t="s">
        <v>11633</v>
      </c>
      <c r="C33" t="s">
        <v>11635</v>
      </c>
      <c r="F33" t="s">
        <v>11634</v>
      </c>
      <c r="L33" t="s">
        <v>2864</v>
      </c>
      <c r="M33" t="s">
        <v>11636</v>
      </c>
      <c r="N33">
        <v>218.96809999999999</v>
      </c>
      <c r="O33">
        <v>-11.764699999999999</v>
      </c>
      <c r="P33">
        <v>6</v>
      </c>
      <c r="Q33">
        <v>19</v>
      </c>
      <c r="R33">
        <v>58.219000000000001</v>
      </c>
      <c r="S33">
        <v>-10</v>
      </c>
      <c r="T33">
        <v>38</v>
      </c>
      <c r="U33">
        <v>14.71</v>
      </c>
      <c r="V33">
        <v>21.5</v>
      </c>
      <c r="W33" t="s">
        <v>30</v>
      </c>
      <c r="X33" t="s">
        <v>179</v>
      </c>
    </row>
    <row r="34" spans="1:25" x14ac:dyDescent="0.25">
      <c r="A34" s="35" t="s">
        <v>11506</v>
      </c>
      <c r="B34" s="35" t="s">
        <v>11510</v>
      </c>
      <c r="F34" t="s">
        <v>11515</v>
      </c>
      <c r="L34" s="53" t="s">
        <v>11516</v>
      </c>
      <c r="M34" s="53" t="s">
        <v>11517</v>
      </c>
      <c r="N34">
        <v>29.1797</v>
      </c>
      <c r="O34">
        <v>-21.2638</v>
      </c>
      <c r="P34">
        <v>20</v>
      </c>
      <c r="Q34">
        <v>1</v>
      </c>
      <c r="R34">
        <v>49.837000000000003</v>
      </c>
      <c r="S34">
        <v>-12</v>
      </c>
      <c r="T34">
        <v>41</v>
      </c>
      <c r="U34">
        <v>17.600000000000001</v>
      </c>
      <c r="X34" t="s">
        <v>2006</v>
      </c>
    </row>
    <row r="35" spans="1:25" x14ac:dyDescent="0.25">
      <c r="A35" s="35" t="s">
        <v>11594</v>
      </c>
      <c r="B35" s="35" t="s">
        <v>11593</v>
      </c>
      <c r="L35" t="s">
        <v>2864</v>
      </c>
      <c r="M35" t="s">
        <v>2864</v>
      </c>
      <c r="N35">
        <v>6.5679999999999996</v>
      </c>
      <c r="O35">
        <v>10.1655</v>
      </c>
      <c r="P35">
        <v>17</v>
      </c>
      <c r="Q35">
        <v>23</v>
      </c>
      <c r="R35">
        <v>25.399000000000001</v>
      </c>
      <c r="S35">
        <v>-17</v>
      </c>
      <c r="T35">
        <v>58</v>
      </c>
      <c r="U35">
        <v>15.65</v>
      </c>
      <c r="X35" t="s">
        <v>63</v>
      </c>
      <c r="Y35" s="35" t="s">
        <v>11595</v>
      </c>
    </row>
    <row r="36" spans="1:25" x14ac:dyDescent="0.25">
      <c r="A36" s="35" t="s">
        <v>11657</v>
      </c>
      <c r="B36" s="35" t="s">
        <v>11614</v>
      </c>
      <c r="F36" t="s">
        <v>11615</v>
      </c>
      <c r="L36" t="s">
        <v>2864</v>
      </c>
      <c r="M36" t="s">
        <v>2864</v>
      </c>
      <c r="N36">
        <v>23.983699999999999</v>
      </c>
      <c r="O36">
        <v>-21.036100000000001</v>
      </c>
      <c r="P36">
        <v>19</v>
      </c>
      <c r="Q36">
        <v>52</v>
      </c>
      <c r="R36">
        <v>52.701000000000001</v>
      </c>
      <c r="S36">
        <v>-17</v>
      </c>
      <c r="T36">
        <v>1</v>
      </c>
      <c r="U36">
        <v>50.3</v>
      </c>
      <c r="X36" t="s">
        <v>2006</v>
      </c>
    </row>
    <row r="37" spans="1:25" x14ac:dyDescent="0.25">
      <c r="A37" s="54" t="s">
        <v>11664</v>
      </c>
      <c r="B37" s="54" t="s">
        <v>11640</v>
      </c>
      <c r="C37" s="53"/>
      <c r="D37" s="53"/>
      <c r="E37" s="53"/>
      <c r="F37" s="53" t="s">
        <v>11641</v>
      </c>
      <c r="G37" s="53"/>
      <c r="H37" s="53"/>
      <c r="I37" s="53"/>
      <c r="J37" s="53"/>
      <c r="K37" s="53"/>
      <c r="L37" t="s">
        <v>2864</v>
      </c>
      <c r="M37" t="s">
        <v>2864</v>
      </c>
      <c r="N37" s="53">
        <v>240.5806</v>
      </c>
      <c r="O37" s="53">
        <v>9.7616999999999994</v>
      </c>
      <c r="P37" s="53">
        <v>8</v>
      </c>
      <c r="Q37" s="53">
        <v>20</v>
      </c>
      <c r="R37" s="53">
        <v>57.100999999999999</v>
      </c>
      <c r="S37" s="53">
        <v>-19</v>
      </c>
      <c r="T37" s="53">
        <v>15</v>
      </c>
      <c r="U37" s="53">
        <v>3.43</v>
      </c>
      <c r="V37" s="53"/>
      <c r="W37" s="53"/>
      <c r="X37" s="53" t="s">
        <v>2004</v>
      </c>
      <c r="Y37" s="35" t="s">
        <v>11642</v>
      </c>
    </row>
    <row r="38" spans="1:25" x14ac:dyDescent="0.25">
      <c r="A38" s="35" t="s">
        <v>11507</v>
      </c>
      <c r="B38" s="54" t="s">
        <v>11511</v>
      </c>
      <c r="C38" s="53"/>
      <c r="D38" s="53"/>
      <c r="E38" s="53"/>
      <c r="F38" s="53" t="s">
        <v>11518</v>
      </c>
      <c r="G38" s="53"/>
      <c r="H38" s="53"/>
      <c r="I38" s="53"/>
      <c r="J38" s="53"/>
      <c r="K38" s="53"/>
      <c r="L38" s="53" t="s">
        <v>2864</v>
      </c>
      <c r="M38" s="53" t="s">
        <v>2864</v>
      </c>
      <c r="N38" s="53">
        <v>4.1003999999999996</v>
      </c>
      <c r="O38" s="53">
        <v>12.262700000000001</v>
      </c>
      <c r="P38" s="53">
        <v>17</v>
      </c>
      <c r="Q38" s="53">
        <v>10</v>
      </c>
      <c r="R38" s="53">
        <v>24.143000000000001</v>
      </c>
      <c r="S38" s="53">
        <v>-18</v>
      </c>
      <c r="T38" s="53">
        <v>49</v>
      </c>
      <c r="U38" s="53">
        <v>0.67</v>
      </c>
      <c r="V38" s="53"/>
      <c r="W38" s="53"/>
      <c r="X38" s="53" t="s">
        <v>63</v>
      </c>
      <c r="Y38" s="35" t="s">
        <v>11519</v>
      </c>
    </row>
    <row r="39" spans="1:25" x14ac:dyDescent="0.25">
      <c r="A39" s="7" t="s">
        <v>12090</v>
      </c>
      <c r="B39" s="35" t="s">
        <v>12082</v>
      </c>
      <c r="L39" t="s">
        <v>2864</v>
      </c>
      <c r="M39" t="s">
        <v>2864</v>
      </c>
      <c r="N39">
        <v>335.21879999999999</v>
      </c>
      <c r="O39">
        <v>79.952399999999997</v>
      </c>
      <c r="P39">
        <v>13</v>
      </c>
      <c r="Q39">
        <v>13</v>
      </c>
      <c r="R39">
        <v>59.988999999999997</v>
      </c>
      <c r="S39">
        <v>18</v>
      </c>
      <c r="T39">
        <v>31</v>
      </c>
      <c r="U39">
        <v>31.31</v>
      </c>
      <c r="X39" t="s">
        <v>765</v>
      </c>
    </row>
    <row r="40" spans="1:25" x14ac:dyDescent="0.25">
      <c r="A40" s="35" t="s">
        <v>11589</v>
      </c>
      <c r="B40" s="35" t="s">
        <v>11588</v>
      </c>
      <c r="L40" t="s">
        <v>2864</v>
      </c>
      <c r="M40" t="s">
        <v>2864</v>
      </c>
      <c r="N40">
        <v>348.1671</v>
      </c>
      <c r="O40">
        <v>17.782900000000001</v>
      </c>
      <c r="P40">
        <v>16</v>
      </c>
      <c r="Q40">
        <v>9</v>
      </c>
      <c r="R40">
        <v>24.547000000000001</v>
      </c>
      <c r="S40">
        <v>-27</v>
      </c>
      <c r="T40">
        <v>13</v>
      </c>
      <c r="U40">
        <v>38.21</v>
      </c>
      <c r="X40" t="s">
        <v>3192</v>
      </c>
    </row>
    <row r="41" spans="1:25" x14ac:dyDescent="0.25">
      <c r="A41" s="35" t="s">
        <v>11665</v>
      </c>
      <c r="B41" s="35" t="s">
        <v>11604</v>
      </c>
      <c r="F41" t="s">
        <v>11605</v>
      </c>
      <c r="L41" t="s">
        <v>2864</v>
      </c>
      <c r="M41" t="s">
        <v>2864</v>
      </c>
      <c r="N41">
        <v>6.7248999999999999</v>
      </c>
      <c r="O41">
        <v>-10.3721</v>
      </c>
      <c r="P41">
        <v>18</v>
      </c>
      <c r="Q41">
        <v>41</v>
      </c>
      <c r="R41">
        <v>36.96</v>
      </c>
      <c r="S41">
        <v>-27</v>
      </c>
      <c r="T41">
        <v>57</v>
      </c>
      <c r="U41">
        <v>1.24</v>
      </c>
      <c r="X41" t="s">
        <v>2006</v>
      </c>
      <c r="Y41" s="35" t="s">
        <v>11606</v>
      </c>
    </row>
    <row r="42" spans="1:25" x14ac:dyDescent="0.25">
      <c r="A42" s="35" t="s">
        <v>12101</v>
      </c>
      <c r="B42" s="35" t="s">
        <v>12092</v>
      </c>
      <c r="F42" t="s">
        <v>12093</v>
      </c>
      <c r="G42" t="s">
        <v>12094</v>
      </c>
      <c r="L42" t="s">
        <v>2864</v>
      </c>
      <c r="M42" t="s">
        <v>2864</v>
      </c>
      <c r="N42">
        <v>266.84539999999998</v>
      </c>
      <c r="O42">
        <v>22.934200000000001</v>
      </c>
      <c r="P42">
        <v>10</v>
      </c>
      <c r="Q42">
        <v>18</v>
      </c>
      <c r="R42">
        <v>7.59</v>
      </c>
      <c r="S42">
        <v>-28</v>
      </c>
      <c r="T42">
        <v>59</v>
      </c>
      <c r="U42">
        <v>31.2</v>
      </c>
      <c r="V42">
        <v>-33</v>
      </c>
      <c r="W42" t="s">
        <v>30</v>
      </c>
      <c r="X42" t="s">
        <v>8541</v>
      </c>
      <c r="Y42" t="s">
        <v>12091</v>
      </c>
    </row>
    <row r="43" spans="1:25" x14ac:dyDescent="0.25">
      <c r="A43" s="35" t="s">
        <v>11577</v>
      </c>
      <c r="B43" s="35" t="s">
        <v>11576</v>
      </c>
      <c r="L43" t="s">
        <v>2864</v>
      </c>
      <c r="M43" t="s">
        <v>2864</v>
      </c>
      <c r="N43">
        <v>395.476</v>
      </c>
      <c r="O43">
        <v>29.869800000000001</v>
      </c>
      <c r="P43">
        <v>12</v>
      </c>
      <c r="Q43">
        <v>20</v>
      </c>
      <c r="R43">
        <v>44.945999999999998</v>
      </c>
      <c r="S43">
        <v>-32</v>
      </c>
      <c r="T43">
        <v>33</v>
      </c>
      <c r="U43">
        <v>26.1</v>
      </c>
      <c r="X43" t="s">
        <v>1743</v>
      </c>
      <c r="Y43" s="35" t="s">
        <v>11578</v>
      </c>
    </row>
    <row r="44" spans="1:25" x14ac:dyDescent="0.25">
      <c r="A44" s="35" t="s">
        <v>11520</v>
      </c>
      <c r="B44" s="35" t="s">
        <v>11533</v>
      </c>
      <c r="L44" s="53" t="s">
        <v>2864</v>
      </c>
      <c r="M44" s="53" t="s">
        <v>2864</v>
      </c>
      <c r="N44">
        <v>251.7</v>
      </c>
      <c r="O44">
        <v>-1.0409999999999999</v>
      </c>
      <c r="P44">
        <v>8</v>
      </c>
      <c r="Q44">
        <v>7</v>
      </c>
      <c r="R44">
        <v>40.200000000000003</v>
      </c>
      <c r="S44">
        <v>-34</v>
      </c>
      <c r="T44">
        <v>26</v>
      </c>
      <c r="U44">
        <v>7</v>
      </c>
      <c r="X44" t="s">
        <v>2004</v>
      </c>
    </row>
    <row r="45" spans="1:25" x14ac:dyDescent="0.25">
      <c r="A45" s="35" t="s">
        <v>11666</v>
      </c>
      <c r="B45" s="35" t="s">
        <v>11607</v>
      </c>
      <c r="L45" t="s">
        <v>2864</v>
      </c>
      <c r="M45" t="s">
        <v>2864</v>
      </c>
      <c r="N45">
        <v>355.54739999999998</v>
      </c>
      <c r="O45">
        <v>-20.4207</v>
      </c>
      <c r="P45">
        <v>19</v>
      </c>
      <c r="Q45">
        <v>7</v>
      </c>
      <c r="R45">
        <v>7.8860000000000001</v>
      </c>
      <c r="S45">
        <v>-41</v>
      </c>
      <c r="T45">
        <v>43</v>
      </c>
      <c r="U45">
        <v>16.03</v>
      </c>
      <c r="X45" t="s">
        <v>4221</v>
      </c>
    </row>
    <row r="46" spans="1:25" x14ac:dyDescent="0.25">
      <c r="A46" s="35" t="s">
        <v>11521</v>
      </c>
      <c r="B46" s="35" t="s">
        <v>11534</v>
      </c>
      <c r="F46" t="s">
        <v>11548</v>
      </c>
      <c r="L46" s="53" t="s">
        <v>2864</v>
      </c>
      <c r="M46" s="53" t="s">
        <v>2864</v>
      </c>
      <c r="N46">
        <v>365.50110000000001</v>
      </c>
      <c r="O46">
        <v>0.38629999999999998</v>
      </c>
      <c r="P46">
        <v>8</v>
      </c>
      <c r="Q46">
        <v>56</v>
      </c>
      <c r="R46">
        <v>14.18</v>
      </c>
      <c r="S46">
        <v>-44</v>
      </c>
      <c r="T46">
        <v>43</v>
      </c>
      <c r="U46">
        <v>10.72</v>
      </c>
      <c r="X46" t="s">
        <v>4289</v>
      </c>
      <c r="Y46" s="35" t="s">
        <v>11549</v>
      </c>
    </row>
    <row r="47" spans="1:25" x14ac:dyDescent="0.25">
      <c r="A47" s="35" t="s">
        <v>11522</v>
      </c>
      <c r="B47" s="35" t="s">
        <v>11535</v>
      </c>
      <c r="L47" s="53" t="s">
        <v>2864</v>
      </c>
      <c r="M47" s="53" t="s">
        <v>2864</v>
      </c>
      <c r="N47">
        <v>344.1943</v>
      </c>
      <c r="O47">
        <v>-8.8383000000000003</v>
      </c>
      <c r="P47">
        <v>17</v>
      </c>
      <c r="Q47">
        <v>42</v>
      </c>
      <c r="R47">
        <v>34.01</v>
      </c>
      <c r="S47">
        <v>-46</v>
      </c>
      <c r="T47">
        <v>58</v>
      </c>
      <c r="U47">
        <v>48.81</v>
      </c>
      <c r="X47" t="s">
        <v>4591</v>
      </c>
    </row>
    <row r="48" spans="1:25" x14ac:dyDescent="0.25">
      <c r="A48" s="35" t="s">
        <v>11580</v>
      </c>
      <c r="B48" s="35" t="s">
        <v>11579</v>
      </c>
      <c r="F48" t="s">
        <v>11581</v>
      </c>
      <c r="L48" t="s">
        <v>2864</v>
      </c>
      <c r="M48" t="s">
        <v>2864</v>
      </c>
      <c r="N48">
        <v>298.25409999999999</v>
      </c>
      <c r="O48">
        <v>15.478400000000001</v>
      </c>
      <c r="P48">
        <v>12</v>
      </c>
      <c r="Q48">
        <v>24</v>
      </c>
      <c r="R48">
        <v>53.500999999999998</v>
      </c>
      <c r="S48">
        <v>-47</v>
      </c>
      <c r="T48">
        <v>9</v>
      </c>
      <c r="U48">
        <v>7.51</v>
      </c>
      <c r="X48" t="s">
        <v>4222</v>
      </c>
    </row>
    <row r="49" spans="1:26" x14ac:dyDescent="0.25">
      <c r="A49" s="55" t="s">
        <v>12115</v>
      </c>
      <c r="B49" s="53" t="s">
        <v>12116</v>
      </c>
      <c r="C49" s="53" t="s">
        <v>12117</v>
      </c>
      <c r="D49" s="53"/>
      <c r="E49" s="53"/>
      <c r="F49" s="53"/>
      <c r="G49" s="53"/>
      <c r="H49" s="53"/>
      <c r="I49" s="53"/>
      <c r="J49" s="53"/>
      <c r="K49" s="53"/>
      <c r="L49" t="s">
        <v>2864</v>
      </c>
      <c r="M49" t="s">
        <v>2864</v>
      </c>
      <c r="N49" s="53">
        <v>309.07139999999998</v>
      </c>
      <c r="O49" s="53">
        <v>15.1798</v>
      </c>
      <c r="P49" s="53">
        <v>13</v>
      </c>
      <c r="Q49" s="53">
        <v>26</v>
      </c>
      <c r="R49" s="53">
        <v>26.329000000000001</v>
      </c>
      <c r="S49" s="53">
        <v>-47</v>
      </c>
      <c r="T49" s="53">
        <v>16</v>
      </c>
      <c r="U49" s="53">
        <v>27.31</v>
      </c>
      <c r="V49" s="53">
        <v>242</v>
      </c>
      <c r="W49" s="53" t="s">
        <v>30</v>
      </c>
      <c r="X49" s="53" t="s">
        <v>4222</v>
      </c>
      <c r="Y49" s="53" t="s">
        <v>11352</v>
      </c>
      <c r="Z49" s="53"/>
    </row>
    <row r="50" spans="1:26" x14ac:dyDescent="0.25">
      <c r="A50" s="35" t="s">
        <v>11583</v>
      </c>
      <c r="B50" s="35" t="s">
        <v>11582</v>
      </c>
      <c r="L50" t="s">
        <v>2864</v>
      </c>
      <c r="M50" t="s">
        <v>2864</v>
      </c>
      <c r="N50">
        <v>325.0385</v>
      </c>
      <c r="O50">
        <v>8.6485000000000003</v>
      </c>
      <c r="P50">
        <v>15</v>
      </c>
      <c r="Q50">
        <v>7</v>
      </c>
      <c r="R50">
        <v>27.439</v>
      </c>
      <c r="S50">
        <v>-48</v>
      </c>
      <c r="T50">
        <v>17</v>
      </c>
      <c r="U50">
        <v>53.89</v>
      </c>
      <c r="X50" t="s">
        <v>4058</v>
      </c>
      <c r="Y50" s="35" t="s">
        <v>11584</v>
      </c>
    </row>
    <row r="51" spans="1:26" x14ac:dyDescent="0.25">
      <c r="A51" s="58" t="s">
        <v>11523</v>
      </c>
      <c r="B51" s="35" t="s">
        <v>11536</v>
      </c>
      <c r="F51" t="s">
        <v>11550</v>
      </c>
      <c r="L51" s="53" t="s">
        <v>2864</v>
      </c>
      <c r="M51" s="53" t="s">
        <v>2864</v>
      </c>
      <c r="N51">
        <v>339.79450000000003</v>
      </c>
      <c r="O51">
        <v>-4.6757999999999997</v>
      </c>
      <c r="P51">
        <v>17</v>
      </c>
      <c r="Q51">
        <v>7</v>
      </c>
      <c r="R51">
        <v>36.643000000000001</v>
      </c>
      <c r="S51">
        <v>-48</v>
      </c>
      <c r="T51">
        <v>19</v>
      </c>
      <c r="U51">
        <v>8.56</v>
      </c>
      <c r="X51" t="s">
        <v>4591</v>
      </c>
    </row>
    <row r="52" spans="1:26" x14ac:dyDescent="0.25">
      <c r="A52" s="58" t="s">
        <v>11524</v>
      </c>
      <c r="B52" s="35" t="s">
        <v>11537</v>
      </c>
      <c r="F52" t="s">
        <v>11551</v>
      </c>
      <c r="L52" t="s">
        <v>2864</v>
      </c>
      <c r="M52" t="s">
        <v>11552</v>
      </c>
      <c r="N52">
        <v>341.40640000000002</v>
      </c>
      <c r="O52">
        <v>-9.0371000000000006</v>
      </c>
      <c r="P52">
        <v>17</v>
      </c>
      <c r="Q52">
        <v>35</v>
      </c>
      <c r="R52">
        <v>2.5019999999999998</v>
      </c>
      <c r="S52">
        <v>-49</v>
      </c>
      <c r="T52">
        <v>26</v>
      </c>
      <c r="U52">
        <v>26.39</v>
      </c>
      <c r="X52" t="s">
        <v>4591</v>
      </c>
    </row>
    <row r="53" spans="1:26" x14ac:dyDescent="0.25">
      <c r="A53" s="58" t="s">
        <v>11525</v>
      </c>
      <c r="B53" s="35" t="s">
        <v>11538</v>
      </c>
      <c r="F53" t="s">
        <v>11553</v>
      </c>
      <c r="L53" t="s">
        <v>2864</v>
      </c>
      <c r="M53" t="s">
        <v>2864</v>
      </c>
      <c r="N53">
        <v>298.29719999999998</v>
      </c>
      <c r="O53">
        <v>8.6654999999999998</v>
      </c>
      <c r="P53">
        <v>12</v>
      </c>
      <c r="Q53">
        <v>20</v>
      </c>
      <c r="R53">
        <v>15.061999999999999</v>
      </c>
      <c r="S53">
        <v>-53</v>
      </c>
      <c r="T53">
        <v>55</v>
      </c>
      <c r="U53">
        <v>31.43</v>
      </c>
      <c r="X53" t="s">
        <v>4222</v>
      </c>
    </row>
    <row r="54" spans="1:26" x14ac:dyDescent="0.25">
      <c r="A54" s="35" t="s">
        <v>11526</v>
      </c>
      <c r="B54" s="35" t="s">
        <v>11539</v>
      </c>
      <c r="L54" t="s">
        <v>2864</v>
      </c>
      <c r="M54" t="s">
        <v>2864</v>
      </c>
      <c r="N54">
        <v>320.08969999999999</v>
      </c>
      <c r="O54">
        <v>4.4942000000000002</v>
      </c>
      <c r="P54">
        <v>14</v>
      </c>
      <c r="Q54">
        <v>52</v>
      </c>
      <c r="R54">
        <v>28.725000000000001</v>
      </c>
      <c r="S54">
        <v>-54</v>
      </c>
      <c r="T54">
        <v>17</v>
      </c>
      <c r="U54">
        <v>42.83</v>
      </c>
      <c r="X54" t="s">
        <v>4058</v>
      </c>
    </row>
    <row r="55" spans="1:26" x14ac:dyDescent="0.25">
      <c r="A55" s="35" t="s">
        <v>11571</v>
      </c>
      <c r="B55" s="35" t="s">
        <v>11570</v>
      </c>
      <c r="L55" t="s">
        <v>2864</v>
      </c>
      <c r="M55" t="s">
        <v>2864</v>
      </c>
      <c r="N55">
        <v>293.02769999999998</v>
      </c>
      <c r="O55">
        <v>5.9371999999999998</v>
      </c>
      <c r="P55">
        <v>11</v>
      </c>
      <c r="Q55">
        <v>40</v>
      </c>
      <c r="R55">
        <v>58.805</v>
      </c>
      <c r="S55">
        <v>-55</v>
      </c>
      <c r="T55">
        <v>34</v>
      </c>
      <c r="U55">
        <v>25.81</v>
      </c>
      <c r="V55">
        <v>30.3</v>
      </c>
      <c r="W55" t="s">
        <v>30</v>
      </c>
      <c r="X55" t="s">
        <v>4222</v>
      </c>
      <c r="Y55" s="35" t="s">
        <v>11572</v>
      </c>
    </row>
    <row r="56" spans="1:26" x14ac:dyDescent="0.25">
      <c r="A56" s="35" t="s">
        <v>11527</v>
      </c>
      <c r="B56" s="35" t="s">
        <v>11540</v>
      </c>
      <c r="F56" s="35" t="s">
        <v>11554</v>
      </c>
      <c r="G56" s="35"/>
      <c r="L56" t="s">
        <v>2864</v>
      </c>
      <c r="M56" t="s">
        <v>2864</v>
      </c>
      <c r="N56">
        <v>314.19970000000001</v>
      </c>
      <c r="O56">
        <v>6.1219999999999999</v>
      </c>
      <c r="P56">
        <v>14</v>
      </c>
      <c r="Q56">
        <v>10</v>
      </c>
      <c r="R56">
        <v>38.892000000000003</v>
      </c>
      <c r="S56">
        <v>-55</v>
      </c>
      <c r="T56">
        <v>0</v>
      </c>
      <c r="U56">
        <v>26.87</v>
      </c>
      <c r="X56" t="s">
        <v>4222</v>
      </c>
      <c r="Y56" s="35" t="s">
        <v>11555</v>
      </c>
    </row>
    <row r="57" spans="1:26" x14ac:dyDescent="0.25">
      <c r="A57" s="35" t="s">
        <v>11528</v>
      </c>
      <c r="B57" s="35" t="s">
        <v>11541</v>
      </c>
      <c r="L57" t="s">
        <v>2864</v>
      </c>
      <c r="M57" t="s">
        <v>2864</v>
      </c>
      <c r="N57">
        <v>330.64400000000001</v>
      </c>
      <c r="O57">
        <v>-3.6720999999999999</v>
      </c>
      <c r="P57">
        <v>16</v>
      </c>
      <c r="Q57">
        <v>24</v>
      </c>
      <c r="R57">
        <v>39.401000000000003</v>
      </c>
      <c r="S57">
        <v>-54</v>
      </c>
      <c r="T57">
        <v>38</v>
      </c>
      <c r="U57">
        <v>8.5500000000000007</v>
      </c>
      <c r="X57" t="s">
        <v>4593</v>
      </c>
      <c r="Y57" s="35" t="s">
        <v>11556</v>
      </c>
    </row>
    <row r="58" spans="1:26" x14ac:dyDescent="0.25">
      <c r="A58" s="35" t="s">
        <v>11529</v>
      </c>
      <c r="B58" s="35" t="s">
        <v>11542</v>
      </c>
      <c r="F58" t="s">
        <v>11557</v>
      </c>
      <c r="L58" t="s">
        <v>2864</v>
      </c>
      <c r="M58" t="s">
        <v>2864</v>
      </c>
      <c r="N58">
        <v>308.30169999999998</v>
      </c>
      <c r="O58">
        <v>6.3558000000000003</v>
      </c>
      <c r="P58">
        <v>13</v>
      </c>
      <c r="Q58">
        <v>29</v>
      </c>
      <c r="R58">
        <v>51.03</v>
      </c>
      <c r="S58">
        <v>-56</v>
      </c>
      <c r="T58">
        <v>6</v>
      </c>
      <c r="U58">
        <v>53.71</v>
      </c>
      <c r="X58" t="s">
        <v>4222</v>
      </c>
    </row>
    <row r="59" spans="1:26" x14ac:dyDescent="0.25">
      <c r="A59" s="35" t="s">
        <v>12102</v>
      </c>
      <c r="B59" s="35" t="s">
        <v>12095</v>
      </c>
      <c r="F59" t="s">
        <v>12096</v>
      </c>
      <c r="L59" t="s">
        <v>2864</v>
      </c>
      <c r="M59" t="s">
        <v>2864</v>
      </c>
      <c r="N59">
        <v>286.8707</v>
      </c>
      <c r="O59">
        <v>1.4921</v>
      </c>
      <c r="P59">
        <v>10</v>
      </c>
      <c r="Q59">
        <v>47</v>
      </c>
      <c r="R59">
        <v>38.396999999999998</v>
      </c>
      <c r="S59">
        <v>-57</v>
      </c>
      <c r="T59">
        <v>28</v>
      </c>
      <c r="U59">
        <v>2.68</v>
      </c>
      <c r="V59">
        <v>7.3</v>
      </c>
      <c r="W59" t="s">
        <v>30</v>
      </c>
      <c r="X59" t="s">
        <v>4749</v>
      </c>
    </row>
    <row r="60" spans="1:26" x14ac:dyDescent="0.25">
      <c r="A60" s="35" t="s">
        <v>11530</v>
      </c>
      <c r="B60" s="54" t="s">
        <v>11543</v>
      </c>
      <c r="C60" s="53"/>
      <c r="D60" s="53"/>
      <c r="E60" s="53"/>
      <c r="F60" s="53"/>
      <c r="G60" s="53"/>
      <c r="H60" s="53"/>
      <c r="I60" s="53"/>
      <c r="J60" s="53"/>
      <c r="K60" s="53"/>
      <c r="L60" t="s">
        <v>2864</v>
      </c>
      <c r="M60" t="s">
        <v>2864</v>
      </c>
      <c r="N60" s="53">
        <v>326.76949999999999</v>
      </c>
      <c r="O60" s="53">
        <v>-7.4865000000000004</v>
      </c>
      <c r="P60" s="53">
        <v>16</v>
      </c>
      <c r="Q60" s="53">
        <v>25</v>
      </c>
      <c r="R60" s="53">
        <v>2.609</v>
      </c>
      <c r="S60" s="53">
        <v>-60</v>
      </c>
      <c r="T60" s="53">
        <v>3</v>
      </c>
      <c r="U60" s="53">
        <v>32.31</v>
      </c>
      <c r="V60" s="53">
        <v>-9</v>
      </c>
      <c r="W60" s="53" t="s">
        <v>30</v>
      </c>
      <c r="X60" s="53" t="s">
        <v>4593</v>
      </c>
      <c r="Y60" s="35" t="s">
        <v>11558</v>
      </c>
    </row>
    <row r="61" spans="1:26" x14ac:dyDescent="0.25">
      <c r="A61" s="35" t="s">
        <v>11809</v>
      </c>
      <c r="B61" s="35" t="s">
        <v>11678</v>
      </c>
      <c r="L61" t="s">
        <v>2864</v>
      </c>
      <c r="M61" t="s">
        <v>2864</v>
      </c>
      <c r="N61">
        <v>269.9683</v>
      </c>
      <c r="O61">
        <v>-34.078099999999999</v>
      </c>
      <c r="P61">
        <v>5</v>
      </c>
      <c r="Q61">
        <v>23</v>
      </c>
      <c r="R61">
        <v>33.643999999999998</v>
      </c>
      <c r="S61">
        <v>-60</v>
      </c>
      <c r="T61">
        <v>55</v>
      </c>
      <c r="U61">
        <v>29.17</v>
      </c>
      <c r="X61" t="s">
        <v>11676</v>
      </c>
      <c r="Y61" s="35" t="s">
        <v>11677</v>
      </c>
    </row>
    <row r="62" spans="1:26" x14ac:dyDescent="0.25">
      <c r="A62" s="4" t="s">
        <v>13216</v>
      </c>
      <c r="B62" t="s">
        <v>13215</v>
      </c>
      <c r="C62" t="s">
        <v>974</v>
      </c>
      <c r="L62" t="s">
        <v>972</v>
      </c>
      <c r="M62" t="s">
        <v>973</v>
      </c>
      <c r="N62" s="50">
        <v>166.44579999999999</v>
      </c>
      <c r="O62" s="51">
        <v>-6.5274999999999999</v>
      </c>
      <c r="P62">
        <v>4</v>
      </c>
      <c r="Q62" s="47">
        <v>42</v>
      </c>
      <c r="R62" s="48">
        <v>53.64</v>
      </c>
      <c r="S62" s="47">
        <v>36</v>
      </c>
      <c r="T62" s="47">
        <v>6</v>
      </c>
      <c r="U62" s="49">
        <v>53.4</v>
      </c>
      <c r="X62" t="s">
        <v>814</v>
      </c>
      <c r="Y62" s="53"/>
    </row>
    <row r="63" spans="1:26" x14ac:dyDescent="0.25">
      <c r="A63" s="35" t="s">
        <v>13218</v>
      </c>
      <c r="B63" s="35" t="s">
        <v>13219</v>
      </c>
      <c r="C63" t="s">
        <v>11431</v>
      </c>
      <c r="D63" t="s">
        <v>11434</v>
      </c>
      <c r="F63" s="35" t="s">
        <v>11386</v>
      </c>
      <c r="L63" s="53" t="s">
        <v>11432</v>
      </c>
      <c r="M63" s="53" t="s">
        <v>11433</v>
      </c>
      <c r="N63">
        <v>80.166300000000007</v>
      </c>
      <c r="O63">
        <v>-6.5021000000000004</v>
      </c>
      <c r="P63">
        <v>21</v>
      </c>
      <c r="Q63">
        <v>2</v>
      </c>
      <c r="R63">
        <v>18.27</v>
      </c>
      <c r="S63">
        <v>36</v>
      </c>
      <c r="T63">
        <v>41</v>
      </c>
      <c r="U63">
        <v>37</v>
      </c>
      <c r="X63" t="s">
        <v>766</v>
      </c>
    </row>
    <row r="64" spans="1:26" x14ac:dyDescent="0.25">
      <c r="A64" s="35" t="s">
        <v>11561</v>
      </c>
      <c r="B64" s="35" t="s">
        <v>13214</v>
      </c>
      <c r="C64" t="s">
        <v>11559</v>
      </c>
      <c r="L64" t="s">
        <v>2864</v>
      </c>
      <c r="M64" t="s">
        <v>11560</v>
      </c>
      <c r="N64">
        <v>4.2226999999999997</v>
      </c>
      <c r="O64">
        <v>2.1453000000000002</v>
      </c>
      <c r="P64">
        <v>17</v>
      </c>
      <c r="Q64">
        <v>47</v>
      </c>
      <c r="R64">
        <v>13.49</v>
      </c>
      <c r="S64">
        <v>-24</v>
      </c>
      <c r="T64">
        <v>12</v>
      </c>
      <c r="U64">
        <v>51.4</v>
      </c>
      <c r="X64" t="s">
        <v>2006</v>
      </c>
    </row>
    <row r="65" spans="1:25" x14ac:dyDescent="0.25">
      <c r="A65" s="35" t="s">
        <v>11562</v>
      </c>
      <c r="B65" s="35" t="s">
        <v>11564</v>
      </c>
      <c r="C65" t="s">
        <v>11566</v>
      </c>
      <c r="L65" t="s">
        <v>2864</v>
      </c>
      <c r="M65" t="s">
        <v>11567</v>
      </c>
      <c r="N65">
        <v>353.84370000000001</v>
      </c>
      <c r="O65">
        <v>2.9842</v>
      </c>
      <c r="P65">
        <v>17</v>
      </c>
      <c r="Q65">
        <v>18</v>
      </c>
      <c r="R65">
        <v>19.850000000000001</v>
      </c>
      <c r="S65">
        <v>-32</v>
      </c>
      <c r="T65">
        <v>27</v>
      </c>
      <c r="U65">
        <v>21.6</v>
      </c>
      <c r="X65" t="s">
        <v>3192</v>
      </c>
    </row>
    <row r="66" spans="1:25" x14ac:dyDescent="0.25">
      <c r="A66" s="35" t="s">
        <v>11563</v>
      </c>
      <c r="B66" s="54" t="s">
        <v>11565</v>
      </c>
      <c r="C66" s="53"/>
      <c r="D66" s="53"/>
      <c r="E66" s="53"/>
      <c r="F66" s="53"/>
      <c r="G66" s="53"/>
      <c r="H66" s="53"/>
      <c r="I66" s="53"/>
      <c r="J66" s="53"/>
      <c r="K66" s="53"/>
      <c r="L66" t="s">
        <v>2864</v>
      </c>
      <c r="M66" t="s">
        <v>2864</v>
      </c>
      <c r="N66" s="53">
        <v>8.9769000000000005</v>
      </c>
      <c r="O66" s="53">
        <v>-1.5119</v>
      </c>
      <c r="P66" s="53">
        <v>18</v>
      </c>
      <c r="Q66" s="53">
        <v>11</v>
      </c>
      <c r="R66" s="53">
        <v>18.837</v>
      </c>
      <c r="S66" s="53">
        <v>-21</v>
      </c>
      <c r="T66" s="53">
        <v>55</v>
      </c>
      <c r="U66" s="53">
        <v>0.04</v>
      </c>
      <c r="V66" s="53"/>
      <c r="W66" s="53"/>
      <c r="X66" s="53" t="s">
        <v>2006</v>
      </c>
      <c r="Y66" s="53"/>
    </row>
    <row r="67" spans="1:25" x14ac:dyDescent="0.25">
      <c r="A67" s="35" t="s">
        <v>13217</v>
      </c>
      <c r="B67" s="35" t="s">
        <v>11674</v>
      </c>
      <c r="L67" t="s">
        <v>2864</v>
      </c>
      <c r="M67" t="s">
        <v>11684</v>
      </c>
      <c r="N67">
        <v>99.3035</v>
      </c>
      <c r="O67">
        <v>-1.9557</v>
      </c>
      <c r="P67">
        <v>22</v>
      </c>
      <c r="Q67">
        <v>4</v>
      </c>
      <c r="R67">
        <v>12.313000000000001</v>
      </c>
      <c r="S67">
        <v>53</v>
      </c>
      <c r="T67">
        <v>4</v>
      </c>
      <c r="U67">
        <v>1.35</v>
      </c>
      <c r="X67" t="s">
        <v>1121</v>
      </c>
      <c r="Y67" s="35" t="s">
        <v>11685</v>
      </c>
    </row>
    <row r="68" spans="1:25" x14ac:dyDescent="0.25">
      <c r="A68" s="53" t="s">
        <v>11669</v>
      </c>
      <c r="B68" s="53" t="s">
        <v>11653</v>
      </c>
      <c r="C68" s="53" t="s">
        <v>11651</v>
      </c>
      <c r="D68" s="53" t="s">
        <v>11652</v>
      </c>
      <c r="E68" s="53"/>
      <c r="F68" s="53"/>
      <c r="G68" s="53"/>
      <c r="H68" s="53"/>
      <c r="I68" s="53"/>
      <c r="J68" s="53"/>
      <c r="K68" s="53"/>
      <c r="L68" t="s">
        <v>2864</v>
      </c>
      <c r="M68" t="s">
        <v>2864</v>
      </c>
      <c r="N68" s="53">
        <v>301.95389999999998</v>
      </c>
      <c r="O68" s="53">
        <v>8.3386999999999993</v>
      </c>
      <c r="P68" s="53">
        <v>12</v>
      </c>
      <c r="Q68" s="53">
        <v>44</v>
      </c>
      <c r="R68" s="53">
        <v>46.093000000000004</v>
      </c>
      <c r="S68" s="53">
        <v>-54</v>
      </c>
      <c r="T68" s="53">
        <v>31</v>
      </c>
      <c r="U68" s="53">
        <v>13.32</v>
      </c>
      <c r="V68" s="53"/>
      <c r="W68" s="53"/>
      <c r="X68" s="53" t="s">
        <v>4222</v>
      </c>
      <c r="Y68" s="53"/>
    </row>
    <row r="69" spans="1:25" x14ac:dyDescent="0.25">
      <c r="A69" s="35" t="s">
        <v>11667</v>
      </c>
      <c r="B69" s="35" t="s">
        <v>11568</v>
      </c>
      <c r="L69" t="s">
        <v>2864</v>
      </c>
      <c r="M69" t="s">
        <v>2864</v>
      </c>
      <c r="N69">
        <v>345.26339999999999</v>
      </c>
      <c r="O69">
        <v>-1.2696000000000001</v>
      </c>
      <c r="P69">
        <v>17</v>
      </c>
      <c r="Q69">
        <v>10</v>
      </c>
      <c r="R69">
        <v>30.25</v>
      </c>
      <c r="S69">
        <v>-41</v>
      </c>
      <c r="T69">
        <v>51</v>
      </c>
      <c r="U69">
        <v>11.7</v>
      </c>
      <c r="X69" t="s">
        <v>3192</v>
      </c>
    </row>
    <row r="70" spans="1:25" x14ac:dyDescent="0.25">
      <c r="A70" s="35" t="s">
        <v>11668</v>
      </c>
      <c r="B70" s="35" t="s">
        <v>11569</v>
      </c>
      <c r="F70" t="s">
        <v>11627</v>
      </c>
      <c r="L70" t="s">
        <v>2864</v>
      </c>
      <c r="M70" t="s">
        <v>2864</v>
      </c>
      <c r="N70">
        <v>53.8354</v>
      </c>
      <c r="O70">
        <v>20.180399999999999</v>
      </c>
      <c r="P70">
        <v>18</v>
      </c>
      <c r="Q70">
        <v>11</v>
      </c>
      <c r="R70">
        <v>30.666</v>
      </c>
      <c r="S70">
        <v>27</v>
      </c>
      <c r="T70">
        <v>5</v>
      </c>
      <c r="U70">
        <v>15.61</v>
      </c>
      <c r="X70" t="s">
        <v>368</v>
      </c>
    </row>
    <row r="71" spans="1:25" x14ac:dyDescent="0.25">
      <c r="A71" s="55" t="s">
        <v>11322</v>
      </c>
      <c r="B71" s="53" t="s">
        <v>11323</v>
      </c>
      <c r="C71" s="53"/>
      <c r="D71" s="53"/>
      <c r="E71" s="53"/>
      <c r="F71" s="53" t="s">
        <v>11333</v>
      </c>
      <c r="G71" s="53" t="s">
        <v>11324</v>
      </c>
      <c r="H71" s="53" t="s">
        <v>11325</v>
      </c>
      <c r="I71" s="53" t="s">
        <v>11326</v>
      </c>
      <c r="J71" s="53"/>
      <c r="K71" s="53"/>
      <c r="L71" s="53" t="s">
        <v>11327</v>
      </c>
      <c r="M71" s="53" t="s">
        <v>11328</v>
      </c>
      <c r="N71" s="53">
        <v>30.3322</v>
      </c>
      <c r="O71" s="53">
        <v>-7.3925999999999998</v>
      </c>
      <c r="P71" s="53">
        <v>20</v>
      </c>
      <c r="Q71" s="53">
        <v>11</v>
      </c>
      <c r="R71" s="53">
        <v>56.058999999999997</v>
      </c>
      <c r="S71" s="53">
        <v>20</v>
      </c>
      <c r="T71" s="53">
        <v>20</v>
      </c>
      <c r="U71" s="53">
        <v>4.37</v>
      </c>
      <c r="V71" s="53">
        <v>37.5</v>
      </c>
      <c r="W71" s="53" t="s">
        <v>30</v>
      </c>
      <c r="X71" s="53" t="s">
        <v>538</v>
      </c>
      <c r="Y71" s="53"/>
    </row>
    <row r="72" spans="1:25" x14ac:dyDescent="0.25">
      <c r="A72" s="35" t="s">
        <v>11681</v>
      </c>
      <c r="B72" s="35" t="s">
        <v>11680</v>
      </c>
      <c r="F72" t="s">
        <v>11682</v>
      </c>
      <c r="G72" t="s">
        <v>11679</v>
      </c>
      <c r="L72" t="s">
        <v>2864</v>
      </c>
      <c r="M72" t="s">
        <v>2864</v>
      </c>
      <c r="N72">
        <v>313.88679999999999</v>
      </c>
      <c r="O72">
        <v>-4.2026000000000003</v>
      </c>
      <c r="P72">
        <v>14</v>
      </c>
      <c r="Q72">
        <v>37</v>
      </c>
      <c r="R72">
        <v>10.101000000000001</v>
      </c>
      <c r="S72">
        <v>-64</v>
      </c>
      <c r="T72">
        <v>48</v>
      </c>
      <c r="U72">
        <v>4.6500000000000004</v>
      </c>
      <c r="X72" t="s">
        <v>5009</v>
      </c>
      <c r="Y72" s="35" t="s">
        <v>11683</v>
      </c>
    </row>
    <row r="73" spans="1:25" x14ac:dyDescent="0.25">
      <c r="A73" s="35" t="s">
        <v>11687</v>
      </c>
      <c r="B73" s="35" t="s">
        <v>11686</v>
      </c>
      <c r="F73" s="35" t="s">
        <v>11675</v>
      </c>
      <c r="L73" t="s">
        <v>2864</v>
      </c>
      <c r="M73" t="s">
        <v>2864</v>
      </c>
      <c r="N73">
        <v>15.3224</v>
      </c>
      <c r="O73">
        <v>-4.2679</v>
      </c>
      <c r="P73">
        <v>18</v>
      </c>
      <c r="Q73">
        <v>34</v>
      </c>
      <c r="R73">
        <v>16.22</v>
      </c>
      <c r="S73">
        <v>-17</v>
      </c>
      <c r="T73">
        <v>36</v>
      </c>
      <c r="U73">
        <v>13.9</v>
      </c>
      <c r="X73" t="s">
        <v>2006</v>
      </c>
    </row>
    <row r="74" spans="1:25" x14ac:dyDescent="0.25">
      <c r="A74" s="35" t="s">
        <v>11871</v>
      </c>
      <c r="B74" s="35" t="s">
        <v>11693</v>
      </c>
      <c r="L74" t="s">
        <v>2864</v>
      </c>
      <c r="M74" t="s">
        <v>2864</v>
      </c>
      <c r="N74">
        <v>123.568</v>
      </c>
      <c r="O74">
        <v>16.590900000000001</v>
      </c>
      <c r="P74">
        <v>1</v>
      </c>
      <c r="Q74">
        <v>4</v>
      </c>
      <c r="R74">
        <v>45.514000000000003</v>
      </c>
      <c r="S74">
        <v>79</v>
      </c>
      <c r="T74">
        <v>26</v>
      </c>
      <c r="U74">
        <v>46.35</v>
      </c>
      <c r="X74" t="s">
        <v>1320</v>
      </c>
      <c r="Y74" s="35" t="s">
        <v>11810</v>
      </c>
    </row>
    <row r="75" spans="1:25" x14ac:dyDescent="0.25">
      <c r="A75" s="35" t="s">
        <v>11872</v>
      </c>
      <c r="B75" s="35" t="s">
        <v>11694</v>
      </c>
      <c r="L75" t="s">
        <v>2864</v>
      </c>
      <c r="M75" t="s">
        <v>2864</v>
      </c>
      <c r="N75">
        <v>133.85140000000001</v>
      </c>
      <c r="O75">
        <v>-1.9273</v>
      </c>
      <c r="P75">
        <v>2</v>
      </c>
      <c r="Q75">
        <v>17</v>
      </c>
      <c r="R75">
        <v>57.82</v>
      </c>
      <c r="S75">
        <v>59</v>
      </c>
      <c r="T75">
        <v>5</v>
      </c>
      <c r="U75">
        <v>52</v>
      </c>
      <c r="X75" t="s">
        <v>1235</v>
      </c>
    </row>
    <row r="76" spans="1:25" x14ac:dyDescent="0.25">
      <c r="A76" s="35" t="s">
        <v>11873</v>
      </c>
      <c r="B76" s="35" t="s">
        <v>11695</v>
      </c>
      <c r="L76" t="s">
        <v>2864</v>
      </c>
      <c r="M76" t="s">
        <v>2864</v>
      </c>
      <c r="N76">
        <v>166.23670000000001</v>
      </c>
      <c r="O76">
        <v>-9.0477000000000007</v>
      </c>
      <c r="P76">
        <v>4</v>
      </c>
      <c r="Q76">
        <v>32</v>
      </c>
      <c r="R76">
        <v>56.97</v>
      </c>
      <c r="S76">
        <v>34</v>
      </c>
      <c r="T76">
        <v>36</v>
      </c>
      <c r="U76">
        <v>12.4</v>
      </c>
      <c r="X76" t="s">
        <v>932</v>
      </c>
    </row>
    <row r="77" spans="1:25" x14ac:dyDescent="0.25">
      <c r="A77" s="35" t="s">
        <v>11874</v>
      </c>
      <c r="B77" s="35" t="s">
        <v>11696</v>
      </c>
      <c r="L77" t="s">
        <v>2864</v>
      </c>
      <c r="M77" t="s">
        <v>2864</v>
      </c>
      <c r="N77">
        <v>278.54820000000001</v>
      </c>
      <c r="O77">
        <v>-34.737900000000003</v>
      </c>
      <c r="P77">
        <v>5</v>
      </c>
      <c r="Q77">
        <v>7</v>
      </c>
      <c r="R77">
        <v>13.933999999999999</v>
      </c>
      <c r="S77">
        <v>-67</v>
      </c>
      <c r="T77">
        <v>48</v>
      </c>
      <c r="U77">
        <v>46.76</v>
      </c>
      <c r="X77" t="s">
        <v>11676</v>
      </c>
    </row>
    <row r="78" spans="1:25" x14ac:dyDescent="0.25">
      <c r="A78" s="35" t="s">
        <v>11875</v>
      </c>
      <c r="B78" s="35" t="s">
        <v>11697</v>
      </c>
      <c r="L78" t="s">
        <v>2864</v>
      </c>
      <c r="M78" t="s">
        <v>2864</v>
      </c>
      <c r="N78">
        <v>279.9717</v>
      </c>
      <c r="O78">
        <v>-33.97</v>
      </c>
      <c r="P78">
        <v>5</v>
      </c>
      <c r="Q78">
        <v>12</v>
      </c>
      <c r="R78">
        <v>28.219000000000001</v>
      </c>
      <c r="S78">
        <v>-69</v>
      </c>
      <c r="T78">
        <v>7</v>
      </c>
      <c r="U78">
        <v>55.68</v>
      </c>
      <c r="X78" t="s">
        <v>11676</v>
      </c>
    </row>
    <row r="79" spans="1:25" x14ac:dyDescent="0.25">
      <c r="A79" s="35" t="s">
        <v>11876</v>
      </c>
      <c r="B79" s="35" t="s">
        <v>11698</v>
      </c>
      <c r="L79" t="s">
        <v>2864</v>
      </c>
      <c r="M79" t="s">
        <v>2864</v>
      </c>
      <c r="N79">
        <v>280.55450000000002</v>
      </c>
      <c r="O79">
        <v>-32.364899999999999</v>
      </c>
      <c r="P79">
        <v>5</v>
      </c>
      <c r="Q79">
        <v>29</v>
      </c>
      <c r="R79">
        <v>24.61</v>
      </c>
      <c r="S79">
        <v>-69</v>
      </c>
      <c r="T79">
        <v>55</v>
      </c>
      <c r="U79">
        <v>14.2</v>
      </c>
      <c r="X79" t="s">
        <v>5415</v>
      </c>
    </row>
    <row r="80" spans="1:25" x14ac:dyDescent="0.25">
      <c r="A80" s="35" t="s">
        <v>11877</v>
      </c>
      <c r="B80" s="35" t="s">
        <v>11699</v>
      </c>
      <c r="L80" t="s">
        <v>2864</v>
      </c>
      <c r="M80" t="s">
        <v>2864</v>
      </c>
      <c r="N80">
        <v>196.18860000000001</v>
      </c>
      <c r="O80">
        <v>-12.141299999999999</v>
      </c>
      <c r="P80">
        <v>5</v>
      </c>
      <c r="Q80">
        <v>36</v>
      </c>
      <c r="R80">
        <v>55.051000000000002</v>
      </c>
      <c r="S80">
        <v>8</v>
      </c>
      <c r="T80">
        <v>54</v>
      </c>
      <c r="U80">
        <v>8.68</v>
      </c>
      <c r="X80" t="s">
        <v>180</v>
      </c>
    </row>
    <row r="81" spans="1:25" x14ac:dyDescent="0.25">
      <c r="A81" s="35" t="s">
        <v>11878</v>
      </c>
      <c r="B81" s="35" t="s">
        <v>11700</v>
      </c>
      <c r="L81" t="s">
        <v>2864</v>
      </c>
      <c r="M81" t="s">
        <v>2864</v>
      </c>
      <c r="N81">
        <v>280.88389999999998</v>
      </c>
      <c r="O81">
        <v>-31.709599999999998</v>
      </c>
      <c r="P81">
        <v>5</v>
      </c>
      <c r="Q81">
        <v>36</v>
      </c>
      <c r="R81">
        <v>32.524999999999999</v>
      </c>
      <c r="S81">
        <v>-70</v>
      </c>
      <c r="T81">
        <v>17</v>
      </c>
      <c r="U81">
        <v>38.450000000000003</v>
      </c>
      <c r="X81" t="s">
        <v>5415</v>
      </c>
    </row>
    <row r="82" spans="1:25" x14ac:dyDescent="0.25">
      <c r="A82" s="35" t="s">
        <v>11879</v>
      </c>
      <c r="B82" s="35" t="s">
        <v>11701</v>
      </c>
      <c r="L82" t="s">
        <v>2864</v>
      </c>
      <c r="M82" t="s">
        <v>2864</v>
      </c>
      <c r="N82">
        <v>277.49959999999999</v>
      </c>
      <c r="O82">
        <v>-31.417200000000001</v>
      </c>
      <c r="P82">
        <v>5</v>
      </c>
      <c r="Q82">
        <v>43</v>
      </c>
      <c r="R82">
        <v>10.843999999999999</v>
      </c>
      <c r="S82">
        <v>-67</v>
      </c>
      <c r="T82">
        <v>27</v>
      </c>
      <c r="U82">
        <v>28.17</v>
      </c>
      <c r="X82" t="s">
        <v>11676</v>
      </c>
    </row>
    <row r="83" spans="1:25" x14ac:dyDescent="0.25">
      <c r="A83" s="35" t="s">
        <v>11880</v>
      </c>
      <c r="B83" s="35" t="s">
        <v>11702</v>
      </c>
      <c r="L83" t="s">
        <v>2864</v>
      </c>
      <c r="M83" t="s">
        <v>2864</v>
      </c>
      <c r="N83">
        <v>280.67529999999999</v>
      </c>
      <c r="O83">
        <v>-30.315300000000001</v>
      </c>
      <c r="P83">
        <v>5</v>
      </c>
      <c r="Q83">
        <v>53</v>
      </c>
      <c r="R83">
        <v>11.96</v>
      </c>
      <c r="S83">
        <v>-70</v>
      </c>
      <c r="T83">
        <v>15</v>
      </c>
      <c r="U83">
        <v>22.6</v>
      </c>
      <c r="X83" t="s">
        <v>5415</v>
      </c>
    </row>
    <row r="84" spans="1:25" x14ac:dyDescent="0.25">
      <c r="A84" s="35" t="s">
        <v>11881</v>
      </c>
      <c r="B84" s="35" t="s">
        <v>11704</v>
      </c>
      <c r="L84" t="s">
        <v>2864</v>
      </c>
      <c r="M84" t="s">
        <v>2864</v>
      </c>
      <c r="N84">
        <v>217.3802</v>
      </c>
      <c r="O84">
        <v>4.5326000000000004</v>
      </c>
      <c r="P84">
        <v>7</v>
      </c>
      <c r="Q84">
        <v>15</v>
      </c>
      <c r="R84">
        <v>41.7</v>
      </c>
      <c r="S84">
        <v>-1</v>
      </c>
      <c r="T84">
        <v>52</v>
      </c>
      <c r="U84">
        <v>41.7</v>
      </c>
      <c r="X84" t="s">
        <v>179</v>
      </c>
    </row>
    <row r="85" spans="1:25" x14ac:dyDescent="0.25">
      <c r="A85" s="35" t="s">
        <v>11882</v>
      </c>
      <c r="B85" s="35" t="s">
        <v>11705</v>
      </c>
      <c r="L85" t="s">
        <v>2864</v>
      </c>
      <c r="M85" t="s">
        <v>2864</v>
      </c>
      <c r="N85">
        <v>234.86250000000001</v>
      </c>
      <c r="O85">
        <v>-1.4749000000000001</v>
      </c>
      <c r="P85">
        <v>7</v>
      </c>
      <c r="Q85">
        <v>27</v>
      </c>
      <c r="R85">
        <v>32.979999999999997</v>
      </c>
      <c r="S85">
        <v>-20</v>
      </c>
      <c r="T85">
        <v>7</v>
      </c>
      <c r="U85">
        <v>19.600000000000001</v>
      </c>
      <c r="X85" t="s">
        <v>2004</v>
      </c>
    </row>
    <row r="86" spans="1:25" x14ac:dyDescent="0.25">
      <c r="A86" s="35" t="s">
        <v>11883</v>
      </c>
      <c r="B86" s="35" t="s">
        <v>11706</v>
      </c>
      <c r="L86" t="s">
        <v>2864</v>
      </c>
      <c r="M86" t="s">
        <v>2864</v>
      </c>
      <c r="N86">
        <v>223.6104</v>
      </c>
      <c r="O86">
        <v>11.8377</v>
      </c>
      <c r="P86">
        <v>7</v>
      </c>
      <c r="Q86">
        <v>53</v>
      </c>
      <c r="R86">
        <v>6.9</v>
      </c>
      <c r="S86">
        <v>-3</v>
      </c>
      <c r="T86">
        <v>53</v>
      </c>
      <c r="U86">
        <v>29</v>
      </c>
      <c r="X86" t="s">
        <v>179</v>
      </c>
    </row>
    <row r="87" spans="1:25" x14ac:dyDescent="0.25">
      <c r="A87" s="35" t="s">
        <v>11884</v>
      </c>
      <c r="B87" s="35" t="s">
        <v>11707</v>
      </c>
      <c r="F87" t="s">
        <v>11858</v>
      </c>
      <c r="L87" t="s">
        <v>2864</v>
      </c>
      <c r="M87" t="s">
        <v>2864</v>
      </c>
      <c r="N87">
        <v>242.36449999999999</v>
      </c>
      <c r="O87">
        <v>3.5829</v>
      </c>
      <c r="P87">
        <v>8</v>
      </c>
      <c r="Q87">
        <v>2</v>
      </c>
      <c r="R87">
        <v>40.71</v>
      </c>
      <c r="S87">
        <v>-24</v>
      </c>
      <c r="T87">
        <v>4</v>
      </c>
      <c r="U87">
        <v>42.7</v>
      </c>
      <c r="X87" t="s">
        <v>2004</v>
      </c>
    </row>
    <row r="88" spans="1:25" x14ac:dyDescent="0.25">
      <c r="A88" s="35" t="s">
        <v>11885</v>
      </c>
      <c r="B88" s="35" t="s">
        <v>11709</v>
      </c>
      <c r="L88" t="s">
        <v>2864</v>
      </c>
      <c r="M88" t="s">
        <v>2864</v>
      </c>
      <c r="N88">
        <v>257.25619999999998</v>
      </c>
      <c r="O88">
        <v>-0.33589999999999998</v>
      </c>
      <c r="P88">
        <v>8</v>
      </c>
      <c r="Q88">
        <v>26</v>
      </c>
      <c r="R88">
        <v>3.78</v>
      </c>
      <c r="S88">
        <v>-38</v>
      </c>
      <c r="T88">
        <v>38</v>
      </c>
      <c r="U88">
        <v>47.5</v>
      </c>
      <c r="X88" t="s">
        <v>2004</v>
      </c>
    </row>
    <row r="89" spans="1:25" x14ac:dyDescent="0.25">
      <c r="A89" s="35" t="s">
        <v>11886</v>
      </c>
      <c r="B89" s="35" t="s">
        <v>11710</v>
      </c>
      <c r="L89" t="s">
        <v>2864</v>
      </c>
      <c r="M89" t="s">
        <v>2864</v>
      </c>
      <c r="N89">
        <v>277.06330000000003</v>
      </c>
      <c r="O89">
        <v>-13.508699999999999</v>
      </c>
      <c r="P89">
        <v>8</v>
      </c>
      <c r="Q89">
        <v>28</v>
      </c>
      <c r="R89">
        <v>24.7</v>
      </c>
      <c r="S89">
        <v>-62</v>
      </c>
      <c r="T89">
        <v>16</v>
      </c>
      <c r="U89">
        <v>20</v>
      </c>
      <c r="X89" t="s">
        <v>4749</v>
      </c>
    </row>
    <row r="90" spans="1:25" x14ac:dyDescent="0.25">
      <c r="A90" s="35" t="s">
        <v>11887</v>
      </c>
      <c r="B90" s="35" t="s">
        <v>11712</v>
      </c>
      <c r="L90" t="s">
        <v>2864</v>
      </c>
      <c r="M90" t="s">
        <v>2864</v>
      </c>
      <c r="N90">
        <v>264.95819999999998</v>
      </c>
      <c r="O90">
        <v>-3.5325000000000002</v>
      </c>
      <c r="P90">
        <v>8</v>
      </c>
      <c r="Q90">
        <v>36</v>
      </c>
      <c r="R90">
        <v>45.59</v>
      </c>
      <c r="S90">
        <v>-46</v>
      </c>
      <c r="T90">
        <v>44</v>
      </c>
      <c r="U90">
        <v>48.9</v>
      </c>
      <c r="X90" t="s">
        <v>4289</v>
      </c>
    </row>
    <row r="91" spans="1:25" x14ac:dyDescent="0.25">
      <c r="A91" s="35" t="s">
        <v>11888</v>
      </c>
      <c r="B91" s="35" t="s">
        <v>11713</v>
      </c>
      <c r="C91" t="s">
        <v>11863</v>
      </c>
      <c r="D91" t="s">
        <v>11864</v>
      </c>
      <c r="L91" t="s">
        <v>2864</v>
      </c>
      <c r="M91" t="s">
        <v>2864</v>
      </c>
      <c r="N91">
        <v>221.8895</v>
      </c>
      <c r="O91">
        <v>42.726900000000001</v>
      </c>
      <c r="P91">
        <v>9</v>
      </c>
      <c r="Q91">
        <v>39</v>
      </c>
      <c r="R91">
        <v>53.96</v>
      </c>
      <c r="S91">
        <v>11</v>
      </c>
      <c r="T91">
        <v>58</v>
      </c>
      <c r="U91">
        <v>52.6</v>
      </c>
      <c r="X91" t="s">
        <v>435</v>
      </c>
    </row>
    <row r="92" spans="1:25" x14ac:dyDescent="0.25">
      <c r="A92" s="35" t="s">
        <v>11889</v>
      </c>
      <c r="B92" s="35" t="s">
        <v>11714</v>
      </c>
      <c r="L92" t="s">
        <v>2864</v>
      </c>
      <c r="M92" t="s">
        <v>2864</v>
      </c>
      <c r="N92">
        <v>283.3716</v>
      </c>
      <c r="O92">
        <v>0.38129999999999997</v>
      </c>
      <c r="P92">
        <v>10</v>
      </c>
      <c r="Q92">
        <v>21</v>
      </c>
      <c r="R92">
        <v>15.2</v>
      </c>
      <c r="S92">
        <v>-56</v>
      </c>
      <c r="T92">
        <v>40</v>
      </c>
      <c r="U92">
        <v>32</v>
      </c>
      <c r="X92" t="s">
        <v>4289</v>
      </c>
    </row>
    <row r="93" spans="1:25" x14ac:dyDescent="0.25">
      <c r="A93" s="35" t="s">
        <v>11890</v>
      </c>
      <c r="B93" s="35" t="s">
        <v>11717</v>
      </c>
      <c r="L93" t="s">
        <v>2864</v>
      </c>
      <c r="M93" t="s">
        <v>2864</v>
      </c>
      <c r="N93">
        <v>294.6499</v>
      </c>
      <c r="O93">
        <v>0.23150000000000001</v>
      </c>
      <c r="P93">
        <v>11</v>
      </c>
      <c r="Q93">
        <v>41</v>
      </c>
      <c r="R93">
        <v>8.6999999999999993</v>
      </c>
      <c r="S93">
        <v>-61</v>
      </c>
      <c r="T93">
        <v>30</v>
      </c>
      <c r="U93">
        <v>17.3</v>
      </c>
      <c r="X93" t="s">
        <v>4222</v>
      </c>
    </row>
    <row r="94" spans="1:25" x14ac:dyDescent="0.25">
      <c r="A94" s="35" t="s">
        <v>11891</v>
      </c>
      <c r="B94" s="35" t="s">
        <v>11718</v>
      </c>
      <c r="L94" t="s">
        <v>2864</v>
      </c>
      <c r="M94" t="s">
        <v>2864</v>
      </c>
      <c r="N94">
        <v>297.0915</v>
      </c>
      <c r="O94">
        <v>-2.1686999999999999</v>
      </c>
      <c r="P94">
        <v>11</v>
      </c>
      <c r="Q94">
        <v>56</v>
      </c>
      <c r="R94">
        <v>57</v>
      </c>
      <c r="S94">
        <v>-64</v>
      </c>
      <c r="T94">
        <v>25</v>
      </c>
      <c r="U94">
        <v>15</v>
      </c>
      <c r="X94" t="s">
        <v>5097</v>
      </c>
    </row>
    <row r="95" spans="1:25" x14ac:dyDescent="0.25">
      <c r="A95" s="35" t="s">
        <v>11892</v>
      </c>
      <c r="B95" s="35" t="s">
        <v>11720</v>
      </c>
      <c r="L95" t="s">
        <v>2864</v>
      </c>
      <c r="M95" t="s">
        <v>2864</v>
      </c>
      <c r="N95">
        <v>301.26069999999999</v>
      </c>
      <c r="O95">
        <v>4.8887999999999998</v>
      </c>
      <c r="P95">
        <v>12</v>
      </c>
      <c r="Q95">
        <v>38</v>
      </c>
      <c r="R95">
        <v>53.1</v>
      </c>
      <c r="S95">
        <v>-57</v>
      </c>
      <c r="T95">
        <v>56</v>
      </c>
      <c r="U95">
        <v>31.9</v>
      </c>
      <c r="X95" t="s">
        <v>5097</v>
      </c>
    </row>
    <row r="96" spans="1:25" x14ac:dyDescent="0.25">
      <c r="A96" s="35" t="s">
        <v>11893</v>
      </c>
      <c r="B96" s="35" t="s">
        <v>11721</v>
      </c>
      <c r="L96" t="s">
        <v>2864</v>
      </c>
      <c r="M96" t="s">
        <v>2864</v>
      </c>
      <c r="N96">
        <v>305.20440000000002</v>
      </c>
      <c r="O96">
        <v>-3.9893000000000001</v>
      </c>
      <c r="P96">
        <v>13</v>
      </c>
      <c r="Q96">
        <v>14</v>
      </c>
      <c r="R96">
        <v>27.067</v>
      </c>
      <c r="S96">
        <v>-66</v>
      </c>
      <c r="T96">
        <v>45</v>
      </c>
      <c r="U96">
        <v>33.979999999999997</v>
      </c>
      <c r="X96" t="s">
        <v>5256</v>
      </c>
      <c r="Y96" s="35" t="s">
        <v>11951</v>
      </c>
    </row>
    <row r="97" spans="1:26" x14ac:dyDescent="0.25">
      <c r="A97" s="35" t="s">
        <v>11894</v>
      </c>
      <c r="B97" s="35" t="s">
        <v>11722</v>
      </c>
      <c r="L97" t="s">
        <v>2864</v>
      </c>
      <c r="M97" t="s">
        <v>2864</v>
      </c>
      <c r="N97">
        <v>306.995</v>
      </c>
      <c r="O97">
        <v>3.0710999999999999</v>
      </c>
      <c r="P97">
        <v>13</v>
      </c>
      <c r="Q97">
        <v>23</v>
      </c>
      <c r="R97">
        <v>32.200000000000003</v>
      </c>
      <c r="S97">
        <v>-59</v>
      </c>
      <c r="T97">
        <v>32</v>
      </c>
      <c r="U97">
        <v>49.7</v>
      </c>
      <c r="X97" t="s">
        <v>4222</v>
      </c>
    </row>
    <row r="98" spans="1:26" x14ac:dyDescent="0.25">
      <c r="A98" s="54" t="s">
        <v>12127</v>
      </c>
      <c r="B98" s="54" t="s">
        <v>12126</v>
      </c>
      <c r="C98" s="53"/>
      <c r="D98" s="53"/>
      <c r="E98" s="53"/>
      <c r="F98" s="53"/>
      <c r="G98" s="53"/>
      <c r="H98" s="53"/>
      <c r="I98" s="53"/>
      <c r="J98" s="53"/>
      <c r="K98" s="53"/>
      <c r="L98" t="s">
        <v>2864</v>
      </c>
      <c r="M98" t="s">
        <v>2864</v>
      </c>
      <c r="N98" s="53">
        <v>308.74459999999999</v>
      </c>
      <c r="O98" s="53">
        <v>11.5946</v>
      </c>
      <c r="P98" s="53">
        <v>13</v>
      </c>
      <c r="Q98" s="53">
        <v>27</v>
      </c>
      <c r="R98" s="53">
        <v>36.936999999999998</v>
      </c>
      <c r="S98" s="53">
        <v>-50</v>
      </c>
      <c r="T98" s="53">
        <v>52</v>
      </c>
      <c r="U98" s="53">
        <v>6.13</v>
      </c>
      <c r="V98" s="53"/>
      <c r="W98" s="53"/>
      <c r="X98" s="53" t="s">
        <v>4222</v>
      </c>
      <c r="Y98" s="53"/>
      <c r="Z98" s="53"/>
    </row>
    <row r="99" spans="1:26" x14ac:dyDescent="0.25">
      <c r="A99" s="35" t="s">
        <v>11895</v>
      </c>
      <c r="B99" s="35" t="s">
        <v>11723</v>
      </c>
      <c r="L99" t="s">
        <v>2864</v>
      </c>
      <c r="M99" t="s">
        <v>2864</v>
      </c>
      <c r="N99">
        <v>304.50549999999998</v>
      </c>
      <c r="O99">
        <v>-18.558199999999999</v>
      </c>
      <c r="P99">
        <v>13</v>
      </c>
      <c r="Q99">
        <v>31</v>
      </c>
      <c r="R99">
        <v>7.05</v>
      </c>
      <c r="S99">
        <v>-81</v>
      </c>
      <c r="T99">
        <v>18</v>
      </c>
      <c r="U99">
        <v>30.4</v>
      </c>
      <c r="X99" t="s">
        <v>4846</v>
      </c>
    </row>
    <row r="100" spans="1:26" x14ac:dyDescent="0.25">
      <c r="A100" s="35" t="s">
        <v>11896</v>
      </c>
      <c r="B100" s="35" t="s">
        <v>11724</v>
      </c>
      <c r="L100" t="s">
        <v>2864</v>
      </c>
      <c r="M100" t="s">
        <v>2864</v>
      </c>
      <c r="N100">
        <v>308.49610000000001</v>
      </c>
      <c r="O100">
        <v>3.5121000000000002</v>
      </c>
      <c r="P100">
        <v>13</v>
      </c>
      <c r="Q100">
        <v>34</v>
      </c>
      <c r="R100">
        <v>37.4</v>
      </c>
      <c r="S100">
        <v>-58</v>
      </c>
      <c r="T100">
        <v>53</v>
      </c>
      <c r="U100">
        <v>32.299999999999997</v>
      </c>
      <c r="X100" t="s">
        <v>4222</v>
      </c>
    </row>
    <row r="101" spans="1:26" x14ac:dyDescent="0.25">
      <c r="A101" s="35" t="s">
        <v>11897</v>
      </c>
      <c r="B101" s="35" t="s">
        <v>11726</v>
      </c>
      <c r="L101" t="s">
        <v>2864</v>
      </c>
      <c r="M101" t="s">
        <v>2864</v>
      </c>
      <c r="N101">
        <v>308.98689999999999</v>
      </c>
      <c r="O101">
        <v>-0.73240000000000005</v>
      </c>
      <c r="P101">
        <v>13</v>
      </c>
      <c r="Q101">
        <v>45</v>
      </c>
      <c r="R101">
        <v>7.25</v>
      </c>
      <c r="S101">
        <v>-62</v>
      </c>
      <c r="T101">
        <v>58</v>
      </c>
      <c r="U101">
        <v>16.899999999999999</v>
      </c>
      <c r="X101" t="s">
        <v>4222</v>
      </c>
    </row>
    <row r="102" spans="1:26" x14ac:dyDescent="0.25">
      <c r="A102" s="35" t="s">
        <v>11898</v>
      </c>
      <c r="B102" s="35" t="s">
        <v>11728</v>
      </c>
      <c r="L102" t="s">
        <v>2864</v>
      </c>
      <c r="M102" t="s">
        <v>2864</v>
      </c>
      <c r="N102">
        <v>310.31</v>
      </c>
      <c r="O102">
        <v>0.63070000000000004</v>
      </c>
      <c r="P102">
        <v>13</v>
      </c>
      <c r="Q102">
        <v>53</v>
      </c>
      <c r="R102">
        <v>34.299999999999997</v>
      </c>
      <c r="S102">
        <v>-61</v>
      </c>
      <c r="T102">
        <v>20</v>
      </c>
      <c r="U102">
        <v>52</v>
      </c>
      <c r="X102" t="s">
        <v>4222</v>
      </c>
    </row>
    <row r="103" spans="1:26" x14ac:dyDescent="0.25">
      <c r="A103" s="35" t="s">
        <v>11899</v>
      </c>
      <c r="B103" s="35" t="s">
        <v>11729</v>
      </c>
      <c r="L103" t="s">
        <v>2864</v>
      </c>
      <c r="M103" t="s">
        <v>2864</v>
      </c>
      <c r="N103">
        <v>313.87169999999998</v>
      </c>
      <c r="O103">
        <v>-4.0770999999999997</v>
      </c>
      <c r="P103">
        <v>14</v>
      </c>
      <c r="Q103">
        <v>36</v>
      </c>
      <c r="R103">
        <v>34.374000000000002</v>
      </c>
      <c r="S103">
        <v>-64</v>
      </c>
      <c r="T103">
        <v>41</v>
      </c>
      <c r="U103">
        <v>31.11</v>
      </c>
      <c r="X103" t="s">
        <v>5009</v>
      </c>
      <c r="Y103" s="35" t="s">
        <v>11956</v>
      </c>
    </row>
    <row r="104" spans="1:26" x14ac:dyDescent="0.25">
      <c r="A104" s="35" t="s">
        <v>11900</v>
      </c>
      <c r="B104" s="35" t="s">
        <v>11731</v>
      </c>
      <c r="L104" t="s">
        <v>2864</v>
      </c>
      <c r="M104" t="s">
        <v>2864</v>
      </c>
      <c r="N104">
        <v>322.95940000000002</v>
      </c>
      <c r="O104">
        <v>12.4924</v>
      </c>
      <c r="P104">
        <v>14</v>
      </c>
      <c r="Q104">
        <v>46</v>
      </c>
      <c r="R104">
        <v>13.77</v>
      </c>
      <c r="S104">
        <v>-45</v>
      </c>
      <c r="T104">
        <v>52</v>
      </c>
      <c r="U104">
        <v>5.0999999999999996</v>
      </c>
      <c r="X104" t="s">
        <v>4058</v>
      </c>
    </row>
    <row r="105" spans="1:26" x14ac:dyDescent="0.25">
      <c r="A105" s="35" t="s">
        <v>11901</v>
      </c>
      <c r="B105" s="35" t="s">
        <v>11736</v>
      </c>
      <c r="L105" t="s">
        <v>2864</v>
      </c>
      <c r="M105" t="s">
        <v>2864</v>
      </c>
      <c r="N105">
        <v>326.7167</v>
      </c>
      <c r="O105">
        <v>1.542</v>
      </c>
      <c r="P105">
        <v>15</v>
      </c>
      <c r="Q105">
        <v>41</v>
      </c>
      <c r="R105">
        <v>9.3699999999999992</v>
      </c>
      <c r="S105">
        <v>-53</v>
      </c>
      <c r="T105">
        <v>18</v>
      </c>
      <c r="U105">
        <v>19.8</v>
      </c>
      <c r="X105" t="s">
        <v>4593</v>
      </c>
    </row>
    <row r="106" spans="1:26" x14ac:dyDescent="0.25">
      <c r="A106" s="35" t="s">
        <v>12077</v>
      </c>
      <c r="B106" s="35" t="s">
        <v>12054</v>
      </c>
      <c r="F106" s="35" t="s">
        <v>12035</v>
      </c>
      <c r="L106" t="s">
        <v>2864</v>
      </c>
      <c r="M106" t="s">
        <v>2864</v>
      </c>
      <c r="N106">
        <v>326.52969999999999</v>
      </c>
      <c r="O106">
        <v>-0.41889999999999999</v>
      </c>
      <c r="P106">
        <v>15</v>
      </c>
      <c r="Q106">
        <v>48</v>
      </c>
      <c r="R106">
        <v>19.37</v>
      </c>
      <c r="S106">
        <v>-54</v>
      </c>
      <c r="T106">
        <v>58</v>
      </c>
      <c r="U106">
        <v>21.2</v>
      </c>
      <c r="X106" t="s">
        <v>4593</v>
      </c>
    </row>
    <row r="107" spans="1:26" x14ac:dyDescent="0.25">
      <c r="A107" s="35" t="s">
        <v>12078</v>
      </c>
      <c r="B107" s="35" t="s">
        <v>12055</v>
      </c>
      <c r="F107" s="35" t="s">
        <v>12036</v>
      </c>
      <c r="L107" t="s">
        <v>2864</v>
      </c>
      <c r="M107" t="s">
        <v>2864</v>
      </c>
      <c r="N107">
        <v>326.51799999999997</v>
      </c>
      <c r="O107">
        <v>-0.63319999999999999</v>
      </c>
      <c r="P107">
        <v>15</v>
      </c>
      <c r="Q107">
        <v>49</v>
      </c>
      <c r="R107">
        <v>11.38</v>
      </c>
      <c r="S107">
        <v>-55</v>
      </c>
      <c r="T107">
        <v>8</v>
      </c>
      <c r="U107">
        <v>51.6</v>
      </c>
      <c r="X107" t="s">
        <v>4593</v>
      </c>
    </row>
    <row r="108" spans="1:26" x14ac:dyDescent="0.25">
      <c r="A108" s="35" t="s">
        <v>11902</v>
      </c>
      <c r="B108" s="35" t="s">
        <v>11737</v>
      </c>
      <c r="L108" t="s">
        <v>2864</v>
      </c>
      <c r="M108" t="s">
        <v>2864</v>
      </c>
      <c r="N108">
        <v>329.24720000000002</v>
      </c>
      <c r="O108">
        <v>0.3599</v>
      </c>
      <c r="P108">
        <v>15</v>
      </c>
      <c r="Q108">
        <v>59</v>
      </c>
      <c r="R108">
        <v>10.9</v>
      </c>
      <c r="S108">
        <v>-52</v>
      </c>
      <c r="T108">
        <v>38</v>
      </c>
      <c r="U108">
        <v>37.1</v>
      </c>
      <c r="X108" t="s">
        <v>4593</v>
      </c>
    </row>
    <row r="109" spans="1:26" x14ac:dyDescent="0.25">
      <c r="A109" s="35" t="s">
        <v>11903</v>
      </c>
      <c r="B109" s="35" t="s">
        <v>11738</v>
      </c>
      <c r="L109" t="s">
        <v>2864</v>
      </c>
      <c r="M109" t="s">
        <v>2864</v>
      </c>
      <c r="N109">
        <v>327.82639999999998</v>
      </c>
      <c r="O109">
        <v>-1.3796999999999999</v>
      </c>
      <c r="P109">
        <v>15</v>
      </c>
      <c r="Q109">
        <v>59</v>
      </c>
      <c r="R109">
        <v>32.57</v>
      </c>
      <c r="S109">
        <v>-54</v>
      </c>
      <c r="T109">
        <v>53</v>
      </c>
      <c r="U109">
        <v>20.399999999999999</v>
      </c>
      <c r="X109" t="s">
        <v>4593</v>
      </c>
    </row>
    <row r="110" spans="1:26" x14ac:dyDescent="0.25">
      <c r="A110" s="35" t="s">
        <v>11904</v>
      </c>
      <c r="B110" s="35" t="s">
        <v>11739</v>
      </c>
      <c r="L110" t="s">
        <v>2864</v>
      </c>
      <c r="M110" t="s">
        <v>2864</v>
      </c>
      <c r="N110">
        <v>330.47199999999998</v>
      </c>
      <c r="O110">
        <v>-1.2877000000000001</v>
      </c>
      <c r="P110">
        <v>16</v>
      </c>
      <c r="Q110">
        <v>12</v>
      </c>
      <c r="R110">
        <v>30.47</v>
      </c>
      <c r="S110">
        <v>-53</v>
      </c>
      <c r="T110">
        <v>3</v>
      </c>
      <c r="U110">
        <v>10</v>
      </c>
      <c r="X110" t="s">
        <v>4593</v>
      </c>
    </row>
    <row r="111" spans="1:26" x14ac:dyDescent="0.25">
      <c r="A111" s="35" t="s">
        <v>11905</v>
      </c>
      <c r="B111" s="35" t="s">
        <v>11740</v>
      </c>
      <c r="L111" t="s">
        <v>2864</v>
      </c>
      <c r="M111" t="s">
        <v>2864</v>
      </c>
      <c r="N111">
        <v>332.28429999999997</v>
      </c>
      <c r="O111">
        <v>-8.9999999999999998E-4</v>
      </c>
      <c r="P111">
        <v>16</v>
      </c>
      <c r="Q111">
        <v>15</v>
      </c>
      <c r="R111">
        <v>17.96</v>
      </c>
      <c r="S111">
        <v>-50</v>
      </c>
      <c r="T111">
        <v>52</v>
      </c>
      <c r="U111">
        <v>19.7</v>
      </c>
      <c r="X111" t="s">
        <v>4593</v>
      </c>
    </row>
    <row r="112" spans="1:26" x14ac:dyDescent="0.25">
      <c r="A112" s="35" t="s">
        <v>11906</v>
      </c>
      <c r="B112" s="35" t="s">
        <v>11743</v>
      </c>
      <c r="C112" t="s">
        <v>11973</v>
      </c>
      <c r="L112" t="s">
        <v>2864</v>
      </c>
      <c r="M112" t="s">
        <v>2864</v>
      </c>
      <c r="N112">
        <v>344.07339999999999</v>
      </c>
      <c r="O112">
        <v>5.8468</v>
      </c>
      <c r="P112">
        <v>16</v>
      </c>
      <c r="Q112">
        <v>37</v>
      </c>
      <c r="R112">
        <v>39.909999999999997</v>
      </c>
      <c r="S112">
        <v>-38</v>
      </c>
      <c r="T112">
        <v>20</v>
      </c>
      <c r="U112">
        <v>17.3</v>
      </c>
      <c r="X112" t="s">
        <v>3192</v>
      </c>
    </row>
    <row r="113" spans="1:24" x14ac:dyDescent="0.25">
      <c r="A113" s="35" t="s">
        <v>11907</v>
      </c>
      <c r="B113" s="35" t="s">
        <v>11744</v>
      </c>
      <c r="L113" t="s">
        <v>2864</v>
      </c>
      <c r="M113" t="s">
        <v>2864</v>
      </c>
      <c r="N113">
        <v>353.36720000000003</v>
      </c>
      <c r="O113">
        <v>7.7270000000000003</v>
      </c>
      <c r="P113">
        <v>16</v>
      </c>
      <c r="Q113">
        <v>59</v>
      </c>
      <c r="R113">
        <v>8.2200000000000006</v>
      </c>
      <c r="S113">
        <v>-30</v>
      </c>
      <c r="T113">
        <v>1</v>
      </c>
      <c r="U113">
        <v>40.299999999999997</v>
      </c>
      <c r="X113" t="s">
        <v>63</v>
      </c>
    </row>
    <row r="114" spans="1:24" x14ac:dyDescent="0.25">
      <c r="A114" s="35" t="s">
        <v>12071</v>
      </c>
      <c r="B114" s="35" t="s">
        <v>12044</v>
      </c>
      <c r="F114" s="35" t="s">
        <v>12029</v>
      </c>
      <c r="L114" t="s">
        <v>2864</v>
      </c>
      <c r="M114" t="s">
        <v>2864</v>
      </c>
      <c r="N114">
        <v>12.758800000000001</v>
      </c>
      <c r="O114">
        <v>0.89549999999999996</v>
      </c>
      <c r="P114">
        <v>18</v>
      </c>
      <c r="Q114">
        <v>10</v>
      </c>
      <c r="R114">
        <v>6.08</v>
      </c>
      <c r="S114">
        <v>-17</v>
      </c>
      <c r="T114">
        <v>26</v>
      </c>
      <c r="U114">
        <v>34.5</v>
      </c>
      <c r="X114" t="s">
        <v>2006</v>
      </c>
    </row>
    <row r="115" spans="1:24" x14ac:dyDescent="0.25">
      <c r="A115" s="35" t="s">
        <v>11908</v>
      </c>
      <c r="B115" s="35" t="s">
        <v>11746</v>
      </c>
      <c r="L115" t="s">
        <v>2864</v>
      </c>
      <c r="M115" t="s">
        <v>2864</v>
      </c>
      <c r="N115">
        <v>347.85969999999998</v>
      </c>
      <c r="O115">
        <v>0.42949999999999999</v>
      </c>
      <c r="P115">
        <v>17</v>
      </c>
      <c r="Q115">
        <v>11</v>
      </c>
      <c r="R115">
        <v>23.2</v>
      </c>
      <c r="S115">
        <v>-38</v>
      </c>
      <c r="T115">
        <v>48</v>
      </c>
      <c r="U115">
        <v>18</v>
      </c>
      <c r="X115" t="s">
        <v>3192</v>
      </c>
    </row>
    <row r="116" spans="1:24" x14ac:dyDescent="0.25">
      <c r="A116" s="35" t="s">
        <v>12079</v>
      </c>
      <c r="B116" s="35" t="s">
        <v>12056</v>
      </c>
      <c r="F116" s="35" t="s">
        <v>12037</v>
      </c>
      <c r="L116" t="s">
        <v>2864</v>
      </c>
      <c r="M116" t="s">
        <v>2864</v>
      </c>
      <c r="N116">
        <v>345.05220000000003</v>
      </c>
      <c r="O116">
        <v>-1.855</v>
      </c>
      <c r="P116">
        <v>17</v>
      </c>
      <c r="Q116">
        <v>12</v>
      </c>
      <c r="R116">
        <v>22.806000000000001</v>
      </c>
      <c r="S116">
        <v>-42</v>
      </c>
      <c r="T116">
        <v>25</v>
      </c>
      <c r="U116">
        <v>9.82</v>
      </c>
      <c r="X116" t="s">
        <v>3192</v>
      </c>
    </row>
    <row r="117" spans="1:24" x14ac:dyDescent="0.25">
      <c r="A117" s="35" t="s">
        <v>11909</v>
      </c>
      <c r="B117" s="35" t="s">
        <v>11749</v>
      </c>
      <c r="L117" t="s">
        <v>2864</v>
      </c>
      <c r="M117" t="s">
        <v>2864</v>
      </c>
      <c r="N117">
        <v>347.02589999999998</v>
      </c>
      <c r="O117">
        <v>-1.3825000000000001</v>
      </c>
      <c r="P117">
        <v>17</v>
      </c>
      <c r="Q117">
        <v>16</v>
      </c>
      <c r="R117">
        <v>29.04</v>
      </c>
      <c r="S117">
        <v>-40</v>
      </c>
      <c r="T117">
        <v>32</v>
      </c>
      <c r="U117">
        <v>30.9</v>
      </c>
      <c r="X117" t="s">
        <v>3192</v>
      </c>
    </row>
    <row r="118" spans="1:24" x14ac:dyDescent="0.25">
      <c r="A118" s="35" t="s">
        <v>11910</v>
      </c>
      <c r="B118" s="35" t="s">
        <v>11751</v>
      </c>
      <c r="L118" t="s">
        <v>2864</v>
      </c>
      <c r="M118" t="s">
        <v>11984</v>
      </c>
      <c r="N118">
        <v>358.7013</v>
      </c>
      <c r="O118">
        <v>5.1699000000000002</v>
      </c>
      <c r="P118">
        <v>17</v>
      </c>
      <c r="Q118">
        <v>22</v>
      </c>
      <c r="R118">
        <v>43.64</v>
      </c>
      <c r="S118">
        <v>-27</v>
      </c>
      <c r="T118">
        <v>13</v>
      </c>
      <c r="U118">
        <v>36.9</v>
      </c>
      <c r="X118" t="s">
        <v>63</v>
      </c>
    </row>
    <row r="119" spans="1:24" x14ac:dyDescent="0.25">
      <c r="A119" s="35" t="s">
        <v>11911</v>
      </c>
      <c r="B119" s="35" t="s">
        <v>11753</v>
      </c>
      <c r="L119" t="s">
        <v>2864</v>
      </c>
      <c r="M119" t="s">
        <v>2864</v>
      </c>
      <c r="N119">
        <v>353.63580000000002</v>
      </c>
      <c r="O119">
        <v>0.81579999999999997</v>
      </c>
      <c r="P119">
        <v>17</v>
      </c>
      <c r="Q119">
        <v>26</v>
      </c>
      <c r="R119">
        <v>18.3</v>
      </c>
      <c r="S119">
        <v>-33</v>
      </c>
      <c r="T119">
        <v>51</v>
      </c>
      <c r="U119">
        <v>21</v>
      </c>
      <c r="X119" t="s">
        <v>3192</v>
      </c>
    </row>
    <row r="120" spans="1:24" x14ac:dyDescent="0.25">
      <c r="A120" s="35" t="s">
        <v>11912</v>
      </c>
      <c r="B120" s="35" t="s">
        <v>11754</v>
      </c>
      <c r="L120" t="s">
        <v>2864</v>
      </c>
      <c r="M120" t="s">
        <v>2864</v>
      </c>
      <c r="N120">
        <v>345.6463</v>
      </c>
      <c r="O120">
        <v>-4.6939000000000002</v>
      </c>
      <c r="P120">
        <v>17</v>
      </c>
      <c r="Q120">
        <v>26</v>
      </c>
      <c r="R120">
        <v>58.643000000000001</v>
      </c>
      <c r="S120">
        <v>-43</v>
      </c>
      <c r="T120">
        <v>33</v>
      </c>
      <c r="U120">
        <v>13.51</v>
      </c>
      <c r="X120" t="s">
        <v>3192</v>
      </c>
    </row>
    <row r="121" spans="1:24" x14ac:dyDescent="0.25">
      <c r="A121" s="35" t="s">
        <v>11913</v>
      </c>
      <c r="B121" s="35" t="s">
        <v>11757</v>
      </c>
      <c r="L121" t="s">
        <v>2864</v>
      </c>
      <c r="M121" t="s">
        <v>2864</v>
      </c>
      <c r="N121">
        <v>358.31169999999997</v>
      </c>
      <c r="O121">
        <v>3.3592</v>
      </c>
      <c r="P121">
        <v>17</v>
      </c>
      <c r="Q121">
        <v>28</v>
      </c>
      <c r="R121">
        <v>33.299999999999997</v>
      </c>
      <c r="S121">
        <v>-28</v>
      </c>
      <c r="T121">
        <v>33</v>
      </c>
      <c r="U121">
        <v>28</v>
      </c>
      <c r="X121" t="s">
        <v>63</v>
      </c>
    </row>
    <row r="122" spans="1:24" x14ac:dyDescent="0.25">
      <c r="A122" s="35" t="s">
        <v>11914</v>
      </c>
      <c r="B122" s="35" t="s">
        <v>11758</v>
      </c>
      <c r="L122" t="s">
        <v>2864</v>
      </c>
      <c r="M122" t="s">
        <v>2864</v>
      </c>
      <c r="N122">
        <v>353.54239999999999</v>
      </c>
      <c r="O122">
        <v>-0.6804</v>
      </c>
      <c r="P122">
        <v>17</v>
      </c>
      <c r="Q122">
        <v>32</v>
      </c>
      <c r="R122">
        <v>5.6</v>
      </c>
      <c r="S122">
        <v>-34</v>
      </c>
      <c r="T122">
        <v>45</v>
      </c>
      <c r="U122">
        <v>39</v>
      </c>
      <c r="X122" t="s">
        <v>3192</v>
      </c>
    </row>
    <row r="123" spans="1:24" x14ac:dyDescent="0.25">
      <c r="A123" s="35" t="s">
        <v>11915</v>
      </c>
      <c r="B123" s="35" t="s">
        <v>11759</v>
      </c>
      <c r="L123" t="s">
        <v>2864</v>
      </c>
      <c r="M123" t="s">
        <v>2864</v>
      </c>
      <c r="N123">
        <v>5.3644999999999996</v>
      </c>
      <c r="O123">
        <v>5.0377000000000001</v>
      </c>
      <c r="P123">
        <v>17</v>
      </c>
      <c r="Q123">
        <v>39</v>
      </c>
      <c r="R123">
        <v>5.96</v>
      </c>
      <c r="S123">
        <v>-21</v>
      </c>
      <c r="T123">
        <v>43</v>
      </c>
      <c r="U123">
        <v>51.4</v>
      </c>
      <c r="X123" t="s">
        <v>63</v>
      </c>
    </row>
    <row r="124" spans="1:24" x14ac:dyDescent="0.25">
      <c r="A124" s="35" t="s">
        <v>11916</v>
      </c>
      <c r="B124" s="35" t="s">
        <v>11761</v>
      </c>
      <c r="L124" t="s">
        <v>2864</v>
      </c>
      <c r="M124" t="s">
        <v>2864</v>
      </c>
      <c r="N124">
        <v>5.3929999999999998</v>
      </c>
      <c r="O124">
        <v>4.3128000000000002</v>
      </c>
      <c r="P124">
        <v>17</v>
      </c>
      <c r="Q124">
        <v>41</v>
      </c>
      <c r="R124">
        <v>49.3</v>
      </c>
      <c r="S124">
        <v>-22</v>
      </c>
      <c r="T124">
        <v>5</v>
      </c>
      <c r="U124">
        <v>17</v>
      </c>
      <c r="X124" t="s">
        <v>63</v>
      </c>
    </row>
    <row r="125" spans="1:24" x14ac:dyDescent="0.25">
      <c r="A125" s="35" t="s">
        <v>12080</v>
      </c>
      <c r="B125" s="35" t="s">
        <v>12066</v>
      </c>
      <c r="F125" s="35" t="s">
        <v>12039</v>
      </c>
      <c r="L125" t="s">
        <v>2864</v>
      </c>
      <c r="M125" t="s">
        <v>2864</v>
      </c>
      <c r="N125">
        <v>358.42259999999999</v>
      </c>
      <c r="O125">
        <v>-0.1706</v>
      </c>
      <c r="P125">
        <v>17</v>
      </c>
      <c r="Q125">
        <v>42</v>
      </c>
      <c r="R125">
        <v>29.1</v>
      </c>
      <c r="S125">
        <v>-30</v>
      </c>
      <c r="T125">
        <v>22</v>
      </c>
      <c r="U125">
        <v>9</v>
      </c>
      <c r="X125" t="s">
        <v>3192</v>
      </c>
    </row>
    <row r="126" spans="1:24" x14ac:dyDescent="0.25">
      <c r="A126" s="35" t="s">
        <v>11917</v>
      </c>
      <c r="B126" s="35" t="s">
        <v>11762</v>
      </c>
      <c r="L126" t="s">
        <v>2864</v>
      </c>
      <c r="M126" t="s">
        <v>2864</v>
      </c>
      <c r="N126">
        <v>9.5625</v>
      </c>
      <c r="O126">
        <v>5.6119000000000003</v>
      </c>
      <c r="P126">
        <v>17</v>
      </c>
      <c r="Q126">
        <v>46</v>
      </c>
      <c r="R126">
        <v>15.82</v>
      </c>
      <c r="S126">
        <v>-17</v>
      </c>
      <c r="T126">
        <v>51</v>
      </c>
      <c r="U126">
        <v>45.9</v>
      </c>
      <c r="X126" t="s">
        <v>2006</v>
      </c>
    </row>
    <row r="127" spans="1:24" x14ac:dyDescent="0.25">
      <c r="A127" s="35" t="s">
        <v>11918</v>
      </c>
      <c r="B127" s="35" t="s">
        <v>11766</v>
      </c>
      <c r="L127" t="s">
        <v>2864</v>
      </c>
      <c r="M127" t="s">
        <v>2864</v>
      </c>
      <c r="N127">
        <v>4.0381999999999998</v>
      </c>
      <c r="O127">
        <v>5.6099999999999997E-2</v>
      </c>
      <c r="P127">
        <v>17</v>
      </c>
      <c r="Q127">
        <v>54</v>
      </c>
      <c r="R127">
        <v>43.35</v>
      </c>
      <c r="S127">
        <v>-25</v>
      </c>
      <c r="T127">
        <v>26</v>
      </c>
      <c r="U127">
        <v>28</v>
      </c>
      <c r="X127" t="s">
        <v>2006</v>
      </c>
    </row>
    <row r="128" spans="1:24" x14ac:dyDescent="0.25">
      <c r="A128" s="35" t="s">
        <v>11919</v>
      </c>
      <c r="B128" s="35" t="s">
        <v>11768</v>
      </c>
      <c r="L128" t="s">
        <v>2864</v>
      </c>
      <c r="M128" t="s">
        <v>2864</v>
      </c>
      <c r="N128">
        <v>359.50080000000003</v>
      </c>
      <c r="O128">
        <v>-3.3033000000000001</v>
      </c>
      <c r="P128">
        <v>17</v>
      </c>
      <c r="Q128">
        <v>57</v>
      </c>
      <c r="R128">
        <v>34.200000000000003</v>
      </c>
      <c r="S128">
        <v>-31</v>
      </c>
      <c r="T128">
        <v>3</v>
      </c>
      <c r="U128">
        <v>0</v>
      </c>
      <c r="X128" t="s">
        <v>3192</v>
      </c>
    </row>
    <row r="129" spans="1:24" x14ac:dyDescent="0.25">
      <c r="A129" s="35" t="s">
        <v>11920</v>
      </c>
      <c r="B129" s="35" t="s">
        <v>11769</v>
      </c>
      <c r="L129" t="s">
        <v>2864</v>
      </c>
      <c r="M129" t="s">
        <v>2864</v>
      </c>
      <c r="N129">
        <v>2.2048999999999999</v>
      </c>
      <c r="O129">
        <v>-1.8966000000000001</v>
      </c>
      <c r="P129">
        <v>17</v>
      </c>
      <c r="Q129">
        <v>58</v>
      </c>
      <c r="R129">
        <v>9.5790000000000006</v>
      </c>
      <c r="S129">
        <v>-28</v>
      </c>
      <c r="T129">
        <v>0</v>
      </c>
      <c r="U129">
        <v>25.33</v>
      </c>
      <c r="X129" t="s">
        <v>2006</v>
      </c>
    </row>
    <row r="130" spans="1:24" x14ac:dyDescent="0.25">
      <c r="A130" s="35" t="s">
        <v>11921</v>
      </c>
      <c r="B130" s="35" t="s">
        <v>11772</v>
      </c>
      <c r="L130" t="s">
        <v>2864</v>
      </c>
      <c r="M130" t="s">
        <v>2864</v>
      </c>
      <c r="N130">
        <v>19.841799999999999</v>
      </c>
      <c r="O130">
        <v>4.7336999999999998</v>
      </c>
      <c r="P130">
        <v>18</v>
      </c>
      <c r="Q130">
        <v>10</v>
      </c>
      <c r="R130">
        <v>14.8</v>
      </c>
      <c r="S130">
        <v>-9</v>
      </c>
      <c r="T130">
        <v>23</v>
      </c>
      <c r="U130">
        <v>44</v>
      </c>
      <c r="X130" t="s">
        <v>51</v>
      </c>
    </row>
    <row r="131" spans="1:24" x14ac:dyDescent="0.25">
      <c r="A131" s="35" t="s">
        <v>11922</v>
      </c>
      <c r="B131" s="35" t="s">
        <v>11773</v>
      </c>
      <c r="L131" t="s">
        <v>2864</v>
      </c>
      <c r="M131" t="s">
        <v>2864</v>
      </c>
      <c r="N131">
        <v>12.2844</v>
      </c>
      <c r="O131">
        <v>0.1036</v>
      </c>
      <c r="P131">
        <v>18</v>
      </c>
      <c r="Q131">
        <v>12</v>
      </c>
      <c r="R131">
        <v>3.4</v>
      </c>
      <c r="S131">
        <v>-18</v>
      </c>
      <c r="T131">
        <v>14</v>
      </c>
      <c r="U131">
        <v>25</v>
      </c>
      <c r="X131" t="s">
        <v>2006</v>
      </c>
    </row>
    <row r="132" spans="1:24" x14ac:dyDescent="0.25">
      <c r="A132" s="35" t="s">
        <v>12072</v>
      </c>
      <c r="B132" s="35" t="s">
        <v>12045</v>
      </c>
      <c r="F132" s="35" t="s">
        <v>12030</v>
      </c>
      <c r="L132" t="s">
        <v>2864</v>
      </c>
      <c r="M132" t="s">
        <v>2864</v>
      </c>
      <c r="N132">
        <v>12.9735</v>
      </c>
      <c r="O132">
        <v>0.13320000000000001</v>
      </c>
      <c r="P132">
        <v>18</v>
      </c>
      <c r="Q132">
        <v>13</v>
      </c>
      <c r="R132">
        <v>20.27</v>
      </c>
      <c r="S132">
        <v>-17</v>
      </c>
      <c r="T132">
        <v>37</v>
      </c>
      <c r="U132">
        <v>17</v>
      </c>
      <c r="X132" t="s">
        <v>2006</v>
      </c>
    </row>
    <row r="133" spans="1:24" x14ac:dyDescent="0.25">
      <c r="A133" s="35" t="s">
        <v>11923</v>
      </c>
      <c r="B133" s="35" t="s">
        <v>11774</v>
      </c>
      <c r="L133" t="s">
        <v>2864</v>
      </c>
      <c r="M133" t="s">
        <v>2864</v>
      </c>
      <c r="N133">
        <v>358.4085</v>
      </c>
      <c r="O133">
        <v>-9.0556999999999999</v>
      </c>
      <c r="P133">
        <v>18</v>
      </c>
      <c r="Q133">
        <v>19</v>
      </c>
      <c r="R133">
        <v>13.37</v>
      </c>
      <c r="S133">
        <v>-34</v>
      </c>
      <c r="T133">
        <v>44</v>
      </c>
      <c r="U133">
        <v>30</v>
      </c>
      <c r="X133" t="s">
        <v>2006</v>
      </c>
    </row>
    <row r="134" spans="1:24" x14ac:dyDescent="0.25">
      <c r="A134" s="35" t="s">
        <v>12073</v>
      </c>
      <c r="B134" s="35" t="s">
        <v>12047</v>
      </c>
      <c r="F134" s="35" t="s">
        <v>12031</v>
      </c>
      <c r="G134" t="s">
        <v>12046</v>
      </c>
      <c r="L134" t="s">
        <v>2864</v>
      </c>
      <c r="M134" t="s">
        <v>2864</v>
      </c>
      <c r="N134">
        <v>17.684200000000001</v>
      </c>
      <c r="O134">
        <v>-2.0323000000000002</v>
      </c>
      <c r="P134">
        <v>18</v>
      </c>
      <c r="Q134">
        <v>30</v>
      </c>
      <c r="R134">
        <v>30.702999999999999</v>
      </c>
      <c r="S134">
        <v>-14</v>
      </c>
      <c r="T134">
        <v>28</v>
      </c>
      <c r="U134">
        <v>57.04</v>
      </c>
      <c r="X134" t="s">
        <v>1781</v>
      </c>
    </row>
    <row r="135" spans="1:24" x14ac:dyDescent="0.25">
      <c r="A135" s="35" t="s">
        <v>11924</v>
      </c>
      <c r="B135" s="35" t="s">
        <v>11775</v>
      </c>
      <c r="L135" t="s">
        <v>2864</v>
      </c>
      <c r="M135" t="s">
        <v>2864</v>
      </c>
      <c r="N135">
        <v>21.796600000000002</v>
      </c>
      <c r="O135">
        <v>-0.12740000000000001</v>
      </c>
      <c r="P135">
        <v>18</v>
      </c>
      <c r="Q135">
        <v>31</v>
      </c>
      <c r="R135">
        <v>22.91</v>
      </c>
      <c r="S135">
        <v>-9</v>
      </c>
      <c r="T135">
        <v>57</v>
      </c>
      <c r="U135">
        <v>22.2</v>
      </c>
      <c r="X135" t="s">
        <v>1781</v>
      </c>
    </row>
    <row r="136" spans="1:24" x14ac:dyDescent="0.25">
      <c r="A136" s="35" t="s">
        <v>12074</v>
      </c>
      <c r="B136" s="35" t="s">
        <v>12051</v>
      </c>
      <c r="F136" s="35" t="s">
        <v>12032</v>
      </c>
      <c r="L136" t="s">
        <v>2864</v>
      </c>
      <c r="M136" t="s">
        <v>2864</v>
      </c>
      <c r="N136">
        <v>22.993600000000001</v>
      </c>
      <c r="O136">
        <v>-0.28410000000000002</v>
      </c>
      <c r="P136">
        <v>18</v>
      </c>
      <c r="Q136">
        <v>34</v>
      </c>
      <c r="R136">
        <v>11.2</v>
      </c>
      <c r="S136">
        <v>-8</v>
      </c>
      <c r="T136">
        <v>58</v>
      </c>
      <c r="U136">
        <v>0</v>
      </c>
      <c r="X136" t="s">
        <v>1781</v>
      </c>
    </row>
    <row r="137" spans="1:24" x14ac:dyDescent="0.25">
      <c r="A137" s="35" t="s">
        <v>11925</v>
      </c>
      <c r="B137" s="35" t="s">
        <v>11777</v>
      </c>
      <c r="L137" t="s">
        <v>2864</v>
      </c>
      <c r="M137" t="s">
        <v>2864</v>
      </c>
      <c r="N137">
        <v>20.360900000000001</v>
      </c>
      <c r="O137">
        <v>-3.6524000000000001</v>
      </c>
      <c r="P137">
        <v>18</v>
      </c>
      <c r="Q137">
        <v>41</v>
      </c>
      <c r="R137">
        <v>28.8</v>
      </c>
      <c r="S137">
        <v>-12</v>
      </c>
      <c r="T137">
        <v>50</v>
      </c>
      <c r="U137">
        <v>52</v>
      </c>
      <c r="X137" t="s">
        <v>1781</v>
      </c>
    </row>
    <row r="138" spans="1:24" x14ac:dyDescent="0.25">
      <c r="A138" s="35" t="s">
        <v>12076</v>
      </c>
      <c r="B138" s="35" t="s">
        <v>12053</v>
      </c>
      <c r="F138" s="35" t="s">
        <v>12034</v>
      </c>
      <c r="L138" t="s">
        <v>2864</v>
      </c>
      <c r="M138" t="s">
        <v>2864</v>
      </c>
      <c r="N138">
        <v>30.5533</v>
      </c>
      <c r="O138">
        <v>0.28199999999999997</v>
      </c>
      <c r="P138">
        <v>18</v>
      </c>
      <c r="Q138">
        <v>46</v>
      </c>
      <c r="R138">
        <v>5.6</v>
      </c>
      <c r="S138">
        <v>-1</v>
      </c>
      <c r="T138">
        <v>59</v>
      </c>
      <c r="U138">
        <v>17</v>
      </c>
      <c r="X138" t="s">
        <v>62</v>
      </c>
    </row>
    <row r="139" spans="1:24" x14ac:dyDescent="0.25">
      <c r="A139" s="35" t="s">
        <v>11926</v>
      </c>
      <c r="B139" s="35" t="s">
        <v>11778</v>
      </c>
      <c r="L139" t="s">
        <v>2864</v>
      </c>
      <c r="M139" t="s">
        <v>2864</v>
      </c>
      <c r="N139">
        <v>31.599299999999999</v>
      </c>
      <c r="O139">
        <v>0.8125</v>
      </c>
      <c r="P139">
        <v>18</v>
      </c>
      <c r="Q139">
        <v>46</v>
      </c>
      <c r="R139">
        <v>6.85</v>
      </c>
      <c r="S139">
        <v>0</v>
      </c>
      <c r="T139">
        <v>48</v>
      </c>
      <c r="U139">
        <v>55.26</v>
      </c>
      <c r="X139" t="s">
        <v>62</v>
      </c>
    </row>
    <row r="140" spans="1:24" x14ac:dyDescent="0.25">
      <c r="A140" s="35" t="s">
        <v>12075</v>
      </c>
      <c r="B140" s="35" t="s">
        <v>12052</v>
      </c>
      <c r="F140" s="35" t="s">
        <v>12033</v>
      </c>
      <c r="L140" t="s">
        <v>2864</v>
      </c>
      <c r="M140" t="s">
        <v>2864</v>
      </c>
      <c r="N140">
        <v>30.394300000000001</v>
      </c>
      <c r="O140">
        <v>-0.70650000000000002</v>
      </c>
      <c r="P140">
        <v>18</v>
      </c>
      <c r="Q140">
        <v>49</v>
      </c>
      <c r="R140">
        <v>19.446000000000002</v>
      </c>
      <c r="S140">
        <v>-2</v>
      </c>
      <c r="T140">
        <v>34</v>
      </c>
      <c r="U140">
        <v>49.9</v>
      </c>
      <c r="X140" t="s">
        <v>62</v>
      </c>
    </row>
    <row r="141" spans="1:24" x14ac:dyDescent="0.25">
      <c r="A141" s="35" t="s">
        <v>11927</v>
      </c>
      <c r="B141" s="35" t="s">
        <v>11779</v>
      </c>
      <c r="L141" t="s">
        <v>2864</v>
      </c>
      <c r="M141" t="s">
        <v>2864</v>
      </c>
      <c r="N141">
        <v>31.1294</v>
      </c>
      <c r="O141">
        <v>-1.0198</v>
      </c>
      <c r="P141">
        <v>18</v>
      </c>
      <c r="Q141">
        <v>51</v>
      </c>
      <c r="R141">
        <v>46.9</v>
      </c>
      <c r="S141">
        <v>-2</v>
      </c>
      <c r="T141">
        <v>4</v>
      </c>
      <c r="U141">
        <v>9</v>
      </c>
      <c r="X141" t="s">
        <v>62</v>
      </c>
    </row>
    <row r="142" spans="1:24" x14ac:dyDescent="0.25">
      <c r="A142" s="58" t="s">
        <v>11928</v>
      </c>
      <c r="B142" s="35" t="s">
        <v>11780</v>
      </c>
      <c r="L142" t="s">
        <v>2864</v>
      </c>
      <c r="M142" t="s">
        <v>2864</v>
      </c>
      <c r="N142">
        <v>38.280799999999999</v>
      </c>
      <c r="O142">
        <v>1.5193000000000001</v>
      </c>
      <c r="P142">
        <v>18</v>
      </c>
      <c r="Q142">
        <v>55</v>
      </c>
      <c r="R142">
        <v>47.3</v>
      </c>
      <c r="S142">
        <v>5</v>
      </c>
      <c r="T142">
        <v>27</v>
      </c>
      <c r="U142">
        <v>10</v>
      </c>
      <c r="X142" t="s">
        <v>51</v>
      </c>
    </row>
    <row r="143" spans="1:24" x14ac:dyDescent="0.25">
      <c r="A143" s="58" t="s">
        <v>11929</v>
      </c>
      <c r="B143" s="35" t="s">
        <v>11781</v>
      </c>
      <c r="L143" t="s">
        <v>2864</v>
      </c>
      <c r="M143" t="s">
        <v>2864</v>
      </c>
      <c r="N143">
        <v>30.085100000000001</v>
      </c>
      <c r="O143">
        <v>-4.7363999999999997</v>
      </c>
      <c r="P143">
        <v>19</v>
      </c>
      <c r="Q143">
        <v>3</v>
      </c>
      <c r="R143">
        <v>9.1</v>
      </c>
      <c r="S143">
        <v>-4</v>
      </c>
      <c r="T143">
        <v>41</v>
      </c>
      <c r="U143">
        <v>11</v>
      </c>
      <c r="X143" t="s">
        <v>62</v>
      </c>
    </row>
    <row r="144" spans="1:24" x14ac:dyDescent="0.25">
      <c r="A144" s="54" t="s">
        <v>11930</v>
      </c>
      <c r="B144" s="35" t="s">
        <v>11782</v>
      </c>
      <c r="L144" t="s">
        <v>2864</v>
      </c>
      <c r="M144" t="s">
        <v>12011</v>
      </c>
      <c r="N144">
        <v>13.1343</v>
      </c>
      <c r="O144">
        <v>-13.218999999999999</v>
      </c>
      <c r="P144">
        <v>19</v>
      </c>
      <c r="Q144">
        <v>4</v>
      </c>
      <c r="R144">
        <v>43.56</v>
      </c>
      <c r="S144">
        <v>-23</v>
      </c>
      <c r="T144">
        <v>26</v>
      </c>
      <c r="U144">
        <v>9.1</v>
      </c>
      <c r="X144" t="s">
        <v>2006</v>
      </c>
    </row>
    <row r="145" spans="1:25" x14ac:dyDescent="0.25">
      <c r="A145" s="35" t="s">
        <v>11931</v>
      </c>
      <c r="B145" s="35" t="s">
        <v>11784</v>
      </c>
      <c r="L145" t="s">
        <v>2864</v>
      </c>
      <c r="M145" t="s">
        <v>2864</v>
      </c>
      <c r="N145">
        <v>54.868200000000002</v>
      </c>
      <c r="O145">
        <v>4.6405000000000003</v>
      </c>
      <c r="P145">
        <v>19</v>
      </c>
      <c r="Q145">
        <v>15</v>
      </c>
      <c r="R145">
        <v>35.21</v>
      </c>
      <c r="S145">
        <v>21</v>
      </c>
      <c r="T145">
        <v>36</v>
      </c>
      <c r="U145">
        <v>34</v>
      </c>
      <c r="X145" t="s">
        <v>587</v>
      </c>
    </row>
    <row r="146" spans="1:25" x14ac:dyDescent="0.25">
      <c r="A146" s="35" t="s">
        <v>11932</v>
      </c>
      <c r="B146" s="35" t="s">
        <v>11785</v>
      </c>
      <c r="L146" t="s">
        <v>2864</v>
      </c>
      <c r="M146" t="s">
        <v>2864</v>
      </c>
      <c r="N146">
        <v>52.366799999999998</v>
      </c>
      <c r="O146">
        <v>2.0497000000000001</v>
      </c>
      <c r="P146">
        <v>19</v>
      </c>
      <c r="Q146">
        <v>20</v>
      </c>
      <c r="R146">
        <v>24.867000000000001</v>
      </c>
      <c r="S146">
        <v>18</v>
      </c>
      <c r="T146">
        <v>11</v>
      </c>
      <c r="U146">
        <v>41.48</v>
      </c>
      <c r="X146" t="s">
        <v>538</v>
      </c>
    </row>
    <row r="147" spans="1:25" x14ac:dyDescent="0.25">
      <c r="A147" s="35" t="s">
        <v>11933</v>
      </c>
      <c r="B147" s="35" t="s">
        <v>11786</v>
      </c>
      <c r="L147" t="s">
        <v>2864</v>
      </c>
      <c r="M147" t="s">
        <v>2864</v>
      </c>
      <c r="N147">
        <v>54.666600000000003</v>
      </c>
      <c r="O147">
        <v>2.5992999999999999</v>
      </c>
      <c r="P147">
        <v>19</v>
      </c>
      <c r="Q147">
        <v>22</v>
      </c>
      <c r="R147">
        <v>55.823</v>
      </c>
      <c r="S147">
        <v>20</v>
      </c>
      <c r="T147">
        <v>28</v>
      </c>
      <c r="U147">
        <v>54.68</v>
      </c>
      <c r="X147" t="s">
        <v>587</v>
      </c>
    </row>
    <row r="148" spans="1:25" x14ac:dyDescent="0.25">
      <c r="A148" s="54" t="s">
        <v>12081</v>
      </c>
      <c r="B148" s="54" t="s">
        <v>12070</v>
      </c>
      <c r="C148" s="53"/>
      <c r="D148" s="53"/>
      <c r="E148" s="53"/>
      <c r="F148" s="54" t="s">
        <v>12040</v>
      </c>
      <c r="G148" s="53"/>
      <c r="H148" s="53"/>
      <c r="I148" s="53"/>
      <c r="J148" s="53"/>
      <c r="K148" s="53"/>
      <c r="L148" t="s">
        <v>2864</v>
      </c>
      <c r="M148" t="s">
        <v>2864</v>
      </c>
      <c r="N148" s="53">
        <v>53.630299999999998</v>
      </c>
      <c r="O148" s="53">
        <v>-0.2392</v>
      </c>
      <c r="P148" s="53">
        <v>19</v>
      </c>
      <c r="Q148" s="53">
        <v>31</v>
      </c>
      <c r="R148" s="53">
        <v>25.370999999999999</v>
      </c>
      <c r="S148" s="53">
        <v>18</v>
      </c>
      <c r="T148" s="53">
        <v>13</v>
      </c>
      <c r="U148" s="53">
        <v>10.3</v>
      </c>
      <c r="V148" s="53"/>
      <c r="W148" s="53"/>
      <c r="X148" s="53" t="s">
        <v>538</v>
      </c>
      <c r="Y148" s="53"/>
    </row>
    <row r="149" spans="1:25" x14ac:dyDescent="0.25">
      <c r="A149" s="35" t="s">
        <v>11934</v>
      </c>
      <c r="B149" s="35" t="s">
        <v>11787</v>
      </c>
      <c r="F149" t="s">
        <v>12014</v>
      </c>
      <c r="L149" t="s">
        <v>2864</v>
      </c>
      <c r="M149" t="s">
        <v>2864</v>
      </c>
      <c r="N149">
        <v>40.505400000000002</v>
      </c>
      <c r="O149">
        <v>-10.085800000000001</v>
      </c>
      <c r="P149">
        <v>19</v>
      </c>
      <c r="Q149">
        <v>41</v>
      </c>
      <c r="R149">
        <v>8.2880000000000003</v>
      </c>
      <c r="S149">
        <v>2</v>
      </c>
      <c r="T149">
        <v>2</v>
      </c>
      <c r="U149">
        <v>31.19</v>
      </c>
      <c r="X149" t="s">
        <v>62</v>
      </c>
    </row>
    <row r="150" spans="1:25" x14ac:dyDescent="0.25">
      <c r="A150" s="58" t="s">
        <v>11935</v>
      </c>
      <c r="B150" s="35" t="s">
        <v>11788</v>
      </c>
      <c r="L150" t="s">
        <v>2864</v>
      </c>
      <c r="M150" t="s">
        <v>2864</v>
      </c>
      <c r="N150">
        <v>65.221900000000005</v>
      </c>
      <c r="O150">
        <v>2.1179999999999999</v>
      </c>
      <c r="P150">
        <v>19</v>
      </c>
      <c r="Q150">
        <v>47</v>
      </c>
      <c r="R150">
        <v>24.8</v>
      </c>
      <c r="S150">
        <v>29</v>
      </c>
      <c r="T150">
        <v>28</v>
      </c>
      <c r="U150">
        <v>10.8</v>
      </c>
      <c r="X150" t="s">
        <v>766</v>
      </c>
    </row>
    <row r="151" spans="1:25" x14ac:dyDescent="0.25">
      <c r="A151" s="54" t="s">
        <v>11936</v>
      </c>
      <c r="B151" s="35" t="s">
        <v>11789</v>
      </c>
      <c r="C151" t="s">
        <v>12015</v>
      </c>
      <c r="L151" t="s">
        <v>2864</v>
      </c>
      <c r="M151" t="s">
        <v>2864</v>
      </c>
      <c r="N151">
        <v>60.913499999999999</v>
      </c>
      <c r="O151">
        <v>-1.056</v>
      </c>
      <c r="P151">
        <v>19</v>
      </c>
      <c r="Q151">
        <v>49</v>
      </c>
      <c r="R151">
        <v>54.911000000000001</v>
      </c>
      <c r="S151">
        <v>24</v>
      </c>
      <c r="T151">
        <v>8</v>
      </c>
      <c r="U151">
        <v>53.3</v>
      </c>
      <c r="X151" t="s">
        <v>587</v>
      </c>
    </row>
    <row r="152" spans="1:25" x14ac:dyDescent="0.25">
      <c r="A152" s="35" t="s">
        <v>11937</v>
      </c>
      <c r="B152" s="35" t="s">
        <v>11790</v>
      </c>
      <c r="L152" t="s">
        <v>2864</v>
      </c>
      <c r="M152" t="s">
        <v>2864</v>
      </c>
      <c r="N152">
        <v>61.845399999999998</v>
      </c>
      <c r="O152">
        <v>-0.56479999999999997</v>
      </c>
      <c r="P152">
        <v>19</v>
      </c>
      <c r="Q152">
        <v>50</v>
      </c>
      <c r="R152">
        <v>8.27</v>
      </c>
      <c r="S152">
        <v>25</v>
      </c>
      <c r="T152">
        <v>12</v>
      </c>
      <c r="U152">
        <v>0.9</v>
      </c>
      <c r="X152" t="s">
        <v>587</v>
      </c>
    </row>
    <row r="153" spans="1:25" x14ac:dyDescent="0.25">
      <c r="A153" s="35" t="s">
        <v>11938</v>
      </c>
      <c r="B153" s="35" t="s">
        <v>11791</v>
      </c>
      <c r="L153" t="s">
        <v>2864</v>
      </c>
      <c r="M153" t="s">
        <v>2864</v>
      </c>
      <c r="N153">
        <v>70.776700000000005</v>
      </c>
      <c r="O153">
        <v>2.6836000000000002</v>
      </c>
      <c r="P153">
        <v>19</v>
      </c>
      <c r="Q153">
        <v>58</v>
      </c>
      <c r="R153">
        <v>32.28</v>
      </c>
      <c r="S153">
        <v>34</v>
      </c>
      <c r="T153">
        <v>31</v>
      </c>
      <c r="U153">
        <v>33.700000000000003</v>
      </c>
      <c r="X153" t="s">
        <v>766</v>
      </c>
    </row>
    <row r="154" spans="1:25" x14ac:dyDescent="0.25">
      <c r="A154" s="35" t="s">
        <v>11939</v>
      </c>
      <c r="B154" s="35" t="s">
        <v>11792</v>
      </c>
      <c r="L154" t="s">
        <v>2864</v>
      </c>
      <c r="M154" t="s">
        <v>2864</v>
      </c>
      <c r="N154">
        <v>69.679299999999998</v>
      </c>
      <c r="O154">
        <v>1.1609</v>
      </c>
      <c r="P154">
        <v>20</v>
      </c>
      <c r="Q154">
        <v>1</v>
      </c>
      <c r="R154">
        <v>59.52</v>
      </c>
      <c r="S154">
        <v>32</v>
      </c>
      <c r="T154">
        <v>47</v>
      </c>
      <c r="U154">
        <v>32.9</v>
      </c>
      <c r="X154" t="s">
        <v>766</v>
      </c>
    </row>
    <row r="155" spans="1:25" x14ac:dyDescent="0.25">
      <c r="A155" s="35" t="s">
        <v>11940</v>
      </c>
      <c r="B155" s="35" t="s">
        <v>11794</v>
      </c>
      <c r="L155" t="s">
        <v>2864</v>
      </c>
      <c r="M155" t="s">
        <v>2864</v>
      </c>
      <c r="N155">
        <v>70.433800000000005</v>
      </c>
      <c r="O155">
        <v>0.59940000000000004</v>
      </c>
      <c r="P155">
        <v>20</v>
      </c>
      <c r="Q155">
        <v>6</v>
      </c>
      <c r="R155">
        <v>10.49</v>
      </c>
      <c r="S155">
        <v>33</v>
      </c>
      <c r="T155">
        <v>7</v>
      </c>
      <c r="U155">
        <v>51.3</v>
      </c>
      <c r="X155" t="s">
        <v>766</v>
      </c>
    </row>
    <row r="156" spans="1:25" x14ac:dyDescent="0.25">
      <c r="A156" s="35" t="s">
        <v>11941</v>
      </c>
      <c r="B156" s="35" t="s">
        <v>11795</v>
      </c>
      <c r="L156" t="s">
        <v>2864</v>
      </c>
      <c r="M156" t="s">
        <v>2864</v>
      </c>
      <c r="N156">
        <v>74.682299999999998</v>
      </c>
      <c r="O156">
        <v>2.1025999999999998</v>
      </c>
      <c r="P156">
        <v>20</v>
      </c>
      <c r="Q156">
        <v>11</v>
      </c>
      <c r="R156">
        <v>16.812000000000001</v>
      </c>
      <c r="S156">
        <v>37</v>
      </c>
      <c r="T156">
        <v>30</v>
      </c>
      <c r="U156">
        <v>52.11</v>
      </c>
      <c r="X156" t="s">
        <v>766</v>
      </c>
      <c r="Y156" s="35" t="s">
        <v>12019</v>
      </c>
    </row>
    <row r="157" spans="1:25" x14ac:dyDescent="0.25">
      <c r="A157" s="35" t="s">
        <v>11942</v>
      </c>
      <c r="B157" s="35" t="s">
        <v>11796</v>
      </c>
      <c r="L157" t="s">
        <v>2864</v>
      </c>
      <c r="M157" t="s">
        <v>2864</v>
      </c>
      <c r="N157">
        <v>54.841099999999997</v>
      </c>
      <c r="O157">
        <v>-11.967700000000001</v>
      </c>
      <c r="P157">
        <v>20</v>
      </c>
      <c r="Q157">
        <v>16</v>
      </c>
      <c r="R157">
        <v>0.51</v>
      </c>
      <c r="S157">
        <v>13</v>
      </c>
      <c r="T157">
        <v>18</v>
      </c>
      <c r="U157">
        <v>56.3</v>
      </c>
      <c r="X157" t="s">
        <v>402</v>
      </c>
    </row>
    <row r="158" spans="1:25" x14ac:dyDescent="0.25">
      <c r="A158" s="35" t="s">
        <v>11943</v>
      </c>
      <c r="B158" s="35" t="s">
        <v>11797</v>
      </c>
      <c r="L158" t="s">
        <v>2864</v>
      </c>
      <c r="M158" t="s">
        <v>2864</v>
      </c>
      <c r="N158">
        <v>83.1905</v>
      </c>
      <c r="O158">
        <v>6.6365999999999996</v>
      </c>
      <c r="P158">
        <v>20</v>
      </c>
      <c r="Q158">
        <v>15</v>
      </c>
      <c r="R158">
        <v>57.337000000000003</v>
      </c>
      <c r="S158">
        <v>47</v>
      </c>
      <c r="T158">
        <v>5</v>
      </c>
      <c r="U158">
        <v>34.409999999999997</v>
      </c>
      <c r="X158" t="s">
        <v>766</v>
      </c>
    </row>
    <row r="159" spans="1:25" x14ac:dyDescent="0.25">
      <c r="A159" s="35" t="s">
        <v>11944</v>
      </c>
      <c r="B159" s="35" t="s">
        <v>11798</v>
      </c>
      <c r="L159" t="s">
        <v>2864</v>
      </c>
      <c r="M159" t="s">
        <v>2864</v>
      </c>
      <c r="N159">
        <v>71.476799999999997</v>
      </c>
      <c r="O159">
        <v>-2.0569000000000002</v>
      </c>
      <c r="P159">
        <v>20</v>
      </c>
      <c r="Q159">
        <v>19</v>
      </c>
      <c r="R159">
        <v>27.812999999999999</v>
      </c>
      <c r="S159">
        <v>32</v>
      </c>
      <c r="T159">
        <v>32</v>
      </c>
      <c r="U159">
        <v>15.22</v>
      </c>
      <c r="X159" t="s">
        <v>766</v>
      </c>
    </row>
    <row r="160" spans="1:25" x14ac:dyDescent="0.25">
      <c r="A160" s="35" t="s">
        <v>11945</v>
      </c>
      <c r="B160" s="35" t="s">
        <v>11799</v>
      </c>
      <c r="L160" t="s">
        <v>2864</v>
      </c>
      <c r="M160" t="s">
        <v>2864</v>
      </c>
      <c r="N160">
        <v>74.586299999999994</v>
      </c>
      <c r="O160">
        <v>-1.6493</v>
      </c>
      <c r="P160">
        <v>20</v>
      </c>
      <c r="Q160">
        <v>26</v>
      </c>
      <c r="R160">
        <v>25.166</v>
      </c>
      <c r="S160">
        <v>35</v>
      </c>
      <c r="T160">
        <v>19</v>
      </c>
      <c r="U160">
        <v>13.49</v>
      </c>
      <c r="X160" t="s">
        <v>766</v>
      </c>
    </row>
    <row r="161" spans="1:25" x14ac:dyDescent="0.25">
      <c r="A161" s="35" t="s">
        <v>11946</v>
      </c>
      <c r="B161" s="35" t="s">
        <v>11801</v>
      </c>
      <c r="L161" t="s">
        <v>2864</v>
      </c>
      <c r="M161" t="s">
        <v>2864</v>
      </c>
      <c r="N161">
        <v>99.122</v>
      </c>
      <c r="O161">
        <v>5.2378999999999998</v>
      </c>
      <c r="P161">
        <v>21</v>
      </c>
      <c r="Q161">
        <v>30</v>
      </c>
      <c r="R161">
        <v>22.83</v>
      </c>
      <c r="S161">
        <v>58</v>
      </c>
      <c r="T161">
        <v>28</v>
      </c>
      <c r="U161">
        <v>52</v>
      </c>
      <c r="X161" t="s">
        <v>1320</v>
      </c>
    </row>
    <row r="162" spans="1:25" x14ac:dyDescent="0.25">
      <c r="A162" s="35" t="s">
        <v>11947</v>
      </c>
      <c r="B162" s="35" t="s">
        <v>11802</v>
      </c>
      <c r="L162" t="s">
        <v>2864</v>
      </c>
      <c r="M162" t="s">
        <v>2864</v>
      </c>
      <c r="N162">
        <v>100.5337</v>
      </c>
      <c r="O162">
        <v>2.0011999999999999</v>
      </c>
      <c r="P162">
        <v>21</v>
      </c>
      <c r="Q162">
        <v>54</v>
      </c>
      <c r="R162">
        <v>14.587</v>
      </c>
      <c r="S162">
        <v>56</v>
      </c>
      <c r="T162">
        <v>57</v>
      </c>
      <c r="U162">
        <v>27.07</v>
      </c>
      <c r="X162" t="s">
        <v>1320</v>
      </c>
    </row>
    <row r="163" spans="1:25" x14ac:dyDescent="0.25">
      <c r="A163" s="35" t="s">
        <v>11948</v>
      </c>
      <c r="B163" s="35" t="s">
        <v>11804</v>
      </c>
      <c r="L163" t="s">
        <v>2864</v>
      </c>
      <c r="M163" t="s">
        <v>2864</v>
      </c>
      <c r="N163">
        <v>99.633399999999995</v>
      </c>
      <c r="O163">
        <v>-1.8353999999999999</v>
      </c>
      <c r="P163">
        <v>22</v>
      </c>
      <c r="Q163">
        <v>5</v>
      </c>
      <c r="R163">
        <v>30.29</v>
      </c>
      <c r="S163">
        <v>53</v>
      </c>
      <c r="T163">
        <v>21</v>
      </c>
      <c r="U163">
        <v>32.799999999999997</v>
      </c>
      <c r="X163" t="s">
        <v>1320</v>
      </c>
    </row>
    <row r="164" spans="1:25" x14ac:dyDescent="0.25">
      <c r="A164" s="35" t="s">
        <v>11949</v>
      </c>
      <c r="B164" s="35" t="s">
        <v>11805</v>
      </c>
      <c r="L164" t="s">
        <v>2864</v>
      </c>
      <c r="M164" t="s">
        <v>2864</v>
      </c>
      <c r="N164">
        <v>112.0403</v>
      </c>
      <c r="O164">
        <v>5.9589999999999996</v>
      </c>
      <c r="P164">
        <v>22</v>
      </c>
      <c r="Q164">
        <v>59</v>
      </c>
      <c r="R164">
        <v>18.36</v>
      </c>
      <c r="S164">
        <v>66</v>
      </c>
      <c r="T164">
        <v>25</v>
      </c>
      <c r="U164">
        <v>48.2</v>
      </c>
      <c r="X164" t="s">
        <v>1320</v>
      </c>
    </row>
    <row r="165" spans="1:25" x14ac:dyDescent="0.25">
      <c r="A165" s="35" t="s">
        <v>11950</v>
      </c>
      <c r="B165" s="54" t="s">
        <v>11808</v>
      </c>
      <c r="C165" s="53"/>
      <c r="D165" s="53"/>
      <c r="E165" s="53"/>
      <c r="F165" s="53"/>
      <c r="G165" s="53"/>
      <c r="H165" s="53"/>
      <c r="I165" s="53"/>
      <c r="J165" s="53"/>
      <c r="K165" s="53"/>
      <c r="L165" t="s">
        <v>2864</v>
      </c>
      <c r="M165" t="s">
        <v>2864</v>
      </c>
      <c r="N165" s="53">
        <v>133.73339999999999</v>
      </c>
      <c r="O165" s="53">
        <v>1.4990000000000001</v>
      </c>
      <c r="P165" s="53">
        <v>2</v>
      </c>
      <c r="Q165" s="53">
        <v>26</v>
      </c>
      <c r="R165" s="53">
        <v>41.79</v>
      </c>
      <c r="S165" s="53">
        <v>62</v>
      </c>
      <c r="T165" s="53">
        <v>21</v>
      </c>
      <c r="U165" s="53">
        <v>22</v>
      </c>
      <c r="V165" s="53"/>
      <c r="W165" s="53"/>
      <c r="X165" s="53" t="s">
        <v>1235</v>
      </c>
      <c r="Y165" s="53"/>
    </row>
    <row r="166" spans="1:25" x14ac:dyDescent="0.25">
      <c r="A166" s="35" t="s">
        <v>12104</v>
      </c>
      <c r="B166" s="35" t="s">
        <v>12083</v>
      </c>
      <c r="L166" t="s">
        <v>2864</v>
      </c>
      <c r="M166" t="s">
        <v>2864</v>
      </c>
      <c r="N166">
        <v>331.55540000000002</v>
      </c>
      <c r="O166">
        <v>-27.219000000000001</v>
      </c>
      <c r="P166">
        <v>19</v>
      </c>
      <c r="Q166">
        <v>18</v>
      </c>
      <c r="R166">
        <v>49.183</v>
      </c>
      <c r="S166">
        <v>-64</v>
      </c>
      <c r="T166">
        <v>35</v>
      </c>
      <c r="U166">
        <v>31.04</v>
      </c>
      <c r="X166" t="s">
        <v>5098</v>
      </c>
    </row>
    <row r="167" spans="1:25" x14ac:dyDescent="0.25">
      <c r="A167" s="35" t="s">
        <v>12105</v>
      </c>
      <c r="B167" s="35" t="s">
        <v>12084</v>
      </c>
      <c r="L167" t="s">
        <v>2864</v>
      </c>
      <c r="M167" t="s">
        <v>2864</v>
      </c>
      <c r="N167">
        <v>297.32060000000001</v>
      </c>
      <c r="O167">
        <v>-54.900100000000002</v>
      </c>
      <c r="P167">
        <v>1</v>
      </c>
      <c r="Q167">
        <v>18</v>
      </c>
      <c r="R167">
        <v>53.143000000000001</v>
      </c>
      <c r="S167">
        <v>-61</v>
      </c>
      <c r="T167">
        <v>55</v>
      </c>
      <c r="U167">
        <v>41.22</v>
      </c>
      <c r="X167" t="s">
        <v>11349</v>
      </c>
      <c r="Y167" s="35" t="s">
        <v>12100</v>
      </c>
    </row>
    <row r="168" spans="1:25" x14ac:dyDescent="0.25">
      <c r="A168" s="35" t="s">
        <v>12106</v>
      </c>
      <c r="B168" s="35" t="s">
        <v>12085</v>
      </c>
      <c r="F168" t="s">
        <v>12107</v>
      </c>
      <c r="L168" t="s">
        <v>2864</v>
      </c>
      <c r="M168" t="s">
        <v>2864</v>
      </c>
      <c r="N168">
        <v>273.32979999999998</v>
      </c>
      <c r="O168">
        <v>5.5948000000000002</v>
      </c>
      <c r="P168">
        <v>9</v>
      </c>
      <c r="Q168">
        <v>49</v>
      </c>
      <c r="R168">
        <v>1.048</v>
      </c>
      <c r="S168">
        <v>-46</v>
      </c>
      <c r="T168">
        <v>31</v>
      </c>
      <c r="U168">
        <v>32.28</v>
      </c>
      <c r="X168" t="s">
        <v>4289</v>
      </c>
    </row>
    <row r="169" spans="1:25" x14ac:dyDescent="0.25">
      <c r="A169" s="35" t="s">
        <v>12108</v>
      </c>
      <c r="B169" s="35" t="s">
        <v>12086</v>
      </c>
      <c r="L169" t="s">
        <v>2864</v>
      </c>
      <c r="M169" t="s">
        <v>2864</v>
      </c>
      <c r="N169">
        <v>14.403</v>
      </c>
      <c r="O169">
        <v>22.856300000000001</v>
      </c>
      <c r="P169">
        <v>16</v>
      </c>
      <c r="Q169">
        <v>56</v>
      </c>
      <c r="R169">
        <v>27.73</v>
      </c>
      <c r="S169">
        <v>-4</v>
      </c>
      <c r="T169">
        <v>47</v>
      </c>
      <c r="U169">
        <v>23.7</v>
      </c>
      <c r="X169" t="s">
        <v>63</v>
      </c>
    </row>
    <row r="170" spans="1:25" x14ac:dyDescent="0.25">
      <c r="A170" s="35" t="s">
        <v>12109</v>
      </c>
      <c r="B170" s="35" t="s">
        <v>12087</v>
      </c>
      <c r="F170" t="s">
        <v>12110</v>
      </c>
      <c r="L170" t="s">
        <v>2864</v>
      </c>
      <c r="M170" t="s">
        <v>2864</v>
      </c>
      <c r="N170">
        <v>8.5481999999999996</v>
      </c>
      <c r="O170">
        <v>11.486000000000001</v>
      </c>
      <c r="P170">
        <v>17</v>
      </c>
      <c r="Q170">
        <v>23</v>
      </c>
      <c r="R170">
        <v>11.916</v>
      </c>
      <c r="S170">
        <v>-15</v>
      </c>
      <c r="T170">
        <v>37</v>
      </c>
      <c r="U170">
        <v>15.06</v>
      </c>
      <c r="X170" t="s">
        <v>51</v>
      </c>
    </row>
    <row r="171" spans="1:25" x14ac:dyDescent="0.25">
      <c r="A171" s="55" t="s">
        <v>11329</v>
      </c>
      <c r="B171" s="53" t="s">
        <v>11330</v>
      </c>
      <c r="C171" s="53" t="s">
        <v>11331</v>
      </c>
      <c r="D171" s="53" t="s">
        <v>11332</v>
      </c>
      <c r="E171" s="53"/>
      <c r="F171" s="53"/>
      <c r="G171" s="53"/>
      <c r="H171" s="53"/>
      <c r="I171" s="53"/>
      <c r="J171" s="53"/>
      <c r="K171" s="53"/>
      <c r="L171" s="53" t="s">
        <v>2864</v>
      </c>
      <c r="M171" s="53" t="s">
        <v>2864</v>
      </c>
      <c r="N171" s="53">
        <v>64.096500000000006</v>
      </c>
      <c r="O171" s="53">
        <v>4.2569999999999997</v>
      </c>
      <c r="P171" s="53">
        <v>19</v>
      </c>
      <c r="Q171" s="53">
        <v>36</v>
      </c>
      <c r="R171" s="53">
        <v>18.829999999999998</v>
      </c>
      <c r="S171" s="53">
        <v>29</v>
      </c>
      <c r="T171" s="53">
        <v>32</v>
      </c>
      <c r="U171" s="53">
        <v>50.86</v>
      </c>
      <c r="V171" s="53"/>
      <c r="W171" s="53"/>
      <c r="X171" s="53" t="s">
        <v>766</v>
      </c>
      <c r="Y171" s="53"/>
    </row>
    <row r="172" spans="1:25" x14ac:dyDescent="0.25">
      <c r="A172" s="55" t="s">
        <v>11644</v>
      </c>
      <c r="B172" s="53" t="s">
        <v>11643</v>
      </c>
      <c r="C172" s="53"/>
      <c r="D172" s="53"/>
      <c r="E172" s="53"/>
      <c r="F172" s="53" t="s">
        <v>11646</v>
      </c>
      <c r="G172" s="53"/>
      <c r="H172" s="53"/>
      <c r="I172" s="53"/>
      <c r="J172" s="53"/>
      <c r="K172" s="53"/>
      <c r="L172" s="53" t="s">
        <v>11645</v>
      </c>
      <c r="M172" s="53" t="s">
        <v>2864</v>
      </c>
      <c r="N172" s="53">
        <v>118.41459999999999</v>
      </c>
      <c r="O172" s="53">
        <v>8.4156999999999993</v>
      </c>
      <c r="P172" s="53">
        <v>23</v>
      </c>
      <c r="Q172" s="53">
        <v>56</v>
      </c>
      <c r="R172" s="53">
        <v>36.700000000000003</v>
      </c>
      <c r="S172" s="53">
        <v>70</v>
      </c>
      <c r="T172" s="53">
        <v>48</v>
      </c>
      <c r="U172" s="53">
        <v>18.2</v>
      </c>
      <c r="V172" s="53"/>
      <c r="W172" s="53"/>
      <c r="X172" s="53" t="s">
        <v>1320</v>
      </c>
      <c r="Y172" s="53"/>
    </row>
    <row r="173" spans="1:25" x14ac:dyDescent="0.25">
      <c r="A173" s="35" t="s">
        <v>11499</v>
      </c>
      <c r="B173" s="35" t="s">
        <v>11498</v>
      </c>
      <c r="F173" s="35" t="s">
        <v>11492</v>
      </c>
      <c r="L173" t="s">
        <v>11500</v>
      </c>
      <c r="M173" t="s">
        <v>11501</v>
      </c>
      <c r="N173">
        <v>52.731299999999997</v>
      </c>
      <c r="O173">
        <v>50.787599999999998</v>
      </c>
      <c r="P173">
        <v>15</v>
      </c>
      <c r="Q173">
        <v>51</v>
      </c>
      <c r="R173">
        <v>59.884999999999998</v>
      </c>
      <c r="S173">
        <v>32</v>
      </c>
      <c r="T173">
        <v>56</v>
      </c>
      <c r="U173">
        <v>54.33</v>
      </c>
      <c r="V173">
        <v>-94.7</v>
      </c>
      <c r="W173" t="s">
        <v>30</v>
      </c>
      <c r="X173" t="s">
        <v>11502</v>
      </c>
      <c r="Y173" s="35" t="s">
        <v>11503</v>
      </c>
    </row>
    <row r="174" spans="1:25" x14ac:dyDescent="0.25">
      <c r="A174" s="7" t="s">
        <v>12058</v>
      </c>
      <c r="B174" s="35" t="s">
        <v>12057</v>
      </c>
      <c r="F174" s="35" t="s">
        <v>12038</v>
      </c>
      <c r="G174" t="s">
        <v>12059</v>
      </c>
      <c r="L174" t="s">
        <v>2864</v>
      </c>
      <c r="M174" t="s">
        <v>2864</v>
      </c>
      <c r="N174">
        <v>349.35149999999999</v>
      </c>
      <c r="O174">
        <v>-0.21129999999999999</v>
      </c>
      <c r="P174">
        <v>17</v>
      </c>
      <c r="Q174">
        <v>18</v>
      </c>
      <c r="R174">
        <v>29</v>
      </c>
      <c r="S174">
        <v>-37</v>
      </c>
      <c r="T174">
        <v>58</v>
      </c>
      <c r="U174">
        <v>2</v>
      </c>
      <c r="X174" t="s">
        <v>3192</v>
      </c>
    </row>
    <row r="175" spans="1:25" x14ac:dyDescent="0.25">
      <c r="A175" s="55" t="s">
        <v>12124</v>
      </c>
      <c r="B175" s="35" t="s">
        <v>12122</v>
      </c>
      <c r="L175" t="s">
        <v>2864</v>
      </c>
      <c r="M175" t="s">
        <v>2864</v>
      </c>
      <c r="N175">
        <v>31.3338</v>
      </c>
      <c r="O175">
        <v>-43.479300000000002</v>
      </c>
      <c r="P175">
        <v>21</v>
      </c>
      <c r="Q175">
        <v>30</v>
      </c>
      <c r="R175">
        <v>25.24</v>
      </c>
      <c r="S175">
        <v>-19</v>
      </c>
      <c r="T175">
        <v>22</v>
      </c>
      <c r="U175">
        <v>34.4</v>
      </c>
      <c r="X175" t="s">
        <v>11318</v>
      </c>
    </row>
    <row r="176" spans="1:25" x14ac:dyDescent="0.25">
      <c r="A176" s="55" t="s">
        <v>12125</v>
      </c>
      <c r="B176" s="35" t="s">
        <v>12123</v>
      </c>
      <c r="L176" t="s">
        <v>2864</v>
      </c>
      <c r="M176" t="s">
        <v>2864</v>
      </c>
      <c r="N176">
        <v>33.164900000000003</v>
      </c>
      <c r="O176">
        <v>-48.122199999999999</v>
      </c>
      <c r="P176">
        <v>21</v>
      </c>
      <c r="Q176">
        <v>50</v>
      </c>
      <c r="R176">
        <v>48.66</v>
      </c>
      <c r="S176">
        <v>-19</v>
      </c>
      <c r="T176">
        <v>42</v>
      </c>
      <c r="U176">
        <v>0.3</v>
      </c>
      <c r="X176" t="s">
        <v>11318</v>
      </c>
    </row>
    <row r="177" spans="1:25" x14ac:dyDescent="0.25">
      <c r="A177" s="35" t="s">
        <v>11857</v>
      </c>
      <c r="B177" s="35" t="s">
        <v>11856</v>
      </c>
      <c r="F177" t="s">
        <v>11703</v>
      </c>
      <c r="L177" t="s">
        <v>2864</v>
      </c>
      <c r="M177" t="s">
        <v>2864</v>
      </c>
      <c r="N177">
        <v>215.4374</v>
      </c>
      <c r="O177">
        <v>-0.13469999999999999</v>
      </c>
      <c r="P177">
        <v>6</v>
      </c>
      <c r="Q177">
        <v>55</v>
      </c>
      <c r="R177">
        <v>31.82</v>
      </c>
      <c r="S177">
        <v>-2</v>
      </c>
      <c r="T177">
        <v>17</v>
      </c>
      <c r="U177">
        <v>28.3</v>
      </c>
      <c r="X177" t="s">
        <v>179</v>
      </c>
    </row>
    <row r="178" spans="1:25" x14ac:dyDescent="0.25">
      <c r="A178" s="35" t="s">
        <v>11860</v>
      </c>
      <c r="B178" s="35" t="s">
        <v>11859</v>
      </c>
      <c r="F178" t="s">
        <v>11708</v>
      </c>
      <c r="L178" t="s">
        <v>2864</v>
      </c>
      <c r="M178" t="s">
        <v>2864</v>
      </c>
      <c r="N178">
        <v>260.82990000000001</v>
      </c>
      <c r="O178">
        <v>-5.0659999999999998</v>
      </c>
      <c r="P178">
        <v>8</v>
      </c>
      <c r="Q178">
        <v>16</v>
      </c>
      <c r="R178">
        <v>3.03</v>
      </c>
      <c r="S178">
        <v>-44</v>
      </c>
      <c r="T178">
        <v>16</v>
      </c>
      <c r="U178">
        <v>4.5999999999999996</v>
      </c>
      <c r="X178" t="s">
        <v>4289</v>
      </c>
    </row>
    <row r="179" spans="1:25" x14ac:dyDescent="0.25">
      <c r="A179" s="35" t="s">
        <v>11862</v>
      </c>
      <c r="B179" s="35" t="s">
        <v>11861</v>
      </c>
      <c r="F179" t="s">
        <v>11711</v>
      </c>
      <c r="L179" t="s">
        <v>2864</v>
      </c>
      <c r="M179" t="s">
        <v>2864</v>
      </c>
      <c r="N179">
        <v>266.07729999999998</v>
      </c>
      <c r="O179">
        <v>-5.8234000000000004</v>
      </c>
      <c r="P179">
        <v>8</v>
      </c>
      <c r="Q179">
        <v>29</v>
      </c>
      <c r="R179">
        <v>40.552</v>
      </c>
      <c r="S179">
        <v>-49</v>
      </c>
      <c r="T179">
        <v>0</v>
      </c>
      <c r="U179">
        <v>4.33</v>
      </c>
      <c r="X179" t="s">
        <v>4289</v>
      </c>
    </row>
    <row r="180" spans="1:25" x14ac:dyDescent="0.25">
      <c r="A180" s="35" t="s">
        <v>11868</v>
      </c>
      <c r="B180" s="35" t="s">
        <v>11867</v>
      </c>
      <c r="F180" t="s">
        <v>11716</v>
      </c>
      <c r="L180" t="s">
        <v>2864</v>
      </c>
      <c r="M180" t="s">
        <v>2864</v>
      </c>
      <c r="N180">
        <v>294.04129999999998</v>
      </c>
      <c r="O180">
        <v>-4.7093999999999996</v>
      </c>
      <c r="P180">
        <v>11</v>
      </c>
      <c r="Q180">
        <v>22</v>
      </c>
      <c r="R180">
        <v>18.872</v>
      </c>
      <c r="S180">
        <v>-66</v>
      </c>
      <c r="T180">
        <v>1</v>
      </c>
      <c r="U180">
        <v>50.73</v>
      </c>
      <c r="X180" t="s">
        <v>5256</v>
      </c>
    </row>
    <row r="181" spans="1:25" x14ac:dyDescent="0.25">
      <c r="A181" s="35" t="s">
        <v>11870</v>
      </c>
      <c r="B181" s="35" t="s">
        <v>11869</v>
      </c>
      <c r="F181" t="s">
        <v>11719</v>
      </c>
      <c r="L181" t="s">
        <v>2864</v>
      </c>
      <c r="M181" t="s">
        <v>2864</v>
      </c>
      <c r="N181">
        <v>300.53230000000002</v>
      </c>
      <c r="O181">
        <v>-1.7930999999999999</v>
      </c>
      <c r="P181">
        <v>12</v>
      </c>
      <c r="Q181">
        <v>29</v>
      </c>
      <c r="R181">
        <v>4.4969999999999999</v>
      </c>
      <c r="S181">
        <v>-64</v>
      </c>
      <c r="T181">
        <v>33</v>
      </c>
      <c r="U181">
        <v>38.020000000000003</v>
      </c>
      <c r="X181" t="s">
        <v>5097</v>
      </c>
    </row>
    <row r="182" spans="1:25" x14ac:dyDescent="0.25">
      <c r="A182" s="35" t="s">
        <v>17051</v>
      </c>
      <c r="B182" s="35" t="s">
        <v>11554</v>
      </c>
      <c r="F182" t="s">
        <v>17052</v>
      </c>
      <c r="L182" t="s">
        <v>2864</v>
      </c>
      <c r="M182" t="s">
        <v>2864</v>
      </c>
      <c r="N182">
        <v>314.19970000000001</v>
      </c>
      <c r="O182">
        <v>6.1219999999999999</v>
      </c>
      <c r="P182">
        <v>14</v>
      </c>
      <c r="Q182">
        <v>10</v>
      </c>
      <c r="R182">
        <v>38.892499999999998</v>
      </c>
      <c r="S182">
        <v>-55</v>
      </c>
      <c r="T182">
        <v>0</v>
      </c>
      <c r="U182">
        <v>26.872</v>
      </c>
      <c r="X182" t="s">
        <v>4222</v>
      </c>
      <c r="Y182" s="35" t="s">
        <v>17053</v>
      </c>
    </row>
    <row r="183" spans="1:25" x14ac:dyDescent="0.25">
      <c r="A183" s="35" t="s">
        <v>11957</v>
      </c>
      <c r="B183" s="35" t="s">
        <v>11958</v>
      </c>
      <c r="F183" t="s">
        <v>11730</v>
      </c>
      <c r="L183" t="s">
        <v>2864</v>
      </c>
      <c r="M183" t="s">
        <v>2864</v>
      </c>
      <c r="N183">
        <v>314.93299999999999</v>
      </c>
      <c r="O183">
        <v>-2.0527000000000002</v>
      </c>
      <c r="P183">
        <v>14</v>
      </c>
      <c r="Q183">
        <v>38</v>
      </c>
      <c r="R183">
        <v>4.9800000000000004</v>
      </c>
      <c r="S183">
        <v>-62</v>
      </c>
      <c r="T183">
        <v>24</v>
      </c>
      <c r="U183">
        <v>47.6</v>
      </c>
      <c r="X183" t="s">
        <v>4222</v>
      </c>
    </row>
    <row r="184" spans="1:25" x14ac:dyDescent="0.25">
      <c r="A184" s="35" t="s">
        <v>11962</v>
      </c>
      <c r="B184" s="35" t="s">
        <v>11961</v>
      </c>
      <c r="F184" s="35" t="s">
        <v>11732</v>
      </c>
      <c r="L184" t="s">
        <v>2864</v>
      </c>
      <c r="M184" t="s">
        <v>2864</v>
      </c>
      <c r="N184">
        <v>318.5247</v>
      </c>
      <c r="O184">
        <v>1.5383</v>
      </c>
      <c r="P184">
        <v>14</v>
      </c>
      <c r="Q184">
        <v>51</v>
      </c>
      <c r="R184">
        <v>58</v>
      </c>
      <c r="S184">
        <v>-57</v>
      </c>
      <c r="T184">
        <v>38</v>
      </c>
      <c r="U184">
        <v>16.88</v>
      </c>
      <c r="X184" t="s">
        <v>5009</v>
      </c>
    </row>
    <row r="185" spans="1:25" x14ac:dyDescent="0.25">
      <c r="A185" s="35" t="s">
        <v>11966</v>
      </c>
      <c r="B185" s="35" t="s">
        <v>11965</v>
      </c>
      <c r="F185" t="s">
        <v>11734</v>
      </c>
      <c r="L185" t="s">
        <v>2864</v>
      </c>
      <c r="M185" t="s">
        <v>2864</v>
      </c>
      <c r="N185">
        <v>321.20409999999998</v>
      </c>
      <c r="O185">
        <v>-0.82679999999999998</v>
      </c>
      <c r="P185">
        <v>15</v>
      </c>
      <c r="Q185">
        <v>18</v>
      </c>
      <c r="R185">
        <v>21.922999999999998</v>
      </c>
      <c r="S185">
        <v>-58</v>
      </c>
      <c r="T185">
        <v>23</v>
      </c>
      <c r="U185">
        <v>11.99</v>
      </c>
      <c r="X185" t="s">
        <v>5009</v>
      </c>
    </row>
    <row r="186" spans="1:25" x14ac:dyDescent="0.25">
      <c r="A186" s="35" t="s">
        <v>11970</v>
      </c>
      <c r="B186" s="35" t="s">
        <v>11969</v>
      </c>
      <c r="F186" s="35" t="s">
        <v>11741</v>
      </c>
      <c r="L186" t="s">
        <v>2864</v>
      </c>
      <c r="M186" t="s">
        <v>2864</v>
      </c>
      <c r="N186">
        <v>335.50959999999998</v>
      </c>
      <c r="O186">
        <v>3.0127000000000002</v>
      </c>
      <c r="P186">
        <v>16</v>
      </c>
      <c r="Q186">
        <v>16</v>
      </c>
      <c r="R186">
        <v>42.84</v>
      </c>
      <c r="S186">
        <v>-46</v>
      </c>
      <c r="T186">
        <v>27</v>
      </c>
      <c r="U186">
        <v>55.3</v>
      </c>
      <c r="X186" t="s">
        <v>4593</v>
      </c>
    </row>
    <row r="187" spans="1:25" x14ac:dyDescent="0.25">
      <c r="A187" s="35" t="s">
        <v>11982</v>
      </c>
      <c r="B187" s="35" t="s">
        <v>11981</v>
      </c>
      <c r="F187" s="35" t="s">
        <v>11750</v>
      </c>
      <c r="G187" t="s">
        <v>11983</v>
      </c>
      <c r="L187" t="s">
        <v>2864</v>
      </c>
      <c r="M187" t="s">
        <v>2864</v>
      </c>
      <c r="N187">
        <v>355.06569999999999</v>
      </c>
      <c r="O187">
        <v>3.8776000000000002</v>
      </c>
      <c r="P187">
        <v>17</v>
      </c>
      <c r="Q187">
        <v>18</v>
      </c>
      <c r="R187">
        <v>10.94</v>
      </c>
      <c r="S187">
        <v>-30</v>
      </c>
      <c r="T187">
        <v>56</v>
      </c>
      <c r="U187">
        <v>39.9</v>
      </c>
      <c r="X187" t="s">
        <v>3192</v>
      </c>
    </row>
    <row r="188" spans="1:25" x14ac:dyDescent="0.25">
      <c r="A188" s="35" t="s">
        <v>11988</v>
      </c>
      <c r="B188" s="35" t="s">
        <v>11987</v>
      </c>
      <c r="F188" s="35" t="s">
        <v>11755</v>
      </c>
      <c r="G188" t="s">
        <v>11989</v>
      </c>
      <c r="L188" t="s">
        <v>2864</v>
      </c>
      <c r="M188" t="s">
        <v>2864</v>
      </c>
      <c r="N188">
        <v>348.45190000000002</v>
      </c>
      <c r="O188">
        <v>-2.8180999999999998</v>
      </c>
      <c r="P188">
        <v>17</v>
      </c>
      <c r="Q188">
        <v>26</v>
      </c>
      <c r="R188">
        <v>56.13</v>
      </c>
      <c r="S188">
        <v>-40</v>
      </c>
      <c r="T188">
        <v>11</v>
      </c>
      <c r="U188">
        <v>2.2999999999999998</v>
      </c>
      <c r="X188" t="s">
        <v>3192</v>
      </c>
    </row>
    <row r="189" spans="1:25" x14ac:dyDescent="0.25">
      <c r="A189" s="35" t="s">
        <v>12068</v>
      </c>
      <c r="B189" s="35" t="s">
        <v>12067</v>
      </c>
      <c r="F189" t="s">
        <v>12069</v>
      </c>
      <c r="L189" t="s">
        <v>2864</v>
      </c>
      <c r="M189" t="s">
        <v>2864</v>
      </c>
      <c r="N189">
        <v>359.74979999999999</v>
      </c>
      <c r="O189">
        <v>2.6291000000000002</v>
      </c>
      <c r="P189">
        <v>17</v>
      </c>
      <c r="Q189">
        <v>34</v>
      </c>
      <c r="R189">
        <v>53.29</v>
      </c>
      <c r="S189">
        <v>-27</v>
      </c>
      <c r="T189">
        <v>45</v>
      </c>
      <c r="U189">
        <v>11.5</v>
      </c>
      <c r="X189" t="s">
        <v>63</v>
      </c>
    </row>
    <row r="190" spans="1:25" x14ac:dyDescent="0.25">
      <c r="A190" s="35" t="s">
        <v>12064</v>
      </c>
      <c r="B190" s="35" t="s">
        <v>12063</v>
      </c>
      <c r="F190" t="s">
        <v>12065</v>
      </c>
      <c r="L190" t="s">
        <v>2864</v>
      </c>
      <c r="M190" t="s">
        <v>2864</v>
      </c>
      <c r="N190">
        <v>355.64080000000001</v>
      </c>
      <c r="O190">
        <v>-1.7425999999999999</v>
      </c>
      <c r="P190">
        <v>17</v>
      </c>
      <c r="Q190">
        <v>41</v>
      </c>
      <c r="R190">
        <v>52.28</v>
      </c>
      <c r="S190">
        <v>-33</v>
      </c>
      <c r="T190">
        <v>33</v>
      </c>
      <c r="U190">
        <v>40.700000000000003</v>
      </c>
      <c r="X190" t="s">
        <v>3192</v>
      </c>
    </row>
    <row r="191" spans="1:25" x14ac:dyDescent="0.25">
      <c r="A191" s="35" t="s">
        <v>12043</v>
      </c>
      <c r="B191" s="35" t="s">
        <v>12042</v>
      </c>
      <c r="F191" t="s">
        <v>12041</v>
      </c>
      <c r="L191" t="s">
        <v>2864</v>
      </c>
      <c r="M191" t="s">
        <v>2864</v>
      </c>
      <c r="N191">
        <v>0.8921</v>
      </c>
      <c r="O191">
        <v>1.3416999999999999</v>
      </c>
      <c r="P191">
        <v>17</v>
      </c>
      <c r="Q191">
        <v>42</v>
      </c>
      <c r="R191">
        <v>33.140999999999998</v>
      </c>
      <c r="S191">
        <v>-27</v>
      </c>
      <c r="T191">
        <v>28</v>
      </c>
      <c r="U191">
        <v>25.13</v>
      </c>
      <c r="X191" t="s">
        <v>63</v>
      </c>
    </row>
    <row r="192" spans="1:25" x14ac:dyDescent="0.25">
      <c r="A192" s="35" t="s">
        <v>11997</v>
      </c>
      <c r="B192" s="35" t="s">
        <v>11996</v>
      </c>
      <c r="F192" s="35" t="s">
        <v>11763</v>
      </c>
      <c r="L192" t="s">
        <v>2864</v>
      </c>
      <c r="M192" t="s">
        <v>2864</v>
      </c>
      <c r="N192">
        <v>356.56169999999997</v>
      </c>
      <c r="O192">
        <v>-2.5274999999999999</v>
      </c>
      <c r="P192">
        <v>17</v>
      </c>
      <c r="Q192">
        <v>47</v>
      </c>
      <c r="R192">
        <v>22.72</v>
      </c>
      <c r="S192">
        <v>-33</v>
      </c>
      <c r="T192">
        <v>11</v>
      </c>
      <c r="U192">
        <v>9.3000000000000007</v>
      </c>
      <c r="X192" t="s">
        <v>3192</v>
      </c>
    </row>
    <row r="193" spans="1:26" x14ac:dyDescent="0.25">
      <c r="A193" s="35" t="s">
        <v>11999</v>
      </c>
      <c r="B193" s="35" t="s">
        <v>11998</v>
      </c>
      <c r="F193" s="35" t="s">
        <v>11764</v>
      </c>
      <c r="L193" t="s">
        <v>2864</v>
      </c>
      <c r="M193" t="s">
        <v>2864</v>
      </c>
      <c r="N193">
        <v>7.4672999999999998</v>
      </c>
      <c r="O193">
        <v>3.7004999999999999</v>
      </c>
      <c r="P193">
        <v>17</v>
      </c>
      <c r="Q193">
        <v>48</v>
      </c>
      <c r="R193">
        <v>40.64</v>
      </c>
      <c r="S193">
        <v>-20</v>
      </c>
      <c r="T193">
        <v>38</v>
      </c>
      <c r="U193">
        <v>8.9</v>
      </c>
      <c r="X193" t="s">
        <v>2006</v>
      </c>
    </row>
    <row r="194" spans="1:26" x14ac:dyDescent="0.25">
      <c r="A194" s="35" t="s">
        <v>12001</v>
      </c>
      <c r="B194" s="35" t="s">
        <v>12000</v>
      </c>
      <c r="F194" s="35" t="s">
        <v>11765</v>
      </c>
      <c r="L194" t="s">
        <v>2864</v>
      </c>
      <c r="M194" t="s">
        <v>2864</v>
      </c>
      <c r="N194">
        <v>8.9050999999999991</v>
      </c>
      <c r="O194">
        <v>3.7122999999999999</v>
      </c>
      <c r="P194">
        <v>17</v>
      </c>
      <c r="Q194">
        <v>51</v>
      </c>
      <c r="R194">
        <v>44.93</v>
      </c>
      <c r="S194">
        <v>-19</v>
      </c>
      <c r="T194">
        <v>23</v>
      </c>
      <c r="U194">
        <v>43.8</v>
      </c>
      <c r="X194" t="s">
        <v>2006</v>
      </c>
    </row>
    <row r="195" spans="1:26" x14ac:dyDescent="0.25">
      <c r="A195" s="35" t="s">
        <v>12119</v>
      </c>
      <c r="B195" s="53" t="s">
        <v>12118</v>
      </c>
      <c r="C195" s="53"/>
      <c r="D195" s="53"/>
      <c r="E195" s="53"/>
      <c r="F195" s="53" t="s">
        <v>12120</v>
      </c>
      <c r="G195" s="53" t="s">
        <v>12121</v>
      </c>
      <c r="H195" s="53"/>
      <c r="I195" s="53"/>
      <c r="J195" s="53"/>
      <c r="K195" s="53"/>
      <c r="L195" t="s">
        <v>2864</v>
      </c>
      <c r="M195" t="s">
        <v>2864</v>
      </c>
      <c r="N195" s="53">
        <v>359.77980000000002</v>
      </c>
      <c r="O195" s="53">
        <v>-4.0732999999999997</v>
      </c>
      <c r="P195" s="53">
        <v>18</v>
      </c>
      <c r="Q195" s="53">
        <v>1</v>
      </c>
      <c r="R195" s="53">
        <v>20.404</v>
      </c>
      <c r="S195" s="53">
        <v>-31</v>
      </c>
      <c r="T195" s="53">
        <v>11</v>
      </c>
      <c r="U195" s="53">
        <v>20.36</v>
      </c>
      <c r="V195" s="53"/>
      <c r="W195" s="53"/>
      <c r="X195" t="s">
        <v>2006</v>
      </c>
      <c r="Y195" s="53"/>
      <c r="Z195" s="53"/>
    </row>
    <row r="196" spans="1:26" x14ac:dyDescent="0.25">
      <c r="A196" s="35" t="s">
        <v>11813</v>
      </c>
      <c r="B196" s="35" t="s">
        <v>11547</v>
      </c>
      <c r="F196" s="35" t="s">
        <v>11532</v>
      </c>
      <c r="L196" s="53" t="s">
        <v>2864</v>
      </c>
      <c r="M196" s="53" t="s">
        <v>2864</v>
      </c>
      <c r="N196">
        <v>357.6139</v>
      </c>
      <c r="O196">
        <v>-6.3055000000000003</v>
      </c>
      <c r="P196">
        <v>18</v>
      </c>
      <c r="Q196">
        <v>5</v>
      </c>
      <c r="R196">
        <v>38.241999999999997</v>
      </c>
      <c r="S196">
        <v>-34</v>
      </c>
      <c r="T196">
        <v>9</v>
      </c>
      <c r="U196">
        <v>30.24</v>
      </c>
      <c r="X196" t="s">
        <v>2006</v>
      </c>
    </row>
    <row r="197" spans="1:26" x14ac:dyDescent="0.25">
      <c r="A197" s="35" t="s">
        <v>12049</v>
      </c>
      <c r="B197" s="35" t="s">
        <v>12048</v>
      </c>
      <c r="F197" t="s">
        <v>12050</v>
      </c>
      <c r="L197" t="s">
        <v>2864</v>
      </c>
      <c r="M197" t="s">
        <v>2864</v>
      </c>
      <c r="N197">
        <v>18.5182</v>
      </c>
      <c r="O197">
        <v>1.4129</v>
      </c>
      <c r="P197">
        <v>18</v>
      </c>
      <c r="Q197">
        <v>19</v>
      </c>
      <c r="R197">
        <v>35.491999999999997</v>
      </c>
      <c r="S197">
        <v>-12</v>
      </c>
      <c r="T197">
        <v>8</v>
      </c>
      <c r="U197">
        <v>8.18</v>
      </c>
      <c r="X197" t="s">
        <v>51</v>
      </c>
    </row>
    <row r="198" spans="1:26" x14ac:dyDescent="0.25">
      <c r="A198" s="35" t="s">
        <v>12112</v>
      </c>
      <c r="B198" s="35" t="s">
        <v>12111</v>
      </c>
      <c r="F198" t="s">
        <v>12113</v>
      </c>
      <c r="L198" t="s">
        <v>2864</v>
      </c>
      <c r="M198" t="s">
        <v>2864</v>
      </c>
      <c r="N198">
        <v>2.9180999999999999</v>
      </c>
      <c r="O198">
        <v>-11.8184</v>
      </c>
      <c r="P198">
        <v>18</v>
      </c>
      <c r="Q198">
        <v>40</v>
      </c>
      <c r="R198">
        <v>22.021999999999998</v>
      </c>
      <c r="S198">
        <v>-31</v>
      </c>
      <c r="T198">
        <v>56</v>
      </c>
      <c r="U198">
        <v>48.75</v>
      </c>
      <c r="X198" t="s">
        <v>2006</v>
      </c>
      <c r="Y198" s="35" t="s">
        <v>12114</v>
      </c>
      <c r="Z198" s="59"/>
    </row>
    <row r="199" spans="1:26" x14ac:dyDescent="0.25">
      <c r="A199" s="55" t="s">
        <v>11812</v>
      </c>
      <c r="B199" s="53" t="s">
        <v>11233</v>
      </c>
      <c r="C199" s="53"/>
      <c r="D199" s="53"/>
      <c r="E199" s="53"/>
      <c r="F199" s="53" t="s">
        <v>11234</v>
      </c>
      <c r="G199" s="53"/>
      <c r="H199" s="53"/>
      <c r="I199" s="53"/>
      <c r="J199" s="53"/>
      <c r="K199" s="53"/>
      <c r="L199" s="53" t="s">
        <v>2864</v>
      </c>
      <c r="M199" s="53" t="s">
        <v>2864</v>
      </c>
      <c r="N199" s="53">
        <v>38.909599999999998</v>
      </c>
      <c r="O199" s="53">
        <v>3.1779999999999999</v>
      </c>
      <c r="P199" s="53">
        <v>18</v>
      </c>
      <c r="Q199" s="53">
        <v>50</v>
      </c>
      <c r="R199" s="53">
        <v>59.603999999999999</v>
      </c>
      <c r="S199" s="53">
        <v>6</v>
      </c>
      <c r="T199" s="53">
        <v>45</v>
      </c>
      <c r="U199" s="53">
        <v>59.01</v>
      </c>
      <c r="V199" s="53"/>
      <c r="W199" s="53"/>
      <c r="X199" s="53" t="s">
        <v>62</v>
      </c>
      <c r="Y199" s="53"/>
    </row>
    <row r="200" spans="1:26" x14ac:dyDescent="0.25">
      <c r="A200" s="35" t="s">
        <v>12013</v>
      </c>
      <c r="B200" s="35" t="s">
        <v>12012</v>
      </c>
      <c r="F200" s="35" t="s">
        <v>11783</v>
      </c>
      <c r="L200" t="s">
        <v>2864</v>
      </c>
      <c r="M200" t="s">
        <v>2864</v>
      </c>
      <c r="N200">
        <v>39.161099999999998</v>
      </c>
      <c r="O200">
        <v>-2.0083000000000002</v>
      </c>
      <c r="P200">
        <v>19</v>
      </c>
      <c r="Q200">
        <v>9</v>
      </c>
      <c r="R200">
        <v>59.927</v>
      </c>
      <c r="S200">
        <v>4</v>
      </c>
      <c r="T200">
        <v>37</v>
      </c>
      <c r="U200">
        <v>8.5399999999999991</v>
      </c>
      <c r="X200" t="s">
        <v>62</v>
      </c>
    </row>
    <row r="201" spans="1:26" x14ac:dyDescent="0.25">
      <c r="A201" s="55" t="s">
        <v>11815</v>
      </c>
      <c r="B201" s="35" t="s">
        <v>11688</v>
      </c>
      <c r="F201" t="s">
        <v>11959</v>
      </c>
      <c r="L201" t="s">
        <v>2864</v>
      </c>
      <c r="M201" t="s">
        <v>2864</v>
      </c>
      <c r="N201">
        <v>67.571600000000004</v>
      </c>
      <c r="O201">
        <v>9.5106000000000002</v>
      </c>
      <c r="P201">
        <v>19</v>
      </c>
      <c r="Q201">
        <v>21</v>
      </c>
      <c r="R201">
        <v>55.29</v>
      </c>
      <c r="S201">
        <v>35</v>
      </c>
      <c r="T201">
        <v>2</v>
      </c>
      <c r="U201">
        <v>55.01</v>
      </c>
      <c r="X201" t="s">
        <v>797</v>
      </c>
      <c r="Y201" s="35" t="s">
        <v>11689</v>
      </c>
    </row>
    <row r="202" spans="1:26" x14ac:dyDescent="0.25">
      <c r="A202" s="55" t="s">
        <v>11814</v>
      </c>
      <c r="B202" s="54" t="s">
        <v>11648</v>
      </c>
      <c r="C202" s="53"/>
      <c r="D202" s="53"/>
      <c r="E202" s="53"/>
      <c r="F202" s="53" t="s">
        <v>11960</v>
      </c>
      <c r="G202" s="53" t="s">
        <v>11647</v>
      </c>
      <c r="H202" s="53"/>
      <c r="I202" s="53"/>
      <c r="J202" s="53"/>
      <c r="K202" s="53"/>
      <c r="L202" s="53" t="s">
        <v>11649</v>
      </c>
      <c r="M202" s="53" t="s">
        <v>11650</v>
      </c>
      <c r="N202" s="53">
        <v>34.575800000000001</v>
      </c>
      <c r="O202" s="53">
        <v>-11.748200000000001</v>
      </c>
      <c r="P202" s="53">
        <v>19</v>
      </c>
      <c r="Q202" s="53">
        <v>36</v>
      </c>
      <c r="R202" s="53">
        <v>17.52</v>
      </c>
      <c r="S202" s="53">
        <v>-3</v>
      </c>
      <c r="T202" s="53">
        <v>53</v>
      </c>
      <c r="U202" s="53">
        <v>25.3</v>
      </c>
      <c r="V202" s="53"/>
      <c r="W202" s="53"/>
      <c r="X202" s="53" t="s">
        <v>62</v>
      </c>
      <c r="Y202" s="53"/>
    </row>
    <row r="203" spans="1:26" x14ac:dyDescent="0.25">
      <c r="A203" s="35" t="s">
        <v>12021</v>
      </c>
      <c r="B203" s="35" t="s">
        <v>12020</v>
      </c>
      <c r="F203" s="35" t="s">
        <v>11800</v>
      </c>
      <c r="L203" t="s">
        <v>2864</v>
      </c>
      <c r="M203" t="s">
        <v>2864</v>
      </c>
      <c r="N203">
        <v>96.570499999999996</v>
      </c>
      <c r="O203">
        <v>9.8998000000000008</v>
      </c>
      <c r="P203">
        <v>20</v>
      </c>
      <c r="Q203">
        <v>50</v>
      </c>
      <c r="R203">
        <v>13.576000000000001</v>
      </c>
      <c r="S203">
        <v>59</v>
      </c>
      <c r="T203">
        <v>45</v>
      </c>
      <c r="U203">
        <v>51.14</v>
      </c>
      <c r="X203" t="s">
        <v>1320</v>
      </c>
      <c r="Y203" s="35" t="s">
        <v>12022</v>
      </c>
    </row>
    <row r="204" spans="1:26" x14ac:dyDescent="0.25">
      <c r="A204" s="35" t="s">
        <v>12024</v>
      </c>
      <c r="B204" s="35" t="s">
        <v>12023</v>
      </c>
      <c r="F204" t="s">
        <v>11803</v>
      </c>
      <c r="L204" t="s">
        <v>2864</v>
      </c>
      <c r="M204" t="s">
        <v>2864</v>
      </c>
      <c r="N204">
        <v>105.8027</v>
      </c>
      <c r="O204">
        <v>8.1951999999999998</v>
      </c>
      <c r="P204">
        <v>21</v>
      </c>
      <c r="Q204">
        <v>56</v>
      </c>
      <c r="R204">
        <v>24.434999999999999</v>
      </c>
      <c r="S204">
        <v>65</v>
      </c>
      <c r="T204">
        <v>4</v>
      </c>
      <c r="U204">
        <v>12.42</v>
      </c>
      <c r="X204" t="s">
        <v>1320</v>
      </c>
    </row>
    <row r="205" spans="1:26" x14ac:dyDescent="0.25">
      <c r="A205" s="35" t="s">
        <v>11811</v>
      </c>
      <c r="B205" s="35" t="s">
        <v>11232</v>
      </c>
      <c r="F205" t="s">
        <v>4867</v>
      </c>
      <c r="L205" t="s">
        <v>2864</v>
      </c>
      <c r="M205" t="s">
        <v>2864</v>
      </c>
      <c r="N205">
        <v>188.85720000000001</v>
      </c>
      <c r="O205">
        <v>-14.293900000000001</v>
      </c>
      <c r="P205">
        <v>5</v>
      </c>
      <c r="Q205">
        <v>14</v>
      </c>
      <c r="R205">
        <v>7.76</v>
      </c>
      <c r="S205">
        <v>13</v>
      </c>
      <c r="T205">
        <v>50</v>
      </c>
      <c r="U205">
        <v>28.3</v>
      </c>
      <c r="X205" t="s">
        <v>180</v>
      </c>
    </row>
    <row r="206" spans="1:26" x14ac:dyDescent="0.25">
      <c r="A206" s="35" t="s">
        <v>11866</v>
      </c>
      <c r="B206" s="35" t="s">
        <v>11865</v>
      </c>
      <c r="F206" t="s">
        <v>11715</v>
      </c>
      <c r="L206" t="s">
        <v>2864</v>
      </c>
      <c r="M206" t="s">
        <v>2864</v>
      </c>
      <c r="N206">
        <v>284.14100000000002</v>
      </c>
      <c r="O206">
        <v>0.79069999999999996</v>
      </c>
      <c r="P206">
        <v>10</v>
      </c>
      <c r="Q206">
        <v>27</v>
      </c>
      <c r="R206">
        <v>35.229999999999997</v>
      </c>
      <c r="S206">
        <v>-56</v>
      </c>
      <c r="T206">
        <v>44</v>
      </c>
      <c r="U206">
        <v>19.8</v>
      </c>
      <c r="X206" t="s">
        <v>4289</v>
      </c>
    </row>
    <row r="207" spans="1:26" x14ac:dyDescent="0.25">
      <c r="A207" s="35" t="s">
        <v>11953</v>
      </c>
      <c r="B207" s="35" t="s">
        <v>11952</v>
      </c>
      <c r="F207" t="s">
        <v>11725</v>
      </c>
      <c r="L207" t="s">
        <v>2864</v>
      </c>
      <c r="M207" t="s">
        <v>2864</v>
      </c>
      <c r="N207">
        <v>308.29680000000002</v>
      </c>
      <c r="O207">
        <v>-0.70479999999999998</v>
      </c>
      <c r="P207">
        <v>13</v>
      </c>
      <c r="Q207">
        <v>39</v>
      </c>
      <c r="R207">
        <v>6.31</v>
      </c>
      <c r="S207">
        <v>-63</v>
      </c>
      <c r="T207">
        <v>4</v>
      </c>
      <c r="U207">
        <v>44.3</v>
      </c>
      <c r="X207" t="s">
        <v>4222</v>
      </c>
    </row>
    <row r="208" spans="1:26" x14ac:dyDescent="0.25">
      <c r="A208" s="35" t="s">
        <v>11955</v>
      </c>
      <c r="B208" s="35" t="s">
        <v>11954</v>
      </c>
      <c r="F208" t="s">
        <v>11727</v>
      </c>
      <c r="L208" t="s">
        <v>2864</v>
      </c>
      <c r="M208" t="s">
        <v>2864</v>
      </c>
      <c r="N208">
        <v>309.15969999999999</v>
      </c>
      <c r="O208">
        <v>-0.59360000000000002</v>
      </c>
      <c r="P208">
        <v>13</v>
      </c>
      <c r="Q208">
        <v>46</v>
      </c>
      <c r="R208">
        <v>20.96</v>
      </c>
      <c r="S208">
        <v>-62</v>
      </c>
      <c r="T208">
        <v>47</v>
      </c>
      <c r="U208">
        <v>58.1</v>
      </c>
      <c r="X208" t="s">
        <v>4222</v>
      </c>
    </row>
    <row r="209" spans="1:24" x14ac:dyDescent="0.25">
      <c r="A209" s="35" t="s">
        <v>11964</v>
      </c>
      <c r="B209" s="35" t="s">
        <v>11963</v>
      </c>
      <c r="F209" t="s">
        <v>11733</v>
      </c>
      <c r="L209" t="s">
        <v>2864</v>
      </c>
      <c r="M209" t="s">
        <v>2864</v>
      </c>
      <c r="N209">
        <v>321.66230000000002</v>
      </c>
      <c r="O209">
        <v>1.9963</v>
      </c>
      <c r="P209">
        <v>15</v>
      </c>
      <c r="Q209">
        <v>10</v>
      </c>
      <c r="R209">
        <v>26.67</v>
      </c>
      <c r="S209">
        <v>-55</v>
      </c>
      <c r="T209">
        <v>44</v>
      </c>
      <c r="U209">
        <v>12</v>
      </c>
      <c r="X209" t="s">
        <v>5009</v>
      </c>
    </row>
    <row r="210" spans="1:24" x14ac:dyDescent="0.25">
      <c r="A210" s="35" t="s">
        <v>11968</v>
      </c>
      <c r="B210" s="35" t="s">
        <v>11967</v>
      </c>
      <c r="F210" s="35" t="s">
        <v>11735</v>
      </c>
      <c r="L210" t="s">
        <v>2864</v>
      </c>
      <c r="M210" t="s">
        <v>2864</v>
      </c>
      <c r="N210">
        <v>317.69139999999999</v>
      </c>
      <c r="O210">
        <v>-7.7371999999999996</v>
      </c>
      <c r="P210">
        <v>15</v>
      </c>
      <c r="Q210">
        <v>25</v>
      </c>
      <c r="R210">
        <v>31.748999999999999</v>
      </c>
      <c r="S210">
        <v>-66</v>
      </c>
      <c r="T210">
        <v>5</v>
      </c>
      <c r="U210">
        <v>20.21</v>
      </c>
      <c r="X210" t="s">
        <v>5200</v>
      </c>
    </row>
    <row r="211" spans="1:24" x14ac:dyDescent="0.25">
      <c r="A211" s="35" t="s">
        <v>11972</v>
      </c>
      <c r="B211" s="35" t="s">
        <v>11971</v>
      </c>
      <c r="F211" t="s">
        <v>11742</v>
      </c>
      <c r="L211" t="s">
        <v>2864</v>
      </c>
      <c r="M211" t="s">
        <v>2864</v>
      </c>
      <c r="N211">
        <v>336.14420000000001</v>
      </c>
      <c r="O211">
        <v>8.3400000000000002E-2</v>
      </c>
      <c r="P211">
        <v>16</v>
      </c>
      <c r="Q211">
        <v>31</v>
      </c>
      <c r="R211">
        <v>38.74</v>
      </c>
      <c r="S211">
        <v>-48</v>
      </c>
      <c r="T211">
        <v>4</v>
      </c>
      <c r="U211">
        <v>5.7</v>
      </c>
      <c r="X211" t="s">
        <v>4593</v>
      </c>
    </row>
    <row r="212" spans="1:24" x14ac:dyDescent="0.25">
      <c r="A212" s="35" t="s">
        <v>11975</v>
      </c>
      <c r="B212" s="35" t="s">
        <v>11974</v>
      </c>
      <c r="F212" s="35" t="s">
        <v>11745</v>
      </c>
      <c r="L212" t="s">
        <v>2864</v>
      </c>
      <c r="M212" t="s">
        <v>2864</v>
      </c>
      <c r="N212">
        <v>344.5335</v>
      </c>
      <c r="O212">
        <v>-0.41980000000000001</v>
      </c>
      <c r="P212">
        <v>17</v>
      </c>
      <c r="Q212">
        <v>4</v>
      </c>
      <c r="R212">
        <v>29.61</v>
      </c>
      <c r="S212">
        <v>-41</v>
      </c>
      <c r="T212">
        <v>58</v>
      </c>
      <c r="U212">
        <v>38.700000000000003</v>
      </c>
      <c r="X212" t="s">
        <v>3192</v>
      </c>
    </row>
    <row r="213" spans="1:24" x14ac:dyDescent="0.25">
      <c r="A213" s="35" t="s">
        <v>11977</v>
      </c>
      <c r="B213" s="35" t="s">
        <v>11976</v>
      </c>
      <c r="F213" t="s">
        <v>11747</v>
      </c>
      <c r="L213" t="s">
        <v>2864</v>
      </c>
      <c r="M213" t="s">
        <v>2864</v>
      </c>
      <c r="N213">
        <v>359.83850000000001</v>
      </c>
      <c r="O213">
        <v>8.9871999999999996</v>
      </c>
      <c r="P213">
        <v>17</v>
      </c>
      <c r="Q213">
        <v>11</v>
      </c>
      <c r="R213">
        <v>38.92</v>
      </c>
      <c r="S213">
        <v>-24</v>
      </c>
      <c r="T213">
        <v>7</v>
      </c>
      <c r="U213">
        <v>33.1</v>
      </c>
      <c r="X213" t="s">
        <v>63</v>
      </c>
    </row>
    <row r="214" spans="1:24" x14ac:dyDescent="0.25">
      <c r="A214" s="35" t="s">
        <v>11979</v>
      </c>
      <c r="B214" s="35" t="s">
        <v>11978</v>
      </c>
      <c r="F214" s="35" t="s">
        <v>11748</v>
      </c>
      <c r="L214" t="s">
        <v>2864</v>
      </c>
      <c r="M214" t="s">
        <v>11980</v>
      </c>
      <c r="N214">
        <v>354.6241</v>
      </c>
      <c r="O214">
        <v>4.7012999999999998</v>
      </c>
      <c r="P214">
        <v>17</v>
      </c>
      <c r="Q214">
        <v>13</v>
      </c>
      <c r="R214">
        <v>51.79</v>
      </c>
      <c r="S214">
        <v>-30</v>
      </c>
      <c r="T214">
        <v>49</v>
      </c>
      <c r="U214">
        <v>40.700000000000003</v>
      </c>
      <c r="X214" t="s">
        <v>3192</v>
      </c>
    </row>
    <row r="215" spans="1:24" x14ac:dyDescent="0.25">
      <c r="A215" s="35" t="s">
        <v>11991</v>
      </c>
      <c r="B215" s="35" t="s">
        <v>11990</v>
      </c>
      <c r="C215" t="s">
        <v>11992</v>
      </c>
      <c r="F215" s="35" t="s">
        <v>11756</v>
      </c>
      <c r="L215" t="s">
        <v>2864</v>
      </c>
      <c r="M215" t="s">
        <v>2864</v>
      </c>
      <c r="N215">
        <v>348.81349999999998</v>
      </c>
      <c r="O215">
        <v>-2.84</v>
      </c>
      <c r="P215">
        <v>17</v>
      </c>
      <c r="Q215">
        <v>28</v>
      </c>
      <c r="R215">
        <v>4.6500000000000004</v>
      </c>
      <c r="S215">
        <v>-39</v>
      </c>
      <c r="T215">
        <v>53</v>
      </c>
      <c r="U215">
        <v>44.3</v>
      </c>
      <c r="X215" t="s">
        <v>3192</v>
      </c>
    </row>
    <row r="216" spans="1:24" x14ac:dyDescent="0.25">
      <c r="A216" s="35" t="s">
        <v>11994</v>
      </c>
      <c r="B216" s="35" t="s">
        <v>11993</v>
      </c>
      <c r="F216" s="35" t="s">
        <v>11760</v>
      </c>
      <c r="L216" t="s">
        <v>2864</v>
      </c>
      <c r="M216" t="s">
        <v>11995</v>
      </c>
      <c r="N216">
        <v>10.255100000000001</v>
      </c>
      <c r="O216">
        <v>7.4932999999999996</v>
      </c>
      <c r="P216">
        <v>17</v>
      </c>
      <c r="Q216">
        <v>41</v>
      </c>
      <c r="R216">
        <v>0.05</v>
      </c>
      <c r="S216">
        <v>-16</v>
      </c>
      <c r="T216">
        <v>18</v>
      </c>
      <c r="U216">
        <v>12.5</v>
      </c>
      <c r="X216" t="s">
        <v>63</v>
      </c>
    </row>
    <row r="217" spans="1:24" x14ac:dyDescent="0.25">
      <c r="A217" s="35" t="s">
        <v>12003</v>
      </c>
      <c r="B217" s="35" t="s">
        <v>12002</v>
      </c>
      <c r="F217" s="35" t="s">
        <v>11767</v>
      </c>
      <c r="L217" t="s">
        <v>2864</v>
      </c>
      <c r="M217" t="s">
        <v>2864</v>
      </c>
      <c r="N217">
        <v>21.185099999999998</v>
      </c>
      <c r="O217">
        <v>9.2254000000000005</v>
      </c>
      <c r="P217">
        <v>17</v>
      </c>
      <c r="Q217">
        <v>56</v>
      </c>
      <c r="R217">
        <v>55.3</v>
      </c>
      <c r="S217">
        <v>-6</v>
      </c>
      <c r="T217">
        <v>4</v>
      </c>
      <c r="U217">
        <v>12</v>
      </c>
      <c r="X217" t="s">
        <v>63</v>
      </c>
    </row>
    <row r="218" spans="1:24" x14ac:dyDescent="0.25">
      <c r="A218" s="35" t="s">
        <v>12005</v>
      </c>
      <c r="B218" s="35" t="s">
        <v>12004</v>
      </c>
      <c r="F218" s="35" t="s">
        <v>11770</v>
      </c>
      <c r="G218" t="s">
        <v>12006</v>
      </c>
      <c r="L218" t="s">
        <v>2864</v>
      </c>
      <c r="M218" t="s">
        <v>2864</v>
      </c>
      <c r="N218">
        <v>359.61309999999997</v>
      </c>
      <c r="O218">
        <v>-4.1383000000000001</v>
      </c>
      <c r="P218">
        <v>18</v>
      </c>
      <c r="Q218">
        <v>1</v>
      </c>
      <c r="R218">
        <v>13.365</v>
      </c>
      <c r="S218">
        <v>-31</v>
      </c>
      <c r="T218">
        <v>21</v>
      </c>
      <c r="U218">
        <v>56.59</v>
      </c>
      <c r="X218" t="s">
        <v>2006</v>
      </c>
    </row>
    <row r="219" spans="1:24" x14ac:dyDescent="0.25">
      <c r="A219" s="35" t="s">
        <v>12008</v>
      </c>
      <c r="B219" s="35" t="s">
        <v>12007</v>
      </c>
      <c r="F219" s="35" t="s">
        <v>11771</v>
      </c>
      <c r="L219" t="s">
        <v>2864</v>
      </c>
      <c r="M219" t="s">
        <v>2864</v>
      </c>
      <c r="N219">
        <v>353.26780000000002</v>
      </c>
      <c r="O219">
        <v>-8.7251999999999992</v>
      </c>
      <c r="P219">
        <v>18</v>
      </c>
      <c r="Q219">
        <v>6</v>
      </c>
      <c r="R219">
        <v>3.29</v>
      </c>
      <c r="S219">
        <v>-39</v>
      </c>
      <c r="T219">
        <v>5</v>
      </c>
      <c r="U219">
        <v>56.6</v>
      </c>
      <c r="X219" t="s">
        <v>4221</v>
      </c>
    </row>
    <row r="220" spans="1:24" x14ac:dyDescent="0.25">
      <c r="A220" s="35" t="s">
        <v>12010</v>
      </c>
      <c r="B220" s="35" t="s">
        <v>12009</v>
      </c>
      <c r="F220" s="35" t="s">
        <v>11776</v>
      </c>
      <c r="L220" t="s">
        <v>2864</v>
      </c>
      <c r="M220" t="s">
        <v>2864</v>
      </c>
      <c r="N220">
        <v>16.503</v>
      </c>
      <c r="O220">
        <v>-5.4207000000000001</v>
      </c>
      <c r="P220">
        <v>18</v>
      </c>
      <c r="Q220">
        <v>40</v>
      </c>
      <c r="R220">
        <v>48.62</v>
      </c>
      <c r="S220">
        <v>-17</v>
      </c>
      <c r="T220">
        <v>4</v>
      </c>
      <c r="U220">
        <v>38.299999999999997</v>
      </c>
      <c r="X220" t="s">
        <v>2006</v>
      </c>
    </row>
    <row r="221" spans="1:24" x14ac:dyDescent="0.25">
      <c r="A221" s="35" t="s">
        <v>12061</v>
      </c>
      <c r="B221" s="35" t="s">
        <v>12060</v>
      </c>
      <c r="F221" t="s">
        <v>12062</v>
      </c>
      <c r="L221" t="s">
        <v>2864</v>
      </c>
      <c r="M221" t="s">
        <v>2864</v>
      </c>
      <c r="N221">
        <v>35.208399999999997</v>
      </c>
      <c r="O221">
        <v>-2.6528</v>
      </c>
      <c r="P221">
        <v>19</v>
      </c>
      <c r="Q221">
        <v>5</v>
      </c>
      <c r="R221">
        <v>2.06</v>
      </c>
      <c r="S221">
        <v>0</v>
      </c>
      <c r="T221">
        <v>48</v>
      </c>
      <c r="U221">
        <v>50.9</v>
      </c>
      <c r="X221" t="s">
        <v>62</v>
      </c>
    </row>
    <row r="222" spans="1:24" x14ac:dyDescent="0.25">
      <c r="A222" s="35" t="s">
        <v>12017</v>
      </c>
      <c r="B222" s="35" t="s">
        <v>12016</v>
      </c>
      <c r="F222" s="35" t="s">
        <v>11793</v>
      </c>
      <c r="L222" t="s">
        <v>2864</v>
      </c>
      <c r="M222" t="s">
        <v>12018</v>
      </c>
      <c r="N222">
        <v>75.492000000000004</v>
      </c>
      <c r="O222">
        <v>4.1740000000000004</v>
      </c>
      <c r="P222">
        <v>20</v>
      </c>
      <c r="Q222">
        <v>4</v>
      </c>
      <c r="R222">
        <v>35.979999999999997</v>
      </c>
      <c r="S222">
        <v>39</v>
      </c>
      <c r="T222">
        <v>18</v>
      </c>
      <c r="U222">
        <v>44.5</v>
      </c>
      <c r="X222" t="s">
        <v>766</v>
      </c>
    </row>
    <row r="223" spans="1:24" x14ac:dyDescent="0.25">
      <c r="A223" s="35" t="s">
        <v>12026</v>
      </c>
      <c r="B223" s="35" t="s">
        <v>12025</v>
      </c>
      <c r="F223" s="35" t="s">
        <v>11806</v>
      </c>
      <c r="L223" t="s">
        <v>2864</v>
      </c>
      <c r="M223" t="s">
        <v>2864</v>
      </c>
      <c r="N223">
        <v>113.857</v>
      </c>
      <c r="O223">
        <v>0.58640000000000003</v>
      </c>
      <c r="P223">
        <v>23</v>
      </c>
      <c r="Q223">
        <v>32</v>
      </c>
      <c r="R223">
        <v>44.79</v>
      </c>
      <c r="S223">
        <v>62</v>
      </c>
      <c r="T223">
        <v>3</v>
      </c>
      <c r="U223">
        <v>49.1</v>
      </c>
      <c r="X223" t="s">
        <v>1235</v>
      </c>
    </row>
    <row r="224" spans="1:24" x14ac:dyDescent="0.25">
      <c r="A224" s="35" t="s">
        <v>12028</v>
      </c>
      <c r="B224" s="35" t="s">
        <v>12027</v>
      </c>
      <c r="F224" s="35" t="s">
        <v>11807</v>
      </c>
      <c r="L224" t="s">
        <v>2864</v>
      </c>
      <c r="M224" t="s">
        <v>2864</v>
      </c>
      <c r="N224">
        <v>115.2067</v>
      </c>
      <c r="O224">
        <v>4.3219000000000003</v>
      </c>
      <c r="P224">
        <v>23</v>
      </c>
      <c r="Q224">
        <v>34</v>
      </c>
      <c r="R224">
        <v>22.48</v>
      </c>
      <c r="S224">
        <v>66</v>
      </c>
      <c r="T224">
        <v>1</v>
      </c>
      <c r="U224">
        <v>51.7</v>
      </c>
      <c r="X224" t="s">
        <v>1320</v>
      </c>
    </row>
    <row r="225" spans="1:25" x14ac:dyDescent="0.25">
      <c r="A225" s="7" t="s">
        <v>11986</v>
      </c>
      <c r="B225" s="35" t="s">
        <v>11985</v>
      </c>
      <c r="F225" s="35" t="s">
        <v>11752</v>
      </c>
      <c r="L225" t="s">
        <v>2864</v>
      </c>
      <c r="M225" t="s">
        <v>2864</v>
      </c>
      <c r="N225">
        <v>349.12880000000001</v>
      </c>
      <c r="O225">
        <v>-1.7567999999999999</v>
      </c>
      <c r="P225">
        <v>17</v>
      </c>
      <c r="Q225">
        <v>24</v>
      </c>
      <c r="R225">
        <v>19.899999999999999</v>
      </c>
      <c r="S225">
        <v>-39</v>
      </c>
      <c r="T225">
        <v>1</v>
      </c>
      <c r="U225">
        <v>47</v>
      </c>
      <c r="X225" t="s">
        <v>3192</v>
      </c>
    </row>
    <row r="226" spans="1:25" x14ac:dyDescent="0.25">
      <c r="A226" s="35" t="s">
        <v>11270</v>
      </c>
      <c r="B226" s="35" t="s">
        <v>11248</v>
      </c>
      <c r="L226" s="53" t="s">
        <v>2864</v>
      </c>
      <c r="M226" s="53" t="s">
        <v>2864</v>
      </c>
      <c r="N226">
        <v>8.4090000000000007</v>
      </c>
      <c r="O226">
        <v>-20.6069</v>
      </c>
      <c r="P226">
        <v>19</v>
      </c>
      <c r="Q226">
        <v>27</v>
      </c>
      <c r="R226">
        <v>45.3</v>
      </c>
      <c r="S226">
        <v>-30</v>
      </c>
      <c r="T226">
        <v>24</v>
      </c>
      <c r="U226">
        <v>51</v>
      </c>
      <c r="X226" t="s">
        <v>2006</v>
      </c>
    </row>
    <row r="227" spans="1:25" x14ac:dyDescent="0.25">
      <c r="A227" s="35" t="s">
        <v>11357</v>
      </c>
      <c r="B227" s="35" t="s">
        <v>11347</v>
      </c>
      <c r="L227" s="53" t="s">
        <v>2864</v>
      </c>
      <c r="M227" s="53" t="s">
        <v>2864</v>
      </c>
      <c r="N227">
        <v>305.90690000000001</v>
      </c>
      <c r="O227">
        <v>-44.877600000000001</v>
      </c>
      <c r="P227">
        <v>0</v>
      </c>
      <c r="Q227">
        <v>23</v>
      </c>
      <c r="R227">
        <v>57.68</v>
      </c>
      <c r="S227">
        <v>-72</v>
      </c>
      <c r="T227">
        <v>5</v>
      </c>
      <c r="U227">
        <v>29.6</v>
      </c>
      <c r="X227" t="s">
        <v>11349</v>
      </c>
      <c r="Y227" t="s">
        <v>11348</v>
      </c>
    </row>
    <row r="228" spans="1:25" x14ac:dyDescent="0.25">
      <c r="A228" s="35" t="s">
        <v>11474</v>
      </c>
      <c r="B228" s="35" t="s">
        <v>11299</v>
      </c>
      <c r="L228" s="53" t="s">
        <v>2864</v>
      </c>
      <c r="M228" s="53" t="s">
        <v>2864</v>
      </c>
      <c r="N228">
        <v>244.51939999999999</v>
      </c>
      <c r="O228">
        <v>-35.030799999999999</v>
      </c>
      <c r="P228">
        <v>5</v>
      </c>
      <c r="Q228">
        <v>14</v>
      </c>
      <c r="R228">
        <v>8.6</v>
      </c>
      <c r="S228">
        <v>-40</v>
      </c>
      <c r="T228">
        <v>3</v>
      </c>
      <c r="U228">
        <v>3</v>
      </c>
      <c r="X228" t="s">
        <v>8793</v>
      </c>
    </row>
    <row r="229" spans="1:25" x14ac:dyDescent="0.25">
      <c r="A229" s="35" t="s">
        <v>11475</v>
      </c>
      <c r="B229" s="35" t="s">
        <v>11292</v>
      </c>
      <c r="L229" s="53" t="s">
        <v>2864</v>
      </c>
      <c r="M229" s="53" t="s">
        <v>2864</v>
      </c>
      <c r="N229">
        <v>282.19029999999998</v>
      </c>
      <c r="O229">
        <v>-11.2483</v>
      </c>
      <c r="P229">
        <v>9</v>
      </c>
      <c r="Q229">
        <v>12</v>
      </c>
      <c r="R229">
        <v>3.9</v>
      </c>
      <c r="S229">
        <v>-64</v>
      </c>
      <c r="T229">
        <v>51</v>
      </c>
      <c r="U229">
        <v>31</v>
      </c>
      <c r="X229" t="s">
        <v>4749</v>
      </c>
      <c r="Y229" s="53" t="s">
        <v>11240</v>
      </c>
    </row>
    <row r="230" spans="1:25" x14ac:dyDescent="0.25">
      <c r="A230" s="35" t="s">
        <v>11476</v>
      </c>
      <c r="B230" s="35" t="s">
        <v>11293</v>
      </c>
      <c r="L230" s="53" t="s">
        <v>2864</v>
      </c>
      <c r="M230" s="53" t="s">
        <v>2864</v>
      </c>
      <c r="N230">
        <v>282.20179999999999</v>
      </c>
      <c r="O230">
        <v>-11.262700000000001</v>
      </c>
      <c r="P230">
        <v>9</v>
      </c>
      <c r="Q230">
        <v>12</v>
      </c>
      <c r="R230">
        <v>2.1</v>
      </c>
      <c r="S230">
        <v>-64</v>
      </c>
      <c r="T230">
        <v>52</v>
      </c>
      <c r="U230">
        <v>36</v>
      </c>
      <c r="X230" t="s">
        <v>4749</v>
      </c>
      <c r="Y230" s="53" t="s">
        <v>11240</v>
      </c>
    </row>
    <row r="231" spans="1:25" x14ac:dyDescent="0.25">
      <c r="A231" s="35" t="s">
        <v>11477</v>
      </c>
      <c r="B231" s="35" t="s">
        <v>11294</v>
      </c>
      <c r="L231" s="53" t="s">
        <v>2864</v>
      </c>
      <c r="M231" s="53" t="s">
        <v>2864</v>
      </c>
      <c r="N231">
        <v>282.19760000000002</v>
      </c>
      <c r="O231">
        <v>-11.250500000000001</v>
      </c>
      <c r="P231">
        <v>9</v>
      </c>
      <c r="Q231">
        <v>12</v>
      </c>
      <c r="R231">
        <v>5.6993</v>
      </c>
      <c r="S231">
        <v>-64</v>
      </c>
      <c r="T231">
        <v>51</v>
      </c>
      <c r="U231">
        <v>55.65</v>
      </c>
      <c r="X231" t="s">
        <v>4749</v>
      </c>
      <c r="Y231" s="53" t="s">
        <v>11240</v>
      </c>
    </row>
    <row r="232" spans="1:25" x14ac:dyDescent="0.25">
      <c r="A232" s="35" t="s">
        <v>11478</v>
      </c>
      <c r="B232" s="35" t="s">
        <v>11295</v>
      </c>
      <c r="L232" s="53" t="s">
        <v>2864</v>
      </c>
      <c r="M232" s="53" t="s">
        <v>2864</v>
      </c>
      <c r="N232">
        <v>282.19549999999998</v>
      </c>
      <c r="O232">
        <v>-11.244999999999999</v>
      </c>
      <c r="P232">
        <v>9</v>
      </c>
      <c r="Q232">
        <v>12</v>
      </c>
      <c r="R232">
        <v>7.2</v>
      </c>
      <c r="S232">
        <v>-64</v>
      </c>
      <c r="T232">
        <v>51</v>
      </c>
      <c r="U232">
        <v>37</v>
      </c>
      <c r="X232" t="s">
        <v>4749</v>
      </c>
      <c r="Y232" s="53" t="s">
        <v>11240</v>
      </c>
    </row>
    <row r="233" spans="1:25" x14ac:dyDescent="0.25">
      <c r="A233" s="35" t="s">
        <v>11479</v>
      </c>
      <c r="B233" s="35" t="s">
        <v>11296</v>
      </c>
      <c r="L233" s="53" t="s">
        <v>2864</v>
      </c>
      <c r="M233" s="53" t="s">
        <v>2864</v>
      </c>
      <c r="N233">
        <v>282.18860000000001</v>
      </c>
      <c r="O233">
        <v>-11.2277</v>
      </c>
      <c r="P233">
        <v>9</v>
      </c>
      <c r="Q233">
        <v>12</v>
      </c>
      <c r="R233">
        <v>11.9</v>
      </c>
      <c r="S233">
        <v>-64</v>
      </c>
      <c r="T233">
        <v>50</v>
      </c>
      <c r="U233">
        <v>37</v>
      </c>
      <c r="X233" t="s">
        <v>4749</v>
      </c>
      <c r="Y233" s="53" t="s">
        <v>11240</v>
      </c>
    </row>
    <row r="234" spans="1:25" x14ac:dyDescent="0.25">
      <c r="A234" s="35" t="s">
        <v>11271</v>
      </c>
      <c r="B234" s="35" t="s">
        <v>11249</v>
      </c>
      <c r="L234" s="53" t="s">
        <v>2864</v>
      </c>
      <c r="M234" s="53" t="s">
        <v>2864</v>
      </c>
      <c r="N234">
        <v>282.20600000000002</v>
      </c>
      <c r="O234">
        <v>-11.258599999999999</v>
      </c>
      <c r="P234">
        <v>9</v>
      </c>
      <c r="Q234">
        <v>12</v>
      </c>
      <c r="R234">
        <v>5.4</v>
      </c>
      <c r="S234">
        <v>-64</v>
      </c>
      <c r="T234">
        <v>52</v>
      </c>
      <c r="U234">
        <v>37</v>
      </c>
      <c r="X234" t="s">
        <v>4749</v>
      </c>
      <c r="Y234" s="53" t="s">
        <v>11240</v>
      </c>
    </row>
    <row r="235" spans="1:25" x14ac:dyDescent="0.25">
      <c r="A235" s="53" t="s">
        <v>11236</v>
      </c>
      <c r="B235" s="53" t="s">
        <v>11235</v>
      </c>
      <c r="C235" s="53"/>
      <c r="D235" s="53"/>
      <c r="E235" s="53"/>
      <c r="F235" s="53"/>
      <c r="G235" s="53"/>
      <c r="H235" s="53"/>
      <c r="I235" s="53"/>
      <c r="J235" s="53"/>
      <c r="K235" s="53"/>
      <c r="L235" s="53" t="s">
        <v>2864</v>
      </c>
      <c r="M235" s="53" t="s">
        <v>2864</v>
      </c>
      <c r="N235" s="53">
        <v>282.17910000000001</v>
      </c>
      <c r="O235" s="53">
        <v>-11.267899999999999</v>
      </c>
      <c r="P235" s="53">
        <v>9</v>
      </c>
      <c r="Q235" s="53">
        <v>11</v>
      </c>
      <c r="R235" s="53">
        <v>51.5</v>
      </c>
      <c r="S235" s="53">
        <v>-64</v>
      </c>
      <c r="T235" s="53">
        <v>51</v>
      </c>
      <c r="U235" s="53">
        <v>49</v>
      </c>
      <c r="V235" s="53"/>
      <c r="W235" s="53"/>
      <c r="X235" s="53" t="s">
        <v>4749</v>
      </c>
      <c r="Y235" s="53" t="s">
        <v>11240</v>
      </c>
    </row>
    <row r="236" spans="1:25" x14ac:dyDescent="0.25">
      <c r="A236" s="35" t="s">
        <v>11272</v>
      </c>
      <c r="B236" s="35" t="s">
        <v>11250</v>
      </c>
      <c r="L236" s="53" t="s">
        <v>2864</v>
      </c>
      <c r="M236" s="53" t="s">
        <v>2864</v>
      </c>
      <c r="N236">
        <v>282.18119999999999</v>
      </c>
      <c r="O236">
        <v>-11.2349</v>
      </c>
      <c r="P236">
        <v>9</v>
      </c>
      <c r="Q236">
        <v>12</v>
      </c>
      <c r="R236">
        <v>6.1</v>
      </c>
      <c r="S236">
        <v>-64</v>
      </c>
      <c r="T236">
        <v>50</v>
      </c>
      <c r="U236">
        <v>35</v>
      </c>
      <c r="X236" t="s">
        <v>4749</v>
      </c>
      <c r="Y236" s="53" t="s">
        <v>11240</v>
      </c>
    </row>
    <row r="237" spans="1:25" x14ac:dyDescent="0.25">
      <c r="A237" s="35" t="s">
        <v>11273</v>
      </c>
      <c r="B237" s="35" t="s">
        <v>11251</v>
      </c>
      <c r="L237" s="53" t="s">
        <v>2864</v>
      </c>
      <c r="M237" s="53" t="s">
        <v>2864</v>
      </c>
      <c r="N237">
        <v>282.18509999999998</v>
      </c>
      <c r="O237">
        <v>-11.251799999999999</v>
      </c>
      <c r="P237">
        <v>9</v>
      </c>
      <c r="Q237">
        <v>12</v>
      </c>
      <c r="R237">
        <v>0.5</v>
      </c>
      <c r="S237">
        <v>-64</v>
      </c>
      <c r="T237">
        <v>51</v>
      </c>
      <c r="U237">
        <v>26</v>
      </c>
      <c r="X237" t="s">
        <v>4749</v>
      </c>
      <c r="Y237" s="53" t="s">
        <v>11240</v>
      </c>
    </row>
    <row r="238" spans="1:25" x14ac:dyDescent="0.25">
      <c r="A238" s="35" t="s">
        <v>11274</v>
      </c>
      <c r="B238" s="35" t="s">
        <v>11252</v>
      </c>
      <c r="L238" s="53" t="s">
        <v>2864</v>
      </c>
      <c r="M238" s="53" t="s">
        <v>2864</v>
      </c>
      <c r="N238">
        <v>282.19979999999998</v>
      </c>
      <c r="O238">
        <v>-11.250500000000001</v>
      </c>
      <c r="P238">
        <v>9</v>
      </c>
      <c r="Q238">
        <v>12</v>
      </c>
      <c r="R238">
        <v>6.5065</v>
      </c>
      <c r="S238">
        <v>-64</v>
      </c>
      <c r="T238">
        <v>52</v>
      </c>
      <c r="U238">
        <v>1.353</v>
      </c>
      <c r="X238" t="s">
        <v>4749</v>
      </c>
      <c r="Y238" s="53" t="s">
        <v>11240</v>
      </c>
    </row>
    <row r="239" spans="1:25" x14ac:dyDescent="0.25">
      <c r="A239" s="35" t="s">
        <v>11275</v>
      </c>
      <c r="B239" s="35" t="s">
        <v>11253</v>
      </c>
      <c r="L239" s="53" t="s">
        <v>2864</v>
      </c>
      <c r="M239" s="53" t="s">
        <v>2864</v>
      </c>
      <c r="N239">
        <v>282.19479999999999</v>
      </c>
      <c r="O239">
        <v>-11.260400000000001</v>
      </c>
      <c r="P239">
        <v>9</v>
      </c>
      <c r="Q239">
        <v>12</v>
      </c>
      <c r="R239">
        <v>0.5</v>
      </c>
      <c r="S239">
        <v>-64</v>
      </c>
      <c r="T239">
        <v>52</v>
      </c>
      <c r="U239">
        <v>12</v>
      </c>
      <c r="X239" t="s">
        <v>4749</v>
      </c>
      <c r="Y239" s="53" t="s">
        <v>11240</v>
      </c>
    </row>
    <row r="240" spans="1:25" x14ac:dyDescent="0.25">
      <c r="A240" s="35" t="s">
        <v>11480</v>
      </c>
      <c r="B240" s="35" t="s">
        <v>11297</v>
      </c>
      <c r="L240" s="53" t="s">
        <v>2864</v>
      </c>
      <c r="M240" s="53" t="s">
        <v>2864</v>
      </c>
      <c r="N240">
        <v>333.15449999999998</v>
      </c>
      <c r="O240">
        <v>79.698999999999998</v>
      </c>
      <c r="P240">
        <v>13</v>
      </c>
      <c r="Q240">
        <v>13</v>
      </c>
      <c r="R240">
        <v>10.6</v>
      </c>
      <c r="S240">
        <v>18</v>
      </c>
      <c r="T240">
        <v>7</v>
      </c>
      <c r="U240">
        <v>36</v>
      </c>
      <c r="X240" t="s">
        <v>765</v>
      </c>
      <c r="Y240" t="s">
        <v>11313</v>
      </c>
    </row>
    <row r="241" spans="1:25" x14ac:dyDescent="0.25">
      <c r="A241" s="35" t="s">
        <v>11481</v>
      </c>
      <c r="B241" s="35" t="s">
        <v>11298</v>
      </c>
      <c r="L241" s="53" t="s">
        <v>2864</v>
      </c>
      <c r="M241" s="53" t="s">
        <v>2864</v>
      </c>
      <c r="N241">
        <v>3.8656999999999999</v>
      </c>
      <c r="O241">
        <v>46.795000000000002</v>
      </c>
      <c r="P241">
        <v>15</v>
      </c>
      <c r="Q241">
        <v>18</v>
      </c>
      <c r="R241">
        <v>34.200000000000003</v>
      </c>
      <c r="S241">
        <v>2</v>
      </c>
      <c r="T241">
        <v>5</v>
      </c>
      <c r="U241">
        <v>2</v>
      </c>
      <c r="X241" t="s">
        <v>51</v>
      </c>
      <c r="Y241" t="s">
        <v>11314</v>
      </c>
    </row>
    <row r="242" spans="1:25" x14ac:dyDescent="0.25">
      <c r="A242" s="35" t="s">
        <v>11482</v>
      </c>
      <c r="B242" s="35" t="s">
        <v>11300</v>
      </c>
      <c r="L242" s="53" t="s">
        <v>2864</v>
      </c>
      <c r="M242" s="53" t="s">
        <v>2864</v>
      </c>
      <c r="N242">
        <v>359.01589999999999</v>
      </c>
      <c r="O242">
        <v>13.6126</v>
      </c>
      <c r="P242">
        <v>16</v>
      </c>
      <c r="Q242">
        <v>53</v>
      </c>
      <c r="R242">
        <v>20.8</v>
      </c>
      <c r="S242">
        <v>-22</v>
      </c>
      <c r="T242">
        <v>2</v>
      </c>
      <c r="U242">
        <v>40</v>
      </c>
      <c r="X242" t="s">
        <v>63</v>
      </c>
      <c r="Y242" s="53" t="s">
        <v>11312</v>
      </c>
    </row>
    <row r="243" spans="1:25" x14ac:dyDescent="0.25">
      <c r="A243" s="35" t="s">
        <v>11544</v>
      </c>
      <c r="B243" s="35" t="s">
        <v>11545</v>
      </c>
      <c r="F243" s="35" t="s">
        <v>11531</v>
      </c>
      <c r="L243" s="53" t="s">
        <v>2864</v>
      </c>
      <c r="M243" s="53" t="s">
        <v>2864</v>
      </c>
      <c r="N243">
        <v>358.55009999999999</v>
      </c>
      <c r="O243">
        <v>10.171799999999999</v>
      </c>
      <c r="P243">
        <v>17</v>
      </c>
      <c r="Q243">
        <v>4</v>
      </c>
      <c r="R243">
        <v>10.395</v>
      </c>
      <c r="S243">
        <v>-24</v>
      </c>
      <c r="T243">
        <v>27</v>
      </c>
      <c r="U243">
        <v>58.06</v>
      </c>
      <c r="X243" s="53" t="s">
        <v>63</v>
      </c>
      <c r="Y243" t="s">
        <v>11546</v>
      </c>
    </row>
    <row r="244" spans="1:25" x14ac:dyDescent="0.25">
      <c r="A244" s="35" t="s">
        <v>11483</v>
      </c>
      <c r="B244" s="35" t="s">
        <v>11301</v>
      </c>
      <c r="L244" s="53" t="s">
        <v>2864</v>
      </c>
      <c r="M244" s="53" t="s">
        <v>2864</v>
      </c>
      <c r="N244">
        <v>358.57330000000002</v>
      </c>
      <c r="O244">
        <v>10.0992</v>
      </c>
      <c r="P244">
        <v>17</v>
      </c>
      <c r="Q244">
        <v>4</v>
      </c>
      <c r="R244">
        <v>29.7</v>
      </c>
      <c r="S244">
        <v>-24</v>
      </c>
      <c r="T244">
        <v>29</v>
      </c>
      <c r="U244">
        <v>20</v>
      </c>
      <c r="X244" t="s">
        <v>63</v>
      </c>
      <c r="Y244" t="s">
        <v>11309</v>
      </c>
    </row>
    <row r="245" spans="1:25" x14ac:dyDescent="0.25">
      <c r="A245" s="35" t="s">
        <v>11276</v>
      </c>
      <c r="B245" s="35" t="s">
        <v>11254</v>
      </c>
      <c r="L245" s="53" t="s">
        <v>2864</v>
      </c>
      <c r="M245" s="53" t="s">
        <v>2864</v>
      </c>
      <c r="N245">
        <v>358.56</v>
      </c>
      <c r="O245">
        <v>10.016299999999999</v>
      </c>
      <c r="P245">
        <v>17</v>
      </c>
      <c r="Q245">
        <v>4</v>
      </c>
      <c r="R245">
        <v>45</v>
      </c>
      <c r="S245">
        <v>-24</v>
      </c>
      <c r="T245">
        <v>33</v>
      </c>
      <c r="U245">
        <v>0</v>
      </c>
      <c r="X245" t="s">
        <v>63</v>
      </c>
      <c r="Y245" t="s">
        <v>11309</v>
      </c>
    </row>
    <row r="246" spans="1:25" x14ac:dyDescent="0.25">
      <c r="A246" s="35" t="s">
        <v>11277</v>
      </c>
      <c r="B246" s="35" t="s">
        <v>11255</v>
      </c>
      <c r="L246" s="53" t="s">
        <v>2864</v>
      </c>
      <c r="M246" s="53" t="s">
        <v>2864</v>
      </c>
      <c r="N246">
        <v>358.62670000000003</v>
      </c>
      <c r="O246">
        <v>9.9431999999999992</v>
      </c>
      <c r="P246">
        <v>17</v>
      </c>
      <c r="Q246">
        <v>5</v>
      </c>
      <c r="R246">
        <v>10.8</v>
      </c>
      <c r="S246">
        <v>-24</v>
      </c>
      <c r="T246">
        <v>32</v>
      </c>
      <c r="U246">
        <v>24</v>
      </c>
      <c r="X246" t="s">
        <v>63</v>
      </c>
      <c r="Y246" t="s">
        <v>11309</v>
      </c>
    </row>
    <row r="247" spans="1:25" x14ac:dyDescent="0.25">
      <c r="A247" s="35" t="s">
        <v>11278</v>
      </c>
      <c r="B247" s="35" t="s">
        <v>11256</v>
      </c>
      <c r="L247" s="53" t="s">
        <v>2864</v>
      </c>
      <c r="M247" s="53" t="s">
        <v>2864</v>
      </c>
      <c r="N247">
        <v>358.09440000000001</v>
      </c>
      <c r="O247">
        <v>10.1195</v>
      </c>
      <c r="P247">
        <v>17</v>
      </c>
      <c r="Q247">
        <v>3</v>
      </c>
      <c r="R247">
        <v>11.4</v>
      </c>
      <c r="S247">
        <v>-24</v>
      </c>
      <c r="T247">
        <v>51</v>
      </c>
      <c r="U247">
        <v>31</v>
      </c>
      <c r="X247" t="s">
        <v>63</v>
      </c>
      <c r="Y247" t="s">
        <v>11309</v>
      </c>
    </row>
    <row r="248" spans="1:25" x14ac:dyDescent="0.25">
      <c r="A248" s="35" t="s">
        <v>11279</v>
      </c>
      <c r="B248" s="35" t="s">
        <v>11257</v>
      </c>
      <c r="L248" s="53" t="s">
        <v>2864</v>
      </c>
      <c r="M248" s="53" t="s">
        <v>2864</v>
      </c>
      <c r="N248">
        <v>4.9772999999999996</v>
      </c>
      <c r="O248">
        <v>9.6434999999999995</v>
      </c>
      <c r="P248">
        <v>17</v>
      </c>
      <c r="Q248">
        <v>21</v>
      </c>
      <c r="R248">
        <v>38.299999999999997</v>
      </c>
      <c r="S248">
        <v>-19</v>
      </c>
      <c r="T248">
        <v>34</v>
      </c>
      <c r="U248">
        <v>4</v>
      </c>
      <c r="X248" t="s">
        <v>63</v>
      </c>
      <c r="Y248" t="s">
        <v>11310</v>
      </c>
    </row>
    <row r="249" spans="1:25" x14ac:dyDescent="0.25">
      <c r="A249" s="35" t="s">
        <v>11484</v>
      </c>
      <c r="B249" s="35" t="s">
        <v>11302</v>
      </c>
      <c r="L249" s="53" t="s">
        <v>2864</v>
      </c>
      <c r="M249" s="53" t="s">
        <v>2864</v>
      </c>
      <c r="N249">
        <v>21.315999999999999</v>
      </c>
      <c r="O249">
        <v>14.8142</v>
      </c>
      <c r="P249">
        <v>17</v>
      </c>
      <c r="Q249">
        <v>37</v>
      </c>
      <c r="R249">
        <v>33.200000000000003</v>
      </c>
      <c r="S249">
        <v>-3</v>
      </c>
      <c r="T249">
        <v>14</v>
      </c>
      <c r="U249">
        <v>52</v>
      </c>
      <c r="X249" t="s">
        <v>63</v>
      </c>
      <c r="Y249" t="s">
        <v>11315</v>
      </c>
    </row>
    <row r="250" spans="1:25" x14ac:dyDescent="0.25">
      <c r="A250" s="35" t="s">
        <v>11485</v>
      </c>
      <c r="B250" s="35" t="s">
        <v>11303</v>
      </c>
      <c r="L250" s="53" t="s">
        <v>2864</v>
      </c>
      <c r="M250" s="53" t="s">
        <v>2864</v>
      </c>
      <c r="N250">
        <v>21.311299999999999</v>
      </c>
      <c r="O250">
        <v>14.792199999999999</v>
      </c>
      <c r="P250">
        <v>17</v>
      </c>
      <c r="Q250">
        <v>37</v>
      </c>
      <c r="R250">
        <v>37.299999999999997</v>
      </c>
      <c r="S250">
        <v>-3</v>
      </c>
      <c r="T250">
        <v>15</v>
      </c>
      <c r="U250">
        <v>45</v>
      </c>
      <c r="X250" t="s">
        <v>63</v>
      </c>
      <c r="Y250" t="s">
        <v>11315</v>
      </c>
    </row>
    <row r="251" spans="1:25" x14ac:dyDescent="0.25">
      <c r="A251" s="35" t="s">
        <v>11486</v>
      </c>
      <c r="B251" s="35" t="s">
        <v>11304</v>
      </c>
      <c r="L251" s="53" t="s">
        <v>2864</v>
      </c>
      <c r="M251" s="53" t="s">
        <v>2864</v>
      </c>
      <c r="N251">
        <v>21.3371</v>
      </c>
      <c r="O251">
        <v>14.802300000000001</v>
      </c>
      <c r="P251">
        <v>17</v>
      </c>
      <c r="Q251">
        <v>37</v>
      </c>
      <c r="R251">
        <v>38.1</v>
      </c>
      <c r="S251">
        <v>-3</v>
      </c>
      <c r="T251">
        <v>14</v>
      </c>
      <c r="U251">
        <v>9</v>
      </c>
      <c r="X251" t="s">
        <v>63</v>
      </c>
      <c r="Y251" t="s">
        <v>11315</v>
      </c>
    </row>
    <row r="252" spans="1:25" x14ac:dyDescent="0.25">
      <c r="A252" s="35" t="s">
        <v>11487</v>
      </c>
      <c r="B252" s="35" t="s">
        <v>11305</v>
      </c>
      <c r="L252" s="53" t="s">
        <v>2864</v>
      </c>
      <c r="M252" s="53" t="s">
        <v>2864</v>
      </c>
      <c r="N252">
        <v>21.308</v>
      </c>
      <c r="O252">
        <v>14.8081</v>
      </c>
      <c r="P252">
        <v>17</v>
      </c>
      <c r="Q252">
        <v>37</v>
      </c>
      <c r="R252">
        <v>33.6</v>
      </c>
      <c r="S252">
        <v>-3</v>
      </c>
      <c r="T252">
        <v>15</v>
      </c>
      <c r="U252">
        <v>27</v>
      </c>
      <c r="X252" t="s">
        <v>63</v>
      </c>
      <c r="Y252" t="s">
        <v>11315</v>
      </c>
    </row>
    <row r="253" spans="1:25" x14ac:dyDescent="0.25">
      <c r="A253" s="35" t="s">
        <v>11280</v>
      </c>
      <c r="B253" s="35" t="s">
        <v>11258</v>
      </c>
      <c r="L253" s="53" t="s">
        <v>2864</v>
      </c>
      <c r="M253" s="53" t="s">
        <v>2864</v>
      </c>
      <c r="N253">
        <v>21.486000000000001</v>
      </c>
      <c r="O253">
        <v>14.682499999999999</v>
      </c>
      <c r="P253">
        <v>17</v>
      </c>
      <c r="Q253">
        <v>38</v>
      </c>
      <c r="R253">
        <v>20.100000000000001</v>
      </c>
      <c r="S253">
        <v>-3</v>
      </c>
      <c r="T253">
        <v>10</v>
      </c>
      <c r="U253">
        <v>6</v>
      </c>
      <c r="X253" t="s">
        <v>63</v>
      </c>
      <c r="Y253" t="s">
        <v>11315</v>
      </c>
    </row>
    <row r="254" spans="1:25" x14ac:dyDescent="0.25">
      <c r="A254" s="35" t="s">
        <v>11281</v>
      </c>
      <c r="B254" s="35" t="s">
        <v>11259</v>
      </c>
      <c r="L254" s="53" t="s">
        <v>2864</v>
      </c>
      <c r="M254" s="53" t="s">
        <v>2864</v>
      </c>
      <c r="N254">
        <v>21.3003</v>
      </c>
      <c r="O254">
        <v>14.839600000000001</v>
      </c>
      <c r="P254">
        <v>17</v>
      </c>
      <c r="Q254">
        <v>37</v>
      </c>
      <c r="R254">
        <v>26.1</v>
      </c>
      <c r="S254">
        <v>-3</v>
      </c>
      <c r="T254">
        <v>14</v>
      </c>
      <c r="U254">
        <v>55</v>
      </c>
      <c r="X254" t="s">
        <v>63</v>
      </c>
      <c r="Y254" t="s">
        <v>11315</v>
      </c>
    </row>
    <row r="255" spans="1:25" x14ac:dyDescent="0.25">
      <c r="A255" s="54" t="s">
        <v>11282</v>
      </c>
      <c r="B255" s="35" t="s">
        <v>11260</v>
      </c>
      <c r="L255" s="53" t="s">
        <v>2864</v>
      </c>
      <c r="M255" s="53" t="s">
        <v>2864</v>
      </c>
      <c r="N255">
        <v>21.3001</v>
      </c>
      <c r="O255">
        <v>14.8276</v>
      </c>
      <c r="P255">
        <v>17</v>
      </c>
      <c r="Q255">
        <v>37</v>
      </c>
      <c r="R255">
        <v>28.6</v>
      </c>
      <c r="S255">
        <v>-3</v>
      </c>
      <c r="T255">
        <v>15</v>
      </c>
      <c r="U255">
        <v>17</v>
      </c>
      <c r="X255" t="s">
        <v>63</v>
      </c>
      <c r="Y255" t="s">
        <v>11315</v>
      </c>
    </row>
    <row r="256" spans="1:25" x14ac:dyDescent="0.25">
      <c r="A256" s="54" t="s">
        <v>11283</v>
      </c>
      <c r="B256" s="35" t="s">
        <v>11261</v>
      </c>
      <c r="L256" s="53" t="s">
        <v>2864</v>
      </c>
      <c r="M256" s="53" t="s">
        <v>2864</v>
      </c>
      <c r="N256">
        <v>21.268999999999998</v>
      </c>
      <c r="O256">
        <v>14.799799999999999</v>
      </c>
      <c r="P256">
        <v>17</v>
      </c>
      <c r="Q256">
        <v>37</v>
      </c>
      <c r="R256">
        <v>30.9</v>
      </c>
      <c r="S256">
        <v>-3</v>
      </c>
      <c r="T256">
        <v>17</v>
      </c>
      <c r="U256">
        <v>40</v>
      </c>
      <c r="X256" t="s">
        <v>63</v>
      </c>
      <c r="Y256" t="s">
        <v>11315</v>
      </c>
    </row>
    <row r="257" spans="1:25" x14ac:dyDescent="0.25">
      <c r="A257" s="54" t="s">
        <v>11284</v>
      </c>
      <c r="B257" s="35" t="s">
        <v>11262</v>
      </c>
      <c r="L257" s="53" t="s">
        <v>2864</v>
      </c>
      <c r="M257" s="53" t="s">
        <v>2864</v>
      </c>
      <c r="N257">
        <v>21.0746</v>
      </c>
      <c r="O257">
        <v>14.946899999999999</v>
      </c>
      <c r="P257">
        <v>17</v>
      </c>
      <c r="Q257">
        <v>36</v>
      </c>
      <c r="R257">
        <v>38</v>
      </c>
      <c r="S257">
        <v>-3</v>
      </c>
      <c r="T257">
        <v>23</v>
      </c>
      <c r="U257">
        <v>12</v>
      </c>
      <c r="X257" t="s">
        <v>63</v>
      </c>
      <c r="Y257" t="s">
        <v>11315</v>
      </c>
    </row>
    <row r="258" spans="1:25" x14ac:dyDescent="0.25">
      <c r="A258" s="35" t="s">
        <v>11285</v>
      </c>
      <c r="B258" s="35" t="s">
        <v>11263</v>
      </c>
      <c r="L258" s="53" t="s">
        <v>2864</v>
      </c>
      <c r="M258" s="53" t="s">
        <v>2864</v>
      </c>
      <c r="N258">
        <v>21.322399999999998</v>
      </c>
      <c r="O258">
        <v>14.7986</v>
      </c>
      <c r="P258">
        <v>17</v>
      </c>
      <c r="Q258">
        <v>37</v>
      </c>
      <c r="R258">
        <v>37.200000000000003</v>
      </c>
      <c r="S258">
        <v>-3</v>
      </c>
      <c r="T258">
        <v>15</v>
      </c>
      <c r="U258">
        <v>0</v>
      </c>
      <c r="X258" t="s">
        <v>63</v>
      </c>
      <c r="Y258" t="s">
        <v>11315</v>
      </c>
    </row>
    <row r="259" spans="1:25" x14ac:dyDescent="0.25">
      <c r="A259" s="35" t="s">
        <v>11286</v>
      </c>
      <c r="B259" s="35" t="s">
        <v>11264</v>
      </c>
      <c r="L259" s="53" t="s">
        <v>2864</v>
      </c>
      <c r="M259" s="53" t="s">
        <v>2864</v>
      </c>
      <c r="N259">
        <v>21.312200000000001</v>
      </c>
      <c r="O259">
        <v>14.796900000000001</v>
      </c>
      <c r="P259">
        <v>17</v>
      </c>
      <c r="Q259">
        <v>37</v>
      </c>
      <c r="R259">
        <v>36.4</v>
      </c>
      <c r="S259">
        <v>-3</v>
      </c>
      <c r="T259">
        <v>15</v>
      </c>
      <c r="U259">
        <v>34</v>
      </c>
      <c r="X259" t="s">
        <v>63</v>
      </c>
      <c r="Y259" t="s">
        <v>11315</v>
      </c>
    </row>
    <row r="260" spans="1:25" x14ac:dyDescent="0.25">
      <c r="A260" s="35" t="s">
        <v>11287</v>
      </c>
      <c r="B260" s="35" t="s">
        <v>11265</v>
      </c>
      <c r="L260" s="53" t="s">
        <v>2864</v>
      </c>
      <c r="M260" s="53" t="s">
        <v>2864</v>
      </c>
      <c r="N260">
        <v>21.3108</v>
      </c>
      <c r="O260">
        <v>14.818099999999999</v>
      </c>
      <c r="P260">
        <v>17</v>
      </c>
      <c r="Q260">
        <v>37</v>
      </c>
      <c r="R260">
        <v>31.8</v>
      </c>
      <c r="S260">
        <v>-3</v>
      </c>
      <c r="T260">
        <v>15</v>
      </c>
      <c r="U260">
        <v>1</v>
      </c>
      <c r="X260" t="s">
        <v>63</v>
      </c>
      <c r="Y260" t="s">
        <v>11315</v>
      </c>
    </row>
    <row r="261" spans="1:25" x14ac:dyDescent="0.25">
      <c r="A261" s="35" t="s">
        <v>11288</v>
      </c>
      <c r="B261" s="35" t="s">
        <v>11266</v>
      </c>
      <c r="L261" s="53" t="s">
        <v>2864</v>
      </c>
      <c r="M261" s="53" t="s">
        <v>2864</v>
      </c>
      <c r="N261">
        <v>21.329799999999999</v>
      </c>
      <c r="O261">
        <v>14.786899999999999</v>
      </c>
      <c r="P261">
        <v>17</v>
      </c>
      <c r="Q261">
        <v>37</v>
      </c>
      <c r="R261">
        <v>40.5</v>
      </c>
      <c r="S261">
        <v>-3</v>
      </c>
      <c r="T261">
        <v>14</v>
      </c>
      <c r="U261">
        <v>58</v>
      </c>
      <c r="X261" t="s">
        <v>63</v>
      </c>
      <c r="Y261" t="s">
        <v>11315</v>
      </c>
    </row>
    <row r="262" spans="1:25" x14ac:dyDescent="0.25">
      <c r="A262" s="35" t="s">
        <v>11488</v>
      </c>
      <c r="B262" s="35" t="s">
        <v>11307</v>
      </c>
      <c r="L262" s="53" t="s">
        <v>2864</v>
      </c>
      <c r="M262" s="53" t="s">
        <v>2864</v>
      </c>
      <c r="N262">
        <v>20.310199999999998</v>
      </c>
      <c r="O262">
        <v>-25.7483</v>
      </c>
      <c r="P262">
        <v>20</v>
      </c>
      <c r="Q262">
        <v>6</v>
      </c>
      <c r="R262">
        <v>5.5</v>
      </c>
      <c r="S262">
        <v>-21</v>
      </c>
      <c r="T262">
        <v>54</v>
      </c>
      <c r="U262">
        <v>59</v>
      </c>
      <c r="X262" t="s">
        <v>2006</v>
      </c>
      <c r="Y262" t="s">
        <v>11316</v>
      </c>
    </row>
    <row r="263" spans="1:25" x14ac:dyDescent="0.25">
      <c r="A263" s="35" t="s">
        <v>11489</v>
      </c>
      <c r="B263" s="35" t="s">
        <v>11306</v>
      </c>
      <c r="L263" s="53" t="s">
        <v>2864</v>
      </c>
      <c r="M263" s="53" t="s">
        <v>2864</v>
      </c>
      <c r="N263">
        <v>20.507899999999999</v>
      </c>
      <c r="O263">
        <v>-25.622499999999999</v>
      </c>
      <c r="P263">
        <v>20</v>
      </c>
      <c r="Q263">
        <v>5</v>
      </c>
      <c r="R263">
        <v>51.3</v>
      </c>
      <c r="S263">
        <v>-21</v>
      </c>
      <c r="T263">
        <v>42</v>
      </c>
      <c r="U263">
        <v>19</v>
      </c>
      <c r="X263" t="s">
        <v>2006</v>
      </c>
      <c r="Y263" t="s">
        <v>11316</v>
      </c>
    </row>
    <row r="264" spans="1:25" x14ac:dyDescent="0.25">
      <c r="A264" s="35" t="s">
        <v>11289</v>
      </c>
      <c r="B264" s="35" t="s">
        <v>11267</v>
      </c>
      <c r="L264" s="53" t="s">
        <v>2864</v>
      </c>
      <c r="M264" s="53" t="s">
        <v>2864</v>
      </c>
      <c r="N264">
        <v>53.361400000000003</v>
      </c>
      <c r="O264">
        <v>-35.817700000000002</v>
      </c>
      <c r="P264">
        <v>21</v>
      </c>
      <c r="Q264">
        <v>33</v>
      </c>
      <c r="R264">
        <v>35.6</v>
      </c>
      <c r="S264" s="34">
        <v>0</v>
      </c>
      <c r="T264">
        <v>51</v>
      </c>
      <c r="U264">
        <v>22</v>
      </c>
      <c r="X264" t="s">
        <v>2003</v>
      </c>
      <c r="Y264" t="s">
        <v>11317</v>
      </c>
    </row>
    <row r="265" spans="1:25" x14ac:dyDescent="0.25">
      <c r="A265" s="35" t="s">
        <v>11290</v>
      </c>
      <c r="B265" s="35" t="s">
        <v>11268</v>
      </c>
      <c r="L265" s="53" t="s">
        <v>2864</v>
      </c>
      <c r="M265" s="53" t="s">
        <v>2864</v>
      </c>
      <c r="N265">
        <v>53.387500000000003</v>
      </c>
      <c r="O265">
        <v>-35.782699999999998</v>
      </c>
      <c r="P265">
        <v>21</v>
      </c>
      <c r="Q265">
        <v>33</v>
      </c>
      <c r="R265">
        <v>31.4</v>
      </c>
      <c r="S265" s="34">
        <v>0</v>
      </c>
      <c r="T265">
        <v>49</v>
      </c>
      <c r="U265">
        <v>9</v>
      </c>
      <c r="X265" t="s">
        <v>2003</v>
      </c>
      <c r="Y265" t="s">
        <v>11317</v>
      </c>
    </row>
    <row r="266" spans="1:25" x14ac:dyDescent="0.25">
      <c r="A266" s="35" t="s">
        <v>11490</v>
      </c>
      <c r="B266" s="35" t="s">
        <v>11308</v>
      </c>
      <c r="L266" s="53" t="s">
        <v>2864</v>
      </c>
      <c r="M266" s="53" t="s">
        <v>2864</v>
      </c>
      <c r="N266">
        <v>27.1142</v>
      </c>
      <c r="O266">
        <v>-46.7468</v>
      </c>
      <c r="P266">
        <v>21</v>
      </c>
      <c r="Q266">
        <v>39</v>
      </c>
      <c r="R266">
        <v>56.7</v>
      </c>
      <c r="S266">
        <v>-23</v>
      </c>
      <c r="T266">
        <v>11</v>
      </c>
      <c r="U266">
        <v>56</v>
      </c>
      <c r="X266" t="s">
        <v>11318</v>
      </c>
      <c r="Y266" t="s">
        <v>11319</v>
      </c>
    </row>
    <row r="267" spans="1:25" x14ac:dyDescent="0.25">
      <c r="A267" s="54" t="s">
        <v>11291</v>
      </c>
      <c r="B267" s="54" t="s">
        <v>11269</v>
      </c>
      <c r="C267" s="53"/>
      <c r="D267" s="53"/>
      <c r="E267" s="53"/>
      <c r="F267" s="53"/>
      <c r="G267" s="53"/>
      <c r="H267" s="53"/>
      <c r="I267" s="53"/>
      <c r="J267" s="53"/>
      <c r="K267" s="53"/>
      <c r="L267" s="53" t="s">
        <v>2864</v>
      </c>
      <c r="M267" s="53" t="s">
        <v>2864</v>
      </c>
      <c r="N267" s="53">
        <v>5.6848999999999998</v>
      </c>
      <c r="O267" s="53">
        <v>-24.566700000000001</v>
      </c>
      <c r="P267" s="53">
        <v>19</v>
      </c>
      <c r="Q267" s="53">
        <v>41</v>
      </c>
      <c r="R267" s="53">
        <v>40.799999999999997</v>
      </c>
      <c r="S267" s="53">
        <v>-34</v>
      </c>
      <c r="T267" s="53">
        <v>3</v>
      </c>
      <c r="U267" s="53">
        <v>59</v>
      </c>
      <c r="V267" s="53"/>
      <c r="W267" s="53"/>
      <c r="X267" s="53" t="s">
        <v>2006</v>
      </c>
      <c r="Y267" s="53" t="s">
        <v>11311</v>
      </c>
    </row>
    <row r="268" spans="1:25" x14ac:dyDescent="0.25">
      <c r="A268" s="7" t="s">
        <v>17540</v>
      </c>
      <c r="B268" s="53" t="s">
        <v>11671</v>
      </c>
      <c r="C268" s="53" t="s">
        <v>11670</v>
      </c>
      <c r="D268" s="53"/>
      <c r="E268" s="53"/>
      <c r="F268" s="53"/>
      <c r="G268" s="53"/>
      <c r="H268" s="53"/>
      <c r="I268" s="53"/>
      <c r="J268" s="53"/>
      <c r="K268" s="53"/>
      <c r="L268" s="53" t="s">
        <v>11672</v>
      </c>
      <c r="M268" s="53" t="s">
        <v>11673</v>
      </c>
      <c r="N268" s="53">
        <v>340.39240000000001</v>
      </c>
      <c r="O268" s="53">
        <v>-3.2888999999999999</v>
      </c>
      <c r="P268" s="53">
        <v>17</v>
      </c>
      <c r="Q268" s="53">
        <v>3</v>
      </c>
      <c r="R268" s="53">
        <v>10.08</v>
      </c>
      <c r="S268" s="53">
        <v>-47</v>
      </c>
      <c r="T268" s="53">
        <v>0</v>
      </c>
      <c r="U268" s="53">
        <v>27.7</v>
      </c>
      <c r="V268" s="53"/>
      <c r="W268" s="53"/>
      <c r="X268" s="53" t="s">
        <v>4591</v>
      </c>
      <c r="Y268" s="53"/>
    </row>
    <row r="269" spans="1:25" x14ac:dyDescent="0.25">
      <c r="A269" s="35" t="s">
        <v>11402</v>
      </c>
      <c r="B269" s="35" t="s">
        <v>11368</v>
      </c>
      <c r="F269" t="s">
        <v>11406</v>
      </c>
      <c r="L269" s="53" t="s">
        <v>2864</v>
      </c>
      <c r="M269" s="53" t="s">
        <v>2864</v>
      </c>
      <c r="N269">
        <v>50.492899999999999</v>
      </c>
      <c r="O269">
        <v>14.241400000000001</v>
      </c>
      <c r="P269">
        <v>18</v>
      </c>
      <c r="Q269">
        <v>30</v>
      </c>
      <c r="R269" t="s">
        <v>11399</v>
      </c>
      <c r="S269">
        <v>21</v>
      </c>
      <c r="T269">
        <v>52</v>
      </c>
      <c r="U269">
        <v>0.6</v>
      </c>
      <c r="V269">
        <v>-30</v>
      </c>
      <c r="W269" t="s">
        <v>30</v>
      </c>
      <c r="X269" t="s">
        <v>368</v>
      </c>
      <c r="Y269" s="35" t="s">
        <v>11398</v>
      </c>
    </row>
    <row r="270" spans="1:25" x14ac:dyDescent="0.25">
      <c r="A270" s="35" t="s">
        <v>11403</v>
      </c>
      <c r="B270" s="35" t="s">
        <v>11369</v>
      </c>
      <c r="L270" s="53" t="s">
        <v>2864</v>
      </c>
      <c r="M270" s="53" t="s">
        <v>2864</v>
      </c>
      <c r="N270">
        <v>277.90989999999999</v>
      </c>
      <c r="O270">
        <v>51.563200000000002</v>
      </c>
      <c r="P270">
        <v>11</v>
      </c>
      <c r="Q270">
        <v>49</v>
      </c>
      <c r="R270">
        <v>48.031999999999996</v>
      </c>
      <c r="S270">
        <v>-8</v>
      </c>
      <c r="T270">
        <v>17</v>
      </c>
      <c r="U270">
        <v>20.420000000000002</v>
      </c>
      <c r="V270">
        <v>33.277999999999999</v>
      </c>
      <c r="W270" t="s">
        <v>30</v>
      </c>
      <c r="X270" t="s">
        <v>11401</v>
      </c>
      <c r="Y270" s="35" t="s">
        <v>11400</v>
      </c>
    </row>
    <row r="271" spans="1:25" x14ac:dyDescent="0.25">
      <c r="A271" s="35" t="s">
        <v>11407</v>
      </c>
      <c r="B271" s="35" t="s">
        <v>11370</v>
      </c>
      <c r="F271" t="s">
        <v>11405</v>
      </c>
      <c r="L271" s="53" t="s">
        <v>2864</v>
      </c>
      <c r="M271" s="53" t="s">
        <v>2864</v>
      </c>
      <c r="N271">
        <v>217.80170000000001</v>
      </c>
      <c r="O271">
        <v>9.9474999999999998</v>
      </c>
      <c r="P271">
        <v>7</v>
      </c>
      <c r="Q271">
        <v>35</v>
      </c>
      <c r="R271">
        <v>41.152000000000001</v>
      </c>
      <c r="S271">
        <v>0</v>
      </c>
      <c r="T271">
        <v>14</v>
      </c>
      <c r="U271">
        <v>57.98</v>
      </c>
      <c r="X271" t="s">
        <v>94</v>
      </c>
      <c r="Y271" s="35" t="s">
        <v>11404</v>
      </c>
    </row>
    <row r="272" spans="1:25" x14ac:dyDescent="0.25">
      <c r="A272" s="35" t="s">
        <v>11409</v>
      </c>
      <c r="B272" s="35" t="s">
        <v>11371</v>
      </c>
      <c r="L272" s="53" t="s">
        <v>2864</v>
      </c>
      <c r="M272" s="53" t="s">
        <v>2864</v>
      </c>
      <c r="N272">
        <v>67.328999999999994</v>
      </c>
      <c r="O272">
        <v>-4.5090000000000003</v>
      </c>
      <c r="P272">
        <v>20</v>
      </c>
      <c r="Q272">
        <v>18</v>
      </c>
      <c r="R272">
        <v>5.8849999999999998</v>
      </c>
      <c r="S272">
        <v>27</v>
      </c>
      <c r="T272">
        <v>44</v>
      </c>
      <c r="U272">
        <v>3.71</v>
      </c>
      <c r="X272" t="s">
        <v>587</v>
      </c>
      <c r="Y272" s="35" t="s">
        <v>11408</v>
      </c>
    </row>
    <row r="273" spans="1:25" x14ac:dyDescent="0.25">
      <c r="A273" s="35" t="s">
        <v>11449</v>
      </c>
      <c r="B273" s="35" t="s">
        <v>11372</v>
      </c>
      <c r="F273" t="s">
        <v>11410</v>
      </c>
      <c r="L273" s="53" t="s">
        <v>2864</v>
      </c>
      <c r="M273" s="53" t="s">
        <v>2864</v>
      </c>
      <c r="N273">
        <v>222.84829999999999</v>
      </c>
      <c r="O273">
        <v>-28.2773</v>
      </c>
      <c r="P273">
        <v>4</v>
      </c>
      <c r="Q273">
        <v>55</v>
      </c>
      <c r="R273">
        <v>59.421999999999997</v>
      </c>
      <c r="S273">
        <v>-20</v>
      </c>
      <c r="T273">
        <v>32</v>
      </c>
      <c r="U273">
        <v>53.05</v>
      </c>
      <c r="X273" t="s">
        <v>2031</v>
      </c>
      <c r="Y273" s="35" t="s">
        <v>11411</v>
      </c>
    </row>
    <row r="274" spans="1:25" x14ac:dyDescent="0.25">
      <c r="A274" s="35" t="s">
        <v>11450</v>
      </c>
      <c r="B274" s="35" t="s">
        <v>11373</v>
      </c>
      <c r="F274" t="s">
        <v>11412</v>
      </c>
      <c r="L274" s="53" t="s">
        <v>2864</v>
      </c>
      <c r="M274" s="53" t="s">
        <v>2864</v>
      </c>
      <c r="N274">
        <v>254.5831</v>
      </c>
      <c r="O274">
        <v>12.936299999999999</v>
      </c>
      <c r="P274">
        <v>9</v>
      </c>
      <c r="Q274">
        <v>8</v>
      </c>
      <c r="R274">
        <v>10.138999999999999</v>
      </c>
      <c r="S274">
        <v>-28</v>
      </c>
      <c r="T274">
        <v>19</v>
      </c>
      <c r="U274">
        <v>10.4</v>
      </c>
      <c r="X274" t="s">
        <v>2435</v>
      </c>
      <c r="Y274" s="35" t="s">
        <v>11413</v>
      </c>
    </row>
    <row r="275" spans="1:25" x14ac:dyDescent="0.25">
      <c r="A275" s="35" t="s">
        <v>11451</v>
      </c>
      <c r="B275" s="35" t="s">
        <v>11374</v>
      </c>
      <c r="L275" s="53" t="s">
        <v>2864</v>
      </c>
      <c r="M275" s="53" t="s">
        <v>2864</v>
      </c>
      <c r="N275">
        <v>28.458300000000001</v>
      </c>
      <c r="O275">
        <v>-3.9971999999999999</v>
      </c>
      <c r="P275">
        <v>18</v>
      </c>
      <c r="Q275">
        <v>57</v>
      </c>
      <c r="R275">
        <v>33.42</v>
      </c>
      <c r="S275">
        <v>-5</v>
      </c>
      <c r="T275">
        <v>47</v>
      </c>
      <c r="U275">
        <v>55.7</v>
      </c>
      <c r="X275" t="s">
        <v>1781</v>
      </c>
    </row>
    <row r="276" spans="1:25" x14ac:dyDescent="0.25">
      <c r="A276" s="35" t="s">
        <v>11452</v>
      </c>
      <c r="B276" s="35" t="s">
        <v>11375</v>
      </c>
      <c r="F276" t="s">
        <v>11414</v>
      </c>
      <c r="L276" s="53" t="s">
        <v>2864</v>
      </c>
      <c r="M276" s="53" t="s">
        <v>2864</v>
      </c>
      <c r="N276">
        <v>43.2286</v>
      </c>
      <c r="O276">
        <v>-57.133299999999998</v>
      </c>
      <c r="P276">
        <v>22</v>
      </c>
      <c r="Q276">
        <v>35</v>
      </c>
      <c r="R276">
        <v>27.525700000000001</v>
      </c>
      <c r="S276">
        <v>-17</v>
      </c>
      <c r="T276">
        <v>15</v>
      </c>
      <c r="U276">
        <v>26.893000000000001</v>
      </c>
      <c r="X276" t="s">
        <v>2003</v>
      </c>
      <c r="Y276" s="35" t="s">
        <v>11415</v>
      </c>
    </row>
    <row r="277" spans="1:25" x14ac:dyDescent="0.25">
      <c r="A277" s="35" t="s">
        <v>11453</v>
      </c>
      <c r="B277" s="35" t="s">
        <v>11376</v>
      </c>
      <c r="F277" t="s">
        <v>11416</v>
      </c>
      <c r="L277" s="53" t="s">
        <v>2864</v>
      </c>
      <c r="M277" s="53" t="s">
        <v>2864</v>
      </c>
      <c r="N277">
        <v>304.34010000000001</v>
      </c>
      <c r="O277">
        <v>36.397599999999997</v>
      </c>
      <c r="P277">
        <v>12</v>
      </c>
      <c r="Q277">
        <v>56</v>
      </c>
      <c r="R277">
        <v>30.13</v>
      </c>
      <c r="S277">
        <v>-26</v>
      </c>
      <c r="T277">
        <v>27</v>
      </c>
      <c r="U277">
        <v>37.049999999999997</v>
      </c>
      <c r="X277" t="s">
        <v>1743</v>
      </c>
      <c r="Y277" s="35" t="s">
        <v>11417</v>
      </c>
    </row>
    <row r="278" spans="1:25" x14ac:dyDescent="0.25">
      <c r="A278" s="35" t="s">
        <v>11454</v>
      </c>
      <c r="B278" s="35" t="s">
        <v>11377</v>
      </c>
      <c r="L278" s="53" t="s">
        <v>2864</v>
      </c>
      <c r="M278" s="53" t="s">
        <v>2864</v>
      </c>
      <c r="N278">
        <v>140.57650000000001</v>
      </c>
      <c r="O278">
        <v>-19.370899999999999</v>
      </c>
      <c r="P278">
        <v>2</v>
      </c>
      <c r="Q278">
        <v>19</v>
      </c>
      <c r="R278">
        <v>44.09</v>
      </c>
      <c r="S278">
        <v>40</v>
      </c>
      <c r="T278">
        <v>27</v>
      </c>
      <c r="U278">
        <v>22.2</v>
      </c>
      <c r="X278" t="s">
        <v>1077</v>
      </c>
    </row>
    <row r="279" spans="1:25" x14ac:dyDescent="0.25">
      <c r="A279" s="35" t="s">
        <v>11455</v>
      </c>
      <c r="B279" s="35" t="s">
        <v>11378</v>
      </c>
      <c r="F279" t="s">
        <v>11418</v>
      </c>
      <c r="L279" s="53" t="s">
        <v>2864</v>
      </c>
      <c r="M279" s="53" t="s">
        <v>2864</v>
      </c>
      <c r="N279">
        <v>204.6705</v>
      </c>
      <c r="O279">
        <v>7.5746000000000002</v>
      </c>
      <c r="P279">
        <v>7</v>
      </c>
      <c r="Q279">
        <v>3</v>
      </c>
      <c r="R279">
        <v>39.631</v>
      </c>
      <c r="S279">
        <v>10</v>
      </c>
      <c r="T279">
        <v>46</v>
      </c>
      <c r="U279">
        <v>13.06</v>
      </c>
      <c r="V279">
        <v>7.8</v>
      </c>
      <c r="W279" t="s">
        <v>30</v>
      </c>
      <c r="X279" t="s">
        <v>403</v>
      </c>
      <c r="Y279" s="35" t="s">
        <v>11419</v>
      </c>
    </row>
    <row r="280" spans="1:25" x14ac:dyDescent="0.25">
      <c r="A280" s="35" t="s">
        <v>11456</v>
      </c>
      <c r="B280" s="35" t="s">
        <v>11379</v>
      </c>
      <c r="F280" t="s">
        <v>11420</v>
      </c>
      <c r="L280" s="53" t="s">
        <v>2864</v>
      </c>
      <c r="M280" s="53" t="s">
        <v>2864</v>
      </c>
      <c r="N280">
        <v>234.98500000000001</v>
      </c>
      <c r="O280">
        <v>-28.785900000000002</v>
      </c>
      <c r="P280">
        <v>5</v>
      </c>
      <c r="Q280">
        <v>35</v>
      </c>
      <c r="R280">
        <v>44.206000000000003</v>
      </c>
      <c r="S280">
        <v>-30</v>
      </c>
      <c r="T280">
        <v>49</v>
      </c>
      <c r="U280">
        <v>35.39</v>
      </c>
      <c r="X280" t="s">
        <v>8793</v>
      </c>
      <c r="Y280" s="35" t="s">
        <v>11421</v>
      </c>
    </row>
    <row r="281" spans="1:25" x14ac:dyDescent="0.25">
      <c r="A281" s="35" t="s">
        <v>11457</v>
      </c>
      <c r="B281" s="35" t="s">
        <v>11380</v>
      </c>
      <c r="F281" t="s">
        <v>11422</v>
      </c>
      <c r="L281" s="53" t="s">
        <v>2864</v>
      </c>
      <c r="M281" s="53" t="s">
        <v>2864</v>
      </c>
      <c r="N281">
        <v>246.85149999999999</v>
      </c>
      <c r="O281">
        <v>-16.4923</v>
      </c>
      <c r="P281">
        <v>6</v>
      </c>
      <c r="Q281">
        <v>48</v>
      </c>
      <c r="R281">
        <v>56.414000000000001</v>
      </c>
      <c r="S281">
        <v>-37</v>
      </c>
      <c r="T281">
        <v>16</v>
      </c>
      <c r="U281">
        <v>33.340000000000003</v>
      </c>
      <c r="V281">
        <v>45</v>
      </c>
      <c r="W281" t="s">
        <v>30</v>
      </c>
      <c r="X281" t="s">
        <v>2004</v>
      </c>
      <c r="Y281" s="35" t="s">
        <v>11423</v>
      </c>
    </row>
    <row r="282" spans="1:25" x14ac:dyDescent="0.25">
      <c r="A282" s="35" t="s">
        <v>11458</v>
      </c>
      <c r="B282" s="35" t="s">
        <v>11381</v>
      </c>
      <c r="F282" t="s">
        <v>11424</v>
      </c>
      <c r="L282" s="53" t="s">
        <v>2864</v>
      </c>
      <c r="M282" s="53" t="s">
        <v>2864</v>
      </c>
      <c r="N282">
        <v>52.2423</v>
      </c>
      <c r="O282">
        <v>-6.4252000000000002</v>
      </c>
      <c r="P282">
        <v>19</v>
      </c>
      <c r="Q282">
        <v>51</v>
      </c>
      <c r="R282">
        <v>0.93799999999999994</v>
      </c>
      <c r="S282">
        <v>13</v>
      </c>
      <c r="T282">
        <v>58</v>
      </c>
      <c r="U282">
        <v>15.57</v>
      </c>
      <c r="V282">
        <v>20</v>
      </c>
      <c r="W282" t="s">
        <v>30</v>
      </c>
      <c r="X282" t="s">
        <v>62</v>
      </c>
      <c r="Y282" s="35" t="s">
        <v>11425</v>
      </c>
    </row>
    <row r="283" spans="1:25" x14ac:dyDescent="0.25">
      <c r="A283" s="35" t="s">
        <v>11459</v>
      </c>
      <c r="B283" s="35" t="s">
        <v>11382</v>
      </c>
      <c r="L283" s="53" t="s">
        <v>2864</v>
      </c>
      <c r="M283" s="53" t="s">
        <v>2864</v>
      </c>
      <c r="N283">
        <v>51.363500000000002</v>
      </c>
      <c r="O283">
        <v>-26.1128</v>
      </c>
      <c r="P283">
        <v>20</v>
      </c>
      <c r="Q283">
        <v>57</v>
      </c>
      <c r="R283">
        <v>16.28</v>
      </c>
      <c r="S283">
        <v>2</v>
      </c>
      <c r="T283">
        <v>58</v>
      </c>
      <c r="U283">
        <v>44.6</v>
      </c>
      <c r="X283" t="s">
        <v>11426</v>
      </c>
    </row>
    <row r="284" spans="1:25" x14ac:dyDescent="0.25">
      <c r="A284" s="35" t="s">
        <v>11460</v>
      </c>
      <c r="B284" s="35" t="s">
        <v>11383</v>
      </c>
      <c r="F284" t="s">
        <v>11427</v>
      </c>
      <c r="L284" s="53" t="s">
        <v>2864</v>
      </c>
      <c r="M284" s="53" t="s">
        <v>2864</v>
      </c>
      <c r="N284">
        <v>67.426400000000001</v>
      </c>
      <c r="O284">
        <v>-0.36430000000000001</v>
      </c>
      <c r="P284">
        <v>20</v>
      </c>
      <c r="Q284">
        <v>2</v>
      </c>
      <c r="R284">
        <v>27.375</v>
      </c>
      <c r="S284">
        <v>30</v>
      </c>
      <c r="T284">
        <v>4</v>
      </c>
      <c r="U284">
        <v>25.49</v>
      </c>
      <c r="X284" t="s">
        <v>766</v>
      </c>
      <c r="Y284" s="35" t="s">
        <v>11428</v>
      </c>
    </row>
    <row r="285" spans="1:25" x14ac:dyDescent="0.25">
      <c r="A285" s="35" t="s">
        <v>12103</v>
      </c>
      <c r="B285" s="35" t="s">
        <v>12097</v>
      </c>
      <c r="L285" t="s">
        <v>2864</v>
      </c>
      <c r="M285" t="s">
        <v>2864</v>
      </c>
      <c r="N285">
        <v>47.064799999999998</v>
      </c>
      <c r="O285">
        <v>-2.5409000000000002</v>
      </c>
      <c r="P285">
        <v>19</v>
      </c>
      <c r="Q285">
        <v>26</v>
      </c>
      <c r="R285">
        <v>48.094999999999999</v>
      </c>
      <c r="S285">
        <v>11</v>
      </c>
      <c r="T285">
        <v>21</v>
      </c>
      <c r="U285">
        <v>16.739999999999998</v>
      </c>
      <c r="X285" t="s">
        <v>62</v>
      </c>
    </row>
    <row r="286" spans="1:25" x14ac:dyDescent="0.25">
      <c r="A286" s="35" t="s">
        <v>11461</v>
      </c>
      <c r="B286" s="35" t="s">
        <v>11384</v>
      </c>
      <c r="L286" s="53" t="s">
        <v>2864</v>
      </c>
      <c r="M286" s="53" t="s">
        <v>2864</v>
      </c>
      <c r="N286">
        <v>345.53620000000001</v>
      </c>
      <c r="O286">
        <v>10.2644</v>
      </c>
      <c r="P286">
        <v>16</v>
      </c>
      <c r="Q286">
        <v>26</v>
      </c>
      <c r="R286">
        <v>20.39</v>
      </c>
      <c r="S286">
        <v>-34</v>
      </c>
      <c r="T286">
        <v>17</v>
      </c>
      <c r="U286">
        <v>12.76</v>
      </c>
      <c r="X286" t="s">
        <v>3192</v>
      </c>
    </row>
    <row r="287" spans="1:25" x14ac:dyDescent="0.25">
      <c r="A287" s="35" t="s">
        <v>11462</v>
      </c>
      <c r="B287" s="35" t="s">
        <v>11385</v>
      </c>
      <c r="F287" t="s">
        <v>11429</v>
      </c>
      <c r="L287" s="53" t="s">
        <v>2864</v>
      </c>
      <c r="M287" s="53" t="s">
        <v>2864</v>
      </c>
      <c r="N287">
        <v>30.599299999999999</v>
      </c>
      <c r="O287">
        <v>-21.534400000000002</v>
      </c>
      <c r="P287">
        <v>20</v>
      </c>
      <c r="Q287">
        <v>5</v>
      </c>
      <c r="R287">
        <v>5.4139999999999997</v>
      </c>
      <c r="S287">
        <v>-11</v>
      </c>
      <c r="T287">
        <v>35</v>
      </c>
      <c r="U287">
        <v>57.89</v>
      </c>
      <c r="V287">
        <v>-12.1</v>
      </c>
      <c r="W287" t="s">
        <v>30</v>
      </c>
      <c r="X287" t="s">
        <v>62</v>
      </c>
      <c r="Y287" s="35" t="s">
        <v>11430</v>
      </c>
    </row>
    <row r="288" spans="1:25" x14ac:dyDescent="0.25">
      <c r="A288" s="35" t="s">
        <v>11463</v>
      </c>
      <c r="B288" s="35" t="s">
        <v>11387</v>
      </c>
      <c r="L288" s="53" t="s">
        <v>2864</v>
      </c>
      <c r="M288" s="53" t="s">
        <v>2864</v>
      </c>
      <c r="N288">
        <v>33.436700000000002</v>
      </c>
      <c r="O288">
        <v>10.5123</v>
      </c>
      <c r="P288">
        <v>18</v>
      </c>
      <c r="Q288">
        <v>14</v>
      </c>
      <c r="R288">
        <v>49.384999999999998</v>
      </c>
      <c r="S288">
        <v>5</v>
      </c>
      <c r="T288">
        <v>12</v>
      </c>
      <c r="U288">
        <v>55.71</v>
      </c>
      <c r="X288" t="s">
        <v>63</v>
      </c>
      <c r="Y288" s="35" t="s">
        <v>11435</v>
      </c>
    </row>
    <row r="289" spans="1:25" x14ac:dyDescent="0.25">
      <c r="A289" s="54" t="s">
        <v>11691</v>
      </c>
      <c r="B289" s="54" t="s">
        <v>11690</v>
      </c>
      <c r="C289" s="53"/>
      <c r="D289" s="53"/>
      <c r="E289" s="53"/>
      <c r="F289" s="53"/>
      <c r="G289" s="53"/>
      <c r="H289" s="53"/>
      <c r="I289" s="53"/>
      <c r="J289" s="53"/>
      <c r="K289" s="53"/>
      <c r="L289" t="s">
        <v>2864</v>
      </c>
      <c r="M289" t="s">
        <v>2864</v>
      </c>
      <c r="N289" s="53">
        <v>89.442499999999995</v>
      </c>
      <c r="O289" s="53">
        <v>2.3936999999999999</v>
      </c>
      <c r="P289" s="53">
        <v>20</v>
      </c>
      <c r="Q289" s="53">
        <v>58</v>
      </c>
      <c r="R289" s="53">
        <v>55.572000000000003</v>
      </c>
      <c r="S289" s="53">
        <v>49</v>
      </c>
      <c r="T289" s="53">
        <v>31</v>
      </c>
      <c r="U289" s="53">
        <v>13.2</v>
      </c>
      <c r="V289" s="53"/>
      <c r="W289" s="53"/>
      <c r="X289" s="53" t="s">
        <v>766</v>
      </c>
      <c r="Y289" s="35" t="s">
        <v>11692</v>
      </c>
    </row>
    <row r="290" spans="1:25" x14ac:dyDescent="0.25">
      <c r="A290" s="35" t="s">
        <v>11464</v>
      </c>
      <c r="B290" s="35" t="s">
        <v>11388</v>
      </c>
      <c r="F290" t="s">
        <v>11436</v>
      </c>
      <c r="L290" s="53" t="s">
        <v>11437</v>
      </c>
      <c r="M290" s="53" t="s">
        <v>11438</v>
      </c>
      <c r="N290">
        <v>11.1972</v>
      </c>
      <c r="O290">
        <v>-7.9196</v>
      </c>
      <c r="P290">
        <v>18</v>
      </c>
      <c r="Q290">
        <v>40</v>
      </c>
      <c r="R290">
        <v>19.93</v>
      </c>
      <c r="S290">
        <v>-22</v>
      </c>
      <c r="T290">
        <v>54</v>
      </c>
      <c r="U290">
        <v>29.3</v>
      </c>
      <c r="V290">
        <v>145</v>
      </c>
      <c r="W290" t="s">
        <v>30</v>
      </c>
      <c r="X290" t="s">
        <v>2006</v>
      </c>
    </row>
    <row r="291" spans="1:25" x14ac:dyDescent="0.25">
      <c r="A291" s="35" t="s">
        <v>11465</v>
      </c>
      <c r="B291" s="35" t="s">
        <v>11389</v>
      </c>
      <c r="F291" t="s">
        <v>11439</v>
      </c>
      <c r="L291" s="53" t="s">
        <v>2864</v>
      </c>
      <c r="M291" s="53" t="s">
        <v>2864</v>
      </c>
      <c r="N291">
        <v>161.98330000000001</v>
      </c>
      <c r="O291">
        <v>19.592400000000001</v>
      </c>
      <c r="P291">
        <v>6</v>
      </c>
      <c r="Q291">
        <v>37</v>
      </c>
      <c r="R291">
        <v>52.427</v>
      </c>
      <c r="S291">
        <v>53</v>
      </c>
      <c r="T291">
        <v>33</v>
      </c>
      <c r="U291">
        <v>38.299999999999997</v>
      </c>
      <c r="X291" t="s">
        <v>814</v>
      </c>
    </row>
    <row r="292" spans="1:25" x14ac:dyDescent="0.25">
      <c r="A292" s="35" t="s">
        <v>11466</v>
      </c>
      <c r="B292" s="35" t="s">
        <v>11390</v>
      </c>
      <c r="F292" t="s">
        <v>11440</v>
      </c>
      <c r="L292" s="53" t="s">
        <v>2864</v>
      </c>
      <c r="M292" s="53" t="s">
        <v>11441</v>
      </c>
      <c r="N292">
        <v>96.754199999999997</v>
      </c>
      <c r="O292">
        <v>-11.5593</v>
      </c>
      <c r="P292">
        <v>22</v>
      </c>
      <c r="Q292">
        <v>24</v>
      </c>
      <c r="R292">
        <v>31.425999999999998</v>
      </c>
      <c r="S292">
        <v>43</v>
      </c>
      <c r="T292">
        <v>43</v>
      </c>
      <c r="U292">
        <v>10.97</v>
      </c>
      <c r="X292" t="s">
        <v>1121</v>
      </c>
      <c r="Y292" s="35" t="s">
        <v>11442</v>
      </c>
    </row>
    <row r="293" spans="1:25" x14ac:dyDescent="0.25">
      <c r="A293" s="35" t="s">
        <v>11467</v>
      </c>
      <c r="B293" s="35" t="s">
        <v>11391</v>
      </c>
      <c r="F293" t="s">
        <v>11443</v>
      </c>
      <c r="L293" s="53" t="s">
        <v>2864</v>
      </c>
      <c r="M293" s="53" t="s">
        <v>2864</v>
      </c>
      <c r="N293">
        <v>31.3309</v>
      </c>
      <c r="O293">
        <v>33.276499999999999</v>
      </c>
      <c r="P293">
        <v>16</v>
      </c>
      <c r="Q293">
        <v>48</v>
      </c>
      <c r="R293">
        <v>4.6929999999999996</v>
      </c>
      <c r="S293">
        <v>13</v>
      </c>
      <c r="T293">
        <v>15</v>
      </c>
      <c r="U293">
        <v>42.41</v>
      </c>
      <c r="X293" t="s">
        <v>368</v>
      </c>
    </row>
    <row r="294" spans="1:25" x14ac:dyDescent="0.25">
      <c r="A294" s="35" t="s">
        <v>11468</v>
      </c>
      <c r="B294" s="35" t="s">
        <v>11392</v>
      </c>
      <c r="L294" s="53" t="s">
        <v>2864</v>
      </c>
      <c r="M294" s="53" t="s">
        <v>2864</v>
      </c>
      <c r="N294">
        <v>283.5</v>
      </c>
      <c r="O294">
        <v>-0.3085</v>
      </c>
      <c r="P294">
        <v>10</v>
      </c>
      <c r="Q294">
        <v>19</v>
      </c>
      <c r="R294">
        <v>16.844000000000001</v>
      </c>
      <c r="S294">
        <v>-57</v>
      </c>
      <c r="T294">
        <v>19</v>
      </c>
      <c r="U294">
        <v>25.74</v>
      </c>
      <c r="X294" t="s">
        <v>4749</v>
      </c>
    </row>
    <row r="295" spans="1:25" x14ac:dyDescent="0.25">
      <c r="A295" s="35" t="s">
        <v>11469</v>
      </c>
      <c r="B295" s="35" t="s">
        <v>11393</v>
      </c>
      <c r="F295" t="s">
        <v>11444</v>
      </c>
      <c r="L295" s="53" t="s">
        <v>2864</v>
      </c>
      <c r="M295" s="53" t="s">
        <v>2864</v>
      </c>
      <c r="N295">
        <v>290.53969999999998</v>
      </c>
      <c r="O295">
        <v>-1.9507000000000001</v>
      </c>
      <c r="P295">
        <v>11</v>
      </c>
      <c r="Q295">
        <v>2</v>
      </c>
      <c r="R295">
        <v>4.3140000000000001</v>
      </c>
      <c r="S295">
        <v>-62</v>
      </c>
      <c r="T295">
        <v>9</v>
      </c>
      <c r="U295">
        <v>42.84</v>
      </c>
      <c r="V295">
        <v>18</v>
      </c>
      <c r="W295" t="s">
        <v>30</v>
      </c>
      <c r="X295" t="s">
        <v>4749</v>
      </c>
      <c r="Y295" s="35" t="s">
        <v>11445</v>
      </c>
    </row>
    <row r="296" spans="1:25" x14ac:dyDescent="0.25">
      <c r="A296" s="58" t="s">
        <v>11470</v>
      </c>
      <c r="B296" s="35" t="s">
        <v>11394</v>
      </c>
      <c r="L296" s="53" t="s">
        <v>2864</v>
      </c>
      <c r="M296" s="53" t="s">
        <v>2864</v>
      </c>
      <c r="N296">
        <v>328.70949999999999</v>
      </c>
      <c r="O296">
        <v>-12.028700000000001</v>
      </c>
      <c r="P296">
        <v>17</v>
      </c>
      <c r="Q296">
        <v>3</v>
      </c>
      <c r="R296">
        <v>41.655000000000001</v>
      </c>
      <c r="S296">
        <v>-61</v>
      </c>
      <c r="T296">
        <v>30</v>
      </c>
      <c r="U296">
        <v>16.760000000000002</v>
      </c>
      <c r="X296" t="s">
        <v>4591</v>
      </c>
      <c r="Y296" s="35" t="s">
        <v>11446</v>
      </c>
    </row>
    <row r="297" spans="1:25" x14ac:dyDescent="0.25">
      <c r="A297" s="35" t="s">
        <v>11471</v>
      </c>
      <c r="B297" s="35" t="s">
        <v>11395</v>
      </c>
      <c r="L297" s="53" t="s">
        <v>2864</v>
      </c>
      <c r="M297" s="53" t="s">
        <v>2864</v>
      </c>
      <c r="N297">
        <v>338.02089999999998</v>
      </c>
      <c r="O297">
        <v>-11.952</v>
      </c>
      <c r="P297">
        <v>17</v>
      </c>
      <c r="Q297">
        <v>40</v>
      </c>
      <c r="R297">
        <v>10.87</v>
      </c>
      <c r="S297">
        <v>-53</v>
      </c>
      <c r="T297">
        <v>47</v>
      </c>
      <c r="U297">
        <v>33.799999999999997</v>
      </c>
      <c r="X297" t="s">
        <v>4591</v>
      </c>
    </row>
    <row r="298" spans="1:25" x14ac:dyDescent="0.25">
      <c r="A298" s="56" t="s">
        <v>11472</v>
      </c>
      <c r="B298" s="35" t="s">
        <v>11396</v>
      </c>
      <c r="F298" t="s">
        <v>11447</v>
      </c>
      <c r="L298" s="53" t="s">
        <v>2864</v>
      </c>
      <c r="M298" s="53" t="s">
        <v>2864</v>
      </c>
      <c r="N298">
        <v>306.2407</v>
      </c>
      <c r="O298">
        <v>8.0328999999999997</v>
      </c>
      <c r="P298">
        <v>13</v>
      </c>
      <c r="Q298">
        <v>14</v>
      </c>
      <c r="R298">
        <v>8.2690000000000001</v>
      </c>
      <c r="S298">
        <v>-54</v>
      </c>
      <c r="T298">
        <v>41</v>
      </c>
      <c r="U298">
        <v>34.630000000000003</v>
      </c>
      <c r="X298" t="s">
        <v>4222</v>
      </c>
    </row>
    <row r="299" spans="1:25" x14ac:dyDescent="0.25">
      <c r="A299" s="56" t="s">
        <v>11473</v>
      </c>
      <c r="B299" s="54" t="s">
        <v>11397</v>
      </c>
      <c r="C299" s="53"/>
      <c r="D299" s="53"/>
      <c r="E299" s="53"/>
      <c r="F299" s="53" t="s">
        <v>11448</v>
      </c>
      <c r="G299" s="53"/>
      <c r="H299" s="53"/>
      <c r="I299" s="53"/>
      <c r="J299" s="53"/>
      <c r="K299" s="53"/>
      <c r="L299" s="53" t="s">
        <v>2864</v>
      </c>
      <c r="M299" s="53" t="s">
        <v>2864</v>
      </c>
      <c r="N299" s="53">
        <v>328.29140000000001</v>
      </c>
      <c r="O299" s="53">
        <v>-8.8727</v>
      </c>
      <c r="P299" s="53">
        <v>16</v>
      </c>
      <c r="Q299" s="53">
        <v>41</v>
      </c>
      <c r="R299" s="53">
        <v>20.452999999999999</v>
      </c>
      <c r="S299" s="53">
        <v>-59</v>
      </c>
      <c r="T299" s="53">
        <v>52</v>
      </c>
      <c r="U299" s="53">
        <v>30.68</v>
      </c>
      <c r="V299" s="53"/>
      <c r="W299" s="53"/>
      <c r="X299" s="53" t="s">
        <v>4591</v>
      </c>
      <c r="Y299" s="53"/>
    </row>
    <row r="300" spans="1:25" x14ac:dyDescent="0.25">
      <c r="A300" s="57" t="s">
        <v>11334</v>
      </c>
      <c r="B300" s="35" t="s">
        <v>11334</v>
      </c>
      <c r="C300" s="53" t="s">
        <v>11335</v>
      </c>
      <c r="D300" s="53"/>
      <c r="E300" s="53"/>
      <c r="F300" s="53" t="s">
        <v>11336</v>
      </c>
      <c r="G300" s="53"/>
      <c r="H300" s="53"/>
      <c r="I300" s="53"/>
      <c r="J300" s="53"/>
      <c r="K300" s="53"/>
      <c r="L300" s="53" t="s">
        <v>2864</v>
      </c>
      <c r="M300" s="53" t="s">
        <v>2864</v>
      </c>
      <c r="N300" s="53">
        <v>348.51080000000002</v>
      </c>
      <c r="O300" s="53">
        <v>-1.1201000000000001</v>
      </c>
      <c r="P300" s="53">
        <v>17</v>
      </c>
      <c r="Q300" s="53">
        <v>19</v>
      </c>
      <c r="R300" s="53">
        <v>49.33</v>
      </c>
      <c r="S300" s="53">
        <v>-39</v>
      </c>
      <c r="T300" s="53">
        <v>10</v>
      </c>
      <c r="U300" s="53">
        <v>37.94</v>
      </c>
      <c r="V300" s="53"/>
      <c r="W300" s="53"/>
      <c r="X300" s="53" t="s">
        <v>3192</v>
      </c>
      <c r="Y300" s="53"/>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I253"/>
  <sheetViews>
    <sheetView zoomScaleNormal="100" workbookViewId="0">
      <pane ySplit="4" topLeftCell="A230" activePane="bottomLeft" state="frozen"/>
      <selection pane="bottomLeft" activeCell="A253" sqref="A253"/>
    </sheetView>
  </sheetViews>
  <sheetFormatPr defaultRowHeight="15" x14ac:dyDescent="0.25"/>
  <cols>
    <col min="1" max="1" width="53.140625" customWidth="1"/>
    <col min="2" max="2" width="10.28515625" customWidth="1"/>
    <col min="3" max="3" width="9" customWidth="1"/>
    <col min="4" max="4" width="107.28515625" style="11" customWidth="1"/>
    <col min="5" max="5" width="12.85546875" style="10" customWidth="1"/>
    <col min="6" max="6" width="9.140625" style="30"/>
    <col min="7" max="7" width="45" style="8" customWidth="1"/>
    <col min="8" max="8" width="106" style="5" customWidth="1"/>
    <col min="9" max="9" width="25.42578125" customWidth="1"/>
  </cols>
  <sheetData>
    <row r="1" spans="1:9" ht="21" x14ac:dyDescent="0.35">
      <c r="A1" s="2" t="s">
        <v>13465</v>
      </c>
    </row>
    <row r="3" spans="1:9" ht="14.25" customHeight="1" x14ac:dyDescent="0.25"/>
    <row r="4" spans="1:9" s="40" customFormat="1" ht="30" x14ac:dyDescent="0.25">
      <c r="A4" s="40" t="s">
        <v>184</v>
      </c>
      <c r="B4" s="40" t="s">
        <v>23</v>
      </c>
      <c r="C4" s="40" t="s">
        <v>16042</v>
      </c>
      <c r="D4" s="41" t="s">
        <v>418</v>
      </c>
      <c r="E4" s="41" t="s">
        <v>423</v>
      </c>
      <c r="F4" s="42" t="s">
        <v>38</v>
      </c>
      <c r="G4" s="29" t="s">
        <v>261</v>
      </c>
      <c r="H4" s="29" t="s">
        <v>138</v>
      </c>
      <c r="I4" s="40" t="s">
        <v>16408</v>
      </c>
    </row>
    <row r="5" spans="1:9" s="7" customFormat="1" ht="30" x14ac:dyDescent="0.25">
      <c r="A5" s="7" t="s">
        <v>9508</v>
      </c>
      <c r="B5" s="7" t="s">
        <v>9507</v>
      </c>
      <c r="C5" s="72"/>
      <c r="D5" s="43" t="s">
        <v>16479</v>
      </c>
      <c r="E5" s="46" t="s">
        <v>424</v>
      </c>
      <c r="F5" s="31">
        <v>2003</v>
      </c>
      <c r="G5" s="8" t="s">
        <v>9509</v>
      </c>
      <c r="H5" s="8"/>
    </row>
    <row r="6" spans="1:9" s="7" customFormat="1" ht="45" x14ac:dyDescent="0.25">
      <c r="A6" s="7" t="s">
        <v>420</v>
      </c>
      <c r="B6" s="7" t="s">
        <v>419</v>
      </c>
      <c r="C6" s="72">
        <v>1</v>
      </c>
      <c r="D6" s="11" t="s">
        <v>16026</v>
      </c>
      <c r="E6" s="11" t="s">
        <v>424</v>
      </c>
      <c r="F6" s="31">
        <v>1966</v>
      </c>
      <c r="G6" s="8" t="s">
        <v>421</v>
      </c>
      <c r="H6" s="8" t="s">
        <v>422</v>
      </c>
      <c r="I6" s="7" t="s">
        <v>16055</v>
      </c>
    </row>
    <row r="7" spans="1:9" s="7" customFormat="1" ht="30" x14ac:dyDescent="0.25">
      <c r="A7" s="7" t="s">
        <v>8389</v>
      </c>
      <c r="B7" s="7" t="s">
        <v>8388</v>
      </c>
      <c r="C7" s="72">
        <v>2</v>
      </c>
      <c r="D7" s="43" t="s">
        <v>16480</v>
      </c>
      <c r="E7" s="43" t="s">
        <v>424</v>
      </c>
      <c r="F7" s="31">
        <v>1955</v>
      </c>
      <c r="G7" s="7" t="s">
        <v>6457</v>
      </c>
      <c r="H7" s="8" t="s">
        <v>10567</v>
      </c>
    </row>
    <row r="8" spans="1:9" s="7" customFormat="1" x14ac:dyDescent="0.25">
      <c r="A8" s="7" t="s">
        <v>6187</v>
      </c>
      <c r="B8" s="7" t="s">
        <v>6186</v>
      </c>
      <c r="C8" s="72">
        <v>3</v>
      </c>
      <c r="D8" s="11" t="s">
        <v>16058</v>
      </c>
      <c r="E8" s="11" t="s">
        <v>424</v>
      </c>
      <c r="F8" s="31">
        <v>2012</v>
      </c>
      <c r="G8" s="7" t="s">
        <v>6188</v>
      </c>
      <c r="H8" s="8"/>
    </row>
    <row r="9" spans="1:9" s="7" customFormat="1" x14ac:dyDescent="0.25">
      <c r="A9" s="7" t="s">
        <v>5964</v>
      </c>
      <c r="B9" s="7" t="s">
        <v>5963</v>
      </c>
      <c r="C9" s="72">
        <v>4</v>
      </c>
      <c r="D9" s="43" t="s">
        <v>16065</v>
      </c>
      <c r="E9" s="43" t="s">
        <v>424</v>
      </c>
      <c r="F9" s="31">
        <v>1997</v>
      </c>
      <c r="G9" s="7" t="s">
        <v>5965</v>
      </c>
      <c r="H9" s="8"/>
    </row>
    <row r="10" spans="1:9" s="7" customFormat="1" x14ac:dyDescent="0.25">
      <c r="A10" s="7" t="s">
        <v>8783</v>
      </c>
      <c r="B10" s="7" t="s">
        <v>5973</v>
      </c>
      <c r="C10" s="72"/>
      <c r="D10" s="7" t="s">
        <v>5972</v>
      </c>
      <c r="E10" s="11" t="s">
        <v>424</v>
      </c>
      <c r="F10" s="31">
        <v>2010</v>
      </c>
      <c r="G10" s="7" t="s">
        <v>5974</v>
      </c>
      <c r="H10" s="8" t="s">
        <v>8784</v>
      </c>
    </row>
    <row r="11" spans="1:9" s="7" customFormat="1" ht="30" x14ac:dyDescent="0.25">
      <c r="A11" s="7" t="s">
        <v>3121</v>
      </c>
      <c r="B11" s="7" t="s">
        <v>3120</v>
      </c>
      <c r="C11" s="75" t="s">
        <v>16070</v>
      </c>
      <c r="D11" s="11" t="s">
        <v>16481</v>
      </c>
      <c r="E11" s="11" t="s">
        <v>1437</v>
      </c>
      <c r="F11" s="25" t="s">
        <v>3122</v>
      </c>
      <c r="G11" s="8" t="s">
        <v>3123</v>
      </c>
      <c r="H11" s="8" t="s">
        <v>3124</v>
      </c>
    </row>
    <row r="12" spans="1:9" s="7" customFormat="1" x14ac:dyDescent="0.25">
      <c r="A12" s="7" t="s">
        <v>16076</v>
      </c>
      <c r="B12" s="7" t="s">
        <v>15888</v>
      </c>
      <c r="C12" s="72">
        <v>7</v>
      </c>
      <c r="D12" s="11" t="s">
        <v>16083</v>
      </c>
      <c r="E12" s="11" t="s">
        <v>424</v>
      </c>
      <c r="F12" s="31">
        <v>1988</v>
      </c>
      <c r="G12" t="s">
        <v>15889</v>
      </c>
      <c r="H12" s="8" t="s">
        <v>16080</v>
      </c>
    </row>
    <row r="13" spans="1:9" s="7" customFormat="1" x14ac:dyDescent="0.25">
      <c r="A13" s="7" t="s">
        <v>16047</v>
      </c>
      <c r="B13" s="7" t="s">
        <v>16046</v>
      </c>
      <c r="C13" s="72"/>
      <c r="D13" s="11" t="s">
        <v>16049</v>
      </c>
      <c r="E13" s="11"/>
      <c r="F13" s="31"/>
      <c r="G13" s="8"/>
      <c r="H13" s="8"/>
    </row>
    <row r="14" spans="1:9" s="7" customFormat="1" x14ac:dyDescent="0.25">
      <c r="A14" s="7" t="s">
        <v>5976</v>
      </c>
      <c r="B14" s="7" t="s">
        <v>5975</v>
      </c>
      <c r="C14" s="72"/>
      <c r="D14" s="37" t="s">
        <v>16482</v>
      </c>
      <c r="E14" s="11" t="s">
        <v>424</v>
      </c>
      <c r="F14" s="31">
        <v>1987</v>
      </c>
      <c r="G14" s="7" t="s">
        <v>16081</v>
      </c>
      <c r="H14" s="8"/>
    </row>
    <row r="15" spans="1:9" s="7" customFormat="1" x14ac:dyDescent="0.25">
      <c r="A15" s="7" t="s">
        <v>11227</v>
      </c>
      <c r="B15" s="7" t="s">
        <v>11226</v>
      </c>
      <c r="C15" s="72">
        <v>8</v>
      </c>
      <c r="D15" s="43" t="s">
        <v>16082</v>
      </c>
      <c r="E15" s="11" t="s">
        <v>424</v>
      </c>
      <c r="F15" s="31">
        <v>2013</v>
      </c>
      <c r="G15" t="s">
        <v>11228</v>
      </c>
      <c r="H15" s="8" t="s">
        <v>11229</v>
      </c>
    </row>
    <row r="16" spans="1:9" s="7" customFormat="1" x14ac:dyDescent="0.25">
      <c r="A16" s="7" t="s">
        <v>3297</v>
      </c>
      <c r="B16" s="7" t="s">
        <v>3284</v>
      </c>
      <c r="C16" s="72"/>
      <c r="D16" s="11"/>
      <c r="E16" s="11"/>
      <c r="F16" s="31"/>
      <c r="G16" s="8"/>
      <c r="H16" s="8"/>
    </row>
    <row r="17" spans="1:8" s="7" customFormat="1" x14ac:dyDescent="0.25">
      <c r="A17" s="7" t="s">
        <v>6528</v>
      </c>
      <c r="B17" s="7" t="s">
        <v>6527</v>
      </c>
      <c r="C17" s="72"/>
      <c r="D17" s="37" t="s">
        <v>16483</v>
      </c>
      <c r="E17" s="11" t="s">
        <v>424</v>
      </c>
      <c r="F17" s="31">
        <v>1971</v>
      </c>
      <c r="G17" s="7" t="s">
        <v>6529</v>
      </c>
      <c r="H17" s="8"/>
    </row>
    <row r="18" spans="1:8" s="7" customFormat="1" x14ac:dyDescent="0.25">
      <c r="A18" s="7" t="s">
        <v>600</v>
      </c>
      <c r="B18" s="7" t="s">
        <v>599</v>
      </c>
      <c r="C18" s="72">
        <v>9</v>
      </c>
      <c r="D18" s="11" t="s">
        <v>16474</v>
      </c>
      <c r="E18" s="11" t="s">
        <v>424</v>
      </c>
      <c r="F18" s="31">
        <v>1935</v>
      </c>
      <c r="G18" s="8" t="s">
        <v>601</v>
      </c>
      <c r="H18" s="8" t="s">
        <v>583</v>
      </c>
    </row>
    <row r="19" spans="1:8" s="7" customFormat="1" x14ac:dyDescent="0.25">
      <c r="A19" s="7" t="s">
        <v>867</v>
      </c>
      <c r="B19" s="7" t="s">
        <v>866</v>
      </c>
      <c r="C19" s="72"/>
      <c r="D19" s="11" t="s">
        <v>868</v>
      </c>
      <c r="E19" s="11" t="s">
        <v>425</v>
      </c>
      <c r="F19" s="31">
        <v>1903</v>
      </c>
      <c r="G19" s="8" t="s">
        <v>869</v>
      </c>
      <c r="H19" s="8" t="s">
        <v>870</v>
      </c>
    </row>
    <row r="20" spans="1:8" s="7" customFormat="1" x14ac:dyDescent="0.25">
      <c r="A20" s="7" t="s">
        <v>8482</v>
      </c>
      <c r="B20" s="7" t="s">
        <v>8481</v>
      </c>
      <c r="C20" s="72"/>
      <c r="D20" s="11"/>
      <c r="E20" s="11" t="s">
        <v>424</v>
      </c>
      <c r="F20" s="31"/>
      <c r="G20" s="8"/>
      <c r="H20" s="8"/>
    </row>
    <row r="21" spans="1:8" s="7" customFormat="1" ht="30" x14ac:dyDescent="0.25">
      <c r="A21" s="7" t="s">
        <v>1421</v>
      </c>
      <c r="B21" s="7" t="s">
        <v>1420</v>
      </c>
      <c r="C21" s="72"/>
      <c r="D21" s="11" t="s">
        <v>16484</v>
      </c>
      <c r="E21" s="11" t="s">
        <v>424</v>
      </c>
      <c r="F21" s="31">
        <v>1961</v>
      </c>
      <c r="G21" s="8" t="s">
        <v>1422</v>
      </c>
      <c r="H21" s="8" t="s">
        <v>1643</v>
      </c>
    </row>
    <row r="22" spans="1:8" s="7" customFormat="1" x14ac:dyDescent="0.25">
      <c r="A22" s="7" t="s">
        <v>4756</v>
      </c>
      <c r="B22" s="7" t="s">
        <v>4755</v>
      </c>
      <c r="C22" s="72">
        <v>10</v>
      </c>
      <c r="D22" s="37" t="s">
        <v>16485</v>
      </c>
      <c r="E22" s="11" t="s">
        <v>424</v>
      </c>
      <c r="F22" s="31">
        <v>1975</v>
      </c>
      <c r="G22" s="8" t="s">
        <v>4757</v>
      </c>
      <c r="H22" s="22" t="s">
        <v>4742</v>
      </c>
    </row>
    <row r="23" spans="1:8" s="7" customFormat="1" x14ac:dyDescent="0.25">
      <c r="A23" s="7" t="s">
        <v>5997</v>
      </c>
      <c r="B23" s="7" t="s">
        <v>5996</v>
      </c>
      <c r="C23" s="72"/>
      <c r="D23" s="43" t="s">
        <v>16486</v>
      </c>
      <c r="E23" s="43" t="s">
        <v>424</v>
      </c>
      <c r="F23" s="31">
        <v>2008</v>
      </c>
      <c r="G23" s="7" t="s">
        <v>5998</v>
      </c>
      <c r="H23" s="8"/>
    </row>
    <row r="24" spans="1:8" s="7" customFormat="1" x14ac:dyDescent="0.25">
      <c r="A24" s="7" t="s">
        <v>2093</v>
      </c>
      <c r="B24" s="7" t="s">
        <v>2094</v>
      </c>
      <c r="C24" s="72">
        <v>11</v>
      </c>
      <c r="D24" s="11" t="s">
        <v>16108</v>
      </c>
      <c r="E24" s="11" t="s">
        <v>424</v>
      </c>
      <c r="F24" s="31">
        <v>1977</v>
      </c>
      <c r="G24" s="8" t="s">
        <v>2095</v>
      </c>
      <c r="H24" s="8" t="s">
        <v>2082</v>
      </c>
    </row>
    <row r="25" spans="1:8" s="7" customFormat="1" x14ac:dyDescent="0.25">
      <c r="A25" s="7" t="s">
        <v>12089</v>
      </c>
      <c r="B25" s="7" t="s">
        <v>12088</v>
      </c>
      <c r="C25" s="72"/>
      <c r="D25" s="11"/>
      <c r="E25" s="11"/>
      <c r="F25" s="31"/>
      <c r="G25" s="8"/>
      <c r="H25" s="8"/>
    </row>
    <row r="26" spans="1:8" s="7" customFormat="1" x14ac:dyDescent="0.25">
      <c r="A26" s="7" t="s">
        <v>6016</v>
      </c>
      <c r="B26" s="7" t="s">
        <v>6015</v>
      </c>
      <c r="C26" s="72"/>
      <c r="D26" s="37" t="s">
        <v>16487</v>
      </c>
      <c r="E26" s="11" t="s">
        <v>424</v>
      </c>
      <c r="F26" s="31">
        <v>1986</v>
      </c>
      <c r="G26" s="7" t="s">
        <v>6017</v>
      </c>
      <c r="H26" s="8"/>
    </row>
    <row r="27" spans="1:8" s="7" customFormat="1" x14ac:dyDescent="0.25">
      <c r="A27" s="7" t="s">
        <v>1360</v>
      </c>
      <c r="B27" s="7" t="s">
        <v>1359</v>
      </c>
      <c r="C27" s="72">
        <v>12</v>
      </c>
      <c r="D27" s="11" t="s">
        <v>16109</v>
      </c>
      <c r="E27" s="11" t="s">
        <v>424</v>
      </c>
      <c r="F27" s="31">
        <v>1956</v>
      </c>
      <c r="G27" s="8" t="s">
        <v>1380</v>
      </c>
      <c r="H27" s="8"/>
    </row>
    <row r="28" spans="1:8" s="7" customFormat="1" x14ac:dyDescent="0.25">
      <c r="A28" s="7" t="s">
        <v>6034</v>
      </c>
      <c r="B28" s="7" t="s">
        <v>6033</v>
      </c>
      <c r="C28" s="72">
        <v>13</v>
      </c>
      <c r="D28" s="37" t="s">
        <v>16111</v>
      </c>
      <c r="E28" s="11" t="s">
        <v>424</v>
      </c>
      <c r="F28" s="31">
        <v>1994</v>
      </c>
      <c r="G28" s="7" t="s">
        <v>6035</v>
      </c>
      <c r="H28" s="8"/>
    </row>
    <row r="29" spans="1:8" s="7" customFormat="1" x14ac:dyDescent="0.25">
      <c r="A29" s="7" t="s">
        <v>4910</v>
      </c>
      <c r="B29" s="7" t="s">
        <v>4909</v>
      </c>
      <c r="C29" s="72"/>
      <c r="D29" s="11"/>
      <c r="E29" s="11"/>
      <c r="F29" s="31"/>
      <c r="G29" s="8"/>
      <c r="H29" s="8"/>
    </row>
    <row r="30" spans="1:8" s="7" customFormat="1" x14ac:dyDescent="0.25">
      <c r="A30" s="7" t="s">
        <v>6321</v>
      </c>
      <c r="B30" s="7" t="s">
        <v>6320</v>
      </c>
      <c r="C30" s="72"/>
      <c r="D30" s="11"/>
      <c r="E30" s="11" t="s">
        <v>424</v>
      </c>
      <c r="F30" s="31"/>
      <c r="G30" s="8"/>
      <c r="H30" s="8"/>
    </row>
    <row r="31" spans="1:8" s="7" customFormat="1" x14ac:dyDescent="0.25">
      <c r="A31" t="s">
        <v>16118</v>
      </c>
      <c r="B31" s="7" t="s">
        <v>15677</v>
      </c>
      <c r="C31" s="72">
        <v>14</v>
      </c>
      <c r="D31" s="11" t="s">
        <v>16134</v>
      </c>
      <c r="E31" s="11" t="s">
        <v>424</v>
      </c>
      <c r="F31" s="31">
        <v>1974</v>
      </c>
      <c r="G31" t="s">
        <v>15678</v>
      </c>
      <c r="H31" s="8" t="s">
        <v>16131</v>
      </c>
    </row>
    <row r="32" spans="1:8" s="7" customFormat="1" ht="45" x14ac:dyDescent="0.25">
      <c r="A32" s="7" t="s">
        <v>289</v>
      </c>
      <c r="B32" s="7" t="s">
        <v>288</v>
      </c>
      <c r="C32" s="72"/>
      <c r="D32" s="11" t="s">
        <v>16488</v>
      </c>
      <c r="E32" s="11" t="s">
        <v>1438</v>
      </c>
      <c r="F32" s="25" t="s">
        <v>1439</v>
      </c>
      <c r="G32" s="8" t="s">
        <v>1440</v>
      </c>
      <c r="H32" s="8" t="s">
        <v>1441</v>
      </c>
    </row>
    <row r="33" spans="1:8" s="7" customFormat="1" x14ac:dyDescent="0.25">
      <c r="A33" s="7" t="s">
        <v>15085</v>
      </c>
      <c r="B33" s="7" t="s">
        <v>15084</v>
      </c>
      <c r="C33" s="72"/>
      <c r="D33" s="11" t="s">
        <v>16489</v>
      </c>
      <c r="E33" s="11" t="s">
        <v>424</v>
      </c>
      <c r="F33" s="31">
        <v>1938</v>
      </c>
      <c r="G33" t="s">
        <v>15089</v>
      </c>
      <c r="H33" s="8" t="s">
        <v>16889</v>
      </c>
    </row>
    <row r="34" spans="1:8" s="7" customFormat="1" x14ac:dyDescent="0.25">
      <c r="A34" s="7" t="s">
        <v>12415</v>
      </c>
      <c r="B34" s="7" t="s">
        <v>12414</v>
      </c>
      <c r="C34" s="72"/>
      <c r="D34" s="46" t="s">
        <v>16490</v>
      </c>
      <c r="E34" s="46" t="s">
        <v>424</v>
      </c>
      <c r="F34" s="31">
        <v>1983</v>
      </c>
      <c r="G34" t="s">
        <v>12416</v>
      </c>
      <c r="H34" s="8" t="s">
        <v>14499</v>
      </c>
    </row>
    <row r="35" spans="1:8" s="7" customFormat="1" x14ac:dyDescent="0.25">
      <c r="A35" s="7" t="s">
        <v>4816</v>
      </c>
      <c r="B35" s="7" t="s">
        <v>4815</v>
      </c>
      <c r="C35" s="72"/>
      <c r="D35" s="11"/>
      <c r="E35" s="11" t="s">
        <v>424</v>
      </c>
      <c r="F35" s="31"/>
      <c r="G35" s="8"/>
      <c r="H35" s="27"/>
    </row>
    <row r="36" spans="1:8" s="7" customFormat="1" x14ac:dyDescent="0.25">
      <c r="A36" s="7" t="s">
        <v>4461</v>
      </c>
      <c r="B36" s="7" t="s">
        <v>4442</v>
      </c>
      <c r="C36" s="72"/>
      <c r="D36" s="28" t="s">
        <v>16491</v>
      </c>
      <c r="E36" s="11" t="s">
        <v>424</v>
      </c>
      <c r="F36" s="31">
        <v>1991</v>
      </c>
      <c r="G36" s="8" t="s">
        <v>4462</v>
      </c>
      <c r="H36" s="22" t="s">
        <v>4439</v>
      </c>
    </row>
    <row r="37" spans="1:8" s="7" customFormat="1" x14ac:dyDescent="0.25">
      <c r="A37" s="7" t="s">
        <v>977</v>
      </c>
      <c r="B37" s="7" t="s">
        <v>976</v>
      </c>
      <c r="C37" s="72"/>
      <c r="D37" s="11"/>
      <c r="E37" s="11"/>
      <c r="F37" s="31">
        <v>1983</v>
      </c>
      <c r="G37" s="8"/>
      <c r="H37" s="22" t="s">
        <v>978</v>
      </c>
    </row>
    <row r="38" spans="1:8" s="7" customFormat="1" ht="45" x14ac:dyDescent="0.25">
      <c r="A38" s="7" t="s">
        <v>1919</v>
      </c>
      <c r="B38" s="7" t="s">
        <v>1920</v>
      </c>
      <c r="C38" s="72"/>
      <c r="D38" s="11" t="s">
        <v>16474</v>
      </c>
      <c r="E38" s="11" t="s">
        <v>424</v>
      </c>
      <c r="F38" s="31">
        <v>1989</v>
      </c>
      <c r="G38" s="8" t="s">
        <v>1921</v>
      </c>
      <c r="H38" s="22" t="s">
        <v>1847</v>
      </c>
    </row>
    <row r="39" spans="1:8" s="7" customFormat="1" x14ac:dyDescent="0.25">
      <c r="A39" s="7" t="s">
        <v>1361</v>
      </c>
      <c r="B39" s="7" t="s">
        <v>296</v>
      </c>
      <c r="C39" s="72">
        <v>15</v>
      </c>
      <c r="D39" s="11" t="s">
        <v>16143</v>
      </c>
      <c r="E39" s="11" t="s">
        <v>424</v>
      </c>
      <c r="F39" s="31">
        <v>1990</v>
      </c>
      <c r="G39" s="8" t="s">
        <v>404</v>
      </c>
      <c r="H39" s="22"/>
    </row>
    <row r="40" spans="1:8" s="7" customFormat="1" x14ac:dyDescent="0.25">
      <c r="A40" s="7" t="s">
        <v>6066</v>
      </c>
      <c r="B40" s="7" t="s">
        <v>6065</v>
      </c>
      <c r="C40" s="72">
        <v>16</v>
      </c>
      <c r="D40" s="37" t="s">
        <v>16177</v>
      </c>
      <c r="E40" s="11" t="s">
        <v>424</v>
      </c>
      <c r="F40" s="31">
        <v>1997</v>
      </c>
      <c r="G40" s="7" t="s">
        <v>6067</v>
      </c>
      <c r="H40" s="22"/>
    </row>
    <row r="41" spans="1:8" s="7" customFormat="1" x14ac:dyDescent="0.25">
      <c r="A41" s="7" t="s">
        <v>5920</v>
      </c>
      <c r="B41" s="7" t="s">
        <v>7365</v>
      </c>
      <c r="C41" s="72"/>
      <c r="D41" s="43" t="s">
        <v>16492</v>
      </c>
      <c r="E41" s="43" t="s">
        <v>424</v>
      </c>
      <c r="F41" s="31">
        <v>1975</v>
      </c>
      <c r="G41" s="7" t="s">
        <v>5921</v>
      </c>
      <c r="H41" s="22"/>
    </row>
    <row r="42" spans="1:8" s="7" customFormat="1" x14ac:dyDescent="0.25">
      <c r="A42" s="7" t="s">
        <v>1071</v>
      </c>
      <c r="B42" s="7" t="s">
        <v>1070</v>
      </c>
      <c r="C42" s="72"/>
      <c r="D42" s="11" t="s">
        <v>16493</v>
      </c>
      <c r="E42" s="11" t="s">
        <v>424</v>
      </c>
      <c r="F42" s="31">
        <v>1971</v>
      </c>
      <c r="G42" s="8" t="s">
        <v>1072</v>
      </c>
      <c r="H42" s="22"/>
    </row>
    <row r="43" spans="1:8" s="7" customFormat="1" x14ac:dyDescent="0.25">
      <c r="A43" s="7" t="s">
        <v>1362</v>
      </c>
      <c r="B43" s="7" t="s">
        <v>1017</v>
      </c>
      <c r="C43" s="72"/>
      <c r="D43" s="11" t="s">
        <v>16494</v>
      </c>
      <c r="E43" s="11" t="s">
        <v>424</v>
      </c>
      <c r="F43" s="31">
        <v>1966</v>
      </c>
      <c r="G43" s="8" t="s">
        <v>1018</v>
      </c>
      <c r="H43" s="22"/>
    </row>
    <row r="44" spans="1:8" s="7" customFormat="1" x14ac:dyDescent="0.25">
      <c r="A44" s="7" t="s">
        <v>1729</v>
      </c>
      <c r="B44" s="7" t="s">
        <v>159</v>
      </c>
      <c r="C44" s="72">
        <v>17</v>
      </c>
      <c r="D44" s="11" t="s">
        <v>16187</v>
      </c>
      <c r="E44" s="11" t="s">
        <v>424</v>
      </c>
      <c r="F44" s="31">
        <v>1980</v>
      </c>
      <c r="G44" s="8" t="s">
        <v>1442</v>
      </c>
      <c r="H44" s="22" t="s">
        <v>1443</v>
      </c>
    </row>
    <row r="45" spans="1:8" s="7" customFormat="1" x14ac:dyDescent="0.25">
      <c r="A45" s="7" t="s">
        <v>6044</v>
      </c>
      <c r="B45" s="7" t="s">
        <v>6039</v>
      </c>
      <c r="C45" s="72"/>
      <c r="D45" s="37" t="s">
        <v>16495</v>
      </c>
      <c r="E45" s="11" t="s">
        <v>425</v>
      </c>
      <c r="F45" s="31">
        <v>1979</v>
      </c>
      <c r="G45" s="7" t="s">
        <v>6045</v>
      </c>
      <c r="H45" s="22" t="s">
        <v>6046</v>
      </c>
    </row>
    <row r="46" spans="1:8" s="7" customFormat="1" x14ac:dyDescent="0.25">
      <c r="A46" s="7" t="s">
        <v>4356</v>
      </c>
      <c r="B46" s="7" t="s">
        <v>4355</v>
      </c>
      <c r="C46" s="72"/>
      <c r="D46" s="11" t="s">
        <v>16496</v>
      </c>
      <c r="E46" s="11" t="s">
        <v>424</v>
      </c>
      <c r="F46" s="31">
        <v>1983</v>
      </c>
      <c r="G46" s="8" t="s">
        <v>4357</v>
      </c>
      <c r="H46" s="22" t="s">
        <v>4358</v>
      </c>
    </row>
    <row r="47" spans="1:8" s="7" customFormat="1" ht="30" x14ac:dyDescent="0.25">
      <c r="A47" s="7" t="s">
        <v>7350</v>
      </c>
      <c r="B47" s="7" t="s">
        <v>7351</v>
      </c>
      <c r="C47" s="72"/>
      <c r="D47" s="11" t="s">
        <v>16497</v>
      </c>
      <c r="E47" s="28" t="s">
        <v>424</v>
      </c>
      <c r="F47" s="31"/>
      <c r="G47" s="8"/>
      <c r="H47" s="8"/>
    </row>
    <row r="48" spans="1:8" s="7" customFormat="1" x14ac:dyDescent="0.25">
      <c r="A48" s="7" t="s">
        <v>12563</v>
      </c>
      <c r="B48" s="7" t="s">
        <v>12562</v>
      </c>
      <c r="C48" s="72"/>
      <c r="D48" s="11" t="s">
        <v>16498</v>
      </c>
      <c r="E48" s="11" t="s">
        <v>424</v>
      </c>
      <c r="F48" s="31">
        <v>2001</v>
      </c>
      <c r="G48" t="s">
        <v>12564</v>
      </c>
      <c r="H48" s="8"/>
    </row>
    <row r="49" spans="1:8" s="7" customFormat="1" x14ac:dyDescent="0.25">
      <c r="A49" s="7" t="s">
        <v>7257</v>
      </c>
      <c r="B49" s="7" t="s">
        <v>7366</v>
      </c>
      <c r="C49" s="72"/>
      <c r="D49" s="37" t="s">
        <v>16499</v>
      </c>
      <c r="E49" s="11" t="s">
        <v>424</v>
      </c>
      <c r="F49" s="31">
        <v>1999</v>
      </c>
      <c r="G49" t="s">
        <v>7258</v>
      </c>
      <c r="H49" s="8"/>
    </row>
    <row r="50" spans="1:8" s="7" customFormat="1" x14ac:dyDescent="0.25">
      <c r="A50" s="7" t="s">
        <v>5301</v>
      </c>
      <c r="B50" s="7" t="s">
        <v>5300</v>
      </c>
      <c r="C50" s="72">
        <v>18</v>
      </c>
      <c r="D50" s="37" t="s">
        <v>16238</v>
      </c>
      <c r="E50" s="11" t="s">
        <v>424</v>
      </c>
      <c r="F50" s="31">
        <v>1990</v>
      </c>
      <c r="G50" s="7" t="s">
        <v>5302</v>
      </c>
      <c r="H50" s="22" t="s">
        <v>15924</v>
      </c>
    </row>
    <row r="51" spans="1:8" s="7" customFormat="1" x14ac:dyDescent="0.25">
      <c r="A51" s="7" t="s">
        <v>1363</v>
      </c>
      <c r="B51" s="7" t="s">
        <v>335</v>
      </c>
      <c r="C51" s="72">
        <v>19</v>
      </c>
      <c r="D51" s="11" t="s">
        <v>16500</v>
      </c>
      <c r="E51" s="11" t="s">
        <v>424</v>
      </c>
      <c r="F51" s="31">
        <v>1984</v>
      </c>
      <c r="G51" s="8" t="s">
        <v>344</v>
      </c>
      <c r="H51" s="22"/>
    </row>
    <row r="52" spans="1:8" s="7" customFormat="1" x14ac:dyDescent="0.25">
      <c r="A52" s="7" t="s">
        <v>3388</v>
      </c>
      <c r="B52" s="7" t="s">
        <v>3390</v>
      </c>
      <c r="C52" s="72"/>
      <c r="D52" s="11"/>
      <c r="E52" s="11"/>
      <c r="F52" s="31"/>
      <c r="G52" s="8"/>
      <c r="H52" s="22"/>
    </row>
    <row r="53" spans="1:8" s="7" customFormat="1" x14ac:dyDescent="0.25">
      <c r="A53" s="7" t="s">
        <v>6115</v>
      </c>
      <c r="B53" s="7" t="s">
        <v>6114</v>
      </c>
      <c r="C53" s="72">
        <v>20</v>
      </c>
      <c r="D53" s="37" t="s">
        <v>6116</v>
      </c>
      <c r="E53" s="11" t="s">
        <v>424</v>
      </c>
      <c r="F53" s="31">
        <v>2010</v>
      </c>
      <c r="G53" s="8" t="s">
        <v>6117</v>
      </c>
      <c r="H53" s="8" t="s">
        <v>6113</v>
      </c>
    </row>
    <row r="54" spans="1:8" s="7" customFormat="1" x14ac:dyDescent="0.25">
      <c r="A54" s="7" t="s">
        <v>14493</v>
      </c>
      <c r="B54" s="7" t="s">
        <v>14492</v>
      </c>
      <c r="C54" s="72"/>
      <c r="D54" s="28" t="s">
        <v>16501</v>
      </c>
      <c r="E54" s="11" t="s">
        <v>424</v>
      </c>
      <c r="F54" s="31">
        <v>2003</v>
      </c>
      <c r="G54" s="7" t="s">
        <v>14495</v>
      </c>
      <c r="H54" s="8" t="s">
        <v>14494</v>
      </c>
    </row>
    <row r="55" spans="1:8" s="7" customFormat="1" x14ac:dyDescent="0.25">
      <c r="A55" s="7" t="s">
        <v>6125</v>
      </c>
      <c r="B55" s="7" t="s">
        <v>6124</v>
      </c>
      <c r="C55" s="72"/>
      <c r="D55" s="11" t="s">
        <v>16209</v>
      </c>
      <c r="E55" s="11"/>
      <c r="F55" s="31">
        <v>2013</v>
      </c>
      <c r="G55" s="8"/>
      <c r="H55" s="8" t="s">
        <v>6129</v>
      </c>
    </row>
    <row r="56" spans="1:8" s="7" customFormat="1" x14ac:dyDescent="0.25">
      <c r="A56" s="7" t="s">
        <v>6398</v>
      </c>
      <c r="B56" s="7" t="s">
        <v>6397</v>
      </c>
      <c r="C56" s="72">
        <v>21</v>
      </c>
      <c r="D56" s="7" t="s">
        <v>16213</v>
      </c>
      <c r="E56" s="11" t="s">
        <v>424</v>
      </c>
      <c r="F56" s="31">
        <v>1983</v>
      </c>
      <c r="G56" s="7" t="s">
        <v>6399</v>
      </c>
      <c r="H56" s="8" t="s">
        <v>6401</v>
      </c>
    </row>
    <row r="57" spans="1:8" s="7" customFormat="1" ht="30" x14ac:dyDescent="0.25">
      <c r="A57" s="7" t="s">
        <v>4320</v>
      </c>
      <c r="B57" s="7" t="s">
        <v>4307</v>
      </c>
      <c r="C57" s="72"/>
      <c r="D57" s="11" t="s">
        <v>16502</v>
      </c>
      <c r="E57" s="11" t="s">
        <v>1437</v>
      </c>
      <c r="F57" s="25" t="s">
        <v>4321</v>
      </c>
      <c r="G57" s="8" t="s">
        <v>4322</v>
      </c>
      <c r="H57" s="22"/>
    </row>
    <row r="58" spans="1:8" s="7" customFormat="1" ht="30" x14ac:dyDescent="0.25">
      <c r="A58" s="7" t="s">
        <v>5924</v>
      </c>
      <c r="B58" s="7" t="s">
        <v>5928</v>
      </c>
      <c r="C58" s="72"/>
      <c r="D58" s="43" t="s">
        <v>16503</v>
      </c>
      <c r="E58" s="11" t="s">
        <v>1437</v>
      </c>
      <c r="F58" s="25" t="s">
        <v>5925</v>
      </c>
      <c r="G58" s="8" t="s">
        <v>5926</v>
      </c>
      <c r="H58" s="22" t="s">
        <v>5927</v>
      </c>
    </row>
    <row r="59" spans="1:8" s="7" customFormat="1" x14ac:dyDescent="0.25">
      <c r="A59" s="7" t="s">
        <v>7424</v>
      </c>
      <c r="B59" s="7" t="s">
        <v>7425</v>
      </c>
      <c r="C59" s="72">
        <v>32</v>
      </c>
      <c r="D59" s="43" t="s">
        <v>16473</v>
      </c>
      <c r="E59" s="46" t="s">
        <v>424</v>
      </c>
      <c r="F59" s="31">
        <v>2006</v>
      </c>
      <c r="G59" t="s">
        <v>7322</v>
      </c>
      <c r="H59" s="8"/>
    </row>
    <row r="60" spans="1:8" s="7" customFormat="1" x14ac:dyDescent="0.25">
      <c r="A60" s="7" t="s">
        <v>16226</v>
      </c>
      <c r="B60" s="7" t="s">
        <v>6403</v>
      </c>
      <c r="C60" s="72"/>
      <c r="D60" s="7" t="s">
        <v>16504</v>
      </c>
      <c r="E60" s="11" t="s">
        <v>424</v>
      </c>
      <c r="F60" s="31">
        <v>1994</v>
      </c>
      <c r="G60" s="8" t="s">
        <v>6404</v>
      </c>
      <c r="H60" s="8" t="s">
        <v>16227</v>
      </c>
    </row>
    <row r="61" spans="1:8" s="7" customFormat="1" x14ac:dyDescent="0.25">
      <c r="A61" s="7" t="s">
        <v>13456</v>
      </c>
      <c r="B61" s="7" t="s">
        <v>13455</v>
      </c>
      <c r="C61" s="72"/>
      <c r="D61" s="11" t="s">
        <v>13457</v>
      </c>
      <c r="E61" s="11"/>
      <c r="F61" s="31"/>
      <c r="G61" s="8"/>
      <c r="H61" s="8"/>
    </row>
    <row r="62" spans="1:8" s="7" customFormat="1" x14ac:dyDescent="0.25">
      <c r="A62" s="7" t="s">
        <v>2744</v>
      </c>
      <c r="B62" s="7" t="s">
        <v>2745</v>
      </c>
      <c r="C62" s="72"/>
      <c r="D62" s="11" t="s">
        <v>16505</v>
      </c>
      <c r="E62" s="11" t="s">
        <v>424</v>
      </c>
      <c r="F62" s="31">
        <v>1989</v>
      </c>
      <c r="G62" s="8" t="s">
        <v>2746</v>
      </c>
      <c r="H62" s="8" t="s">
        <v>2733</v>
      </c>
    </row>
    <row r="63" spans="1:8" s="7" customFormat="1" x14ac:dyDescent="0.25">
      <c r="A63" s="7" t="s">
        <v>5955</v>
      </c>
      <c r="B63" s="7" t="s">
        <v>5954</v>
      </c>
      <c r="C63" s="72"/>
      <c r="D63" s="43" t="s">
        <v>16506</v>
      </c>
      <c r="E63" s="43" t="s">
        <v>424</v>
      </c>
      <c r="F63" s="31">
        <v>1976</v>
      </c>
      <c r="G63" s="7" t="s">
        <v>5956</v>
      </c>
      <c r="H63" s="8"/>
    </row>
    <row r="64" spans="1:8" s="7" customFormat="1" x14ac:dyDescent="0.25">
      <c r="A64" s="7" t="s">
        <v>14418</v>
      </c>
      <c r="B64" s="7" t="s">
        <v>5954</v>
      </c>
      <c r="C64" s="72"/>
      <c r="D64" s="11" t="s">
        <v>16507</v>
      </c>
      <c r="E64" s="11" t="s">
        <v>424</v>
      </c>
      <c r="F64" s="31">
        <v>1977</v>
      </c>
      <c r="G64" t="s">
        <v>14420</v>
      </c>
      <c r="H64" t="s">
        <v>14419</v>
      </c>
    </row>
    <row r="65" spans="1:9" s="7" customFormat="1" x14ac:dyDescent="0.25">
      <c r="A65" s="7" t="s">
        <v>6361</v>
      </c>
      <c r="B65" s="7" t="s">
        <v>6363</v>
      </c>
      <c r="C65" s="72"/>
      <c r="D65" s="11"/>
      <c r="E65" s="11"/>
      <c r="F65" s="31"/>
      <c r="G65" s="8"/>
      <c r="H65" s="8"/>
    </row>
    <row r="66" spans="1:9" s="7" customFormat="1" x14ac:dyDescent="0.25">
      <c r="A66" s="7" t="s">
        <v>9569</v>
      </c>
      <c r="B66" s="7" t="s">
        <v>9568</v>
      </c>
      <c r="C66" s="72"/>
      <c r="D66" s="43" t="s">
        <v>16508</v>
      </c>
      <c r="E66" s="46" t="s">
        <v>424</v>
      </c>
      <c r="F66" s="31">
        <v>1994</v>
      </c>
      <c r="G66" s="8" t="s">
        <v>9570</v>
      </c>
      <c r="H66" s="8"/>
    </row>
    <row r="67" spans="1:9" s="7" customFormat="1" x14ac:dyDescent="0.25">
      <c r="A67" s="7" t="s">
        <v>8084</v>
      </c>
      <c r="B67" s="7" t="s">
        <v>8083</v>
      </c>
      <c r="C67" s="72">
        <v>22</v>
      </c>
      <c r="D67" s="37" t="s">
        <v>16233</v>
      </c>
      <c r="E67" s="11" t="s">
        <v>424</v>
      </c>
      <c r="F67" s="31">
        <v>1997</v>
      </c>
      <c r="G67" t="s">
        <v>8085</v>
      </c>
      <c r="H67" s="8"/>
    </row>
    <row r="68" spans="1:9" s="7" customFormat="1" x14ac:dyDescent="0.25">
      <c r="A68" s="7" t="s">
        <v>6365</v>
      </c>
      <c r="B68" s="7" t="s">
        <v>6367</v>
      </c>
      <c r="C68" s="72"/>
      <c r="D68" s="37" t="s">
        <v>6368</v>
      </c>
      <c r="E68" s="11" t="s">
        <v>424</v>
      </c>
      <c r="F68" s="31">
        <v>2001</v>
      </c>
      <c r="G68" s="7" t="s">
        <v>6369</v>
      </c>
      <c r="H68" s="8"/>
    </row>
    <row r="69" spans="1:9" s="7" customFormat="1" x14ac:dyDescent="0.25">
      <c r="A69" s="7" t="s">
        <v>4200</v>
      </c>
      <c r="B69" s="7" t="s">
        <v>4200</v>
      </c>
      <c r="C69" s="72"/>
      <c r="D69" s="11" t="s">
        <v>16509</v>
      </c>
      <c r="E69" s="11" t="s">
        <v>424</v>
      </c>
      <c r="F69" s="31">
        <v>1955</v>
      </c>
      <c r="G69" s="8" t="s">
        <v>4201</v>
      </c>
      <c r="H69" s="8"/>
    </row>
    <row r="70" spans="1:9" s="7" customFormat="1" x14ac:dyDescent="0.25">
      <c r="A70" s="7" t="s">
        <v>1730</v>
      </c>
      <c r="B70" s="7" t="s">
        <v>42</v>
      </c>
      <c r="C70" s="72"/>
      <c r="D70" s="11" t="s">
        <v>16510</v>
      </c>
      <c r="E70" s="11" t="s">
        <v>426</v>
      </c>
      <c r="F70" s="31">
        <v>1953</v>
      </c>
      <c r="G70" s="8" t="s">
        <v>391</v>
      </c>
      <c r="H70" s="8"/>
    </row>
    <row r="71" spans="1:9" s="7" customFormat="1" x14ac:dyDescent="0.25">
      <c r="A71" s="7" t="s">
        <v>1364</v>
      </c>
      <c r="B71" s="7" t="s">
        <v>132</v>
      </c>
      <c r="C71" s="72">
        <v>23</v>
      </c>
      <c r="D71" s="28" t="s">
        <v>16230</v>
      </c>
      <c r="E71" s="11" t="s">
        <v>424</v>
      </c>
      <c r="F71" s="31">
        <v>1985</v>
      </c>
      <c r="G71" s="8" t="s">
        <v>1444</v>
      </c>
      <c r="H71" s="22"/>
    </row>
    <row r="72" spans="1:9" s="7" customFormat="1" x14ac:dyDescent="0.25">
      <c r="A72" s="7" t="s">
        <v>1365</v>
      </c>
      <c r="B72" s="7" t="s">
        <v>259</v>
      </c>
      <c r="C72" s="72">
        <v>24</v>
      </c>
      <c r="D72" s="11" t="s">
        <v>16257</v>
      </c>
      <c r="E72" s="11" t="s">
        <v>424</v>
      </c>
      <c r="F72" s="31">
        <v>1987</v>
      </c>
      <c r="G72" s="8" t="s">
        <v>260</v>
      </c>
      <c r="H72" s="8"/>
    </row>
    <row r="73" spans="1:9" s="7" customFormat="1" x14ac:dyDescent="0.25">
      <c r="A73" s="7" t="s">
        <v>1147</v>
      </c>
      <c r="B73" s="7" t="s">
        <v>1146</v>
      </c>
      <c r="C73" s="72">
        <v>25</v>
      </c>
      <c r="D73" s="11" t="s">
        <v>16263</v>
      </c>
      <c r="E73" s="11" t="s">
        <v>424</v>
      </c>
      <c r="F73" s="31">
        <v>1921</v>
      </c>
      <c r="G73" s="8" t="s">
        <v>1148</v>
      </c>
      <c r="H73" s="22"/>
    </row>
    <row r="74" spans="1:9" s="7" customFormat="1" x14ac:dyDescent="0.25">
      <c r="A74" s="7" t="s">
        <v>4621</v>
      </c>
      <c r="B74" s="7" t="s">
        <v>4622</v>
      </c>
      <c r="C74" s="72">
        <v>27</v>
      </c>
      <c r="D74" s="37" t="s">
        <v>16308</v>
      </c>
      <c r="E74" s="11" t="s">
        <v>424</v>
      </c>
      <c r="F74" s="31">
        <v>1984</v>
      </c>
      <c r="G74" s="8" t="s">
        <v>4623</v>
      </c>
      <c r="H74" s="22" t="s">
        <v>4624</v>
      </c>
    </row>
    <row r="75" spans="1:9" s="7" customFormat="1" x14ac:dyDescent="0.25">
      <c r="A75" s="7" t="s">
        <v>5310</v>
      </c>
      <c r="B75" s="7" t="s">
        <v>5309</v>
      </c>
      <c r="C75" s="72"/>
      <c r="D75" s="11"/>
      <c r="E75" s="11"/>
      <c r="F75" s="31"/>
      <c r="G75" s="8"/>
      <c r="H75" s="8"/>
    </row>
    <row r="76" spans="1:9" s="7" customFormat="1" x14ac:dyDescent="0.25">
      <c r="A76" s="7" t="s">
        <v>1366</v>
      </c>
      <c r="B76" s="7" t="s">
        <v>67</v>
      </c>
      <c r="C76" s="72">
        <v>28</v>
      </c>
      <c r="D76" s="11" t="s">
        <v>16307</v>
      </c>
      <c r="E76" s="11" t="s">
        <v>425</v>
      </c>
      <c r="F76" s="31">
        <v>1983</v>
      </c>
      <c r="G76" s="8" t="s">
        <v>695</v>
      </c>
      <c r="H76" s="22"/>
    </row>
    <row r="77" spans="1:9" s="7" customFormat="1" ht="45" x14ac:dyDescent="0.25">
      <c r="A77" s="7" t="s">
        <v>4933</v>
      </c>
      <c r="B77" s="7" t="s">
        <v>4932</v>
      </c>
      <c r="C77" s="72">
        <v>29</v>
      </c>
      <c r="D77" s="37" t="s">
        <v>16312</v>
      </c>
      <c r="E77" s="11" t="s">
        <v>424</v>
      </c>
      <c r="F77" s="31">
        <v>1983</v>
      </c>
      <c r="G77" s="8" t="s">
        <v>4934</v>
      </c>
      <c r="H77" s="8" t="s">
        <v>4929</v>
      </c>
    </row>
    <row r="78" spans="1:9" s="7" customFormat="1" x14ac:dyDescent="0.25">
      <c r="A78" s="7" t="s">
        <v>485</v>
      </c>
      <c r="B78" s="7" t="s">
        <v>484</v>
      </c>
      <c r="C78" s="72">
        <v>30</v>
      </c>
      <c r="D78" s="11" t="s">
        <v>16409</v>
      </c>
      <c r="E78" s="11" t="s">
        <v>424</v>
      </c>
      <c r="F78" s="31">
        <v>1967</v>
      </c>
      <c r="G78" s="8" t="s">
        <v>492</v>
      </c>
      <c r="H78" s="22" t="s">
        <v>493</v>
      </c>
      <c r="I78" s="7" t="s">
        <v>16055</v>
      </c>
    </row>
    <row r="79" spans="1:9" s="7" customFormat="1" x14ac:dyDescent="0.25">
      <c r="A79" s="7" t="s">
        <v>15960</v>
      </c>
      <c r="B79" s="7" t="s">
        <v>15959</v>
      </c>
      <c r="C79" s="72"/>
      <c r="D79" s="11" t="s">
        <v>16511</v>
      </c>
      <c r="E79" s="11" t="s">
        <v>424</v>
      </c>
      <c r="F79" s="31">
        <v>2003</v>
      </c>
      <c r="G79" t="s">
        <v>15961</v>
      </c>
      <c r="H79" s="8" t="s">
        <v>15962</v>
      </c>
    </row>
    <row r="80" spans="1:9" s="7" customFormat="1" x14ac:dyDescent="0.25">
      <c r="A80" s="7" t="s">
        <v>3359</v>
      </c>
      <c r="B80" s="7" t="s">
        <v>3329</v>
      </c>
      <c r="C80" s="72"/>
      <c r="D80" s="11" t="s">
        <v>16512</v>
      </c>
      <c r="E80" s="11" t="s">
        <v>424</v>
      </c>
      <c r="F80" s="31">
        <v>1953</v>
      </c>
      <c r="G80" t="s">
        <v>16412</v>
      </c>
      <c r="H80" s="22"/>
    </row>
    <row r="81" spans="1:9" s="7" customFormat="1" x14ac:dyDescent="0.25">
      <c r="A81" s="7" t="s">
        <v>1563</v>
      </c>
      <c r="B81" s="7" t="s">
        <v>1565</v>
      </c>
      <c r="C81" s="72">
        <v>31</v>
      </c>
      <c r="D81" s="11" t="s">
        <v>16413</v>
      </c>
      <c r="E81" s="11" t="s">
        <v>424</v>
      </c>
      <c r="F81" s="31">
        <v>1982</v>
      </c>
      <c r="G81" s="8" t="s">
        <v>1566</v>
      </c>
      <c r="H81" s="22" t="s">
        <v>16420</v>
      </c>
    </row>
    <row r="82" spans="1:9" s="7" customFormat="1" x14ac:dyDescent="0.25">
      <c r="A82" s="7" t="s">
        <v>14473</v>
      </c>
      <c r="B82" s="7" t="s">
        <v>14472</v>
      </c>
      <c r="C82" s="72">
        <v>32</v>
      </c>
      <c r="D82" s="43" t="s">
        <v>16473</v>
      </c>
      <c r="E82" s="11" t="s">
        <v>424</v>
      </c>
      <c r="F82" s="25">
        <v>2006</v>
      </c>
      <c r="G82" s="5" t="s">
        <v>7729</v>
      </c>
      <c r="H82" s="8"/>
    </row>
    <row r="83" spans="1:9" s="7" customFormat="1" x14ac:dyDescent="0.25">
      <c r="A83" s="37" t="s">
        <v>14413</v>
      </c>
      <c r="B83" s="7" t="s">
        <v>14414</v>
      </c>
      <c r="C83" s="72"/>
      <c r="D83" s="11" t="s">
        <v>16513</v>
      </c>
      <c r="E83" s="11" t="s">
        <v>424</v>
      </c>
      <c r="F83" s="31">
        <v>2015</v>
      </c>
      <c r="G83" t="s">
        <v>14415</v>
      </c>
      <c r="H83" s="8" t="s">
        <v>14410</v>
      </c>
    </row>
    <row r="84" spans="1:9" s="7" customFormat="1" x14ac:dyDescent="0.25">
      <c r="A84" s="7" t="s">
        <v>642</v>
      </c>
      <c r="B84" s="7" t="s">
        <v>641</v>
      </c>
      <c r="C84" s="72">
        <v>33</v>
      </c>
      <c r="D84" s="11" t="s">
        <v>16474</v>
      </c>
      <c r="E84" s="11" t="s">
        <v>424</v>
      </c>
      <c r="F84" s="31">
        <v>1922</v>
      </c>
      <c r="G84" s="8" t="s">
        <v>643</v>
      </c>
      <c r="H84" s="22" t="s">
        <v>616</v>
      </c>
    </row>
    <row r="85" spans="1:9" s="7" customFormat="1" x14ac:dyDescent="0.25">
      <c r="A85" s="7" t="s">
        <v>2142</v>
      </c>
      <c r="B85" s="7" t="s">
        <v>2141</v>
      </c>
      <c r="C85" s="72">
        <v>34</v>
      </c>
      <c r="D85" s="11" t="s">
        <v>16514</v>
      </c>
      <c r="E85" s="11" t="s">
        <v>424</v>
      </c>
      <c r="F85" s="31">
        <v>1990</v>
      </c>
      <c r="G85" s="8" t="s">
        <v>2143</v>
      </c>
      <c r="H85" s="8" t="s">
        <v>2140</v>
      </c>
    </row>
    <row r="86" spans="1:9" s="7" customFormat="1" x14ac:dyDescent="0.25">
      <c r="A86" s="7" t="s">
        <v>1367</v>
      </c>
      <c r="B86" s="7" t="s">
        <v>748</v>
      </c>
      <c r="C86" s="72">
        <v>35</v>
      </c>
      <c r="D86" s="11" t="s">
        <v>16515</v>
      </c>
      <c r="E86" s="11" t="s">
        <v>424</v>
      </c>
      <c r="F86" s="31">
        <v>1992</v>
      </c>
      <c r="G86" s="8" t="s">
        <v>749</v>
      </c>
      <c r="H86" s="8" t="s">
        <v>744</v>
      </c>
    </row>
    <row r="87" spans="1:9" s="7" customFormat="1" ht="30" x14ac:dyDescent="0.25">
      <c r="A87" s="7" t="s">
        <v>75</v>
      </c>
      <c r="B87" s="7" t="s">
        <v>74</v>
      </c>
      <c r="C87" s="72"/>
      <c r="D87" s="11" t="s">
        <v>16516</v>
      </c>
      <c r="E87" s="11" t="s">
        <v>424</v>
      </c>
      <c r="F87" s="31">
        <v>1895</v>
      </c>
      <c r="G87" s="8" t="s">
        <v>1445</v>
      </c>
      <c r="H87" s="22"/>
    </row>
    <row r="88" spans="1:9" s="7" customFormat="1" x14ac:dyDescent="0.25">
      <c r="A88" s="7" t="s">
        <v>6420</v>
      </c>
      <c r="B88" s="7" t="s">
        <v>6419</v>
      </c>
      <c r="C88" s="72"/>
      <c r="E88" s="11" t="s">
        <v>424</v>
      </c>
      <c r="F88" s="31"/>
      <c r="G88" s="36" t="s">
        <v>7380</v>
      </c>
      <c r="H88" s="8"/>
    </row>
    <row r="89" spans="1:9" s="7" customFormat="1" x14ac:dyDescent="0.25">
      <c r="A89" s="7" t="s">
        <v>6418</v>
      </c>
      <c r="B89" s="7" t="s">
        <v>6417</v>
      </c>
      <c r="C89" s="72"/>
      <c r="D89" s="7" t="s">
        <v>16517</v>
      </c>
      <c r="E89" s="11" t="s">
        <v>424</v>
      </c>
      <c r="F89" s="31"/>
      <c r="G89" s="44" t="s">
        <v>6422</v>
      </c>
      <c r="H89" s="8"/>
    </row>
    <row r="90" spans="1:9" s="7" customFormat="1" x14ac:dyDescent="0.25">
      <c r="A90" s="7" t="s">
        <v>299</v>
      </c>
      <c r="B90" s="7" t="s">
        <v>298</v>
      </c>
      <c r="C90" s="72"/>
      <c r="D90" s="11"/>
      <c r="E90" s="11"/>
      <c r="F90" s="31"/>
      <c r="G90" s="8"/>
      <c r="H90" s="22"/>
    </row>
    <row r="91" spans="1:9" s="7" customFormat="1" x14ac:dyDescent="0.25">
      <c r="A91" s="7" t="s">
        <v>1368</v>
      </c>
      <c r="B91" s="7" t="s">
        <v>1196</v>
      </c>
      <c r="C91" s="72">
        <v>36</v>
      </c>
      <c r="D91" s="11" t="s">
        <v>16518</v>
      </c>
      <c r="E91" s="11" t="s">
        <v>424</v>
      </c>
      <c r="F91" s="31">
        <v>1987</v>
      </c>
      <c r="G91" s="8" t="s">
        <v>1206</v>
      </c>
      <c r="H91" s="22"/>
    </row>
    <row r="92" spans="1:9" s="7" customFormat="1" x14ac:dyDescent="0.25">
      <c r="A92" s="7" t="s">
        <v>315</v>
      </c>
      <c r="B92" s="7" t="s">
        <v>316</v>
      </c>
      <c r="C92" s="72"/>
      <c r="D92" s="11" t="s">
        <v>16519</v>
      </c>
      <c r="E92" s="11" t="s">
        <v>424</v>
      </c>
      <c r="F92" s="31">
        <v>1916</v>
      </c>
      <c r="G92" s="8" t="s">
        <v>1436</v>
      </c>
      <c r="H92" s="8" t="s">
        <v>313</v>
      </c>
    </row>
    <row r="93" spans="1:9" s="7" customFormat="1" x14ac:dyDescent="0.25">
      <c r="A93" s="7" t="s">
        <v>8236</v>
      </c>
      <c r="B93" s="7" t="s">
        <v>8235</v>
      </c>
      <c r="C93" s="72">
        <v>37</v>
      </c>
      <c r="D93" s="37" t="s">
        <v>16520</v>
      </c>
      <c r="E93" s="11" t="s">
        <v>424</v>
      </c>
      <c r="F93" s="31">
        <v>1997</v>
      </c>
      <c r="G93" t="s">
        <v>8237</v>
      </c>
      <c r="H93" s="8" t="s">
        <v>16655</v>
      </c>
    </row>
    <row r="94" spans="1:9" s="7" customFormat="1" ht="45" x14ac:dyDescent="0.25">
      <c r="A94" s="7" t="s">
        <v>7082</v>
      </c>
      <c r="B94" s="7" t="s">
        <v>5917</v>
      </c>
      <c r="C94" s="75" t="s">
        <v>16675</v>
      </c>
      <c r="D94" s="43" t="s">
        <v>16672</v>
      </c>
      <c r="E94" s="11" t="s">
        <v>1438</v>
      </c>
      <c r="F94" s="25" t="s">
        <v>16673</v>
      </c>
      <c r="G94" s="8" t="s">
        <v>16674</v>
      </c>
      <c r="H94" s="8" t="s">
        <v>6516</v>
      </c>
      <c r="I94" s="8" t="s">
        <v>16682</v>
      </c>
    </row>
    <row r="95" spans="1:9" s="7" customFormat="1" ht="30" x14ac:dyDescent="0.25">
      <c r="A95" s="7" t="s">
        <v>857</v>
      </c>
      <c r="B95" s="7" t="s">
        <v>856</v>
      </c>
      <c r="C95" s="72"/>
      <c r="D95" s="11" t="s">
        <v>858</v>
      </c>
      <c r="E95" s="11" t="s">
        <v>424</v>
      </c>
      <c r="F95" s="31">
        <v>1941</v>
      </c>
      <c r="G95" s="8" t="s">
        <v>858</v>
      </c>
      <c r="H95" s="8" t="s">
        <v>859</v>
      </c>
    </row>
    <row r="96" spans="1:9" s="7" customFormat="1" x14ac:dyDescent="0.25">
      <c r="A96" s="7" t="s">
        <v>1378</v>
      </c>
      <c r="B96" s="7" t="s">
        <v>1282</v>
      </c>
      <c r="C96" s="72">
        <v>41</v>
      </c>
      <c r="D96" s="11" t="s">
        <v>16691</v>
      </c>
      <c r="E96" s="11" t="s">
        <v>424</v>
      </c>
      <c r="F96" s="31">
        <v>1939</v>
      </c>
      <c r="G96" s="8" t="s">
        <v>1283</v>
      </c>
      <c r="H96" s="22" t="s">
        <v>1278</v>
      </c>
    </row>
    <row r="97" spans="1:9" s="7" customFormat="1" x14ac:dyDescent="0.25">
      <c r="A97" s="7" t="s">
        <v>13227</v>
      </c>
      <c r="B97" s="7" t="s">
        <v>13226</v>
      </c>
      <c r="C97" s="72"/>
      <c r="D97" s="43" t="s">
        <v>16521</v>
      </c>
      <c r="E97" s="11" t="s">
        <v>424</v>
      </c>
      <c r="F97" s="31">
        <v>1984</v>
      </c>
      <c r="G97" s="8" t="s">
        <v>13228</v>
      </c>
      <c r="H97" s="8" t="s">
        <v>13225</v>
      </c>
    </row>
    <row r="98" spans="1:9" s="7" customFormat="1" ht="30" x14ac:dyDescent="0.25">
      <c r="A98" s="7" t="s">
        <v>7418</v>
      </c>
      <c r="B98" s="7" t="s">
        <v>7417</v>
      </c>
      <c r="C98" s="72"/>
      <c r="D98" s="11" t="s">
        <v>16694</v>
      </c>
      <c r="E98" s="11" t="s">
        <v>424</v>
      </c>
      <c r="F98" s="31">
        <v>2009</v>
      </c>
      <c r="G98" s="8" t="s">
        <v>7419</v>
      </c>
      <c r="H98" s="8" t="s">
        <v>16693</v>
      </c>
    </row>
    <row r="99" spans="1:9" s="7" customFormat="1" ht="60" x14ac:dyDescent="0.25">
      <c r="A99" s="7" t="s">
        <v>382</v>
      </c>
      <c r="B99" s="7" t="s">
        <v>381</v>
      </c>
      <c r="C99" s="75" t="s">
        <v>16736</v>
      </c>
      <c r="D99" s="11" t="s">
        <v>16726</v>
      </c>
      <c r="E99" s="11" t="s">
        <v>16727</v>
      </c>
      <c r="F99" s="25" t="s">
        <v>16728</v>
      </c>
      <c r="G99" s="8" t="s">
        <v>16730</v>
      </c>
      <c r="H99" s="22" t="s">
        <v>16729</v>
      </c>
      <c r="I99" s="8" t="s">
        <v>16735</v>
      </c>
    </row>
    <row r="100" spans="1:9" s="7" customFormat="1" x14ac:dyDescent="0.25">
      <c r="A100" s="7" t="s">
        <v>8204</v>
      </c>
      <c r="B100" s="7" t="s">
        <v>8203</v>
      </c>
      <c r="C100" s="72"/>
      <c r="D100" s="7" t="s">
        <v>16522</v>
      </c>
      <c r="E100" s="11"/>
      <c r="F100" s="31">
        <v>1996</v>
      </c>
      <c r="G100" s="8" t="s">
        <v>4407</v>
      </c>
      <c r="H100" s="8"/>
    </row>
    <row r="101" spans="1:9" s="7" customFormat="1" x14ac:dyDescent="0.25">
      <c r="A101" s="37" t="s">
        <v>2860</v>
      </c>
      <c r="B101" s="7" t="s">
        <v>2861</v>
      </c>
      <c r="C101" s="72">
        <v>45</v>
      </c>
      <c r="D101" s="11" t="s">
        <v>16523</v>
      </c>
      <c r="E101" s="11" t="s">
        <v>424</v>
      </c>
      <c r="F101" s="31">
        <v>1988</v>
      </c>
      <c r="G101" s="8" t="s">
        <v>2862</v>
      </c>
      <c r="H101" s="8"/>
      <c r="I101" s="7" t="s">
        <v>16765</v>
      </c>
    </row>
    <row r="102" spans="1:9" s="7" customFormat="1" x14ac:dyDescent="0.25">
      <c r="A102" s="7" t="s">
        <v>8559</v>
      </c>
      <c r="B102" s="7" t="s">
        <v>8558</v>
      </c>
      <c r="C102" s="72">
        <v>46</v>
      </c>
      <c r="D102" s="37" t="s">
        <v>16524</v>
      </c>
      <c r="E102" s="11" t="s">
        <v>424</v>
      </c>
      <c r="F102" s="31">
        <v>2000</v>
      </c>
      <c r="G102" t="s">
        <v>8560</v>
      </c>
      <c r="H102" s="8"/>
      <c r="I102" s="7" t="s">
        <v>16055</v>
      </c>
    </row>
    <row r="103" spans="1:9" s="7" customFormat="1" x14ac:dyDescent="0.25">
      <c r="A103" s="7" t="s">
        <v>7918</v>
      </c>
      <c r="B103" s="7" t="s">
        <v>7915</v>
      </c>
      <c r="C103" s="72">
        <v>47</v>
      </c>
      <c r="D103" s="11" t="s">
        <v>16525</v>
      </c>
      <c r="E103" s="11" t="s">
        <v>424</v>
      </c>
      <c r="F103" s="31">
        <v>1996</v>
      </c>
      <c r="G103" s="8" t="s">
        <v>7916</v>
      </c>
      <c r="H103" s="8" t="s">
        <v>16760</v>
      </c>
      <c r="I103" s="7" t="s">
        <v>16766</v>
      </c>
    </row>
    <row r="104" spans="1:9" s="7" customFormat="1" ht="75" x14ac:dyDescent="0.25">
      <c r="A104" s="7" t="s">
        <v>13162</v>
      </c>
      <c r="B104" s="7" t="s">
        <v>13165</v>
      </c>
      <c r="C104" s="72"/>
      <c r="D104" s="46" t="s">
        <v>16769</v>
      </c>
      <c r="E104" s="46" t="s">
        <v>16768</v>
      </c>
      <c r="F104" s="25" t="s">
        <v>13163</v>
      </c>
      <c r="G104" s="5" t="s">
        <v>13164</v>
      </c>
      <c r="H104" s="8" t="s">
        <v>16770</v>
      </c>
      <c r="I104" s="8" t="s">
        <v>16767</v>
      </c>
    </row>
    <row r="105" spans="1:9" s="7" customFormat="1" x14ac:dyDescent="0.25">
      <c r="A105" s="7" t="s">
        <v>1510</v>
      </c>
      <c r="B105" s="7" t="s">
        <v>1476</v>
      </c>
      <c r="C105" s="72"/>
      <c r="D105" s="11" t="s">
        <v>16526</v>
      </c>
      <c r="E105" s="11" t="s">
        <v>16798</v>
      </c>
      <c r="F105" s="31">
        <v>1971</v>
      </c>
      <c r="G105" s="8" t="s">
        <v>1511</v>
      </c>
      <c r="H105" s="22"/>
    </row>
    <row r="106" spans="1:9" s="7" customFormat="1" x14ac:dyDescent="0.25">
      <c r="A106" s="7" t="s">
        <v>6303</v>
      </c>
      <c r="B106" s="7" t="s">
        <v>6302</v>
      </c>
      <c r="C106" s="72">
        <v>48</v>
      </c>
      <c r="D106" s="43" t="s">
        <v>6304</v>
      </c>
      <c r="E106" s="43" t="s">
        <v>424</v>
      </c>
      <c r="F106" s="31">
        <v>1994</v>
      </c>
      <c r="G106" s="7" t="s">
        <v>6305</v>
      </c>
      <c r="H106" s="8"/>
    </row>
    <row r="107" spans="1:9" s="7" customFormat="1" x14ac:dyDescent="0.25">
      <c r="A107" s="7" t="s">
        <v>8009</v>
      </c>
      <c r="B107" s="7" t="s">
        <v>8008</v>
      </c>
      <c r="C107" s="72">
        <v>49</v>
      </c>
      <c r="D107" s="37" t="s">
        <v>16527</v>
      </c>
      <c r="E107" s="11" t="s">
        <v>424</v>
      </c>
      <c r="F107" s="31">
        <v>1996</v>
      </c>
      <c r="G107" t="s">
        <v>8010</v>
      </c>
      <c r="H107" s="8"/>
      <c r="I107" s="7" t="s">
        <v>16055</v>
      </c>
    </row>
    <row r="108" spans="1:9" s="7" customFormat="1" x14ac:dyDescent="0.25">
      <c r="A108" s="7" t="s">
        <v>6198</v>
      </c>
      <c r="B108" s="7" t="s">
        <v>6199</v>
      </c>
      <c r="C108" s="72"/>
      <c r="D108" s="11" t="s">
        <v>13471</v>
      </c>
      <c r="E108" s="11"/>
      <c r="F108" s="31"/>
      <c r="G108" s="8"/>
      <c r="H108" s="8"/>
    </row>
    <row r="109" spans="1:9" s="7" customFormat="1" x14ac:dyDescent="0.25">
      <c r="A109" s="7" t="s">
        <v>1369</v>
      </c>
      <c r="B109" s="7" t="s">
        <v>1019</v>
      </c>
      <c r="C109" s="72"/>
      <c r="D109" s="11" t="s">
        <v>16528</v>
      </c>
      <c r="E109" s="11" t="s">
        <v>16798</v>
      </c>
      <c r="F109" s="31">
        <v>1973</v>
      </c>
      <c r="G109" s="8" t="s">
        <v>1020</v>
      </c>
      <c r="H109" s="22"/>
    </row>
    <row r="110" spans="1:9" s="7" customFormat="1" x14ac:dyDescent="0.25">
      <c r="A110" s="7" t="s">
        <v>5114</v>
      </c>
      <c r="B110" s="7" t="s">
        <v>5113</v>
      </c>
      <c r="C110" s="72">
        <v>50</v>
      </c>
      <c r="D110" s="37" t="s">
        <v>16529</v>
      </c>
      <c r="E110" s="11" t="s">
        <v>424</v>
      </c>
      <c r="F110" s="31">
        <v>1989</v>
      </c>
      <c r="G110" s="7" t="s">
        <v>5115</v>
      </c>
      <c r="H110" s="8"/>
      <c r="I110" s="7" t="s">
        <v>16055</v>
      </c>
    </row>
    <row r="111" spans="1:9" s="7" customFormat="1" x14ac:dyDescent="0.25">
      <c r="A111" s="7" t="s">
        <v>15668</v>
      </c>
      <c r="B111" s="7" t="s">
        <v>15667</v>
      </c>
      <c r="C111" s="72"/>
      <c r="D111" s="11" t="s">
        <v>16530</v>
      </c>
      <c r="E111" s="11" t="s">
        <v>424</v>
      </c>
      <c r="F111" s="31">
        <v>1962</v>
      </c>
      <c r="G111" t="s">
        <v>15669</v>
      </c>
      <c r="H111" s="8" t="s">
        <v>16799</v>
      </c>
    </row>
    <row r="112" spans="1:9" s="7" customFormat="1" ht="30" x14ac:dyDescent="0.25">
      <c r="A112" s="7" t="s">
        <v>16801</v>
      </c>
      <c r="B112" s="7" t="s">
        <v>379</v>
      </c>
      <c r="C112" s="72"/>
      <c r="D112" s="11" t="s">
        <v>16531</v>
      </c>
      <c r="E112" s="11" t="s">
        <v>425</v>
      </c>
      <c r="F112" s="31">
        <v>1921</v>
      </c>
      <c r="G112" s="8" t="s">
        <v>380</v>
      </c>
      <c r="H112" s="22" t="s">
        <v>16800</v>
      </c>
    </row>
    <row r="113" spans="1:9" s="7" customFormat="1" x14ac:dyDescent="0.25">
      <c r="A113" s="7" t="s">
        <v>6144</v>
      </c>
      <c r="B113" s="7" t="s">
        <v>6146</v>
      </c>
      <c r="C113" s="72"/>
      <c r="D113" s="11" t="s">
        <v>6147</v>
      </c>
      <c r="E113" s="11" t="s">
        <v>5304</v>
      </c>
      <c r="F113" s="31">
        <v>1995</v>
      </c>
      <c r="G113" s="11" t="s">
        <v>6147</v>
      </c>
      <c r="H113" s="8" t="s">
        <v>6148</v>
      </c>
    </row>
    <row r="114" spans="1:9" s="7" customFormat="1" x14ac:dyDescent="0.25">
      <c r="A114" s="7" t="s">
        <v>12099</v>
      </c>
      <c r="B114" s="7" t="s">
        <v>12098</v>
      </c>
      <c r="C114" s="72"/>
      <c r="D114" s="11"/>
      <c r="E114" s="11" t="s">
        <v>424</v>
      </c>
      <c r="F114" s="31"/>
      <c r="G114" s="8"/>
      <c r="H114" s="8"/>
    </row>
    <row r="115" spans="1:9" s="7" customFormat="1" x14ac:dyDescent="0.25">
      <c r="A115" s="7" t="s">
        <v>69</v>
      </c>
      <c r="B115" s="7" t="s">
        <v>68</v>
      </c>
      <c r="C115" s="72"/>
      <c r="D115" s="11" t="s">
        <v>16532</v>
      </c>
      <c r="E115" s="11" t="s">
        <v>424</v>
      </c>
      <c r="F115" s="31">
        <v>1965</v>
      </c>
      <c r="G115" s="8" t="s">
        <v>1435</v>
      </c>
      <c r="H115" s="8"/>
    </row>
    <row r="116" spans="1:9" s="7" customFormat="1" x14ac:dyDescent="0.25">
      <c r="A116" s="7" t="s">
        <v>14467</v>
      </c>
      <c r="B116" s="7" t="s">
        <v>14466</v>
      </c>
      <c r="C116" s="72"/>
      <c r="D116" s="11" t="s">
        <v>16533</v>
      </c>
      <c r="E116" s="11" t="s">
        <v>424</v>
      </c>
      <c r="F116" s="31">
        <v>1962</v>
      </c>
      <c r="G116" t="s">
        <v>14468</v>
      </c>
      <c r="H116" s="8"/>
    </row>
    <row r="117" spans="1:9" s="7" customFormat="1" x14ac:dyDescent="0.25">
      <c r="A117" s="7" t="s">
        <v>6460</v>
      </c>
      <c r="B117" s="7" t="s">
        <v>6459</v>
      </c>
      <c r="C117" s="72"/>
      <c r="D117" s="11" t="s">
        <v>6461</v>
      </c>
      <c r="E117" s="11"/>
      <c r="F117" s="31"/>
      <c r="G117" s="8"/>
      <c r="H117" s="8"/>
    </row>
    <row r="118" spans="1:9" s="7" customFormat="1" x14ac:dyDescent="0.25">
      <c r="A118" s="7" t="s">
        <v>3750</v>
      </c>
      <c r="B118" s="7" t="s">
        <v>3751</v>
      </c>
      <c r="C118" s="72">
        <v>51</v>
      </c>
      <c r="D118" s="28" t="s">
        <v>16534</v>
      </c>
      <c r="E118" s="11" t="s">
        <v>424</v>
      </c>
      <c r="F118" s="31">
        <v>1977</v>
      </c>
      <c r="G118" s="8" t="s">
        <v>3752</v>
      </c>
      <c r="H118" s="8"/>
      <c r="I118" s="7" t="s">
        <v>16808</v>
      </c>
    </row>
    <row r="119" spans="1:9" s="7" customFormat="1" x14ac:dyDescent="0.25">
      <c r="A119" s="7" t="s">
        <v>1370</v>
      </c>
      <c r="B119" s="7" t="s">
        <v>768</v>
      </c>
      <c r="C119" s="72">
        <v>52</v>
      </c>
      <c r="D119" s="11" t="s">
        <v>16535</v>
      </c>
      <c r="E119" s="11" t="s">
        <v>424</v>
      </c>
      <c r="F119" s="31">
        <v>1980</v>
      </c>
      <c r="G119" s="8" t="s">
        <v>769</v>
      </c>
      <c r="H119" s="22"/>
      <c r="I119" s="7" t="s">
        <v>16055</v>
      </c>
    </row>
    <row r="120" spans="1:9" s="7" customFormat="1" ht="90" x14ac:dyDescent="0.25">
      <c r="A120" s="7" t="s">
        <v>6377</v>
      </c>
      <c r="B120" s="7" t="s">
        <v>6376</v>
      </c>
      <c r="C120" s="72"/>
      <c r="D120" s="43" t="s">
        <v>16536</v>
      </c>
      <c r="E120" s="11" t="s">
        <v>6378</v>
      </c>
      <c r="F120" s="25" t="s">
        <v>6379</v>
      </c>
      <c r="G120" s="8" t="s">
        <v>6380</v>
      </c>
      <c r="H120" s="8" t="s">
        <v>6381</v>
      </c>
    </row>
    <row r="121" spans="1:9" s="7" customFormat="1" x14ac:dyDescent="0.25">
      <c r="A121" s="7" t="s">
        <v>6389</v>
      </c>
      <c r="B121" s="7" t="s">
        <v>6390</v>
      </c>
      <c r="C121" s="72"/>
      <c r="D121" s="7" t="s">
        <v>16537</v>
      </c>
      <c r="E121" s="11" t="s">
        <v>424</v>
      </c>
      <c r="F121" s="31">
        <v>1971</v>
      </c>
      <c r="G121" s="7" t="s">
        <v>6392</v>
      </c>
      <c r="H121" s="8"/>
    </row>
    <row r="122" spans="1:9" s="7" customFormat="1" x14ac:dyDescent="0.25">
      <c r="A122" s="7" t="s">
        <v>16079</v>
      </c>
      <c r="B122" s="7" t="s">
        <v>1830</v>
      </c>
      <c r="C122" s="72">
        <v>53</v>
      </c>
      <c r="D122" s="11" t="s">
        <v>16538</v>
      </c>
      <c r="E122" s="11" t="s">
        <v>424</v>
      </c>
      <c r="F122" s="31">
        <v>1988</v>
      </c>
      <c r="G122" s="8" t="s">
        <v>1831</v>
      </c>
      <c r="H122" s="8"/>
      <c r="I122" s="7" t="s">
        <v>16055</v>
      </c>
    </row>
    <row r="123" spans="1:9" s="7" customFormat="1" x14ac:dyDescent="0.25">
      <c r="A123" s="7" t="s">
        <v>43</v>
      </c>
      <c r="B123" s="7" t="s">
        <v>44</v>
      </c>
      <c r="C123" s="72"/>
      <c r="D123" s="11" t="s">
        <v>16539</v>
      </c>
      <c r="E123" s="11" t="s">
        <v>1434</v>
      </c>
      <c r="F123" s="31">
        <v>1781</v>
      </c>
      <c r="G123" s="8"/>
      <c r="H123" s="8"/>
    </row>
    <row r="124" spans="1:9" s="7" customFormat="1" x14ac:dyDescent="0.25">
      <c r="A124" s="7" t="s">
        <v>1885</v>
      </c>
      <c r="B124" s="7" t="s">
        <v>1884</v>
      </c>
      <c r="C124" s="72"/>
      <c r="D124" s="11" t="s">
        <v>16540</v>
      </c>
      <c r="E124" s="11" t="s">
        <v>424</v>
      </c>
      <c r="F124" s="31">
        <v>1982</v>
      </c>
      <c r="G124" s="8" t="s">
        <v>1886</v>
      </c>
      <c r="H124" s="8"/>
    </row>
    <row r="125" spans="1:9" s="7" customFormat="1" ht="30" x14ac:dyDescent="0.25">
      <c r="A125" s="7" t="s">
        <v>1823</v>
      </c>
      <c r="B125" s="7" t="s">
        <v>1822</v>
      </c>
      <c r="C125" s="72"/>
      <c r="D125" s="28" t="s">
        <v>16541</v>
      </c>
      <c r="E125" s="11" t="s">
        <v>1437</v>
      </c>
      <c r="F125" s="25" t="s">
        <v>1824</v>
      </c>
      <c r="G125" s="8" t="s">
        <v>1825</v>
      </c>
      <c r="H125" s="8"/>
    </row>
    <row r="126" spans="1:9" s="7" customFormat="1" x14ac:dyDescent="0.25">
      <c r="A126" s="7" t="s">
        <v>14449</v>
      </c>
      <c r="B126" s="7" t="s">
        <v>14448</v>
      </c>
      <c r="C126" s="72"/>
      <c r="D126" s="11" t="s">
        <v>16542</v>
      </c>
      <c r="E126" s="11" t="s">
        <v>424</v>
      </c>
      <c r="F126" s="31">
        <v>1983</v>
      </c>
      <c r="G126" t="s">
        <v>14450</v>
      </c>
      <c r="H126" s="8" t="s">
        <v>14498</v>
      </c>
    </row>
    <row r="127" spans="1:9" s="7" customFormat="1" x14ac:dyDescent="0.25">
      <c r="A127" s="7" t="s">
        <v>13447</v>
      </c>
      <c r="B127" s="7" t="s">
        <v>13446</v>
      </c>
      <c r="C127" s="72"/>
      <c r="D127" s="11" t="s">
        <v>16543</v>
      </c>
      <c r="E127" s="11" t="s">
        <v>424</v>
      </c>
      <c r="F127" s="31">
        <v>2013</v>
      </c>
      <c r="G127" t="s">
        <v>13448</v>
      </c>
      <c r="H127" s="8" t="s">
        <v>13449</v>
      </c>
    </row>
    <row r="128" spans="1:9" s="7" customFormat="1" ht="30" x14ac:dyDescent="0.25">
      <c r="A128" s="7" t="s">
        <v>514</v>
      </c>
      <c r="B128" s="7" t="s">
        <v>513</v>
      </c>
      <c r="C128" s="75" t="s">
        <v>16843</v>
      </c>
      <c r="D128" s="11" t="s">
        <v>16842</v>
      </c>
      <c r="E128" s="11" t="s">
        <v>1437</v>
      </c>
      <c r="F128" s="25" t="s">
        <v>16844</v>
      </c>
      <c r="G128" s="8" t="s">
        <v>16845</v>
      </c>
      <c r="H128" s="8" t="s">
        <v>16846</v>
      </c>
      <c r="I128" s="8" t="s">
        <v>16847</v>
      </c>
    </row>
    <row r="129" spans="1:9" s="7" customFormat="1" x14ac:dyDescent="0.25">
      <c r="A129" s="7" t="s">
        <v>4643</v>
      </c>
      <c r="B129" s="7" t="s">
        <v>4642</v>
      </c>
      <c r="C129" s="72">
        <v>56</v>
      </c>
      <c r="D129" s="43" t="s">
        <v>16545</v>
      </c>
      <c r="E129" s="43" t="s">
        <v>424</v>
      </c>
      <c r="F129" s="31">
        <v>1990</v>
      </c>
      <c r="G129" s="8" t="s">
        <v>4644</v>
      </c>
      <c r="H129" s="8"/>
      <c r="I129" s="7" t="s">
        <v>16055</v>
      </c>
    </row>
    <row r="130" spans="1:9" s="7" customFormat="1" ht="30" x14ac:dyDescent="0.25">
      <c r="A130" s="7" t="s">
        <v>14459</v>
      </c>
      <c r="B130" s="7" t="s">
        <v>14457</v>
      </c>
      <c r="C130" s="72"/>
      <c r="D130" s="11" t="s">
        <v>16546</v>
      </c>
      <c r="E130" s="11" t="s">
        <v>424</v>
      </c>
      <c r="F130" s="31">
        <v>2010</v>
      </c>
      <c r="G130" t="s">
        <v>14458</v>
      </c>
      <c r="H130" s="8" t="s">
        <v>14460</v>
      </c>
    </row>
    <row r="131" spans="1:9" s="7" customFormat="1" x14ac:dyDescent="0.25">
      <c r="A131" s="7" t="s">
        <v>4144</v>
      </c>
      <c r="B131" s="7" t="s">
        <v>4143</v>
      </c>
      <c r="C131" s="72"/>
      <c r="D131" s="28" t="s">
        <v>16547</v>
      </c>
      <c r="E131" s="11" t="s">
        <v>424</v>
      </c>
      <c r="F131" s="31">
        <v>1989</v>
      </c>
      <c r="G131" s="8" t="s">
        <v>4145</v>
      </c>
      <c r="H131" s="8"/>
    </row>
    <row r="132" spans="1:9" s="7" customFormat="1" ht="45" x14ac:dyDescent="0.25">
      <c r="A132" s="7" t="s">
        <v>110</v>
      </c>
      <c r="B132" s="7" t="s">
        <v>111</v>
      </c>
      <c r="C132" s="72"/>
      <c r="D132" s="11" t="s">
        <v>16867</v>
      </c>
      <c r="E132" s="11" t="s">
        <v>1438</v>
      </c>
      <c r="F132" s="25" t="s">
        <v>16868</v>
      </c>
      <c r="G132" s="5" t="s">
        <v>16869</v>
      </c>
      <c r="H132" s="8" t="s">
        <v>441</v>
      </c>
      <c r="I132" s="8" t="s">
        <v>16878</v>
      </c>
    </row>
    <row r="133" spans="1:9" s="7" customFormat="1" x14ac:dyDescent="0.25">
      <c r="A133" s="7" t="s">
        <v>7521</v>
      </c>
      <c r="B133" s="7" t="s">
        <v>7519</v>
      </c>
      <c r="C133" s="72"/>
      <c r="D133" s="37" t="s">
        <v>16486</v>
      </c>
      <c r="E133" s="11" t="s">
        <v>424</v>
      </c>
      <c r="F133" s="31">
        <v>2008</v>
      </c>
      <c r="G133" t="s">
        <v>5998</v>
      </c>
      <c r="H133" s="8"/>
    </row>
    <row r="134" spans="1:9" s="7" customFormat="1" x14ac:dyDescent="0.25">
      <c r="A134" s="7" t="s">
        <v>6102</v>
      </c>
      <c r="B134" s="7" t="s">
        <v>6096</v>
      </c>
      <c r="C134" s="72"/>
      <c r="D134" s="43" t="s">
        <v>16548</v>
      </c>
      <c r="E134" s="43" t="s">
        <v>424</v>
      </c>
      <c r="F134" s="31">
        <v>1962</v>
      </c>
      <c r="G134" s="7" t="s">
        <v>6101</v>
      </c>
      <c r="H134" s="8"/>
    </row>
    <row r="135" spans="1:9" s="7" customFormat="1" ht="30" x14ac:dyDescent="0.25">
      <c r="A135" s="7" t="s">
        <v>7584</v>
      </c>
      <c r="B135" s="7" t="s">
        <v>7583</v>
      </c>
      <c r="C135" s="72"/>
      <c r="D135" s="11"/>
      <c r="E135" s="11"/>
      <c r="F135" s="31"/>
      <c r="G135" s="8"/>
      <c r="H135" s="8" t="s">
        <v>7585</v>
      </c>
    </row>
    <row r="136" spans="1:9" s="7" customFormat="1" x14ac:dyDescent="0.25">
      <c r="A136" s="7" t="s">
        <v>7909</v>
      </c>
      <c r="B136" s="7" t="s">
        <v>7908</v>
      </c>
      <c r="C136" s="72"/>
      <c r="D136" s="11" t="s">
        <v>7910</v>
      </c>
      <c r="E136" s="11"/>
      <c r="F136" s="31"/>
      <c r="G136" s="8"/>
      <c r="H136" s="8" t="s">
        <v>7907</v>
      </c>
    </row>
    <row r="137" spans="1:9" s="7" customFormat="1" x14ac:dyDescent="0.25">
      <c r="A137" s="7" t="s">
        <v>12468</v>
      </c>
      <c r="B137" s="7" t="s">
        <v>12467</v>
      </c>
      <c r="C137" s="72"/>
      <c r="D137" s="11" t="s">
        <v>12469</v>
      </c>
      <c r="E137" s="11"/>
      <c r="F137" s="31"/>
      <c r="G137" s="8"/>
      <c r="H137" s="8"/>
    </row>
    <row r="138" spans="1:9" s="7" customFormat="1" x14ac:dyDescent="0.25">
      <c r="A138" s="7" t="s">
        <v>6107</v>
      </c>
      <c r="B138" s="7" t="s">
        <v>6103</v>
      </c>
      <c r="C138" s="72">
        <v>57</v>
      </c>
      <c r="D138" s="37" t="s">
        <v>16549</v>
      </c>
      <c r="E138" s="11" t="s">
        <v>424</v>
      </c>
      <c r="F138" s="31">
        <v>1993</v>
      </c>
      <c r="G138" s="7" t="s">
        <v>6108</v>
      </c>
      <c r="H138" s="8" t="s">
        <v>6104</v>
      </c>
    </row>
    <row r="139" spans="1:9" s="7" customFormat="1" x14ac:dyDescent="0.25">
      <c r="A139" s="7" t="s">
        <v>4985</v>
      </c>
      <c r="B139" s="7" t="s">
        <v>4984</v>
      </c>
      <c r="C139" s="72"/>
      <c r="D139" s="11" t="s">
        <v>16489</v>
      </c>
      <c r="E139" s="11" t="s">
        <v>424</v>
      </c>
      <c r="F139" s="31">
        <v>1951</v>
      </c>
      <c r="G139" s="7" t="s">
        <v>4986</v>
      </c>
      <c r="H139" s="8" t="s">
        <v>16887</v>
      </c>
    </row>
    <row r="140" spans="1:9" s="7" customFormat="1" x14ac:dyDescent="0.25">
      <c r="A140" s="7" t="s">
        <v>4477</v>
      </c>
      <c r="B140" s="7" t="s">
        <v>4470</v>
      </c>
      <c r="C140" s="72">
        <v>58</v>
      </c>
      <c r="D140" s="11" t="s">
        <v>16489</v>
      </c>
      <c r="E140" s="11" t="s">
        <v>424</v>
      </c>
      <c r="F140" s="31">
        <v>1940</v>
      </c>
      <c r="G140" s="8" t="s">
        <v>4478</v>
      </c>
      <c r="H140" s="8" t="s">
        <v>16888</v>
      </c>
    </row>
    <row r="141" spans="1:9" s="7" customFormat="1" x14ac:dyDescent="0.25">
      <c r="A141" s="7" t="s">
        <v>4811</v>
      </c>
      <c r="B141" s="7" t="s">
        <v>4964</v>
      </c>
      <c r="C141" s="72">
        <v>59</v>
      </c>
      <c r="D141" s="11" t="s">
        <v>16550</v>
      </c>
      <c r="E141" s="11" t="s">
        <v>424</v>
      </c>
      <c r="F141" s="31">
        <v>1922</v>
      </c>
      <c r="G141" s="8" t="s">
        <v>4812</v>
      </c>
      <c r="H141" s="8" t="s">
        <v>16890</v>
      </c>
      <c r="I141" s="7" t="s">
        <v>16055</v>
      </c>
    </row>
    <row r="142" spans="1:9" s="7" customFormat="1" x14ac:dyDescent="0.25">
      <c r="A142" s="7" t="s">
        <v>1731</v>
      </c>
      <c r="B142" s="7" t="s">
        <v>1728</v>
      </c>
      <c r="C142" s="72">
        <v>60</v>
      </c>
      <c r="D142" s="28" t="s">
        <v>16551</v>
      </c>
      <c r="E142" s="11" t="s">
        <v>424</v>
      </c>
      <c r="F142" s="31">
        <v>1964</v>
      </c>
      <c r="G142" s="8" t="s">
        <v>1732</v>
      </c>
      <c r="H142" s="8" t="s">
        <v>1733</v>
      </c>
    </row>
    <row r="143" spans="1:9" s="7" customFormat="1" x14ac:dyDescent="0.25">
      <c r="A143" s="7" t="s">
        <v>11495</v>
      </c>
      <c r="B143" s="7" t="s">
        <v>11494</v>
      </c>
      <c r="C143" s="72"/>
      <c r="D143" s="46" t="s">
        <v>16552</v>
      </c>
      <c r="E143" s="46" t="s">
        <v>424</v>
      </c>
      <c r="F143" s="31">
        <v>1993</v>
      </c>
      <c r="G143" t="s">
        <v>11496</v>
      </c>
      <c r="H143" s="8" t="s">
        <v>11497</v>
      </c>
    </row>
    <row r="144" spans="1:9" s="7" customFormat="1" x14ac:dyDescent="0.25">
      <c r="A144" s="7" t="s">
        <v>6728</v>
      </c>
      <c r="B144" s="7" t="s">
        <v>6727</v>
      </c>
      <c r="C144" s="72">
        <v>61</v>
      </c>
      <c r="D144" s="43" t="s">
        <v>16905</v>
      </c>
      <c r="E144" s="11" t="s">
        <v>424</v>
      </c>
      <c r="F144" s="25">
        <v>1998</v>
      </c>
      <c r="G144" s="8" t="s">
        <v>16906</v>
      </c>
      <c r="H144" s="8"/>
      <c r="I144" s="7" t="s">
        <v>16055</v>
      </c>
    </row>
    <row r="145" spans="1:8" s="7" customFormat="1" ht="30" x14ac:dyDescent="0.25">
      <c r="A145" s="7" t="s">
        <v>72</v>
      </c>
      <c r="B145" s="7" t="s">
        <v>73</v>
      </c>
      <c r="C145" s="72"/>
      <c r="D145" s="28" t="s">
        <v>16553</v>
      </c>
      <c r="E145" s="11" t="s">
        <v>424</v>
      </c>
      <c r="F145" s="31">
        <v>1888</v>
      </c>
      <c r="G145" s="8" t="s">
        <v>1432</v>
      </c>
      <c r="H145" s="8"/>
    </row>
    <row r="146" spans="1:8" s="7" customFormat="1" x14ac:dyDescent="0.25">
      <c r="A146" s="7" t="s">
        <v>4194</v>
      </c>
      <c r="B146" s="7" t="s">
        <v>4193</v>
      </c>
      <c r="C146" s="72"/>
      <c r="D146" s="28" t="s">
        <v>16554</v>
      </c>
      <c r="E146" s="11" t="s">
        <v>424</v>
      </c>
      <c r="F146" s="31">
        <v>1975</v>
      </c>
      <c r="G146" s="8" t="s">
        <v>4195</v>
      </c>
      <c r="H146" s="8" t="s">
        <v>4196</v>
      </c>
    </row>
    <row r="147" spans="1:8" s="7" customFormat="1" x14ac:dyDescent="0.25">
      <c r="A147" s="7" t="s">
        <v>6507</v>
      </c>
      <c r="B147" s="7" t="s">
        <v>6506</v>
      </c>
      <c r="C147" s="72"/>
      <c r="D147" s="37" t="s">
        <v>16555</v>
      </c>
      <c r="E147" s="11" t="s">
        <v>424</v>
      </c>
      <c r="F147" s="31">
        <v>1989</v>
      </c>
      <c r="G147" s="7" t="s">
        <v>6508</v>
      </c>
      <c r="H147" s="8"/>
    </row>
    <row r="148" spans="1:8" s="7" customFormat="1" ht="30" x14ac:dyDescent="0.25">
      <c r="A148" s="7" t="s">
        <v>14486</v>
      </c>
      <c r="B148" s="7" t="s">
        <v>14485</v>
      </c>
      <c r="C148" s="72"/>
      <c r="D148" s="11" t="s">
        <v>14487</v>
      </c>
      <c r="E148" s="11" t="s">
        <v>424</v>
      </c>
      <c r="F148" s="31">
        <v>2010</v>
      </c>
      <c r="G148" s="7" t="s">
        <v>14488</v>
      </c>
      <c r="H148" s="8" t="s">
        <v>14491</v>
      </c>
    </row>
    <row r="149" spans="1:8" s="7" customFormat="1" x14ac:dyDescent="0.25">
      <c r="A149" s="7" t="s">
        <v>6477</v>
      </c>
      <c r="B149" s="7" t="s">
        <v>6476</v>
      </c>
      <c r="C149" s="72"/>
      <c r="D149" s="11" t="s">
        <v>6478</v>
      </c>
      <c r="E149" s="11"/>
      <c r="F149" s="31"/>
      <c r="G149" s="8"/>
      <c r="H149" s="8"/>
    </row>
    <row r="150" spans="1:8" s="7" customFormat="1" x14ac:dyDescent="0.25">
      <c r="A150" s="7" t="s">
        <v>6205</v>
      </c>
      <c r="B150" s="7" t="s">
        <v>6494</v>
      </c>
      <c r="C150" s="72"/>
      <c r="D150" s="11" t="s">
        <v>4407</v>
      </c>
      <c r="E150" s="11"/>
      <c r="F150" s="31"/>
      <c r="G150" s="8"/>
      <c r="H150" s="8"/>
    </row>
    <row r="151" spans="1:8" s="7" customFormat="1" x14ac:dyDescent="0.25">
      <c r="A151" s="7" t="s">
        <v>13232</v>
      </c>
      <c r="B151" s="7" t="s">
        <v>13231</v>
      </c>
      <c r="C151" s="72"/>
      <c r="D151" s="11" t="s">
        <v>13233</v>
      </c>
      <c r="E151" s="11"/>
      <c r="F151" s="31"/>
      <c r="G151" s="8"/>
      <c r="H151" s="8"/>
    </row>
    <row r="152" spans="1:8" s="7" customFormat="1" x14ac:dyDescent="0.25">
      <c r="A152" s="7" t="s">
        <v>1371</v>
      </c>
      <c r="B152" s="7" t="s">
        <v>300</v>
      </c>
      <c r="C152" s="72"/>
      <c r="D152" s="28" t="s">
        <v>16556</v>
      </c>
      <c r="E152" s="11" t="s">
        <v>426</v>
      </c>
      <c r="F152" s="31">
        <v>1960</v>
      </c>
      <c r="G152" s="8" t="s">
        <v>1433</v>
      </c>
      <c r="H152" s="8" t="s">
        <v>2098</v>
      </c>
    </row>
    <row r="153" spans="1:8" s="7" customFormat="1" x14ac:dyDescent="0.25">
      <c r="A153" s="7" t="s">
        <v>2687</v>
      </c>
      <c r="B153" s="7" t="s">
        <v>2686</v>
      </c>
      <c r="C153" s="72"/>
      <c r="D153" s="28" t="s">
        <v>16557</v>
      </c>
      <c r="E153" s="11" t="s">
        <v>424</v>
      </c>
      <c r="F153" s="31">
        <v>1988</v>
      </c>
      <c r="G153" s="8" t="s">
        <v>2688</v>
      </c>
      <c r="H153" s="8"/>
    </row>
    <row r="154" spans="1:8" s="7" customFormat="1" x14ac:dyDescent="0.25">
      <c r="A154" s="7" t="s">
        <v>1644</v>
      </c>
      <c r="B154" s="7" t="s">
        <v>131</v>
      </c>
      <c r="C154" s="72"/>
      <c r="D154" s="11" t="s">
        <v>16558</v>
      </c>
      <c r="E154" s="11"/>
      <c r="F154" s="31">
        <v>1961</v>
      </c>
      <c r="G154" s="8" t="s">
        <v>440</v>
      </c>
      <c r="H154" s="8"/>
    </row>
    <row r="155" spans="1:8" s="7" customFormat="1" x14ac:dyDescent="0.25">
      <c r="A155" s="7" t="s">
        <v>1806</v>
      </c>
      <c r="B155" s="7" t="s">
        <v>1807</v>
      </c>
      <c r="C155" s="72"/>
      <c r="D155" s="11" t="s">
        <v>16526</v>
      </c>
      <c r="E155" s="11" t="s">
        <v>424</v>
      </c>
      <c r="F155" s="31">
        <v>1960</v>
      </c>
      <c r="G155" s="8" t="s">
        <v>1808</v>
      </c>
      <c r="H155" s="8"/>
    </row>
    <row r="156" spans="1:8" s="7" customFormat="1" x14ac:dyDescent="0.25">
      <c r="A156" s="7" t="s">
        <v>16924</v>
      </c>
      <c r="B156" s="7" t="s">
        <v>6160</v>
      </c>
      <c r="C156" s="72">
        <v>62</v>
      </c>
      <c r="D156" s="37" t="s">
        <v>16559</v>
      </c>
      <c r="E156" s="11" t="s">
        <v>424</v>
      </c>
      <c r="F156" s="31">
        <v>2004</v>
      </c>
      <c r="G156" s="7" t="s">
        <v>6161</v>
      </c>
      <c r="H156" s="8" t="s">
        <v>6158</v>
      </c>
    </row>
    <row r="157" spans="1:8" s="7" customFormat="1" ht="45" x14ac:dyDescent="0.25">
      <c r="A157" s="7" t="s">
        <v>6511</v>
      </c>
      <c r="B157" s="7" t="s">
        <v>6509</v>
      </c>
      <c r="C157" s="72"/>
      <c r="D157" s="43" t="s">
        <v>16560</v>
      </c>
      <c r="E157" s="11" t="s">
        <v>1438</v>
      </c>
      <c r="F157" s="25" t="s">
        <v>6512</v>
      </c>
      <c r="G157" s="8" t="s">
        <v>6513</v>
      </c>
      <c r="H157" s="8"/>
    </row>
    <row r="158" spans="1:8" s="7" customFormat="1" x14ac:dyDescent="0.25">
      <c r="A158" s="7" t="s">
        <v>10206</v>
      </c>
      <c r="B158" s="7" t="s">
        <v>10205</v>
      </c>
      <c r="C158" s="72">
        <v>63</v>
      </c>
      <c r="D158" s="37" t="s">
        <v>16561</v>
      </c>
      <c r="E158" s="11" t="s">
        <v>424</v>
      </c>
      <c r="F158" s="31">
        <v>1991</v>
      </c>
      <c r="G158" t="s">
        <v>10207</v>
      </c>
      <c r="H158" s="8"/>
    </row>
    <row r="159" spans="1:8" s="7" customFormat="1" x14ac:dyDescent="0.25">
      <c r="A159" s="20" t="s">
        <v>6678</v>
      </c>
      <c r="B159" s="20" t="s">
        <v>501</v>
      </c>
      <c r="C159" s="74"/>
      <c r="D159" s="11" t="s">
        <v>16562</v>
      </c>
      <c r="E159" s="21" t="s">
        <v>424</v>
      </c>
      <c r="F159" s="32">
        <v>1962</v>
      </c>
      <c r="G159" s="8" t="s">
        <v>502</v>
      </c>
      <c r="H159" s="26"/>
    </row>
    <row r="160" spans="1:8" s="7" customFormat="1" x14ac:dyDescent="0.25">
      <c r="A160" s="7" t="s">
        <v>7728</v>
      </c>
      <c r="B160" s="7" t="s">
        <v>7727</v>
      </c>
      <c r="C160" s="72">
        <v>32</v>
      </c>
      <c r="D160" s="43" t="s">
        <v>16473</v>
      </c>
      <c r="E160" s="11" t="s">
        <v>424</v>
      </c>
      <c r="F160" s="25">
        <v>2006</v>
      </c>
      <c r="G160" s="5" t="s">
        <v>7729</v>
      </c>
      <c r="H160" s="8"/>
    </row>
    <row r="161" spans="1:9" s="7" customFormat="1" x14ac:dyDescent="0.25">
      <c r="A161" s="7" t="s">
        <v>10569</v>
      </c>
      <c r="B161" s="7" t="s">
        <v>10568</v>
      </c>
      <c r="C161" s="72">
        <v>32</v>
      </c>
      <c r="D161" s="43" t="s">
        <v>16473</v>
      </c>
      <c r="E161" s="11" t="s">
        <v>424</v>
      </c>
      <c r="F161" s="25">
        <v>2006</v>
      </c>
      <c r="G161" s="5" t="s">
        <v>7729</v>
      </c>
      <c r="H161" s="8"/>
    </row>
    <row r="162" spans="1:9" s="7" customFormat="1" x14ac:dyDescent="0.25">
      <c r="A162" s="7" t="s">
        <v>11816</v>
      </c>
      <c r="B162" s="7" t="s">
        <v>295</v>
      </c>
      <c r="C162" s="72">
        <v>64</v>
      </c>
      <c r="D162" s="11" t="s">
        <v>16563</v>
      </c>
      <c r="E162" s="11" t="s">
        <v>424</v>
      </c>
      <c r="F162" s="31">
        <v>1988</v>
      </c>
      <c r="G162" s="8" t="s">
        <v>747</v>
      </c>
      <c r="H162" s="8"/>
      <c r="I162" s="7" t="s">
        <v>16055</v>
      </c>
    </row>
    <row r="163" spans="1:9" s="7" customFormat="1" x14ac:dyDescent="0.25">
      <c r="A163" s="7" t="s">
        <v>7386</v>
      </c>
      <c r="B163" s="7" t="s">
        <v>7385</v>
      </c>
      <c r="C163" s="72"/>
      <c r="D163" s="37" t="s">
        <v>16564</v>
      </c>
      <c r="E163" s="11" t="s">
        <v>424</v>
      </c>
      <c r="F163" s="31">
        <v>1993</v>
      </c>
      <c r="G163" t="s">
        <v>7388</v>
      </c>
      <c r="H163" s="8" t="s">
        <v>7389</v>
      </c>
    </row>
    <row r="164" spans="1:9" s="7" customFormat="1" ht="45" x14ac:dyDescent="0.25">
      <c r="A164" s="7" t="s">
        <v>7770</v>
      </c>
      <c r="B164" s="7" t="s">
        <v>7769</v>
      </c>
      <c r="C164" s="72"/>
      <c r="D164" s="11" t="s">
        <v>16565</v>
      </c>
      <c r="E164" s="11" t="s">
        <v>7771</v>
      </c>
      <c r="F164" s="25" t="s">
        <v>7772</v>
      </c>
      <c r="G164" s="5" t="s">
        <v>7773</v>
      </c>
      <c r="H164" s="8"/>
    </row>
    <row r="165" spans="1:9" s="7" customFormat="1" ht="30" x14ac:dyDescent="0.25">
      <c r="A165" s="7" t="s">
        <v>7927</v>
      </c>
      <c r="B165" s="7" t="s">
        <v>7926</v>
      </c>
      <c r="C165" s="72"/>
      <c r="D165" s="11" t="s">
        <v>17405</v>
      </c>
      <c r="E165" s="11" t="s">
        <v>424</v>
      </c>
      <c r="F165" s="31" t="s">
        <v>5304</v>
      </c>
      <c r="G165" s="8" t="s">
        <v>4407</v>
      </c>
      <c r="H165" s="8" t="s">
        <v>7923</v>
      </c>
    </row>
    <row r="166" spans="1:9" s="7" customFormat="1" x14ac:dyDescent="0.25">
      <c r="A166" s="7" t="s">
        <v>1372</v>
      </c>
      <c r="B166" s="7" t="s">
        <v>969</v>
      </c>
      <c r="C166" s="72"/>
      <c r="D166" s="11" t="s">
        <v>16566</v>
      </c>
      <c r="E166" s="11" t="s">
        <v>424</v>
      </c>
      <c r="F166" s="31">
        <v>1979</v>
      </c>
      <c r="G166" s="8" t="s">
        <v>970</v>
      </c>
      <c r="H166" s="8" t="s">
        <v>971</v>
      </c>
    </row>
    <row r="167" spans="1:9" s="7" customFormat="1" x14ac:dyDescent="0.25">
      <c r="A167" s="7" t="s">
        <v>7320</v>
      </c>
      <c r="B167" s="7" t="s">
        <v>7321</v>
      </c>
      <c r="C167" s="72">
        <v>32</v>
      </c>
      <c r="D167" s="37" t="s">
        <v>16473</v>
      </c>
      <c r="E167" s="11" t="s">
        <v>424</v>
      </c>
      <c r="F167" s="31">
        <v>2006</v>
      </c>
      <c r="G167" t="s">
        <v>7322</v>
      </c>
      <c r="H167" s="8"/>
    </row>
    <row r="168" spans="1:9" s="7" customFormat="1" x14ac:dyDescent="0.25">
      <c r="A168" s="7" t="s">
        <v>4248</v>
      </c>
      <c r="B168" s="7" t="s">
        <v>4247</v>
      </c>
      <c r="C168" s="72">
        <v>65</v>
      </c>
      <c r="D168" s="11" t="s">
        <v>16567</v>
      </c>
      <c r="E168" s="11" t="s">
        <v>424</v>
      </c>
      <c r="F168" s="31">
        <v>1989</v>
      </c>
      <c r="G168" s="8" t="s">
        <v>4249</v>
      </c>
      <c r="H168" s="8" t="s">
        <v>4213</v>
      </c>
      <c r="I168" s="7" t="s">
        <v>16055</v>
      </c>
    </row>
    <row r="169" spans="1:9" s="7" customFormat="1" x14ac:dyDescent="0.25">
      <c r="A169" s="7" t="s">
        <v>4396</v>
      </c>
      <c r="B169" s="7" t="s">
        <v>4395</v>
      </c>
      <c r="C169" s="72">
        <v>66</v>
      </c>
      <c r="D169" s="11" t="s">
        <v>4397</v>
      </c>
      <c r="E169" s="11" t="s">
        <v>424</v>
      </c>
      <c r="F169" s="31">
        <v>1990</v>
      </c>
      <c r="G169" s="8" t="s">
        <v>17420</v>
      </c>
      <c r="H169" s="8" t="s">
        <v>4380</v>
      </c>
      <c r="I169" s="7" t="s">
        <v>16055</v>
      </c>
    </row>
    <row r="170" spans="1:9" s="7" customFormat="1" x14ac:dyDescent="0.25">
      <c r="A170" s="7" t="s">
        <v>374</v>
      </c>
      <c r="B170" s="7" t="s">
        <v>373</v>
      </c>
      <c r="C170" s="72">
        <v>67</v>
      </c>
      <c r="D170" s="11" t="s">
        <v>383</v>
      </c>
      <c r="E170" s="11" t="s">
        <v>424</v>
      </c>
      <c r="F170" s="31">
        <v>1928</v>
      </c>
      <c r="G170" s="8" t="s">
        <v>384</v>
      </c>
      <c r="H170" s="8" t="s">
        <v>385</v>
      </c>
      <c r="I170" s="7" t="s">
        <v>16055</v>
      </c>
    </row>
    <row r="171" spans="1:9" x14ac:dyDescent="0.25">
      <c r="A171" s="7" t="s">
        <v>14929</v>
      </c>
      <c r="B171" s="7" t="s">
        <v>14928</v>
      </c>
      <c r="C171" s="72"/>
      <c r="D171" s="11" t="s">
        <v>16474</v>
      </c>
      <c r="E171" s="11" t="s">
        <v>424</v>
      </c>
      <c r="F171" s="31">
        <v>1977</v>
      </c>
      <c r="G171" s="7" t="s">
        <v>14930</v>
      </c>
      <c r="H171" s="8" t="s">
        <v>14931</v>
      </c>
      <c r="I171" s="7"/>
    </row>
    <row r="172" spans="1:9" ht="30" x14ac:dyDescent="0.25">
      <c r="A172" s="7" t="s">
        <v>1522</v>
      </c>
      <c r="B172" s="7" t="s">
        <v>1521</v>
      </c>
      <c r="C172" s="75" t="s">
        <v>17424</v>
      </c>
      <c r="D172" s="11" t="s">
        <v>16568</v>
      </c>
      <c r="E172" s="11" t="s">
        <v>1437</v>
      </c>
      <c r="F172" s="25" t="s">
        <v>17423</v>
      </c>
      <c r="G172" s="8" t="s">
        <v>1523</v>
      </c>
      <c r="H172" s="8" t="s">
        <v>1524</v>
      </c>
      <c r="I172" s="8" t="s">
        <v>16847</v>
      </c>
    </row>
    <row r="173" spans="1:9" ht="30" x14ac:dyDescent="0.25">
      <c r="A173" s="7" t="s">
        <v>40</v>
      </c>
      <c r="B173" s="7" t="s">
        <v>41</v>
      </c>
      <c r="C173" s="75" t="s">
        <v>17442</v>
      </c>
      <c r="D173" s="11" t="s">
        <v>16569</v>
      </c>
      <c r="E173" s="11" t="s">
        <v>424</v>
      </c>
      <c r="F173" s="25" t="s">
        <v>981</v>
      </c>
      <c r="G173" s="8" t="s">
        <v>17441</v>
      </c>
      <c r="H173" s="22" t="s">
        <v>982</v>
      </c>
      <c r="I173" s="8" t="s">
        <v>16847</v>
      </c>
    </row>
    <row r="174" spans="1:9" x14ac:dyDescent="0.25">
      <c r="A174" s="7" t="s">
        <v>1379</v>
      </c>
      <c r="B174" s="7" t="s">
        <v>1319</v>
      </c>
      <c r="C174" s="72">
        <v>72</v>
      </c>
      <c r="D174" s="11" t="s">
        <v>16570</v>
      </c>
      <c r="E174" s="11" t="s">
        <v>424</v>
      </c>
      <c r="F174" s="31">
        <v>1980</v>
      </c>
      <c r="G174" s="8" t="s">
        <v>1431</v>
      </c>
      <c r="H174" s="8" t="s">
        <v>1292</v>
      </c>
      <c r="I174" s="7" t="s">
        <v>16055</v>
      </c>
    </row>
    <row r="175" spans="1:9" x14ac:dyDescent="0.25">
      <c r="A175" s="7" t="s">
        <v>6921</v>
      </c>
      <c r="B175" s="7" t="s">
        <v>6920</v>
      </c>
      <c r="C175" s="72"/>
      <c r="D175" s="11" t="s">
        <v>6922</v>
      </c>
      <c r="E175" s="11"/>
      <c r="F175" s="31"/>
      <c r="H175" s="8"/>
      <c r="I175" s="7"/>
    </row>
    <row r="176" spans="1:9" x14ac:dyDescent="0.25">
      <c r="A176" s="7" t="s">
        <v>14477</v>
      </c>
      <c r="B176" s="7" t="s">
        <v>14476</v>
      </c>
      <c r="C176" s="72"/>
      <c r="D176" s="11" t="s">
        <v>14478</v>
      </c>
      <c r="E176" s="11"/>
      <c r="F176" s="31"/>
      <c r="H176" s="8"/>
      <c r="I176" s="7"/>
    </row>
    <row r="177" spans="1:9" ht="30" x14ac:dyDescent="0.25">
      <c r="A177" s="7" t="s">
        <v>5032</v>
      </c>
      <c r="B177" s="7" t="s">
        <v>5031</v>
      </c>
      <c r="C177" s="72"/>
      <c r="D177" s="43" t="s">
        <v>16571</v>
      </c>
      <c r="E177" s="11" t="s">
        <v>1437</v>
      </c>
      <c r="F177" s="25" t="s">
        <v>5033</v>
      </c>
      <c r="G177" s="8" t="s">
        <v>5034</v>
      </c>
      <c r="H177" s="8"/>
      <c r="I177" s="7"/>
    </row>
    <row r="178" spans="1:9" x14ac:dyDescent="0.25">
      <c r="A178" s="7" t="s">
        <v>13483</v>
      </c>
      <c r="B178" s="7" t="s">
        <v>13482</v>
      </c>
      <c r="C178" s="72"/>
      <c r="D178" s="11" t="s">
        <v>13484</v>
      </c>
      <c r="E178" s="11"/>
      <c r="F178" s="31"/>
      <c r="H178" s="8"/>
      <c r="I178" s="7"/>
    </row>
    <row r="179" spans="1:9" x14ac:dyDescent="0.25">
      <c r="A179" s="7" t="s">
        <v>10213</v>
      </c>
      <c r="B179" s="7" t="s">
        <v>10212</v>
      </c>
      <c r="C179" s="72"/>
      <c r="D179" s="43" t="s">
        <v>16572</v>
      </c>
      <c r="E179" s="46" t="s">
        <v>424</v>
      </c>
      <c r="F179" s="31">
        <v>2000</v>
      </c>
      <c r="G179" t="s">
        <v>10214</v>
      </c>
      <c r="H179" s="8"/>
      <c r="I179" s="7"/>
    </row>
    <row r="180" spans="1:9" ht="30" x14ac:dyDescent="0.25">
      <c r="A180" s="7" t="s">
        <v>8197</v>
      </c>
      <c r="B180" s="7" t="s">
        <v>8196</v>
      </c>
      <c r="C180" s="72"/>
      <c r="D180" s="43" t="s">
        <v>16573</v>
      </c>
      <c r="E180" s="11" t="s">
        <v>1437</v>
      </c>
      <c r="F180" s="25" t="s">
        <v>8198</v>
      </c>
      <c r="G180" s="5" t="s">
        <v>8199</v>
      </c>
      <c r="H180" s="8"/>
      <c r="I180" s="7"/>
    </row>
    <row r="181" spans="1:9" x14ac:dyDescent="0.25">
      <c r="A181" s="7" t="s">
        <v>7302</v>
      </c>
      <c r="B181" s="7" t="s">
        <v>7283</v>
      </c>
      <c r="C181" s="72">
        <v>73</v>
      </c>
      <c r="D181" s="37" t="s">
        <v>16574</v>
      </c>
      <c r="E181" s="11" t="s">
        <v>424</v>
      </c>
      <c r="F181" s="31">
        <v>1990</v>
      </c>
      <c r="G181" t="s">
        <v>7303</v>
      </c>
      <c r="H181" s="8"/>
      <c r="I181" s="7" t="s">
        <v>16055</v>
      </c>
    </row>
    <row r="182" spans="1:9" x14ac:dyDescent="0.25">
      <c r="A182" s="7" t="s">
        <v>17541</v>
      </c>
      <c r="B182" s="7" t="s">
        <v>7901</v>
      </c>
      <c r="C182" s="72"/>
      <c r="D182" s="43" t="s">
        <v>16575</v>
      </c>
      <c r="E182" s="46" t="s">
        <v>424</v>
      </c>
      <c r="F182" s="31">
        <v>1971</v>
      </c>
      <c r="G182" t="s">
        <v>7902</v>
      </c>
      <c r="H182" s="8"/>
      <c r="I182" s="7"/>
    </row>
    <row r="183" spans="1:9" ht="60" x14ac:dyDescent="0.25">
      <c r="A183" s="7" t="s">
        <v>17542</v>
      </c>
      <c r="B183" s="7" t="s">
        <v>708</v>
      </c>
      <c r="C183" s="75" t="s">
        <v>17471</v>
      </c>
      <c r="D183" s="43" t="s">
        <v>17466</v>
      </c>
      <c r="E183" s="46" t="s">
        <v>16727</v>
      </c>
      <c r="F183" s="25" t="s">
        <v>17467</v>
      </c>
      <c r="G183" s="5" t="s">
        <v>17468</v>
      </c>
      <c r="H183" s="8" t="s">
        <v>17469</v>
      </c>
      <c r="I183" s="8" t="s">
        <v>17475</v>
      </c>
    </row>
    <row r="184" spans="1:9" ht="30" x14ac:dyDescent="0.25">
      <c r="A184" s="7" t="s">
        <v>7259</v>
      </c>
      <c r="B184" s="7" t="s">
        <v>6936</v>
      </c>
      <c r="C184" s="72">
        <v>75</v>
      </c>
      <c r="D184" s="43" t="s">
        <v>16576</v>
      </c>
      <c r="E184" s="11" t="s">
        <v>424</v>
      </c>
      <c r="F184" s="31">
        <v>2001</v>
      </c>
      <c r="G184" s="8" t="s">
        <v>7260</v>
      </c>
      <c r="H184" s="8" t="s">
        <v>17480</v>
      </c>
      <c r="I184" s="7"/>
    </row>
    <row r="185" spans="1:9" ht="60" x14ac:dyDescent="0.25">
      <c r="A185" s="7" t="s">
        <v>17543</v>
      </c>
      <c r="B185" s="7" t="s">
        <v>290</v>
      </c>
      <c r="C185" s="75" t="s">
        <v>17549</v>
      </c>
      <c r="D185" s="11" t="s">
        <v>16577</v>
      </c>
      <c r="E185" s="11" t="s">
        <v>1438</v>
      </c>
      <c r="F185" s="25" t="s">
        <v>1448</v>
      </c>
      <c r="G185" s="8" t="s">
        <v>1449</v>
      </c>
      <c r="H185" s="8" t="s">
        <v>17553</v>
      </c>
      <c r="I185" s="8" t="s">
        <v>17552</v>
      </c>
    </row>
    <row r="186" spans="1:9" x14ac:dyDescent="0.25">
      <c r="A186" s="7" t="s">
        <v>2289</v>
      </c>
      <c r="B186" s="7" t="s">
        <v>2286</v>
      </c>
      <c r="C186" s="72">
        <v>78</v>
      </c>
      <c r="D186" s="11" t="s">
        <v>16578</v>
      </c>
      <c r="E186" s="11" t="s">
        <v>424</v>
      </c>
      <c r="F186" s="31">
        <v>1987</v>
      </c>
      <c r="G186" s="8" t="s">
        <v>17562</v>
      </c>
      <c r="H186" s="8"/>
      <c r="I186" s="7" t="s">
        <v>16055</v>
      </c>
    </row>
    <row r="187" spans="1:9" x14ac:dyDescent="0.25">
      <c r="A187" s="7" t="s">
        <v>7167</v>
      </c>
      <c r="B187" s="7" t="s">
        <v>7166</v>
      </c>
      <c r="C187" s="72"/>
      <c r="D187" s="11" t="s">
        <v>16579</v>
      </c>
      <c r="E187" s="11" t="s">
        <v>424</v>
      </c>
      <c r="F187" s="31">
        <v>1996</v>
      </c>
      <c r="G187" s="8" t="s">
        <v>7168</v>
      </c>
      <c r="H187" s="8"/>
      <c r="I187" s="7"/>
    </row>
    <row r="188" spans="1:9" x14ac:dyDescent="0.25">
      <c r="A188" s="7" t="s">
        <v>6904</v>
      </c>
      <c r="B188" s="7" t="s">
        <v>6903</v>
      </c>
      <c r="C188" s="72"/>
      <c r="E188" s="11"/>
      <c r="F188" s="31"/>
      <c r="H188" s="8"/>
      <c r="I188" s="7"/>
    </row>
    <row r="189" spans="1:9" x14ac:dyDescent="0.25">
      <c r="A189" s="7" t="s">
        <v>1043</v>
      </c>
      <c r="B189" s="7" t="s">
        <v>1045</v>
      </c>
      <c r="C189" s="72">
        <v>79</v>
      </c>
      <c r="D189" s="11" t="s">
        <v>16580</v>
      </c>
      <c r="E189" s="11" t="s">
        <v>424</v>
      </c>
      <c r="F189" s="31">
        <v>1969</v>
      </c>
      <c r="G189" s="8" t="s">
        <v>1046</v>
      </c>
      <c r="H189" s="8"/>
      <c r="I189" s="7" t="s">
        <v>16055</v>
      </c>
    </row>
    <row r="190" spans="1:9" x14ac:dyDescent="0.25">
      <c r="A190" s="53" t="s">
        <v>11238</v>
      </c>
      <c r="B190" s="7" t="s">
        <v>11237</v>
      </c>
      <c r="C190" s="72"/>
      <c r="D190" s="4" t="s">
        <v>16581</v>
      </c>
      <c r="E190" s="11" t="s">
        <v>424</v>
      </c>
      <c r="F190" s="31">
        <v>2012</v>
      </c>
      <c r="G190" t="s">
        <v>11239</v>
      </c>
      <c r="H190" s="8"/>
      <c r="I190" s="7"/>
    </row>
    <row r="191" spans="1:9" x14ac:dyDescent="0.25">
      <c r="A191" s="7" t="s">
        <v>14483</v>
      </c>
      <c r="B191" s="7" t="s">
        <v>14482</v>
      </c>
      <c r="C191" s="72"/>
      <c r="E191" s="11"/>
      <c r="F191" s="31"/>
      <c r="H191" s="8"/>
      <c r="I191" s="7"/>
    </row>
    <row r="192" spans="1:9" x14ac:dyDescent="0.25">
      <c r="A192" s="7" t="s">
        <v>247</v>
      </c>
      <c r="B192" s="7" t="s">
        <v>246</v>
      </c>
      <c r="C192" s="72"/>
      <c r="E192" s="11"/>
      <c r="F192" s="31"/>
      <c r="H192" s="22"/>
      <c r="I192" s="7"/>
    </row>
    <row r="193" spans="1:9" x14ac:dyDescent="0.25">
      <c r="A193" s="7" t="s">
        <v>3461</v>
      </c>
      <c r="B193" s="7" t="s">
        <v>3455</v>
      </c>
      <c r="C193" s="72">
        <v>80</v>
      </c>
      <c r="D193" s="11" t="s">
        <v>16582</v>
      </c>
      <c r="E193" s="11" t="s">
        <v>424</v>
      </c>
      <c r="F193" s="31">
        <v>1985</v>
      </c>
      <c r="G193" s="8" t="s">
        <v>3463</v>
      </c>
      <c r="H193" s="8" t="s">
        <v>17571</v>
      </c>
      <c r="I193" s="7" t="s">
        <v>16055</v>
      </c>
    </row>
    <row r="194" spans="1:9" x14ac:dyDescent="0.25">
      <c r="A194" s="7" t="s">
        <v>10820</v>
      </c>
      <c r="B194" s="7" t="s">
        <v>10819</v>
      </c>
      <c r="C194" s="72"/>
      <c r="D194" s="11" t="s">
        <v>17572</v>
      </c>
      <c r="E194" s="11" t="s">
        <v>424</v>
      </c>
      <c r="F194" s="31">
        <v>1996</v>
      </c>
      <c r="G194" s="8" t="s">
        <v>4407</v>
      </c>
      <c r="H194" s="8"/>
      <c r="I194" s="7"/>
    </row>
    <row r="195" spans="1:9" x14ac:dyDescent="0.25">
      <c r="A195" s="7" t="s">
        <v>1430</v>
      </c>
      <c r="B195" s="7" t="s">
        <v>1427</v>
      </c>
      <c r="C195" s="72"/>
      <c r="E195" s="11"/>
      <c r="F195" s="31"/>
      <c r="H195" s="8"/>
      <c r="I195" s="7"/>
    </row>
    <row r="196" spans="1:9" x14ac:dyDescent="0.25">
      <c r="A196" s="7" t="s">
        <v>6504</v>
      </c>
      <c r="B196" s="7" t="s">
        <v>6498</v>
      </c>
      <c r="C196" s="72"/>
      <c r="D196" s="11" t="s">
        <v>17572</v>
      </c>
      <c r="E196" s="11"/>
      <c r="F196" s="31">
        <v>1996</v>
      </c>
      <c r="G196" s="8" t="s">
        <v>4407</v>
      </c>
      <c r="H196" s="8"/>
      <c r="I196" s="7"/>
    </row>
    <row r="197" spans="1:9" x14ac:dyDescent="0.25">
      <c r="A197" s="7" t="s">
        <v>1008</v>
      </c>
      <c r="B197" s="7" t="s">
        <v>1007</v>
      </c>
      <c r="C197" s="72">
        <v>81</v>
      </c>
      <c r="D197" s="11" t="s">
        <v>16583</v>
      </c>
      <c r="E197" s="11" t="s">
        <v>424</v>
      </c>
      <c r="F197" s="31">
        <v>1936</v>
      </c>
      <c r="G197" s="8" t="s">
        <v>1009</v>
      </c>
      <c r="H197" s="8"/>
      <c r="I197" s="7"/>
    </row>
    <row r="198" spans="1:9" x14ac:dyDescent="0.25">
      <c r="A198" s="7" t="s">
        <v>8534</v>
      </c>
      <c r="B198" s="7" t="s">
        <v>8533</v>
      </c>
      <c r="C198" s="72"/>
      <c r="D198" s="37" t="s">
        <v>16584</v>
      </c>
      <c r="E198" s="11" t="s">
        <v>424</v>
      </c>
      <c r="F198" s="31">
        <v>1990</v>
      </c>
      <c r="G198" t="s">
        <v>8535</v>
      </c>
      <c r="H198" s="8"/>
      <c r="I198" s="7"/>
    </row>
    <row r="199" spans="1:9" x14ac:dyDescent="0.25">
      <c r="A199" s="7" t="s">
        <v>6183</v>
      </c>
      <c r="B199" s="7" t="s">
        <v>6180</v>
      </c>
      <c r="C199" s="72"/>
      <c r="D199" s="11" t="s">
        <v>16585</v>
      </c>
      <c r="E199" s="11" t="s">
        <v>424</v>
      </c>
      <c r="F199" s="31">
        <v>1977</v>
      </c>
      <c r="G199" s="7" t="s">
        <v>6184</v>
      </c>
      <c r="H199" s="8"/>
      <c r="I199" s="7"/>
    </row>
    <row r="200" spans="1:9" ht="30" x14ac:dyDescent="0.25">
      <c r="A200" s="7" t="s">
        <v>13460</v>
      </c>
      <c r="B200" s="7" t="s">
        <v>13462</v>
      </c>
      <c r="C200" s="72"/>
      <c r="D200" s="11" t="s">
        <v>13461</v>
      </c>
      <c r="E200" s="11"/>
      <c r="F200" s="31"/>
      <c r="H200" s="8" t="s">
        <v>17544</v>
      </c>
      <c r="I200" s="7"/>
    </row>
    <row r="201" spans="1:9" x14ac:dyDescent="0.25">
      <c r="A201" s="7" t="s">
        <v>17545</v>
      </c>
      <c r="B201" s="7" t="s">
        <v>6898</v>
      </c>
      <c r="C201" s="72"/>
      <c r="D201" s="37" t="s">
        <v>16586</v>
      </c>
      <c r="E201" s="11" t="s">
        <v>424</v>
      </c>
      <c r="F201" s="31">
        <v>1977</v>
      </c>
      <c r="G201" s="7" t="s">
        <v>6899</v>
      </c>
      <c r="H201" s="8"/>
      <c r="I201" s="7"/>
    </row>
    <row r="202" spans="1:9" x14ac:dyDescent="0.25">
      <c r="A202" s="7" t="s">
        <v>8725</v>
      </c>
      <c r="B202" s="7" t="s">
        <v>8724</v>
      </c>
      <c r="C202" s="72"/>
      <c r="D202" s="37" t="s">
        <v>16587</v>
      </c>
      <c r="E202" s="11" t="s">
        <v>424</v>
      </c>
      <c r="F202" s="31">
        <v>2003</v>
      </c>
      <c r="G202" t="s">
        <v>7887</v>
      </c>
      <c r="H202" s="8"/>
      <c r="I202" s="7"/>
    </row>
    <row r="203" spans="1:9" x14ac:dyDescent="0.25">
      <c r="A203" s="7" t="s">
        <v>7886</v>
      </c>
      <c r="B203" s="7" t="s">
        <v>7885</v>
      </c>
      <c r="C203" s="72"/>
      <c r="D203" s="37" t="s">
        <v>16587</v>
      </c>
      <c r="E203" s="11" t="s">
        <v>424</v>
      </c>
      <c r="F203" s="31">
        <v>2003</v>
      </c>
      <c r="G203" t="s">
        <v>7887</v>
      </c>
      <c r="H203" s="8" t="s">
        <v>7888</v>
      </c>
      <c r="I203" s="7"/>
    </row>
    <row r="204" spans="1:9" x14ac:dyDescent="0.25">
      <c r="A204" s="7" t="s">
        <v>4834</v>
      </c>
      <c r="B204" s="7" t="s">
        <v>4833</v>
      </c>
      <c r="C204" s="72"/>
      <c r="D204" s="37" t="s">
        <v>16588</v>
      </c>
      <c r="E204" s="11" t="s">
        <v>424</v>
      </c>
      <c r="F204" s="31">
        <v>1975</v>
      </c>
      <c r="G204" s="8" t="s">
        <v>4835</v>
      </c>
      <c r="H204" s="8"/>
      <c r="I204" s="7"/>
    </row>
    <row r="205" spans="1:9" ht="30" x14ac:dyDescent="0.25">
      <c r="A205" s="7" t="s">
        <v>1373</v>
      </c>
      <c r="B205" s="7" t="s">
        <v>685</v>
      </c>
      <c r="C205" s="72"/>
      <c r="D205" s="11" t="s">
        <v>16589</v>
      </c>
      <c r="E205" s="11" t="s">
        <v>424</v>
      </c>
      <c r="F205" s="31">
        <v>1972</v>
      </c>
      <c r="G205" s="8" t="s">
        <v>686</v>
      </c>
      <c r="H205" s="8"/>
      <c r="I205" s="7"/>
    </row>
    <row r="206" spans="1:9" ht="30" x14ac:dyDescent="0.25">
      <c r="A206" s="7" t="s">
        <v>4415</v>
      </c>
      <c r="B206" s="7" t="s">
        <v>5170</v>
      </c>
      <c r="C206" s="75" t="s">
        <v>17590</v>
      </c>
      <c r="D206" s="11" t="s">
        <v>16590</v>
      </c>
      <c r="E206" s="11" t="s">
        <v>1437</v>
      </c>
      <c r="F206" s="25" t="s">
        <v>4416</v>
      </c>
      <c r="G206" s="8" t="s">
        <v>4417</v>
      </c>
      <c r="H206" s="8"/>
      <c r="I206" s="8" t="s">
        <v>16847</v>
      </c>
    </row>
    <row r="207" spans="1:9" x14ac:dyDescent="0.25">
      <c r="A207" s="7" t="s">
        <v>3722</v>
      </c>
      <c r="B207" s="7" t="s">
        <v>3721</v>
      </c>
      <c r="C207" s="72"/>
      <c r="D207" s="11" t="s">
        <v>16591</v>
      </c>
      <c r="E207" s="11" t="s">
        <v>424</v>
      </c>
      <c r="F207" s="31">
        <v>1940</v>
      </c>
      <c r="G207" s="8" t="s">
        <v>3723</v>
      </c>
      <c r="H207" s="8" t="s">
        <v>3697</v>
      </c>
      <c r="I207" s="7"/>
    </row>
    <row r="208" spans="1:9" x14ac:dyDescent="0.25">
      <c r="A208" s="7" t="s">
        <v>6281</v>
      </c>
      <c r="B208" s="7" t="s">
        <v>6280</v>
      </c>
      <c r="C208" s="72"/>
      <c r="D208" s="37" t="s">
        <v>16592</v>
      </c>
      <c r="E208" s="11" t="s">
        <v>424</v>
      </c>
      <c r="F208" s="31">
        <v>1977</v>
      </c>
      <c r="G208" s="7" t="s">
        <v>6282</v>
      </c>
      <c r="H208" s="8"/>
      <c r="I208" s="7"/>
    </row>
    <row r="209" spans="1:9" x14ac:dyDescent="0.25">
      <c r="A209" s="7" t="s">
        <v>8002</v>
      </c>
      <c r="B209" s="7" t="s">
        <v>8001</v>
      </c>
      <c r="C209" s="72">
        <v>84</v>
      </c>
      <c r="D209" s="37" t="s">
        <v>16593</v>
      </c>
      <c r="E209" s="11" t="s">
        <v>424</v>
      </c>
      <c r="F209" s="31">
        <v>1995</v>
      </c>
      <c r="G209" t="s">
        <v>8003</v>
      </c>
      <c r="H209" s="8"/>
      <c r="I209" s="7" t="s">
        <v>16055</v>
      </c>
    </row>
    <row r="210" spans="1:9" x14ac:dyDescent="0.25">
      <c r="A210" s="7" t="s">
        <v>4615</v>
      </c>
      <c r="B210" s="7" t="s">
        <v>7312</v>
      </c>
      <c r="C210" s="72">
        <v>85</v>
      </c>
      <c r="D210" s="37" t="s">
        <v>16594</v>
      </c>
      <c r="E210" s="11" t="s">
        <v>424</v>
      </c>
      <c r="F210" s="31">
        <v>1950</v>
      </c>
      <c r="G210" s="8" t="s">
        <v>17607</v>
      </c>
      <c r="H210" s="8" t="s">
        <v>17604</v>
      </c>
      <c r="I210" s="7"/>
    </row>
    <row r="211" spans="1:9" x14ac:dyDescent="0.25">
      <c r="A211" s="7" t="s">
        <v>10565</v>
      </c>
      <c r="B211" s="7" t="s">
        <v>10564</v>
      </c>
      <c r="C211" s="72">
        <v>86</v>
      </c>
      <c r="D211" s="43" t="s">
        <v>16595</v>
      </c>
      <c r="E211" s="11" t="s">
        <v>424</v>
      </c>
      <c r="F211" s="31">
        <v>1990</v>
      </c>
      <c r="G211" t="s">
        <v>10566</v>
      </c>
      <c r="H211" s="8" t="s">
        <v>10563</v>
      </c>
      <c r="I211" s="7" t="s">
        <v>16055</v>
      </c>
    </row>
    <row r="212" spans="1:9" x14ac:dyDescent="0.25">
      <c r="A212" s="7" t="s">
        <v>1785</v>
      </c>
      <c r="B212" s="7" t="s">
        <v>1786</v>
      </c>
      <c r="C212" s="72">
        <v>87</v>
      </c>
      <c r="D212" s="28" t="s">
        <v>16596</v>
      </c>
      <c r="E212" s="11" t="s">
        <v>424</v>
      </c>
      <c r="F212" s="31">
        <v>1991</v>
      </c>
      <c r="G212" s="8" t="s">
        <v>1787</v>
      </c>
      <c r="H212" s="22"/>
      <c r="I212" s="7" t="s">
        <v>17641</v>
      </c>
    </row>
    <row r="213" spans="1:9" ht="30" x14ac:dyDescent="0.25">
      <c r="A213" s="7" t="s">
        <v>13467</v>
      </c>
      <c r="B213" s="7" t="s">
        <v>13466</v>
      </c>
      <c r="C213" s="72"/>
      <c r="D213" s="11" t="s">
        <v>13468</v>
      </c>
      <c r="E213" s="11"/>
      <c r="F213" s="31"/>
      <c r="H213" s="8" t="s">
        <v>17639</v>
      </c>
      <c r="I213" s="7"/>
    </row>
    <row r="214" spans="1:9" x14ac:dyDescent="0.25">
      <c r="A214" s="7" t="s">
        <v>17616</v>
      </c>
      <c r="B214" s="7" t="s">
        <v>2950</v>
      </c>
      <c r="C214" s="72"/>
      <c r="D214" s="28" t="s">
        <v>17611</v>
      </c>
      <c r="E214" s="11" t="s">
        <v>424</v>
      </c>
      <c r="F214" s="31">
        <v>1980</v>
      </c>
      <c r="G214" s="8" t="s">
        <v>17612</v>
      </c>
      <c r="H214" s="8" t="s">
        <v>17613</v>
      </c>
      <c r="I214" s="7" t="s">
        <v>17614</v>
      </c>
    </row>
    <row r="215" spans="1:9" x14ac:dyDescent="0.25">
      <c r="A215" s="7" t="s">
        <v>17482</v>
      </c>
      <c r="B215" s="7" t="s">
        <v>2802</v>
      </c>
      <c r="C215" s="72"/>
      <c r="E215" s="11" t="s">
        <v>424</v>
      </c>
      <c r="F215" s="31"/>
      <c r="H215" s="8"/>
      <c r="I215" s="7"/>
    </row>
    <row r="216" spans="1:9" x14ac:dyDescent="0.25">
      <c r="A216" s="7" t="s">
        <v>2217</v>
      </c>
      <c r="B216" s="7" t="s">
        <v>2216</v>
      </c>
      <c r="C216" s="72">
        <v>88</v>
      </c>
      <c r="D216" s="28" t="s">
        <v>17646</v>
      </c>
      <c r="E216" s="11" t="s">
        <v>424</v>
      </c>
      <c r="F216" s="31">
        <v>1962</v>
      </c>
      <c r="G216" t="s">
        <v>17647</v>
      </c>
      <c r="H216" s="8" t="s">
        <v>17648</v>
      </c>
      <c r="I216" s="7" t="s">
        <v>17653</v>
      </c>
    </row>
    <row r="217" spans="1:9" ht="30" x14ac:dyDescent="0.25">
      <c r="A217" s="7" t="s">
        <v>6949</v>
      </c>
      <c r="B217" s="7" t="s">
        <v>6948</v>
      </c>
      <c r="C217" s="72"/>
      <c r="D217" s="43" t="s">
        <v>16597</v>
      </c>
      <c r="E217" s="43" t="s">
        <v>424</v>
      </c>
      <c r="F217" s="31">
        <v>1966</v>
      </c>
      <c r="G217" s="7" t="s">
        <v>6950</v>
      </c>
      <c r="H217" s="8" t="s">
        <v>6951</v>
      </c>
      <c r="I217" s="7"/>
    </row>
    <row r="218" spans="1:9" x14ac:dyDescent="0.25">
      <c r="A218" s="7" t="s">
        <v>6175</v>
      </c>
      <c r="B218" s="7" t="s">
        <v>6174</v>
      </c>
      <c r="C218" s="72">
        <v>89</v>
      </c>
      <c r="D218" s="37" t="s">
        <v>16598</v>
      </c>
      <c r="E218" s="11" t="s">
        <v>424</v>
      </c>
      <c r="F218" s="31">
        <v>1994</v>
      </c>
      <c r="G218" s="7" t="s">
        <v>6176</v>
      </c>
      <c r="H218" s="8"/>
      <c r="I218" s="7" t="s">
        <v>16055</v>
      </c>
    </row>
    <row r="219" spans="1:9" x14ac:dyDescent="0.25">
      <c r="A219" s="7" t="s">
        <v>3165</v>
      </c>
      <c r="B219" s="7" t="s">
        <v>3164</v>
      </c>
      <c r="C219" s="72"/>
      <c r="E219" s="11"/>
      <c r="F219" s="31"/>
      <c r="H219" s="8" t="s">
        <v>3166</v>
      </c>
      <c r="I219" s="7"/>
    </row>
    <row r="220" spans="1:9" x14ac:dyDescent="0.25">
      <c r="A220" s="7" t="s">
        <v>17659</v>
      </c>
      <c r="B220" s="7" t="s">
        <v>17660</v>
      </c>
      <c r="C220" s="72"/>
      <c r="D220" s="28" t="s">
        <v>17661</v>
      </c>
      <c r="E220" s="11" t="s">
        <v>426</v>
      </c>
      <c r="F220" s="31">
        <v>1957</v>
      </c>
      <c r="G220" t="s">
        <v>17662</v>
      </c>
      <c r="H220" s="8"/>
      <c r="I220" s="7"/>
    </row>
    <row r="221" spans="1:9" x14ac:dyDescent="0.25">
      <c r="A221" s="7" t="s">
        <v>17640</v>
      </c>
      <c r="B221" s="7" t="s">
        <v>3645</v>
      </c>
      <c r="C221" s="72"/>
      <c r="D221" s="28" t="s">
        <v>16599</v>
      </c>
      <c r="E221" s="11" t="s">
        <v>16600</v>
      </c>
      <c r="F221" s="31">
        <v>1978</v>
      </c>
      <c r="G221" s="8" t="s">
        <v>3646</v>
      </c>
      <c r="H221" s="8"/>
      <c r="I221" s="7"/>
    </row>
    <row r="222" spans="1:9" x14ac:dyDescent="0.25">
      <c r="A222" s="7" t="s">
        <v>7333</v>
      </c>
      <c r="B222" s="7" t="s">
        <v>7332</v>
      </c>
      <c r="C222" s="72"/>
      <c r="D222" s="43" t="s">
        <v>16601</v>
      </c>
      <c r="E222" s="46" t="s">
        <v>424</v>
      </c>
      <c r="F222" s="31">
        <v>2010</v>
      </c>
      <c r="G222" t="s">
        <v>7334</v>
      </c>
      <c r="H222" s="8"/>
      <c r="I222" s="7"/>
    </row>
    <row r="223" spans="1:9" ht="30" x14ac:dyDescent="0.25">
      <c r="A223" s="7" t="s">
        <v>1642</v>
      </c>
      <c r="B223" s="7" t="s">
        <v>1641</v>
      </c>
      <c r="C223" s="72"/>
      <c r="D223" s="28" t="s">
        <v>16602</v>
      </c>
      <c r="E223" s="11" t="s">
        <v>424</v>
      </c>
      <c r="F223" s="31">
        <v>1973</v>
      </c>
      <c r="G223" s="8" t="s">
        <v>1645</v>
      </c>
      <c r="H223" s="8"/>
      <c r="I223" s="7"/>
    </row>
    <row r="224" spans="1:9" ht="18" x14ac:dyDescent="0.25">
      <c r="A224" s="7" t="s">
        <v>7336</v>
      </c>
      <c r="B224" s="7" t="s">
        <v>7335</v>
      </c>
      <c r="C224" s="72"/>
      <c r="D224" s="43" t="s">
        <v>16603</v>
      </c>
      <c r="E224" s="46" t="s">
        <v>424</v>
      </c>
      <c r="F224" s="31">
        <v>2011</v>
      </c>
      <c r="G224" t="s">
        <v>7337</v>
      </c>
      <c r="H224" s="8"/>
      <c r="I224" s="7"/>
    </row>
    <row r="225" spans="1:9" x14ac:dyDescent="0.25">
      <c r="A225" s="7" t="s">
        <v>7347</v>
      </c>
      <c r="B225" s="7" t="s">
        <v>7346</v>
      </c>
      <c r="C225" s="72"/>
      <c r="D225" s="37" t="s">
        <v>16604</v>
      </c>
      <c r="E225" s="11" t="s">
        <v>424</v>
      </c>
      <c r="F225" s="31">
        <v>1971</v>
      </c>
      <c r="G225" s="45" t="s">
        <v>7348</v>
      </c>
      <c r="H225" s="45"/>
      <c r="I225" s="7"/>
    </row>
    <row r="226" spans="1:9" ht="30" x14ac:dyDescent="0.25">
      <c r="A226" s="7" t="s">
        <v>5058</v>
      </c>
      <c r="B226" s="7" t="s">
        <v>5057</v>
      </c>
      <c r="C226" s="72"/>
      <c r="D226" s="43" t="s">
        <v>16605</v>
      </c>
      <c r="E226" s="11" t="s">
        <v>1437</v>
      </c>
      <c r="F226" s="25" t="s">
        <v>5059</v>
      </c>
      <c r="G226" s="8" t="s">
        <v>5060</v>
      </c>
      <c r="H226" s="8"/>
      <c r="I226" s="7"/>
    </row>
    <row r="227" spans="1:9" x14ac:dyDescent="0.25">
      <c r="A227" s="7" t="s">
        <v>5062</v>
      </c>
      <c r="B227" s="7" t="s">
        <v>5061</v>
      </c>
      <c r="C227" s="72">
        <v>90</v>
      </c>
      <c r="D227" s="11" t="s">
        <v>16606</v>
      </c>
      <c r="E227" s="11" t="s">
        <v>424</v>
      </c>
      <c r="F227" s="31">
        <v>1973</v>
      </c>
      <c r="G227" s="8" t="s">
        <v>4291</v>
      </c>
      <c r="H227" s="8"/>
      <c r="I227" s="7" t="s">
        <v>16055</v>
      </c>
    </row>
    <row r="228" spans="1:9" x14ac:dyDescent="0.25">
      <c r="A228" s="7" t="s">
        <v>4268</v>
      </c>
      <c r="B228" s="7" t="s">
        <v>4267</v>
      </c>
      <c r="C228" s="72"/>
      <c r="D228" s="11" t="s">
        <v>16607</v>
      </c>
      <c r="E228" s="11" t="s">
        <v>424</v>
      </c>
      <c r="F228" s="31">
        <v>1964</v>
      </c>
      <c r="G228" s="8" t="s">
        <v>4269</v>
      </c>
      <c r="H228" s="8"/>
      <c r="I228" s="7"/>
    </row>
    <row r="229" spans="1:9" ht="30" x14ac:dyDescent="0.25">
      <c r="A229" s="7" t="s">
        <v>2634</v>
      </c>
      <c r="B229" s="7" t="s">
        <v>2633</v>
      </c>
      <c r="C229" s="72"/>
      <c r="D229" s="28" t="s">
        <v>16608</v>
      </c>
      <c r="E229" s="11" t="s">
        <v>424</v>
      </c>
      <c r="F229" s="31">
        <v>1957</v>
      </c>
      <c r="G229" s="8" t="s">
        <v>2635</v>
      </c>
      <c r="H229" s="8" t="s">
        <v>4616</v>
      </c>
      <c r="I229" s="7"/>
    </row>
    <row r="230" spans="1:9" x14ac:dyDescent="0.25">
      <c r="A230" s="7" t="s">
        <v>13170</v>
      </c>
      <c r="B230" s="7" t="s">
        <v>13169</v>
      </c>
      <c r="C230" s="72"/>
      <c r="D230" s="46" t="s">
        <v>16609</v>
      </c>
      <c r="E230" s="46" t="s">
        <v>424</v>
      </c>
      <c r="F230" s="31">
        <v>1980</v>
      </c>
      <c r="G230" t="s">
        <v>13171</v>
      </c>
      <c r="H230" s="8" t="s">
        <v>17673</v>
      </c>
      <c r="I230" s="7" t="s">
        <v>16025</v>
      </c>
    </row>
    <row r="231" spans="1:9" x14ac:dyDescent="0.25">
      <c r="A231" s="7" t="s">
        <v>4406</v>
      </c>
      <c r="B231" s="7" t="s">
        <v>4403</v>
      </c>
      <c r="C231" s="72"/>
      <c r="D231" s="11" t="s">
        <v>4407</v>
      </c>
      <c r="E231" s="11" t="s">
        <v>4408</v>
      </c>
      <c r="F231" s="31">
        <v>1988</v>
      </c>
      <c r="G231" s="8" t="s">
        <v>4407</v>
      </c>
      <c r="H231" s="8"/>
      <c r="I231" s="7"/>
    </row>
    <row r="232" spans="1:9" x14ac:dyDescent="0.25">
      <c r="A232" s="7" t="s">
        <v>10614</v>
      </c>
      <c r="B232" s="7" t="s">
        <v>10613</v>
      </c>
      <c r="C232" s="72"/>
      <c r="D232" s="4" t="s">
        <v>16610</v>
      </c>
      <c r="E232" s="11" t="s">
        <v>424</v>
      </c>
      <c r="F232" s="31">
        <v>1993</v>
      </c>
      <c r="G232" t="s">
        <v>10615</v>
      </c>
      <c r="H232" s="8"/>
      <c r="I232" s="7"/>
    </row>
    <row r="233" spans="1:9" ht="30" x14ac:dyDescent="0.25">
      <c r="A233" s="7" t="s">
        <v>7146</v>
      </c>
      <c r="B233" s="7" t="s">
        <v>7145</v>
      </c>
      <c r="C233" s="72"/>
      <c r="D233" s="37" t="s">
        <v>16611</v>
      </c>
      <c r="E233" s="11" t="s">
        <v>424</v>
      </c>
      <c r="F233" s="31">
        <v>1995</v>
      </c>
      <c r="G233" t="s">
        <v>7147</v>
      </c>
      <c r="H233" s="8" t="s">
        <v>14442</v>
      </c>
      <c r="I233" s="7"/>
    </row>
    <row r="234" spans="1:9" x14ac:dyDescent="0.25">
      <c r="A234" s="7" t="s">
        <v>1638</v>
      </c>
      <c r="B234" s="7" t="s">
        <v>1637</v>
      </c>
      <c r="C234" s="72"/>
      <c r="D234" s="28" t="s">
        <v>16612</v>
      </c>
      <c r="E234" s="11" t="s">
        <v>424</v>
      </c>
      <c r="F234" s="31">
        <v>1934</v>
      </c>
      <c r="G234" s="8" t="s">
        <v>1639</v>
      </c>
      <c r="H234" s="8" t="s">
        <v>2356</v>
      </c>
      <c r="I234" s="7"/>
    </row>
    <row r="235" spans="1:9" x14ac:dyDescent="0.25">
      <c r="A235" s="7" t="s">
        <v>1638</v>
      </c>
      <c r="B235" s="7" t="s">
        <v>2357</v>
      </c>
      <c r="C235" s="72"/>
      <c r="E235" s="11"/>
      <c r="F235" s="31"/>
      <c r="H235" s="8"/>
      <c r="I235" s="7"/>
    </row>
    <row r="236" spans="1:9" ht="30" x14ac:dyDescent="0.25">
      <c r="A236" s="7" t="s">
        <v>269</v>
      </c>
      <c r="B236" s="7" t="s">
        <v>268</v>
      </c>
      <c r="C236" s="72"/>
      <c r="D236" s="11" t="s">
        <v>16613</v>
      </c>
      <c r="E236" s="11" t="s">
        <v>1437</v>
      </c>
      <c r="F236" s="25" t="s">
        <v>1446</v>
      </c>
      <c r="G236" s="8" t="s">
        <v>1447</v>
      </c>
      <c r="H236" s="8"/>
      <c r="I236" s="7"/>
    </row>
    <row r="237" spans="1:9" x14ac:dyDescent="0.25">
      <c r="A237" s="7" t="s">
        <v>477</v>
      </c>
      <c r="B237" s="7" t="s">
        <v>476</v>
      </c>
      <c r="C237" s="72"/>
      <c r="D237" s="11" t="s">
        <v>16614</v>
      </c>
      <c r="E237" s="11" t="s">
        <v>424</v>
      </c>
      <c r="F237" s="31">
        <v>1978</v>
      </c>
      <c r="G237" s="8" t="s">
        <v>480</v>
      </c>
      <c r="H237" s="22" t="s">
        <v>456</v>
      </c>
      <c r="I237" s="7"/>
    </row>
    <row r="238" spans="1:9" x14ac:dyDescent="0.25">
      <c r="A238" s="7" t="s">
        <v>6028</v>
      </c>
      <c r="B238" s="7" t="s">
        <v>6027</v>
      </c>
      <c r="C238" s="72"/>
      <c r="D238" s="37" t="s">
        <v>16615</v>
      </c>
      <c r="E238" s="11" t="s">
        <v>424</v>
      </c>
      <c r="F238" s="31">
        <v>1996</v>
      </c>
      <c r="G238" s="7" t="s">
        <v>6029</v>
      </c>
      <c r="H238" s="8"/>
      <c r="I238" s="7"/>
    </row>
    <row r="239" spans="1:9" x14ac:dyDescent="0.25">
      <c r="A239" s="7" t="s">
        <v>1374</v>
      </c>
      <c r="B239" s="7" t="s">
        <v>336</v>
      </c>
      <c r="C239" s="72"/>
      <c r="D239" s="11" t="s">
        <v>16616</v>
      </c>
      <c r="E239" s="11" t="s">
        <v>424</v>
      </c>
      <c r="F239" s="31">
        <v>1983</v>
      </c>
      <c r="G239" s="8" t="s">
        <v>1450</v>
      </c>
      <c r="H239" s="8" t="s">
        <v>325</v>
      </c>
      <c r="I239" s="7"/>
    </row>
    <row r="240" spans="1:9" x14ac:dyDescent="0.25">
      <c r="A240" s="7" t="s">
        <v>6267</v>
      </c>
      <c r="B240" s="7" t="s">
        <v>6265</v>
      </c>
      <c r="C240" s="72"/>
      <c r="D240" s="37" t="s">
        <v>16617</v>
      </c>
      <c r="E240" s="11" t="s">
        <v>424</v>
      </c>
      <c r="F240" s="31">
        <v>1997</v>
      </c>
      <c r="G240" s="7" t="s">
        <v>6268</v>
      </c>
      <c r="H240" s="8"/>
      <c r="I240" s="7"/>
    </row>
    <row r="241" spans="1:9" x14ac:dyDescent="0.25">
      <c r="A241" s="7" t="s">
        <v>1375</v>
      </c>
      <c r="B241" s="7" t="s">
        <v>607</v>
      </c>
      <c r="C241" s="72"/>
      <c r="D241" s="11" t="s">
        <v>16618</v>
      </c>
      <c r="E241" s="11" t="s">
        <v>424</v>
      </c>
      <c r="F241" s="31">
        <v>1981</v>
      </c>
      <c r="G241" s="8" t="s">
        <v>608</v>
      </c>
      <c r="H241" s="8" t="s">
        <v>609</v>
      </c>
      <c r="I241" s="7"/>
    </row>
    <row r="242" spans="1:9" x14ac:dyDescent="0.25">
      <c r="A242" s="7" t="s">
        <v>7078</v>
      </c>
      <c r="B242" s="7" t="s">
        <v>7077</v>
      </c>
      <c r="C242" s="72"/>
      <c r="D242" s="37" t="s">
        <v>16619</v>
      </c>
      <c r="E242" s="11" t="s">
        <v>424</v>
      </c>
      <c r="F242" s="31">
        <v>2002</v>
      </c>
      <c r="G242" t="s">
        <v>7079</v>
      </c>
      <c r="H242" s="8"/>
      <c r="I242" s="7"/>
    </row>
    <row r="243" spans="1:9" x14ac:dyDescent="0.25">
      <c r="A243" s="7" t="s">
        <v>1376</v>
      </c>
      <c r="B243" s="7" t="s">
        <v>557</v>
      </c>
      <c r="C243" s="72"/>
      <c r="D243" s="11" t="s">
        <v>16620</v>
      </c>
      <c r="E243" s="11" t="s">
        <v>424</v>
      </c>
      <c r="F243" s="31">
        <v>1986</v>
      </c>
      <c r="G243" s="8" t="s">
        <v>558</v>
      </c>
      <c r="H243" s="8"/>
      <c r="I243" s="7"/>
    </row>
    <row r="244" spans="1:9" ht="30" x14ac:dyDescent="0.25">
      <c r="A244" s="7" t="s">
        <v>8747</v>
      </c>
      <c r="B244" s="7" t="s">
        <v>8746</v>
      </c>
      <c r="C244" s="72"/>
      <c r="D244" s="43" t="s">
        <v>16621</v>
      </c>
      <c r="E244" s="11" t="s">
        <v>424</v>
      </c>
      <c r="F244" s="31">
        <v>2001</v>
      </c>
      <c r="G244" s="7" t="s">
        <v>8748</v>
      </c>
      <c r="H244" s="8"/>
      <c r="I244" s="7"/>
    </row>
    <row r="245" spans="1:9" x14ac:dyDescent="0.25">
      <c r="A245" s="7" t="s">
        <v>9955</v>
      </c>
      <c r="B245" s="7" t="s">
        <v>9954</v>
      </c>
      <c r="C245" s="72"/>
      <c r="D245" s="37" t="s">
        <v>16622</v>
      </c>
      <c r="E245" s="11" t="s">
        <v>424</v>
      </c>
      <c r="F245" s="31">
        <v>1993</v>
      </c>
      <c r="G245" t="s">
        <v>9956</v>
      </c>
      <c r="H245" s="8"/>
      <c r="I245" s="7"/>
    </row>
    <row r="246" spans="1:9" x14ac:dyDescent="0.25">
      <c r="A246" s="7" t="s">
        <v>7905</v>
      </c>
      <c r="B246" s="7" t="s">
        <v>7904</v>
      </c>
      <c r="C246" s="72"/>
      <c r="E246" s="11"/>
      <c r="F246" s="31"/>
      <c r="H246" s="8"/>
      <c r="I246" s="7"/>
    </row>
    <row r="247" spans="1:9" x14ac:dyDescent="0.25">
      <c r="A247" s="7" t="s">
        <v>2823</v>
      </c>
      <c r="B247" s="7" t="s">
        <v>2823</v>
      </c>
      <c r="C247" s="72"/>
      <c r="D247" s="11" t="s">
        <v>16623</v>
      </c>
      <c r="E247" s="11" t="s">
        <v>424</v>
      </c>
      <c r="F247" s="31">
        <v>1966</v>
      </c>
      <c r="G247" s="8" t="s">
        <v>2824</v>
      </c>
      <c r="H247" s="8"/>
      <c r="I247" s="7"/>
    </row>
    <row r="248" spans="1:9" x14ac:dyDescent="0.25">
      <c r="A248" s="7" t="s">
        <v>8056</v>
      </c>
      <c r="B248" s="7" t="s">
        <v>8055</v>
      </c>
      <c r="C248" s="72"/>
      <c r="D248" s="43" t="s">
        <v>16624</v>
      </c>
      <c r="E248" s="46" t="s">
        <v>424</v>
      </c>
      <c r="F248" s="31">
        <v>1994</v>
      </c>
      <c r="G248" t="s">
        <v>8057</v>
      </c>
      <c r="H248" s="8" t="s">
        <v>8054</v>
      </c>
      <c r="I248" s="7"/>
    </row>
    <row r="249" spans="1:9" x14ac:dyDescent="0.25">
      <c r="A249" s="7" t="s">
        <v>2476</v>
      </c>
      <c r="B249" s="7" t="s">
        <v>2472</v>
      </c>
      <c r="C249" s="72"/>
      <c r="E249" s="11" t="s">
        <v>424</v>
      </c>
      <c r="F249" s="31"/>
      <c r="H249" s="8"/>
      <c r="I249" s="7"/>
    </row>
    <row r="250" spans="1:9" x14ac:dyDescent="0.25">
      <c r="A250" s="7" t="s">
        <v>1377</v>
      </c>
      <c r="B250" s="7" t="s">
        <v>183</v>
      </c>
      <c r="C250" s="72"/>
      <c r="E250" s="11"/>
      <c r="F250" s="31"/>
      <c r="H250" s="8"/>
      <c r="I250" s="7"/>
    </row>
    <row r="251" spans="1:9" x14ac:dyDescent="0.25">
      <c r="A251" s="7" t="s">
        <v>6132</v>
      </c>
      <c r="B251" s="7" t="s">
        <v>6131</v>
      </c>
      <c r="C251" s="72"/>
      <c r="E251" s="11" t="s">
        <v>424</v>
      </c>
      <c r="F251" s="31"/>
      <c r="H251" s="8"/>
      <c r="I251" s="7"/>
    </row>
    <row r="252" spans="1:9" x14ac:dyDescent="0.25">
      <c r="A252" s="7" t="s">
        <v>13505</v>
      </c>
      <c r="B252" s="7" t="s">
        <v>13504</v>
      </c>
      <c r="C252" s="72"/>
      <c r="D252" s="11" t="s">
        <v>13506</v>
      </c>
      <c r="E252" s="11"/>
      <c r="F252" s="31"/>
      <c r="G252"/>
      <c r="H252" s="8"/>
      <c r="I252" s="7"/>
    </row>
    <row r="253" spans="1:9" x14ac:dyDescent="0.25">
      <c r="A253" s="7" t="s">
        <v>16900</v>
      </c>
      <c r="B253" s="7" t="s">
        <v>18537</v>
      </c>
      <c r="C253" s="72">
        <v>91</v>
      </c>
      <c r="D253" s="11" t="s">
        <v>16474</v>
      </c>
      <c r="E253" s="11" t="s">
        <v>424</v>
      </c>
      <c r="F253" s="31">
        <v>1978</v>
      </c>
      <c r="G253" s="8" t="s">
        <v>18538</v>
      </c>
      <c r="H253" s="8" t="s">
        <v>1724</v>
      </c>
      <c r="I253" s="7"/>
    </row>
  </sheetData>
  <hyperlinks>
    <hyperlink ref="G89" r:id="rId1" xr:uid="{00000000-0004-0000-0400-000000000000}"/>
    <hyperlink ref="G88" r:id="rId2" xr:uid="{00000000-0004-0000-0400-000001000000}"/>
  </hyperlinks>
  <pageMargins left="0.7" right="0.7" top="0.75" bottom="0.75" header="0.3" footer="0.3"/>
  <pageSetup paperSize="9" orientation="portrait"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L117"/>
  <sheetViews>
    <sheetView zoomScaleNormal="100" workbookViewId="0">
      <pane xSplit="1" ySplit="4" topLeftCell="B74" activePane="bottomRight" state="frozen"/>
      <selection pane="topRight" activeCell="B1" sqref="B1"/>
      <selection pane="bottomLeft" activeCell="A5" sqref="A5"/>
      <selection pane="bottomRight" activeCell="K96" sqref="K96"/>
    </sheetView>
  </sheetViews>
  <sheetFormatPr defaultRowHeight="15" x14ac:dyDescent="0.25"/>
  <cols>
    <col min="1" max="1" width="9.140625" style="7"/>
    <col min="2" max="2" width="13.85546875" style="7" bestFit="1" customWidth="1"/>
    <col min="3" max="3" width="15.140625" style="7" bestFit="1" customWidth="1"/>
    <col min="4" max="6" width="9.85546875" style="7" customWidth="1"/>
    <col min="7" max="7" width="9.140625" style="7"/>
    <col min="8" max="8" width="68.7109375" style="8" customWidth="1"/>
    <col min="9" max="9" width="9.140625" style="7"/>
    <col min="10" max="10" width="46.28515625" style="7" customWidth="1"/>
    <col min="11" max="11" width="12.5703125" style="7" bestFit="1" customWidth="1"/>
    <col min="12" max="12" width="19.7109375" style="31" bestFit="1" customWidth="1"/>
  </cols>
  <sheetData>
    <row r="1" spans="1:12" ht="21" x14ac:dyDescent="0.25">
      <c r="A1" s="33" t="s">
        <v>35</v>
      </c>
    </row>
    <row r="4" spans="1:12" s="1" customFormat="1" x14ac:dyDescent="0.25">
      <c r="A4" s="40" t="s">
        <v>36</v>
      </c>
      <c r="B4" s="40" t="s">
        <v>16136</v>
      </c>
      <c r="C4" s="40" t="s">
        <v>16137</v>
      </c>
      <c r="D4" s="40" t="s">
        <v>16138</v>
      </c>
      <c r="E4" s="40" t="s">
        <v>16139</v>
      </c>
      <c r="F4" s="40" t="s">
        <v>16140</v>
      </c>
      <c r="G4" s="40" t="s">
        <v>16141</v>
      </c>
      <c r="H4" s="29" t="s">
        <v>37</v>
      </c>
      <c r="I4" s="40" t="s">
        <v>38</v>
      </c>
      <c r="J4" s="40" t="s">
        <v>39</v>
      </c>
      <c r="K4" s="40" t="s">
        <v>16027</v>
      </c>
      <c r="L4" s="147" t="s">
        <v>16028</v>
      </c>
    </row>
    <row r="5" spans="1:12" x14ac:dyDescent="0.25">
      <c r="A5" s="72">
        <v>1</v>
      </c>
      <c r="B5" s="7" t="s">
        <v>420</v>
      </c>
      <c r="G5" s="7" t="s">
        <v>16025</v>
      </c>
      <c r="H5" s="8" t="s">
        <v>16026</v>
      </c>
      <c r="I5" s="7">
        <v>1966</v>
      </c>
      <c r="J5" s="8" t="s">
        <v>16107</v>
      </c>
      <c r="K5" s="7">
        <v>144</v>
      </c>
      <c r="L5" s="31" t="s">
        <v>16029</v>
      </c>
    </row>
    <row r="6" spans="1:12" ht="30" x14ac:dyDescent="0.25">
      <c r="A6" s="72">
        <v>2</v>
      </c>
      <c r="B6" s="7" t="s">
        <v>420</v>
      </c>
      <c r="G6" s="7" t="s">
        <v>16025</v>
      </c>
      <c r="H6" s="8" t="s">
        <v>16059</v>
      </c>
      <c r="I6" s="7">
        <v>1955</v>
      </c>
      <c r="J6" s="7" t="s">
        <v>16057</v>
      </c>
      <c r="K6" s="7">
        <v>67</v>
      </c>
      <c r="L6" s="31" t="s">
        <v>16056</v>
      </c>
    </row>
    <row r="7" spans="1:12" x14ac:dyDescent="0.25">
      <c r="A7" s="72">
        <v>3</v>
      </c>
      <c r="B7" s="7" t="s">
        <v>14502</v>
      </c>
      <c r="C7" s="7" t="s">
        <v>16060</v>
      </c>
      <c r="D7" s="7" t="s">
        <v>6477</v>
      </c>
      <c r="E7" s="7" t="s">
        <v>16061</v>
      </c>
      <c r="F7" s="7" t="s">
        <v>16062</v>
      </c>
      <c r="G7" s="7" t="s">
        <v>16055</v>
      </c>
      <c r="H7" s="11" t="s">
        <v>16058</v>
      </c>
      <c r="I7" s="7">
        <v>2012</v>
      </c>
      <c r="J7" s="7" t="s">
        <v>16064</v>
      </c>
      <c r="K7" s="7">
        <v>48</v>
      </c>
      <c r="L7" s="31" t="s">
        <v>16063</v>
      </c>
    </row>
    <row r="8" spans="1:12" x14ac:dyDescent="0.25">
      <c r="A8" s="72">
        <v>4</v>
      </c>
      <c r="B8" s="7" t="s">
        <v>16068</v>
      </c>
      <c r="C8" s="7" t="s">
        <v>16051</v>
      </c>
      <c r="D8" s="7" t="s">
        <v>16069</v>
      </c>
      <c r="G8" s="7" t="s">
        <v>16025</v>
      </c>
      <c r="H8" s="43" t="s">
        <v>16065</v>
      </c>
      <c r="I8" s="7">
        <v>1997</v>
      </c>
      <c r="J8" s="7" t="s">
        <v>16067</v>
      </c>
      <c r="K8" s="7">
        <v>289</v>
      </c>
      <c r="L8" s="31" t="s">
        <v>16066</v>
      </c>
    </row>
    <row r="9" spans="1:12" x14ac:dyDescent="0.25">
      <c r="A9" s="74">
        <v>5</v>
      </c>
      <c r="B9" s="20" t="s">
        <v>3121</v>
      </c>
      <c r="C9" s="77"/>
      <c r="D9" s="20"/>
      <c r="E9" s="20"/>
      <c r="F9" s="20"/>
      <c r="G9" s="20" t="s">
        <v>16025</v>
      </c>
      <c r="H9" s="22" t="s">
        <v>16071</v>
      </c>
      <c r="I9" s="20">
        <v>1973</v>
      </c>
      <c r="J9" s="8" t="s">
        <v>16072</v>
      </c>
      <c r="K9" s="20">
        <v>93</v>
      </c>
      <c r="L9" s="32">
        <v>85</v>
      </c>
    </row>
    <row r="10" spans="1:12" x14ac:dyDescent="0.25">
      <c r="A10" s="72">
        <v>6</v>
      </c>
      <c r="B10" s="7" t="s">
        <v>3121</v>
      </c>
      <c r="G10" s="7" t="s">
        <v>16025</v>
      </c>
      <c r="H10" s="8" t="s">
        <v>16073</v>
      </c>
      <c r="I10" s="7">
        <v>1979</v>
      </c>
      <c r="J10" s="8" t="s">
        <v>16072</v>
      </c>
      <c r="K10" s="7">
        <v>99</v>
      </c>
      <c r="L10" s="31" t="s">
        <v>16074</v>
      </c>
    </row>
    <row r="11" spans="1:12" x14ac:dyDescent="0.25">
      <c r="A11" s="72">
        <v>7</v>
      </c>
      <c r="B11" s="7" t="s">
        <v>14502</v>
      </c>
      <c r="C11" s="7" t="s">
        <v>16075</v>
      </c>
      <c r="D11" s="7" t="s">
        <v>4834</v>
      </c>
      <c r="G11" s="7" t="s">
        <v>16025</v>
      </c>
      <c r="H11" s="11" t="s">
        <v>16083</v>
      </c>
      <c r="I11" s="7">
        <v>1988</v>
      </c>
      <c r="J11" s="146" t="s">
        <v>16085</v>
      </c>
      <c r="K11" s="7">
        <v>73</v>
      </c>
      <c r="L11" s="31" t="s">
        <v>16084</v>
      </c>
    </row>
    <row r="12" spans="1:12" ht="30" x14ac:dyDescent="0.25">
      <c r="A12" s="72">
        <v>8</v>
      </c>
      <c r="B12" s="7" t="s">
        <v>16086</v>
      </c>
      <c r="C12" s="7" t="s">
        <v>16087</v>
      </c>
      <c r="D12" s="7" t="s">
        <v>16088</v>
      </c>
      <c r="E12" s="7" t="s">
        <v>16089</v>
      </c>
      <c r="F12" s="7" t="s">
        <v>16090</v>
      </c>
      <c r="G12" s="7" t="s">
        <v>16055</v>
      </c>
      <c r="H12" s="43" t="s">
        <v>16082</v>
      </c>
      <c r="I12" s="7">
        <v>2013</v>
      </c>
      <c r="J12" s="7" t="s">
        <v>16092</v>
      </c>
      <c r="K12" s="31" t="s">
        <v>16091</v>
      </c>
      <c r="L12" s="31">
        <v>25</v>
      </c>
    </row>
    <row r="13" spans="1:12" x14ac:dyDescent="0.25">
      <c r="A13" s="72">
        <v>9</v>
      </c>
      <c r="B13" s="7" t="s">
        <v>600</v>
      </c>
      <c r="G13" s="7" t="s">
        <v>16025</v>
      </c>
      <c r="H13" s="22" t="s">
        <v>16071</v>
      </c>
      <c r="I13" s="7">
        <v>1935</v>
      </c>
      <c r="J13" s="8" t="s">
        <v>16057</v>
      </c>
      <c r="K13" s="7">
        <v>47</v>
      </c>
      <c r="L13" s="31">
        <v>99</v>
      </c>
    </row>
    <row r="14" spans="1:12" x14ac:dyDescent="0.25">
      <c r="A14" s="72">
        <v>10</v>
      </c>
      <c r="B14" s="7" t="s">
        <v>16098</v>
      </c>
      <c r="C14" s="7" t="s">
        <v>16099</v>
      </c>
      <c r="D14" s="7" t="s">
        <v>16100</v>
      </c>
      <c r="G14" s="7" t="s">
        <v>16025</v>
      </c>
      <c r="H14" s="8" t="s">
        <v>16097</v>
      </c>
      <c r="I14" s="7">
        <v>1975</v>
      </c>
      <c r="J14" s="8" t="s">
        <v>16092</v>
      </c>
      <c r="K14" s="7">
        <v>44</v>
      </c>
      <c r="L14" s="31" t="s">
        <v>16101</v>
      </c>
    </row>
    <row r="15" spans="1:12" x14ac:dyDescent="0.25">
      <c r="A15" s="72">
        <v>11</v>
      </c>
      <c r="B15" s="7" t="s">
        <v>16104</v>
      </c>
      <c r="C15" s="7" t="s">
        <v>16105</v>
      </c>
      <c r="G15" s="7" t="s">
        <v>16025</v>
      </c>
      <c r="H15" s="11" t="s">
        <v>16108</v>
      </c>
      <c r="I15" s="7">
        <v>1977</v>
      </c>
      <c r="J15" s="8" t="s">
        <v>16107</v>
      </c>
      <c r="K15" s="7">
        <v>213</v>
      </c>
      <c r="L15" s="31" t="s">
        <v>16106</v>
      </c>
    </row>
    <row r="16" spans="1:12" x14ac:dyDescent="0.25">
      <c r="A16" s="72">
        <v>12</v>
      </c>
      <c r="B16" s="7" t="s">
        <v>1360</v>
      </c>
      <c r="G16" s="7" t="s">
        <v>16025</v>
      </c>
      <c r="H16" s="11" t="s">
        <v>16109</v>
      </c>
      <c r="I16" s="7">
        <v>1956</v>
      </c>
      <c r="J16" s="8" t="s">
        <v>16057</v>
      </c>
      <c r="K16" s="7">
        <v>68</v>
      </c>
      <c r="L16" s="31" t="s">
        <v>16110</v>
      </c>
    </row>
    <row r="17" spans="1:12" x14ac:dyDescent="0.25">
      <c r="A17" s="72">
        <v>13</v>
      </c>
      <c r="B17" s="7" t="s">
        <v>16112</v>
      </c>
      <c r="C17" s="7" t="s">
        <v>16113</v>
      </c>
      <c r="D17" s="7" t="s">
        <v>16114</v>
      </c>
      <c r="E17" s="7" t="s">
        <v>16115</v>
      </c>
      <c r="F17" s="7" t="s">
        <v>16116</v>
      </c>
      <c r="G17" s="7" t="s">
        <v>16055</v>
      </c>
      <c r="H17" s="43" t="s">
        <v>16111</v>
      </c>
      <c r="I17" s="7">
        <v>1994</v>
      </c>
      <c r="J17" s="7" t="s">
        <v>16067</v>
      </c>
      <c r="K17" s="7">
        <v>267</v>
      </c>
      <c r="L17" s="31" t="s">
        <v>16117</v>
      </c>
    </row>
    <row r="18" spans="1:12" x14ac:dyDescent="0.25">
      <c r="A18" s="72">
        <v>14</v>
      </c>
      <c r="B18" s="7" t="s">
        <v>16132</v>
      </c>
      <c r="C18" s="7" t="s">
        <v>16133</v>
      </c>
      <c r="G18" s="7" t="s">
        <v>16025</v>
      </c>
      <c r="H18" s="11" t="s">
        <v>16134</v>
      </c>
      <c r="I18" s="7">
        <v>1974</v>
      </c>
      <c r="J18" s="7" t="s">
        <v>16092</v>
      </c>
      <c r="K18" s="7">
        <v>36</v>
      </c>
      <c r="L18" s="31" t="s">
        <v>16135</v>
      </c>
    </row>
    <row r="19" spans="1:12" x14ac:dyDescent="0.25">
      <c r="A19" s="72">
        <v>15</v>
      </c>
      <c r="B19" s="7" t="s">
        <v>16112</v>
      </c>
      <c r="C19" s="7" t="s">
        <v>16116</v>
      </c>
      <c r="D19" s="7" t="s">
        <v>16115</v>
      </c>
      <c r="E19" s="7" t="s">
        <v>16114</v>
      </c>
      <c r="G19" s="7" t="s">
        <v>16025</v>
      </c>
      <c r="H19" s="11" t="s">
        <v>16143</v>
      </c>
      <c r="I19" s="7">
        <v>1990</v>
      </c>
      <c r="J19" s="8" t="s">
        <v>16085</v>
      </c>
      <c r="K19" s="7">
        <v>86</v>
      </c>
      <c r="L19" s="31" t="s">
        <v>16142</v>
      </c>
    </row>
    <row r="20" spans="1:12" x14ac:dyDescent="0.25">
      <c r="A20" s="72">
        <v>16</v>
      </c>
      <c r="B20" s="7" t="s">
        <v>16173</v>
      </c>
      <c r="C20" s="7" t="s">
        <v>16174</v>
      </c>
      <c r="D20" s="7" t="s">
        <v>16175</v>
      </c>
      <c r="E20" s="7" t="s">
        <v>16176</v>
      </c>
      <c r="G20" s="7" t="s">
        <v>16025</v>
      </c>
      <c r="H20" s="37" t="s">
        <v>16177</v>
      </c>
      <c r="I20" s="7">
        <v>1997</v>
      </c>
      <c r="J20" s="7" t="s">
        <v>16092</v>
      </c>
      <c r="K20" s="7">
        <v>324</v>
      </c>
      <c r="L20" s="31" t="s">
        <v>16178</v>
      </c>
    </row>
    <row r="21" spans="1:12" x14ac:dyDescent="0.25">
      <c r="A21" s="72">
        <v>17</v>
      </c>
      <c r="B21" s="7" t="s">
        <v>16185</v>
      </c>
      <c r="C21" s="7" t="s">
        <v>16186</v>
      </c>
      <c r="D21" s="7" t="s">
        <v>477</v>
      </c>
      <c r="G21" s="7" t="s">
        <v>16025</v>
      </c>
      <c r="H21" s="11" t="s">
        <v>16187</v>
      </c>
      <c r="I21" s="7">
        <v>1980</v>
      </c>
      <c r="J21" s="8" t="s">
        <v>16092</v>
      </c>
      <c r="K21" s="7">
        <v>85</v>
      </c>
      <c r="L21" s="31" t="s">
        <v>16188</v>
      </c>
    </row>
    <row r="22" spans="1:12" x14ac:dyDescent="0.25">
      <c r="A22" s="72">
        <v>18</v>
      </c>
      <c r="B22" s="7" t="s">
        <v>16195</v>
      </c>
      <c r="C22" s="7" t="s">
        <v>16196</v>
      </c>
      <c r="G22" s="7" t="s">
        <v>16025</v>
      </c>
      <c r="H22" s="37" t="s">
        <v>16238</v>
      </c>
      <c r="I22" s="7">
        <v>1990</v>
      </c>
      <c r="J22" s="7" t="s">
        <v>16092</v>
      </c>
      <c r="K22" s="7">
        <v>231</v>
      </c>
      <c r="L22" s="31" t="s">
        <v>16197</v>
      </c>
    </row>
    <row r="23" spans="1:12" x14ac:dyDescent="0.25">
      <c r="A23" s="72">
        <v>19</v>
      </c>
      <c r="B23" s="7" t="s">
        <v>16198</v>
      </c>
      <c r="C23" s="7" t="s">
        <v>16199</v>
      </c>
      <c r="D23" s="7" t="s">
        <v>16105</v>
      </c>
      <c r="G23" s="7" t="s">
        <v>16025</v>
      </c>
      <c r="H23" s="8" t="s">
        <v>16200</v>
      </c>
      <c r="I23" s="7">
        <v>1984</v>
      </c>
      <c r="J23" s="8" t="s">
        <v>16057</v>
      </c>
      <c r="K23" s="7">
        <v>96</v>
      </c>
      <c r="L23" s="31" t="s">
        <v>16201</v>
      </c>
    </row>
    <row r="24" spans="1:12" s="7" customFormat="1" ht="30" x14ac:dyDescent="0.25">
      <c r="A24" s="72">
        <v>20</v>
      </c>
      <c r="B24" s="7" t="s">
        <v>16061</v>
      </c>
      <c r="C24" s="7" t="s">
        <v>16173</v>
      </c>
      <c r="D24" s="7" t="s">
        <v>16060</v>
      </c>
      <c r="E24" s="7" t="s">
        <v>857</v>
      </c>
      <c r="F24" s="7" t="s">
        <v>16062</v>
      </c>
      <c r="G24" s="7" t="s">
        <v>16055</v>
      </c>
      <c r="H24" s="43" t="s">
        <v>6116</v>
      </c>
      <c r="I24" s="7">
        <v>2010</v>
      </c>
      <c r="J24" s="8" t="s">
        <v>16067</v>
      </c>
      <c r="K24" s="7">
        <v>413</v>
      </c>
      <c r="L24" s="31" t="s">
        <v>16204</v>
      </c>
    </row>
    <row r="25" spans="1:12" x14ac:dyDescent="0.25">
      <c r="A25" s="72">
        <v>21</v>
      </c>
      <c r="B25" s="7" t="s">
        <v>16210</v>
      </c>
      <c r="C25" s="7" t="s">
        <v>16211</v>
      </c>
      <c r="D25" s="7" t="s">
        <v>16212</v>
      </c>
      <c r="G25" s="7" t="s">
        <v>16025</v>
      </c>
      <c r="H25" s="8" t="s">
        <v>16213</v>
      </c>
      <c r="I25" s="7">
        <v>1983</v>
      </c>
      <c r="J25" s="7" t="s">
        <v>16057</v>
      </c>
      <c r="K25" s="7">
        <v>95</v>
      </c>
      <c r="L25" s="31" t="s">
        <v>16232</v>
      </c>
    </row>
    <row r="26" spans="1:12" x14ac:dyDescent="0.25">
      <c r="A26" s="72">
        <v>22</v>
      </c>
      <c r="B26" s="7" t="s">
        <v>16234</v>
      </c>
      <c r="C26" s="7" t="s">
        <v>16235</v>
      </c>
      <c r="D26" s="7" t="s">
        <v>16236</v>
      </c>
      <c r="E26" s="148"/>
      <c r="G26" s="7" t="s">
        <v>16025</v>
      </c>
      <c r="H26" s="37" t="s">
        <v>16233</v>
      </c>
      <c r="I26" s="7">
        <v>1997</v>
      </c>
      <c r="J26" s="7" t="s">
        <v>16064</v>
      </c>
      <c r="K26" s="7">
        <v>33</v>
      </c>
      <c r="L26" s="31" t="s">
        <v>16237</v>
      </c>
    </row>
    <row r="27" spans="1:12" s="7" customFormat="1" ht="30" x14ac:dyDescent="0.25">
      <c r="A27" s="72">
        <v>23</v>
      </c>
      <c r="B27" s="7" t="s">
        <v>16186</v>
      </c>
      <c r="C27" s="7" t="s">
        <v>16229</v>
      </c>
      <c r="G27" s="7" t="s">
        <v>16025</v>
      </c>
      <c r="H27" s="43" t="s">
        <v>16230</v>
      </c>
      <c r="I27" s="7">
        <v>1985</v>
      </c>
      <c r="J27" s="8" t="s">
        <v>16092</v>
      </c>
      <c r="K27" s="7">
        <v>145</v>
      </c>
      <c r="L27" s="31" t="s">
        <v>16231</v>
      </c>
    </row>
    <row r="28" spans="1:12" x14ac:dyDescent="0.25">
      <c r="A28" s="72">
        <v>24</v>
      </c>
      <c r="B28" s="7" t="s">
        <v>16186</v>
      </c>
      <c r="C28" s="7" t="s">
        <v>477</v>
      </c>
      <c r="G28" s="7" t="s">
        <v>16025</v>
      </c>
      <c r="H28" s="11" t="s">
        <v>16257</v>
      </c>
      <c r="I28" s="7">
        <v>1987</v>
      </c>
      <c r="J28" s="8" t="s">
        <v>16085</v>
      </c>
      <c r="K28" s="7">
        <v>69</v>
      </c>
      <c r="L28" s="31" t="s">
        <v>16258</v>
      </c>
    </row>
    <row r="29" spans="1:12" x14ac:dyDescent="0.25">
      <c r="A29" s="72">
        <v>25</v>
      </c>
      <c r="B29" s="7" t="s">
        <v>1147</v>
      </c>
      <c r="G29" s="7" t="s">
        <v>16025</v>
      </c>
      <c r="H29" s="11" t="s">
        <v>16263</v>
      </c>
      <c r="I29" s="7">
        <v>1921</v>
      </c>
      <c r="J29" s="8" t="s">
        <v>16057</v>
      </c>
      <c r="K29" s="7">
        <v>33</v>
      </c>
      <c r="L29" s="31" t="s">
        <v>16264</v>
      </c>
    </row>
    <row r="30" spans="1:12" x14ac:dyDescent="0.25">
      <c r="A30" s="72">
        <v>26</v>
      </c>
      <c r="B30" s="7" t="s">
        <v>642</v>
      </c>
      <c r="G30" s="7" t="s">
        <v>16025</v>
      </c>
      <c r="H30" s="8" t="s">
        <v>16316</v>
      </c>
      <c r="I30" s="7">
        <v>1921</v>
      </c>
      <c r="J30" s="8" t="s">
        <v>16057</v>
      </c>
      <c r="K30" s="7">
        <v>33</v>
      </c>
      <c r="L30" s="31" t="s">
        <v>16317</v>
      </c>
    </row>
    <row r="31" spans="1:12" x14ac:dyDescent="0.25">
      <c r="A31" s="72">
        <v>27</v>
      </c>
      <c r="B31" s="7" t="s">
        <v>16304</v>
      </c>
      <c r="C31" s="7" t="s">
        <v>4356</v>
      </c>
      <c r="G31" s="7" t="s">
        <v>16025</v>
      </c>
      <c r="H31" s="37" t="s">
        <v>16308</v>
      </c>
      <c r="I31" s="7">
        <v>1984</v>
      </c>
      <c r="J31" s="8" t="s">
        <v>16309</v>
      </c>
      <c r="K31" s="7">
        <v>62</v>
      </c>
      <c r="L31" s="31">
        <v>252</v>
      </c>
    </row>
    <row r="32" spans="1:12" s="7" customFormat="1" x14ac:dyDescent="0.25">
      <c r="A32" s="72">
        <v>28</v>
      </c>
      <c r="B32" s="7" t="s">
        <v>16186</v>
      </c>
      <c r="C32" s="7" t="s">
        <v>16185</v>
      </c>
      <c r="D32" s="7" t="s">
        <v>477</v>
      </c>
      <c r="G32" s="7" t="s">
        <v>16025</v>
      </c>
      <c r="H32" s="11" t="s">
        <v>16307</v>
      </c>
      <c r="I32" s="7">
        <v>1983</v>
      </c>
      <c r="J32" s="8" t="s">
        <v>16309</v>
      </c>
      <c r="K32" s="7">
        <v>60</v>
      </c>
      <c r="L32" s="31" t="s">
        <v>16310</v>
      </c>
    </row>
    <row r="33" spans="1:12" ht="30" x14ac:dyDescent="0.25">
      <c r="A33" s="72">
        <v>29</v>
      </c>
      <c r="B33" s="7" t="s">
        <v>485</v>
      </c>
      <c r="C33" s="7" t="s">
        <v>16311</v>
      </c>
      <c r="G33" s="7" t="s">
        <v>16025</v>
      </c>
      <c r="H33" s="37" t="s">
        <v>16312</v>
      </c>
      <c r="I33" s="7">
        <v>1983</v>
      </c>
      <c r="J33" s="8" t="s">
        <v>16313</v>
      </c>
      <c r="K33" s="7">
        <v>103</v>
      </c>
      <c r="L33" s="31">
        <v>544</v>
      </c>
    </row>
    <row r="34" spans="1:12" x14ac:dyDescent="0.25">
      <c r="A34" s="72">
        <v>30</v>
      </c>
      <c r="B34" s="7" t="s">
        <v>485</v>
      </c>
      <c r="G34" s="7" t="s">
        <v>16025</v>
      </c>
      <c r="H34" s="8" t="s">
        <v>16409</v>
      </c>
      <c r="I34" s="7">
        <v>1967</v>
      </c>
      <c r="J34" s="8" t="s">
        <v>16411</v>
      </c>
      <c r="K34" s="7">
        <v>14</v>
      </c>
      <c r="L34" s="31" t="s">
        <v>16410</v>
      </c>
    </row>
    <row r="35" spans="1:12" x14ac:dyDescent="0.25">
      <c r="A35" s="72">
        <v>31</v>
      </c>
      <c r="B35" s="7" t="s">
        <v>16212</v>
      </c>
      <c r="C35" s="7" t="s">
        <v>16210</v>
      </c>
      <c r="D35" s="7" t="s">
        <v>16211</v>
      </c>
      <c r="G35" s="7" t="s">
        <v>16025</v>
      </c>
      <c r="H35" s="11" t="s">
        <v>16413</v>
      </c>
      <c r="I35" s="7">
        <v>1982</v>
      </c>
      <c r="J35" s="8" t="s">
        <v>16092</v>
      </c>
      <c r="K35" s="7">
        <v>114</v>
      </c>
      <c r="L35" s="31" t="s">
        <v>16414</v>
      </c>
    </row>
    <row r="36" spans="1:12" x14ac:dyDescent="0.25">
      <c r="A36" s="72">
        <v>32</v>
      </c>
      <c r="B36" s="7" t="s">
        <v>16469</v>
      </c>
      <c r="C36" s="7" t="s">
        <v>14502</v>
      </c>
      <c r="D36" s="7" t="s">
        <v>15874</v>
      </c>
      <c r="E36" s="7" t="s">
        <v>16470</v>
      </c>
      <c r="F36" s="7" t="s">
        <v>16471</v>
      </c>
      <c r="G36" s="7" t="s">
        <v>16055</v>
      </c>
      <c r="H36" s="43" t="s">
        <v>16473</v>
      </c>
      <c r="I36" s="7">
        <v>2006</v>
      </c>
      <c r="J36" s="8" t="s">
        <v>16067</v>
      </c>
      <c r="K36" s="7">
        <v>373</v>
      </c>
      <c r="L36" s="31" t="s">
        <v>16472</v>
      </c>
    </row>
    <row r="37" spans="1:12" x14ac:dyDescent="0.25">
      <c r="A37" s="72">
        <v>33</v>
      </c>
      <c r="B37" s="7" t="s">
        <v>642</v>
      </c>
      <c r="G37" s="7" t="s">
        <v>16025</v>
      </c>
      <c r="H37" s="11" t="s">
        <v>16474</v>
      </c>
      <c r="I37" s="7">
        <v>1922</v>
      </c>
      <c r="J37" s="8" t="s">
        <v>16476</v>
      </c>
      <c r="K37" s="7">
        <v>34</v>
      </c>
      <c r="L37" s="31" t="s">
        <v>16475</v>
      </c>
    </row>
    <row r="38" spans="1:12" x14ac:dyDescent="0.25">
      <c r="A38" s="72">
        <v>34</v>
      </c>
      <c r="B38" s="7" t="s">
        <v>641</v>
      </c>
      <c r="C38" s="7" t="s">
        <v>16625</v>
      </c>
      <c r="G38" s="7" t="s">
        <v>16025</v>
      </c>
      <c r="H38" s="11" t="s">
        <v>16514</v>
      </c>
      <c r="I38" s="7">
        <v>1990</v>
      </c>
      <c r="J38" s="8" t="s">
        <v>16092</v>
      </c>
      <c r="K38" s="7">
        <v>234</v>
      </c>
      <c r="L38" s="31" t="s">
        <v>16626</v>
      </c>
    </row>
    <row r="39" spans="1:12" ht="30" x14ac:dyDescent="0.25">
      <c r="A39" s="72">
        <v>35</v>
      </c>
      <c r="B39" s="7" t="s">
        <v>641</v>
      </c>
      <c r="C39" s="7" t="s">
        <v>16632</v>
      </c>
      <c r="G39" s="7" t="s">
        <v>16025</v>
      </c>
      <c r="H39" s="11" t="s">
        <v>16515</v>
      </c>
      <c r="I39" s="7">
        <v>1992</v>
      </c>
      <c r="J39" s="8" t="s">
        <v>16631</v>
      </c>
      <c r="K39" s="7" t="s">
        <v>16630</v>
      </c>
      <c r="L39" s="31" t="s">
        <v>16629</v>
      </c>
    </row>
    <row r="40" spans="1:12" s="141" customFormat="1" ht="30" x14ac:dyDescent="0.25">
      <c r="A40" s="72">
        <v>36</v>
      </c>
      <c r="B40" s="141" t="s">
        <v>16634</v>
      </c>
      <c r="C40" s="141" t="s">
        <v>477</v>
      </c>
      <c r="G40" s="141" t="s">
        <v>16025</v>
      </c>
      <c r="H40" s="142" t="s">
        <v>16518</v>
      </c>
      <c r="I40" s="7">
        <v>1987</v>
      </c>
      <c r="J40" s="8" t="s">
        <v>16092</v>
      </c>
      <c r="K40" s="7">
        <v>178</v>
      </c>
      <c r="L40" s="31" t="s">
        <v>16635</v>
      </c>
    </row>
    <row r="41" spans="1:12" x14ac:dyDescent="0.25">
      <c r="A41" s="72">
        <v>37</v>
      </c>
      <c r="B41" s="7" t="s">
        <v>16648</v>
      </c>
      <c r="C41" s="7" t="s">
        <v>16649</v>
      </c>
      <c r="D41" s="7" t="s">
        <v>16650</v>
      </c>
      <c r="E41" s="7" t="s">
        <v>16651</v>
      </c>
      <c r="F41" s="7" t="s">
        <v>16652</v>
      </c>
      <c r="G41" s="7" t="s">
        <v>16025</v>
      </c>
      <c r="H41" s="37" t="s">
        <v>16520</v>
      </c>
      <c r="I41" s="7">
        <v>1997</v>
      </c>
      <c r="J41" t="s">
        <v>16654</v>
      </c>
      <c r="K41" s="7">
        <v>114</v>
      </c>
      <c r="L41" s="31" t="s">
        <v>16653</v>
      </c>
    </row>
    <row r="42" spans="1:12" ht="30" x14ac:dyDescent="0.25">
      <c r="A42" s="72">
        <v>38</v>
      </c>
      <c r="B42" s="7" t="s">
        <v>16648</v>
      </c>
      <c r="C42" s="7" t="s">
        <v>16659</v>
      </c>
      <c r="G42" s="7" t="s">
        <v>16025</v>
      </c>
      <c r="H42" s="8" t="s">
        <v>16658</v>
      </c>
      <c r="I42" s="7">
        <v>1995</v>
      </c>
      <c r="J42" s="7" t="s">
        <v>16661</v>
      </c>
      <c r="K42" s="7">
        <v>110</v>
      </c>
      <c r="L42" s="31" t="s">
        <v>16660</v>
      </c>
    </row>
    <row r="43" spans="1:12" x14ac:dyDescent="0.25">
      <c r="A43" s="72">
        <v>39</v>
      </c>
      <c r="B43" s="7" t="s">
        <v>16659</v>
      </c>
      <c r="C43" s="7" t="s">
        <v>16648</v>
      </c>
      <c r="G43" s="7" t="s">
        <v>16025</v>
      </c>
      <c r="H43" s="8" t="s">
        <v>16668</v>
      </c>
      <c r="I43" s="7">
        <v>2001</v>
      </c>
      <c r="J43" s="7" t="s">
        <v>16092</v>
      </c>
      <c r="K43" s="7">
        <v>373</v>
      </c>
      <c r="L43" s="31" t="s">
        <v>16669</v>
      </c>
    </row>
    <row r="44" spans="1:12" x14ac:dyDescent="0.25">
      <c r="A44" s="72">
        <v>40</v>
      </c>
      <c r="B44" s="7" t="s">
        <v>16648</v>
      </c>
      <c r="C44" s="7" t="s">
        <v>16659</v>
      </c>
      <c r="G44" s="7" t="s">
        <v>16025</v>
      </c>
      <c r="H44" s="8" t="s">
        <v>16686</v>
      </c>
      <c r="I44" s="7">
        <v>2004</v>
      </c>
      <c r="J44" s="7" t="s">
        <v>16092</v>
      </c>
      <c r="K44" s="7">
        <v>419</v>
      </c>
      <c r="L44" s="31" t="s">
        <v>16687</v>
      </c>
    </row>
    <row r="45" spans="1:12" x14ac:dyDescent="0.25">
      <c r="A45" s="72">
        <v>41</v>
      </c>
      <c r="B45" s="7" t="s">
        <v>857</v>
      </c>
      <c r="C45" s="7" t="s">
        <v>16688</v>
      </c>
      <c r="G45" s="7" t="s">
        <v>16025</v>
      </c>
      <c r="H45" s="11" t="s">
        <v>16691</v>
      </c>
      <c r="I45" s="7">
        <v>1939</v>
      </c>
      <c r="J45" s="8" t="s">
        <v>16690</v>
      </c>
      <c r="K45" s="7">
        <v>911</v>
      </c>
      <c r="L45" s="149" t="s">
        <v>16689</v>
      </c>
    </row>
    <row r="46" spans="1:12" x14ac:dyDescent="0.25">
      <c r="A46" s="72">
        <v>42</v>
      </c>
      <c r="B46" s="7" t="s">
        <v>382</v>
      </c>
      <c r="G46" s="7" t="s">
        <v>16025</v>
      </c>
      <c r="H46" s="8" t="s">
        <v>16526</v>
      </c>
      <c r="I46" s="7">
        <v>1962</v>
      </c>
      <c r="J46" s="8" t="s">
        <v>16695</v>
      </c>
      <c r="K46" s="7">
        <v>13</v>
      </c>
      <c r="L46" s="31">
        <v>120</v>
      </c>
    </row>
    <row r="47" spans="1:12" x14ac:dyDescent="0.25">
      <c r="A47" s="72">
        <v>43</v>
      </c>
      <c r="B47" s="7" t="s">
        <v>382</v>
      </c>
      <c r="G47" s="7" t="s">
        <v>16025</v>
      </c>
      <c r="H47" s="8" t="s">
        <v>16526</v>
      </c>
      <c r="I47" s="7">
        <v>1963</v>
      </c>
      <c r="J47" s="7" t="s">
        <v>16695</v>
      </c>
      <c r="K47" s="7">
        <v>15</v>
      </c>
      <c r="L47" s="31">
        <v>162</v>
      </c>
    </row>
    <row r="48" spans="1:12" x14ac:dyDescent="0.25">
      <c r="A48" s="72">
        <v>44</v>
      </c>
      <c r="B48" s="7" t="s">
        <v>382</v>
      </c>
      <c r="G48" s="7" t="s">
        <v>16025</v>
      </c>
      <c r="H48" s="8" t="s">
        <v>16526</v>
      </c>
      <c r="I48" s="7">
        <v>1971</v>
      </c>
      <c r="J48" s="7" t="s">
        <v>16732</v>
      </c>
      <c r="K48" s="7">
        <v>13</v>
      </c>
      <c r="L48" s="31" t="s">
        <v>16731</v>
      </c>
    </row>
    <row r="49" spans="1:12" x14ac:dyDescent="0.25">
      <c r="A49" s="72">
        <v>45</v>
      </c>
      <c r="B49" s="7" t="s">
        <v>16737</v>
      </c>
      <c r="C49" s="7" t="s">
        <v>16741</v>
      </c>
      <c r="D49" s="7" t="s">
        <v>16740</v>
      </c>
      <c r="G49" s="7" t="s">
        <v>16025</v>
      </c>
      <c r="H49" s="11" t="s">
        <v>16523</v>
      </c>
      <c r="I49" s="7">
        <v>1988</v>
      </c>
      <c r="J49" s="8" t="s">
        <v>16654</v>
      </c>
      <c r="K49" s="7">
        <v>95</v>
      </c>
      <c r="L49" s="31" t="s">
        <v>16738</v>
      </c>
    </row>
    <row r="50" spans="1:12" x14ac:dyDescent="0.25">
      <c r="A50" s="72">
        <v>46</v>
      </c>
      <c r="B50" s="7" t="s">
        <v>8204</v>
      </c>
      <c r="C50" s="7" t="s">
        <v>16742</v>
      </c>
      <c r="D50" s="7" t="s">
        <v>16743</v>
      </c>
      <c r="E50" s="7" t="s">
        <v>16744</v>
      </c>
      <c r="F50" s="7" t="s">
        <v>16745</v>
      </c>
      <c r="G50" s="7" t="s">
        <v>16055</v>
      </c>
      <c r="H50" s="37" t="s">
        <v>16524</v>
      </c>
      <c r="I50" s="7">
        <v>2000</v>
      </c>
      <c r="J50" t="s">
        <v>16057</v>
      </c>
      <c r="K50" s="7">
        <v>112</v>
      </c>
      <c r="L50" s="31" t="s">
        <v>16746</v>
      </c>
    </row>
    <row r="51" spans="1:12" ht="30" x14ac:dyDescent="0.25">
      <c r="A51" s="72">
        <v>47</v>
      </c>
      <c r="B51" s="7" t="s">
        <v>16754</v>
      </c>
      <c r="C51" s="7" t="s">
        <v>16311</v>
      </c>
      <c r="D51" s="7" t="s">
        <v>16755</v>
      </c>
      <c r="E51" s="7" t="s">
        <v>16659</v>
      </c>
      <c r="G51" s="7" t="s">
        <v>16025</v>
      </c>
      <c r="H51" s="11" t="s">
        <v>16525</v>
      </c>
      <c r="I51" s="7">
        <v>1996</v>
      </c>
      <c r="J51" s="8" t="s">
        <v>16092</v>
      </c>
      <c r="K51" s="7">
        <v>315</v>
      </c>
      <c r="L51" s="31" t="s">
        <v>16756</v>
      </c>
    </row>
    <row r="52" spans="1:12" x14ac:dyDescent="0.25">
      <c r="A52" s="72">
        <v>48</v>
      </c>
      <c r="B52" s="7" t="s">
        <v>8204</v>
      </c>
      <c r="C52" s="7" t="s">
        <v>16771</v>
      </c>
      <c r="D52" s="7" t="s">
        <v>16772</v>
      </c>
      <c r="E52" s="7" t="s">
        <v>16773</v>
      </c>
      <c r="F52" s="7" t="s">
        <v>477</v>
      </c>
      <c r="G52" s="7" t="s">
        <v>16025</v>
      </c>
      <c r="H52" s="43" t="s">
        <v>6304</v>
      </c>
      <c r="I52" s="7">
        <v>1994</v>
      </c>
      <c r="J52" s="7" t="s">
        <v>16774</v>
      </c>
      <c r="K52" s="7">
        <v>10</v>
      </c>
      <c r="L52" s="31">
        <v>172</v>
      </c>
    </row>
    <row r="53" spans="1:12" x14ac:dyDescent="0.25">
      <c r="A53" s="72">
        <v>49</v>
      </c>
      <c r="B53" s="7" t="s">
        <v>8204</v>
      </c>
      <c r="C53" s="7" t="s">
        <v>16771</v>
      </c>
      <c r="D53" s="7" t="s">
        <v>477</v>
      </c>
      <c r="G53" s="7" t="s">
        <v>16025</v>
      </c>
      <c r="H53" s="43" t="s">
        <v>16527</v>
      </c>
      <c r="I53" s="7">
        <v>1996</v>
      </c>
      <c r="J53" t="s">
        <v>16085</v>
      </c>
      <c r="K53" s="7">
        <v>119</v>
      </c>
      <c r="L53" s="31" t="s">
        <v>16775</v>
      </c>
    </row>
    <row r="54" spans="1:12" x14ac:dyDescent="0.25">
      <c r="A54" s="72">
        <v>50</v>
      </c>
      <c r="B54" s="7" t="s">
        <v>16795</v>
      </c>
      <c r="C54" s="7" t="s">
        <v>16796</v>
      </c>
      <c r="G54" s="7" t="s">
        <v>16025</v>
      </c>
      <c r="H54" s="43" t="s">
        <v>16529</v>
      </c>
      <c r="I54" s="7">
        <v>1989</v>
      </c>
      <c r="J54" s="7" t="s">
        <v>16092</v>
      </c>
      <c r="K54" s="7">
        <v>223</v>
      </c>
      <c r="L54" s="31" t="s">
        <v>16797</v>
      </c>
    </row>
    <row r="55" spans="1:12" ht="30" x14ac:dyDescent="0.25">
      <c r="A55" s="72">
        <v>51</v>
      </c>
      <c r="B55" s="7" t="s">
        <v>3750</v>
      </c>
      <c r="G55" s="7" t="s">
        <v>16025</v>
      </c>
      <c r="H55" s="28" t="s">
        <v>16534</v>
      </c>
      <c r="I55" s="7">
        <v>1977</v>
      </c>
      <c r="J55" s="8" t="s">
        <v>16067</v>
      </c>
      <c r="K55" s="7">
        <v>178</v>
      </c>
      <c r="L55" s="31" t="s">
        <v>16802</v>
      </c>
    </row>
    <row r="56" spans="1:12" ht="30" x14ac:dyDescent="0.25">
      <c r="A56" s="72">
        <v>52</v>
      </c>
      <c r="B56" s="7" t="s">
        <v>3750</v>
      </c>
      <c r="C56" s="7" t="s">
        <v>16229</v>
      </c>
      <c r="G56" s="7" t="s">
        <v>16025</v>
      </c>
      <c r="H56" s="11" t="s">
        <v>16535</v>
      </c>
      <c r="I56" s="7">
        <v>1980</v>
      </c>
      <c r="J56" s="8" t="s">
        <v>16067</v>
      </c>
      <c r="K56" s="7">
        <v>193</v>
      </c>
      <c r="L56" s="31" t="s">
        <v>16823</v>
      </c>
    </row>
    <row r="57" spans="1:12" x14ac:dyDescent="0.25">
      <c r="A57" s="72">
        <v>53</v>
      </c>
      <c r="B57" s="7" t="s">
        <v>16075</v>
      </c>
      <c r="C57" s="7" t="s">
        <v>4834</v>
      </c>
      <c r="D57" s="7" t="s">
        <v>14502</v>
      </c>
      <c r="G57" s="7" t="s">
        <v>16025</v>
      </c>
      <c r="H57" s="11" t="s">
        <v>16538</v>
      </c>
      <c r="I57" s="7">
        <v>1988</v>
      </c>
      <c r="J57" s="8" t="s">
        <v>16092</v>
      </c>
      <c r="K57" s="7">
        <v>196</v>
      </c>
      <c r="L57" s="31" t="s">
        <v>16838</v>
      </c>
    </row>
    <row r="58" spans="1:12" x14ac:dyDescent="0.25">
      <c r="A58" s="72">
        <v>54</v>
      </c>
      <c r="B58" s="7" t="s">
        <v>514</v>
      </c>
      <c r="G58" s="7" t="s">
        <v>16025</v>
      </c>
      <c r="H58" s="11" t="s">
        <v>16544</v>
      </c>
      <c r="I58" s="7">
        <v>1941</v>
      </c>
      <c r="J58" s="8" t="s">
        <v>16057</v>
      </c>
      <c r="K58" s="7">
        <v>53</v>
      </c>
      <c r="L58" s="31" t="s">
        <v>16839</v>
      </c>
    </row>
    <row r="59" spans="1:12" x14ac:dyDescent="0.25">
      <c r="A59" s="72">
        <v>55</v>
      </c>
      <c r="B59" s="7" t="s">
        <v>514</v>
      </c>
      <c r="G59" s="7" t="s">
        <v>16025</v>
      </c>
      <c r="H59" s="8" t="s">
        <v>16316</v>
      </c>
      <c r="I59" s="7">
        <v>1942</v>
      </c>
      <c r="J59" s="8" t="s">
        <v>16057</v>
      </c>
      <c r="K59" s="7">
        <v>54</v>
      </c>
      <c r="L59" s="31">
        <v>107</v>
      </c>
    </row>
    <row r="60" spans="1:12" x14ac:dyDescent="0.25">
      <c r="A60" s="72">
        <v>56</v>
      </c>
      <c r="B60" s="7" t="s">
        <v>16850</v>
      </c>
      <c r="C60" s="7" t="s">
        <v>477</v>
      </c>
      <c r="G60" s="7" t="s">
        <v>16025</v>
      </c>
      <c r="H60" s="43" t="s">
        <v>16545</v>
      </c>
      <c r="I60" s="7">
        <v>1990</v>
      </c>
      <c r="J60" s="8" t="s">
        <v>16067</v>
      </c>
      <c r="K60" s="7">
        <v>243</v>
      </c>
      <c r="L60" s="31" t="s">
        <v>16851</v>
      </c>
    </row>
    <row r="61" spans="1:12" ht="30" x14ac:dyDescent="0.25">
      <c r="A61" s="72">
        <v>57</v>
      </c>
      <c r="B61" s="7" t="s">
        <v>16879</v>
      </c>
      <c r="C61" s="7" t="s">
        <v>16880</v>
      </c>
      <c r="D61" s="7" t="s">
        <v>16881</v>
      </c>
      <c r="G61" s="7" t="s">
        <v>16025</v>
      </c>
      <c r="H61" s="43" t="s">
        <v>16549</v>
      </c>
      <c r="I61" s="7">
        <v>1993</v>
      </c>
      <c r="J61" s="7" t="s">
        <v>16092</v>
      </c>
      <c r="K61" s="7">
        <v>268</v>
      </c>
      <c r="L61" s="31" t="s">
        <v>16882</v>
      </c>
    </row>
    <row r="62" spans="1:12" x14ac:dyDescent="0.25">
      <c r="A62" s="72">
        <v>58</v>
      </c>
      <c r="B62" s="7" t="s">
        <v>4985</v>
      </c>
      <c r="C62" s="7" t="s">
        <v>289</v>
      </c>
      <c r="G62" s="7" t="s">
        <v>16025</v>
      </c>
      <c r="H62" s="8" t="s">
        <v>16489</v>
      </c>
      <c r="I62" s="7">
        <v>1940</v>
      </c>
      <c r="J62" s="8" t="s">
        <v>16690</v>
      </c>
      <c r="K62" s="7">
        <v>913</v>
      </c>
      <c r="L62" s="31">
        <v>7</v>
      </c>
    </row>
    <row r="63" spans="1:12" x14ac:dyDescent="0.25">
      <c r="A63" s="72">
        <v>59</v>
      </c>
      <c r="B63" s="7" t="s">
        <v>1008</v>
      </c>
      <c r="G63" s="7" t="s">
        <v>16025</v>
      </c>
      <c r="H63" s="8" t="s">
        <v>16550</v>
      </c>
      <c r="I63" s="7">
        <v>1922</v>
      </c>
      <c r="J63" s="8" t="s">
        <v>16690</v>
      </c>
      <c r="K63" s="7">
        <v>777</v>
      </c>
      <c r="L63" s="31">
        <v>0</v>
      </c>
    </row>
    <row r="64" spans="1:12" ht="30" x14ac:dyDescent="0.25">
      <c r="A64" s="72">
        <v>60</v>
      </c>
      <c r="B64" s="7" t="s">
        <v>16899</v>
      </c>
      <c r="C64" s="7" t="s">
        <v>16900</v>
      </c>
      <c r="D64" s="7" t="s">
        <v>16901</v>
      </c>
      <c r="G64" s="7" t="s">
        <v>16025</v>
      </c>
      <c r="H64" s="28" t="s">
        <v>16551</v>
      </c>
      <c r="I64" s="7">
        <v>1964</v>
      </c>
      <c r="J64" s="8" t="s">
        <v>16107</v>
      </c>
      <c r="K64" s="7">
        <v>139</v>
      </c>
      <c r="L64" s="31" t="s">
        <v>16902</v>
      </c>
    </row>
    <row r="65" spans="1:12" x14ac:dyDescent="0.25">
      <c r="A65" s="72">
        <v>61</v>
      </c>
      <c r="B65" s="7" t="s">
        <v>8204</v>
      </c>
      <c r="C65" s="7" t="s">
        <v>16743</v>
      </c>
      <c r="D65" s="7" t="s">
        <v>16903</v>
      </c>
      <c r="E65" s="7" t="s">
        <v>16904</v>
      </c>
      <c r="G65" s="7" t="s">
        <v>16025</v>
      </c>
      <c r="H65" s="8" t="s">
        <v>16905</v>
      </c>
      <c r="I65" s="7">
        <v>1998</v>
      </c>
      <c r="J65" s="7" t="s">
        <v>16085</v>
      </c>
      <c r="K65" s="7">
        <v>130</v>
      </c>
      <c r="L65" s="31" t="s">
        <v>16907</v>
      </c>
    </row>
    <row r="66" spans="1:12" x14ac:dyDescent="0.25">
      <c r="A66" s="72">
        <v>62</v>
      </c>
      <c r="B66" s="7" t="s">
        <v>16918</v>
      </c>
      <c r="C66" s="7" t="s">
        <v>15874</v>
      </c>
      <c r="D66" s="7" t="s">
        <v>16469</v>
      </c>
      <c r="G66" s="7" t="s">
        <v>16025</v>
      </c>
      <c r="H66" s="37" t="s">
        <v>16919</v>
      </c>
      <c r="I66" s="7">
        <v>2004</v>
      </c>
      <c r="J66" s="7" t="s">
        <v>16921</v>
      </c>
      <c r="K66" s="7">
        <v>21</v>
      </c>
      <c r="L66" s="31" t="s">
        <v>16920</v>
      </c>
    </row>
    <row r="67" spans="1:12" x14ac:dyDescent="0.25">
      <c r="A67" s="72">
        <v>63</v>
      </c>
      <c r="B67" s="7" t="s">
        <v>17401</v>
      </c>
      <c r="C67" s="7" t="s">
        <v>17402</v>
      </c>
      <c r="G67" s="7" t="s">
        <v>16025</v>
      </c>
      <c r="H67" s="37" t="s">
        <v>16561</v>
      </c>
      <c r="I67" s="7">
        <v>1991</v>
      </c>
      <c r="J67" t="s">
        <v>16057</v>
      </c>
      <c r="K67" s="7">
        <v>103</v>
      </c>
      <c r="L67" s="31" t="s">
        <v>17403</v>
      </c>
    </row>
    <row r="68" spans="1:12" x14ac:dyDescent="0.25">
      <c r="A68" s="72">
        <v>64</v>
      </c>
      <c r="B68" s="7" t="s">
        <v>11816</v>
      </c>
      <c r="G68" s="7" t="s">
        <v>16025</v>
      </c>
      <c r="H68" s="11" t="s">
        <v>16563</v>
      </c>
      <c r="I68" s="7">
        <v>1988</v>
      </c>
      <c r="J68" s="8" t="s">
        <v>16085</v>
      </c>
      <c r="K68" s="7">
        <v>76</v>
      </c>
      <c r="L68" s="31" t="s">
        <v>17404</v>
      </c>
    </row>
    <row r="69" spans="1:12" x14ac:dyDescent="0.25">
      <c r="A69" s="72">
        <v>65</v>
      </c>
      <c r="B69" s="7" t="s">
        <v>17413</v>
      </c>
      <c r="C69" s="7" t="s">
        <v>17414</v>
      </c>
      <c r="D69" s="7" t="s">
        <v>17415</v>
      </c>
      <c r="G69" s="7" t="s">
        <v>16025</v>
      </c>
      <c r="H69" s="11" t="s">
        <v>16567</v>
      </c>
      <c r="I69" s="7">
        <v>1989</v>
      </c>
      <c r="J69" s="8" t="s">
        <v>16064</v>
      </c>
      <c r="K69" s="7">
        <v>17</v>
      </c>
      <c r="L69" s="31" t="s">
        <v>16237</v>
      </c>
    </row>
    <row r="70" spans="1:12" x14ac:dyDescent="0.25">
      <c r="A70" s="72">
        <v>66</v>
      </c>
      <c r="B70" s="7" t="s">
        <v>17413</v>
      </c>
      <c r="C70" s="7" t="s">
        <v>17414</v>
      </c>
      <c r="D70" s="7" t="s">
        <v>17417</v>
      </c>
      <c r="E70" s="7" t="s">
        <v>17418</v>
      </c>
      <c r="G70" s="7" t="s">
        <v>16025</v>
      </c>
      <c r="H70" s="11" t="s">
        <v>4397</v>
      </c>
      <c r="I70" s="7">
        <v>1990</v>
      </c>
      <c r="J70" s="8" t="s">
        <v>16092</v>
      </c>
      <c r="K70" s="7">
        <v>237</v>
      </c>
      <c r="L70" s="31" t="s">
        <v>17419</v>
      </c>
    </row>
    <row r="71" spans="1:12" x14ac:dyDescent="0.25">
      <c r="A71" s="72">
        <v>67</v>
      </c>
      <c r="B71" s="7" t="s">
        <v>374</v>
      </c>
      <c r="G71" s="7" t="s">
        <v>16025</v>
      </c>
      <c r="H71" s="11" t="s">
        <v>383</v>
      </c>
      <c r="I71" s="7">
        <v>1928</v>
      </c>
      <c r="J71" s="8" t="s">
        <v>16057</v>
      </c>
      <c r="K71" s="7">
        <v>40</v>
      </c>
      <c r="L71" s="31">
        <v>342</v>
      </c>
    </row>
    <row r="72" spans="1:12" ht="30" x14ac:dyDescent="0.25">
      <c r="A72" s="72">
        <v>68</v>
      </c>
      <c r="B72" s="7" t="s">
        <v>17425</v>
      </c>
      <c r="C72" s="7" t="s">
        <v>17426</v>
      </c>
      <c r="D72" s="7" t="s">
        <v>17427</v>
      </c>
      <c r="E72" s="7" t="s">
        <v>17428</v>
      </c>
      <c r="G72" s="7" t="s">
        <v>16025</v>
      </c>
      <c r="H72" s="8" t="s">
        <v>17429</v>
      </c>
      <c r="I72" s="7">
        <v>2002</v>
      </c>
      <c r="J72" s="7" t="s">
        <v>16067</v>
      </c>
      <c r="K72" s="7">
        <v>339</v>
      </c>
      <c r="L72" s="31" t="s">
        <v>17430</v>
      </c>
    </row>
    <row r="73" spans="1:12" x14ac:dyDescent="0.25">
      <c r="A73" s="72">
        <v>69</v>
      </c>
      <c r="B73" s="7" t="s">
        <v>17434</v>
      </c>
      <c r="C73" s="7" t="s">
        <v>17435</v>
      </c>
      <c r="D73" s="7" t="s">
        <v>17436</v>
      </c>
      <c r="E73" s="7" t="s">
        <v>17427</v>
      </c>
      <c r="F73" s="7" t="s">
        <v>17437</v>
      </c>
      <c r="G73" s="7" t="s">
        <v>16055</v>
      </c>
      <c r="H73" s="8" t="s">
        <v>17438</v>
      </c>
      <c r="I73" s="7">
        <v>2006</v>
      </c>
      <c r="J73" s="7" t="s">
        <v>16067</v>
      </c>
      <c r="K73" s="7">
        <v>367</v>
      </c>
      <c r="L73" s="31" t="s">
        <v>17439</v>
      </c>
    </row>
    <row r="74" spans="1:12" ht="30" x14ac:dyDescent="0.25">
      <c r="A74" s="72">
        <v>70</v>
      </c>
      <c r="B74" s="7" t="s">
        <v>40</v>
      </c>
      <c r="G74" s="7" t="s">
        <v>16025</v>
      </c>
      <c r="H74" s="8" t="s">
        <v>17440</v>
      </c>
      <c r="I74" s="7">
        <v>1978</v>
      </c>
      <c r="J74" s="7" t="s">
        <v>16092</v>
      </c>
      <c r="K74" s="7">
        <v>70</v>
      </c>
      <c r="L74" s="31">
        <v>589</v>
      </c>
    </row>
    <row r="75" spans="1:12" ht="30" x14ac:dyDescent="0.25">
      <c r="A75" s="72">
        <v>71</v>
      </c>
      <c r="B75" s="7" t="s">
        <v>40</v>
      </c>
      <c r="G75" s="7" t="s">
        <v>16025</v>
      </c>
      <c r="H75" s="8" t="s">
        <v>17443</v>
      </c>
      <c r="I75" s="7">
        <v>1980</v>
      </c>
      <c r="J75" s="7" t="s">
        <v>16092</v>
      </c>
      <c r="K75" s="7">
        <v>88</v>
      </c>
      <c r="L75" s="31" t="s">
        <v>17444</v>
      </c>
    </row>
    <row r="76" spans="1:12" x14ac:dyDescent="0.25">
      <c r="A76" s="72">
        <v>72</v>
      </c>
      <c r="B76" s="7" t="s">
        <v>40</v>
      </c>
      <c r="C76" s="7" t="s">
        <v>477</v>
      </c>
      <c r="G76" s="7" t="s">
        <v>16025</v>
      </c>
      <c r="H76" s="11" t="s">
        <v>16570</v>
      </c>
      <c r="I76" s="7">
        <v>1980</v>
      </c>
      <c r="J76" s="8" t="s">
        <v>16092</v>
      </c>
      <c r="K76" s="7">
        <v>87</v>
      </c>
      <c r="L76" s="31" t="s">
        <v>17447</v>
      </c>
    </row>
    <row r="77" spans="1:12" ht="30" x14ac:dyDescent="0.25">
      <c r="A77" s="72">
        <v>73</v>
      </c>
      <c r="B77" s="7" t="s">
        <v>17451</v>
      </c>
      <c r="C77" s="7" t="s">
        <v>7927</v>
      </c>
      <c r="D77" s="7" t="s">
        <v>17452</v>
      </c>
      <c r="E77" s="7" t="s">
        <v>17453</v>
      </c>
      <c r="G77" s="7" t="s">
        <v>16025</v>
      </c>
      <c r="H77" s="43" t="s">
        <v>16574</v>
      </c>
      <c r="I77" s="7">
        <v>1990</v>
      </c>
      <c r="J77" s="7" t="s">
        <v>16092</v>
      </c>
      <c r="K77" s="7">
        <v>233</v>
      </c>
      <c r="L77" s="31" t="s">
        <v>17454</v>
      </c>
    </row>
    <row r="78" spans="1:12" x14ac:dyDescent="0.25">
      <c r="A78" s="72">
        <v>74</v>
      </c>
      <c r="B78" s="7" t="s">
        <v>17542</v>
      </c>
      <c r="G78" s="7" t="s">
        <v>16025</v>
      </c>
      <c r="H78" s="8" t="s">
        <v>17472</v>
      </c>
      <c r="I78" s="7">
        <v>1983</v>
      </c>
      <c r="J78" s="7" t="s">
        <v>16057</v>
      </c>
      <c r="K78" s="7">
        <v>95</v>
      </c>
      <c r="L78" s="31" t="s">
        <v>17473</v>
      </c>
    </row>
    <row r="79" spans="1:12" x14ac:dyDescent="0.25">
      <c r="A79" s="72">
        <v>75</v>
      </c>
      <c r="B79" s="7" t="s">
        <v>16112</v>
      </c>
      <c r="C79" s="7" t="s">
        <v>16114</v>
      </c>
      <c r="D79" s="7" t="s">
        <v>16113</v>
      </c>
      <c r="E79" s="7" t="s">
        <v>16116</v>
      </c>
      <c r="G79" s="7" t="s">
        <v>16025</v>
      </c>
      <c r="H79" s="43" t="s">
        <v>16576</v>
      </c>
      <c r="I79" s="7">
        <v>2001</v>
      </c>
      <c r="J79" s="8" t="s">
        <v>16092</v>
      </c>
      <c r="K79" s="7">
        <v>377</v>
      </c>
      <c r="L79" s="31" t="s">
        <v>17476</v>
      </c>
    </row>
    <row r="80" spans="1:12" x14ac:dyDescent="0.25">
      <c r="A80" s="72">
        <v>76</v>
      </c>
      <c r="B80" s="7" t="s">
        <v>17542</v>
      </c>
      <c r="C80" s="7" t="s">
        <v>16900</v>
      </c>
      <c r="G80" s="7" t="s">
        <v>16025</v>
      </c>
      <c r="H80" s="8" t="s">
        <v>17503</v>
      </c>
      <c r="I80" s="7">
        <v>1972</v>
      </c>
      <c r="J80" s="7" t="s">
        <v>16107</v>
      </c>
      <c r="K80" s="7">
        <v>178</v>
      </c>
      <c r="L80" s="31" t="s">
        <v>17504</v>
      </c>
    </row>
    <row r="81" spans="1:12" x14ac:dyDescent="0.25">
      <c r="A81" s="72">
        <v>77</v>
      </c>
      <c r="B81" s="7" t="s">
        <v>17542</v>
      </c>
      <c r="C81" s="7" t="s">
        <v>16900</v>
      </c>
      <c r="G81" s="7" t="s">
        <v>16025</v>
      </c>
      <c r="H81" s="8" t="s">
        <v>17550</v>
      </c>
      <c r="I81" s="7">
        <v>1972</v>
      </c>
      <c r="J81" s="7" t="s">
        <v>16057</v>
      </c>
      <c r="K81" s="7">
        <v>84</v>
      </c>
      <c r="L81" s="31" t="s">
        <v>17551</v>
      </c>
    </row>
    <row r="82" spans="1:12" x14ac:dyDescent="0.25">
      <c r="A82" s="72">
        <v>78</v>
      </c>
      <c r="B82" s="7" t="s">
        <v>16772</v>
      </c>
      <c r="C82" s="7" t="s">
        <v>477</v>
      </c>
      <c r="G82" s="7" t="s">
        <v>16025</v>
      </c>
      <c r="H82" s="11" t="s">
        <v>16578</v>
      </c>
      <c r="I82" s="7">
        <v>1987</v>
      </c>
      <c r="J82" s="8" t="s">
        <v>17564</v>
      </c>
      <c r="K82" s="7">
        <v>69</v>
      </c>
      <c r="L82" s="31" t="s">
        <v>17563</v>
      </c>
    </row>
    <row r="83" spans="1:12" x14ac:dyDescent="0.25">
      <c r="A83" s="72">
        <v>79</v>
      </c>
      <c r="B83" s="7" t="s">
        <v>1043</v>
      </c>
      <c r="G83" s="7" t="s">
        <v>16025</v>
      </c>
      <c r="H83" s="11" t="s">
        <v>16580</v>
      </c>
      <c r="I83" s="7">
        <v>1969</v>
      </c>
      <c r="J83" s="8" t="s">
        <v>16072</v>
      </c>
      <c r="K83" s="7">
        <v>89</v>
      </c>
      <c r="L83" s="31">
        <v>207</v>
      </c>
    </row>
    <row r="84" spans="1:12" x14ac:dyDescent="0.25">
      <c r="A84" s="72">
        <v>80</v>
      </c>
      <c r="B84" s="7" t="s">
        <v>17566</v>
      </c>
      <c r="C84" s="7" t="s">
        <v>17567</v>
      </c>
      <c r="G84" s="7" t="s">
        <v>16025</v>
      </c>
      <c r="H84" s="11" t="s">
        <v>16582</v>
      </c>
      <c r="I84" s="7">
        <v>1985</v>
      </c>
      <c r="J84" s="8" t="s">
        <v>16057</v>
      </c>
      <c r="K84" s="7">
        <v>97</v>
      </c>
      <c r="L84" s="31" t="s">
        <v>17568</v>
      </c>
    </row>
    <row r="85" spans="1:12" x14ac:dyDescent="0.25">
      <c r="A85" s="72">
        <v>81</v>
      </c>
      <c r="B85" s="7" t="s">
        <v>1008</v>
      </c>
      <c r="G85" s="7" t="s">
        <v>16025</v>
      </c>
      <c r="H85" s="11" t="s">
        <v>16583</v>
      </c>
      <c r="I85" s="7">
        <v>1936</v>
      </c>
      <c r="J85" s="8" t="s">
        <v>16690</v>
      </c>
      <c r="K85" s="7">
        <v>902</v>
      </c>
      <c r="L85" s="31" t="s">
        <v>17583</v>
      </c>
    </row>
    <row r="86" spans="1:12" x14ac:dyDescent="0.25">
      <c r="A86" s="72">
        <v>82</v>
      </c>
      <c r="B86" s="7" t="s">
        <v>16100</v>
      </c>
      <c r="C86" s="7" t="s">
        <v>17585</v>
      </c>
      <c r="G86" s="7" t="s">
        <v>16025</v>
      </c>
      <c r="H86" s="8" t="s">
        <v>17586</v>
      </c>
      <c r="I86" s="7">
        <v>1976</v>
      </c>
      <c r="J86" s="7" t="s">
        <v>16092</v>
      </c>
      <c r="K86" s="7">
        <v>46</v>
      </c>
      <c r="L86" s="31" t="s">
        <v>16135</v>
      </c>
    </row>
    <row r="87" spans="1:12" x14ac:dyDescent="0.25">
      <c r="A87" s="72">
        <v>83</v>
      </c>
      <c r="B87" s="7" t="s">
        <v>16100</v>
      </c>
      <c r="C87" s="7" t="s">
        <v>17585</v>
      </c>
      <c r="G87" s="7" t="s">
        <v>16025</v>
      </c>
      <c r="H87" s="8" t="s">
        <v>17591</v>
      </c>
      <c r="I87" s="7">
        <v>1980</v>
      </c>
      <c r="J87" s="7" t="s">
        <v>16092</v>
      </c>
      <c r="K87" s="7">
        <v>88</v>
      </c>
      <c r="L87" s="31" t="s">
        <v>17592</v>
      </c>
    </row>
    <row r="88" spans="1:12" x14ac:dyDescent="0.25">
      <c r="A88" s="72">
        <v>84</v>
      </c>
      <c r="B88" s="7" t="s">
        <v>17596</v>
      </c>
      <c r="C88" s="7" t="s">
        <v>477</v>
      </c>
      <c r="G88" s="7" t="s">
        <v>16025</v>
      </c>
      <c r="H88" s="37" t="s">
        <v>16593</v>
      </c>
      <c r="I88" s="7">
        <v>1995</v>
      </c>
      <c r="J88" t="s">
        <v>16092</v>
      </c>
      <c r="K88" s="7">
        <v>298</v>
      </c>
      <c r="L88" s="31" t="s">
        <v>17597</v>
      </c>
    </row>
    <row r="89" spans="1:12" x14ac:dyDescent="0.25">
      <c r="A89" s="72">
        <v>85</v>
      </c>
      <c r="B89" s="7" t="s">
        <v>4615</v>
      </c>
      <c r="G89" s="7" t="s">
        <v>16025</v>
      </c>
      <c r="H89" s="37" t="s">
        <v>16594</v>
      </c>
      <c r="I89" s="7">
        <v>1950</v>
      </c>
      <c r="J89" s="8" t="s">
        <v>16067</v>
      </c>
      <c r="K89" s="7">
        <v>110</v>
      </c>
      <c r="L89" s="31" t="s">
        <v>17606</v>
      </c>
    </row>
    <row r="90" spans="1:12" x14ac:dyDescent="0.25">
      <c r="A90" s="72">
        <v>86</v>
      </c>
      <c r="B90" s="7" t="s">
        <v>16116</v>
      </c>
      <c r="C90" s="7" t="s">
        <v>16112</v>
      </c>
      <c r="D90" s="7" t="s">
        <v>16114</v>
      </c>
      <c r="E90" s="7" t="s">
        <v>16115</v>
      </c>
      <c r="G90" s="7" t="s">
        <v>16025</v>
      </c>
      <c r="H90" s="43" t="s">
        <v>16595</v>
      </c>
      <c r="I90" s="7">
        <v>1990</v>
      </c>
      <c r="J90" t="s">
        <v>16654</v>
      </c>
      <c r="K90" s="7">
        <v>99</v>
      </c>
      <c r="L90" s="31" t="s">
        <v>17608</v>
      </c>
    </row>
    <row r="91" spans="1:12" x14ac:dyDescent="0.25">
      <c r="A91" s="72">
        <v>87</v>
      </c>
      <c r="B91" s="7" t="s">
        <v>17642</v>
      </c>
      <c r="C91" s="7" t="s">
        <v>17643</v>
      </c>
      <c r="D91" s="7" t="s">
        <v>17644</v>
      </c>
      <c r="G91" s="7" t="s">
        <v>16025</v>
      </c>
      <c r="H91" s="28" t="s">
        <v>16596</v>
      </c>
      <c r="I91" s="7">
        <v>1991</v>
      </c>
      <c r="J91" s="8" t="s">
        <v>16057</v>
      </c>
      <c r="K91" s="7">
        <v>103</v>
      </c>
      <c r="L91" s="31" t="s">
        <v>17645</v>
      </c>
    </row>
    <row r="92" spans="1:12" x14ac:dyDescent="0.25">
      <c r="A92" s="72">
        <v>88</v>
      </c>
      <c r="B92" s="7" t="s">
        <v>2217</v>
      </c>
      <c r="G92" s="7" t="s">
        <v>16025</v>
      </c>
      <c r="H92" s="28" t="s">
        <v>17646</v>
      </c>
      <c r="I92" s="7">
        <v>1962</v>
      </c>
      <c r="J92" t="s">
        <v>17647</v>
      </c>
      <c r="K92" s="7">
        <v>24</v>
      </c>
      <c r="L92" s="149" t="s">
        <v>17658</v>
      </c>
    </row>
    <row r="93" spans="1:12" x14ac:dyDescent="0.25">
      <c r="A93" s="72">
        <v>89</v>
      </c>
      <c r="B93" s="7" t="s">
        <v>17656</v>
      </c>
      <c r="C93" s="7" t="s">
        <v>16651</v>
      </c>
      <c r="G93" s="7" t="s">
        <v>16025</v>
      </c>
      <c r="H93" s="43" t="s">
        <v>16598</v>
      </c>
      <c r="I93" s="7">
        <v>1994</v>
      </c>
      <c r="J93" s="7" t="s">
        <v>16107</v>
      </c>
      <c r="K93" s="7">
        <v>433</v>
      </c>
      <c r="L93" s="31" t="s">
        <v>17657</v>
      </c>
    </row>
    <row r="94" spans="1:12" x14ac:dyDescent="0.25">
      <c r="A94" s="72">
        <v>90</v>
      </c>
      <c r="B94" s="7" t="s">
        <v>5058</v>
      </c>
      <c r="C94" s="7" t="s">
        <v>17664</v>
      </c>
      <c r="D94" s="7" t="s">
        <v>17666</v>
      </c>
      <c r="E94" s="7" t="s">
        <v>17667</v>
      </c>
      <c r="F94" s="7" t="s">
        <v>17668</v>
      </c>
      <c r="G94" s="7" t="s">
        <v>16055</v>
      </c>
      <c r="H94" s="11" t="s">
        <v>16606</v>
      </c>
      <c r="I94" s="7">
        <v>1973</v>
      </c>
      <c r="J94" s="8" t="s">
        <v>16107</v>
      </c>
      <c r="K94" s="7">
        <v>179</v>
      </c>
      <c r="L94" s="31" t="s">
        <v>17665</v>
      </c>
    </row>
    <row r="95" spans="1:12" x14ac:dyDescent="0.25">
      <c r="A95" s="72">
        <v>91</v>
      </c>
      <c r="B95" s="7" t="s">
        <v>16900</v>
      </c>
      <c r="G95" s="7" t="s">
        <v>16025</v>
      </c>
      <c r="H95" s="8" t="s">
        <v>18539</v>
      </c>
      <c r="I95" s="7">
        <v>1978</v>
      </c>
      <c r="J95" s="8" t="s">
        <v>16057</v>
      </c>
      <c r="K95" s="7">
        <v>90</v>
      </c>
      <c r="L95" s="31">
        <v>396</v>
      </c>
    </row>
    <row r="96" spans="1:12"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9"/>
  <sheetViews>
    <sheetView workbookViewId="0">
      <selection activeCell="D16" sqref="D16"/>
    </sheetView>
  </sheetViews>
  <sheetFormatPr defaultRowHeight="15" x14ac:dyDescent="0.25"/>
  <cols>
    <col min="1" max="1" width="69.7109375" bestFit="1" customWidth="1"/>
    <col min="4" max="4" width="82.42578125" customWidth="1"/>
  </cols>
  <sheetData>
    <row r="1" spans="1:4" ht="21" x14ac:dyDescent="0.35">
      <c r="A1" s="19" t="s">
        <v>139</v>
      </c>
    </row>
    <row r="2" spans="1:4" ht="15.75" thickBot="1" x14ac:dyDescent="0.3"/>
    <row r="3" spans="1:4" x14ac:dyDescent="0.25">
      <c r="A3" s="13" t="s">
        <v>18509</v>
      </c>
      <c r="D3" s="1" t="s">
        <v>18510</v>
      </c>
    </row>
    <row r="4" spans="1:4" ht="15.75" thickBot="1" x14ac:dyDescent="0.3">
      <c r="A4" s="14">
        <v>43922</v>
      </c>
    </row>
    <row r="5" spans="1:4" x14ac:dyDescent="0.25">
      <c r="C5">
        <v>1</v>
      </c>
      <c r="D5" t="s">
        <v>18512</v>
      </c>
    </row>
    <row r="6" spans="1:4" x14ac:dyDescent="0.25">
      <c r="A6" s="15" t="s">
        <v>345</v>
      </c>
      <c r="C6">
        <v>2</v>
      </c>
      <c r="D6" t="s">
        <v>18513</v>
      </c>
    </row>
    <row r="7" spans="1:4" x14ac:dyDescent="0.25">
      <c r="A7" s="15" t="s">
        <v>347</v>
      </c>
      <c r="C7">
        <v>3</v>
      </c>
      <c r="D7" t="s">
        <v>18514</v>
      </c>
    </row>
    <row r="8" spans="1:4" x14ac:dyDescent="0.25">
      <c r="A8" s="15" t="s">
        <v>346</v>
      </c>
      <c r="C8">
        <v>4</v>
      </c>
      <c r="D8" t="s">
        <v>18517</v>
      </c>
    </row>
    <row r="9" spans="1:4" x14ac:dyDescent="0.25">
      <c r="A9" s="12" t="s">
        <v>18515</v>
      </c>
      <c r="C9">
        <v>5</v>
      </c>
      <c r="D9" t="s">
        <v>18518</v>
      </c>
    </row>
    <row r="10" spans="1:4" x14ac:dyDescent="0.25">
      <c r="A10" s="15"/>
      <c r="C10">
        <v>6</v>
      </c>
      <c r="D10" t="s">
        <v>18522</v>
      </c>
    </row>
    <row r="11" spans="1:4" ht="45" x14ac:dyDescent="0.25">
      <c r="A11" s="23" t="s">
        <v>592</v>
      </c>
      <c r="C11">
        <v>7</v>
      </c>
      <c r="D11" t="s">
        <v>18523</v>
      </c>
    </row>
    <row r="12" spans="1:4" x14ac:dyDescent="0.25">
      <c r="A12" s="16" t="s">
        <v>354</v>
      </c>
      <c r="C12">
        <v>8</v>
      </c>
      <c r="D12" t="s">
        <v>18525</v>
      </c>
    </row>
    <row r="13" spans="1:4" x14ac:dyDescent="0.25">
      <c r="A13" s="15" t="s">
        <v>348</v>
      </c>
      <c r="C13">
        <v>9</v>
      </c>
      <c r="D13" t="s">
        <v>18529</v>
      </c>
    </row>
    <row r="14" spans="1:4" ht="15.75" thickBot="1" x14ac:dyDescent="0.3">
      <c r="C14">
        <v>10</v>
      </c>
      <c r="D14" t="s">
        <v>18536</v>
      </c>
    </row>
    <row r="15" spans="1:4" x14ac:dyDescent="0.25">
      <c r="A15" s="17" t="s">
        <v>349</v>
      </c>
      <c r="C15">
        <v>11</v>
      </c>
      <c r="D15" t="s">
        <v>18540</v>
      </c>
    </row>
    <row r="16" spans="1:4" x14ac:dyDescent="0.25">
      <c r="A16" s="18" t="s">
        <v>350</v>
      </c>
      <c r="C16">
        <v>12</v>
      </c>
      <c r="D16" t="s">
        <v>18639</v>
      </c>
    </row>
    <row r="17" spans="1:4" x14ac:dyDescent="0.25">
      <c r="A17" s="18" t="s">
        <v>351</v>
      </c>
      <c r="C17">
        <v>13</v>
      </c>
      <c r="D17" t="s">
        <v>18551</v>
      </c>
    </row>
    <row r="18" spans="1:4" x14ac:dyDescent="0.25">
      <c r="A18" s="18" t="s">
        <v>352</v>
      </c>
      <c r="C18">
        <v>14</v>
      </c>
      <c r="D18" t="s">
        <v>18563</v>
      </c>
    </row>
    <row r="19" spans="1:4" ht="15.75" thickBot="1" x14ac:dyDescent="0.3">
      <c r="A19" s="24" t="s">
        <v>353</v>
      </c>
      <c r="C19">
        <v>15</v>
      </c>
      <c r="D19" t="s">
        <v>18637</v>
      </c>
    </row>
  </sheetData>
  <hyperlinks>
    <hyperlink ref="A12" r:id="rId1" xr:uid="{00000000-0004-0000-06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C17"/>
  <sheetViews>
    <sheetView workbookViewId="0"/>
  </sheetViews>
  <sheetFormatPr defaultRowHeight="15" x14ac:dyDescent="0.25"/>
  <cols>
    <col min="1" max="1" width="9.140625" style="7"/>
    <col min="2" max="2" width="66.7109375" style="8" customWidth="1"/>
    <col min="3" max="3" width="49.85546875" style="5" customWidth="1"/>
  </cols>
  <sheetData>
    <row r="1" spans="1:3" ht="21" x14ac:dyDescent="0.25">
      <c r="A1" s="33" t="s">
        <v>1505</v>
      </c>
    </row>
    <row r="4" spans="1:3" x14ac:dyDescent="0.25">
      <c r="A4" s="7" t="s">
        <v>36</v>
      </c>
      <c r="B4" s="8" t="s">
        <v>138</v>
      </c>
      <c r="C4" s="5" t="s">
        <v>1506</v>
      </c>
    </row>
    <row r="5" spans="1:3" ht="60" x14ac:dyDescent="0.25">
      <c r="A5" s="7">
        <v>1</v>
      </c>
      <c r="B5" s="8" t="s">
        <v>10215</v>
      </c>
      <c r="C5" s="5" t="s">
        <v>10216</v>
      </c>
    </row>
    <row r="6" spans="1:3" s="7" customFormat="1" ht="45" x14ac:dyDescent="0.25">
      <c r="A6" s="7">
        <v>3</v>
      </c>
      <c r="B6" s="8" t="s">
        <v>7266</v>
      </c>
      <c r="C6" s="8" t="s">
        <v>7265</v>
      </c>
    </row>
    <row r="7" spans="1:3" ht="30" x14ac:dyDescent="0.25">
      <c r="A7" s="7">
        <v>4</v>
      </c>
      <c r="B7" s="8" t="s">
        <v>8905</v>
      </c>
    </row>
    <row r="8" spans="1:3" ht="30" x14ac:dyDescent="0.25">
      <c r="A8" s="7">
        <v>5</v>
      </c>
      <c r="B8" s="8" t="s">
        <v>15887</v>
      </c>
    </row>
    <row r="9" spans="1:3" ht="30" x14ac:dyDescent="0.25">
      <c r="A9" s="7">
        <v>6</v>
      </c>
      <c r="B9" s="8" t="s">
        <v>16033</v>
      </c>
    </row>
    <row r="10" spans="1:3" ht="60" x14ac:dyDescent="0.25">
      <c r="A10" s="7">
        <v>7</v>
      </c>
      <c r="B10" s="8" t="s">
        <v>16034</v>
      </c>
    </row>
    <row r="11" spans="1:3" ht="75" x14ac:dyDescent="0.25">
      <c r="A11" s="7">
        <v>8</v>
      </c>
      <c r="B11" s="8" t="s">
        <v>16036</v>
      </c>
    </row>
    <row r="12" spans="1:3" ht="33" x14ac:dyDescent="0.25">
      <c r="A12" s="7">
        <v>9</v>
      </c>
      <c r="B12" s="8" t="s">
        <v>16096</v>
      </c>
    </row>
    <row r="13" spans="1:3" ht="45" x14ac:dyDescent="0.25">
      <c r="A13" s="7">
        <v>10</v>
      </c>
      <c r="B13" s="8" t="s">
        <v>16093</v>
      </c>
      <c r="C13" s="5" t="s">
        <v>16094</v>
      </c>
    </row>
    <row r="14" spans="1:3" x14ac:dyDescent="0.25">
      <c r="A14" s="7">
        <v>11</v>
      </c>
      <c r="B14" s="8" t="s">
        <v>16095</v>
      </c>
    </row>
    <row r="15" spans="1:3" ht="30" x14ac:dyDescent="0.25">
      <c r="A15" s="7">
        <v>12</v>
      </c>
      <c r="B15" s="8" t="s">
        <v>16102</v>
      </c>
    </row>
    <row r="16" spans="1:3" ht="30" x14ac:dyDescent="0.25">
      <c r="A16" s="7">
        <v>13</v>
      </c>
      <c r="B16" s="8" t="s">
        <v>16144</v>
      </c>
    </row>
    <row r="17" spans="1:3" ht="30" x14ac:dyDescent="0.25">
      <c r="A17" s="7">
        <v>14</v>
      </c>
      <c r="B17" s="8" t="s">
        <v>16637</v>
      </c>
      <c r="C17" s="5" t="s">
        <v>16638</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PN List</vt:lpstr>
      <vt:lpstr>Possible PN List</vt:lpstr>
      <vt:lpstr>Non PN list</vt:lpstr>
      <vt:lpstr>Proto PN List</vt:lpstr>
      <vt:lpstr>Catalogs</vt:lpstr>
      <vt:lpstr>Sources</vt:lpstr>
      <vt:lpstr>Version</vt:lpstr>
      <vt:lpstr>Annotations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2020-04-16T11:54:36Z</dcterms:modified>
</cp:coreProperties>
</file>